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NTRACTACIONS\00 CONTRACTACIÓ-PROCEDIMENTS\1.- PROCEDIMENT OBERT\ANY 2026\C A-2026 SERVEIS DE DESINFECCIO I DESRATITZACIÓ\"/>
    </mc:Choice>
  </mc:AlternateContent>
  <xr:revisionPtr revIDLastSave="0" documentId="13_ncr:1_{02C9993F-39A5-4889-8F31-133F2686012A}" xr6:coauthVersionLast="47" xr6:coauthVersionMax="47" xr10:uidLastSave="{00000000-0000-0000-0000-000000000000}"/>
  <bookViews>
    <workbookView xWindow="-108" yWindow="-108" windowWidth="30936" windowHeight="16776" xr2:uid="{DD65A54B-CC5B-4953-BCB1-B8D16DDDF87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1" l="1"/>
  <c r="L5" i="1"/>
  <c r="L7" i="1"/>
  <c r="L9" i="1"/>
  <c r="L11" i="1"/>
  <c r="L13" i="1"/>
  <c r="L19" i="1" s="1"/>
  <c r="L15" i="1"/>
  <c r="L17" i="1"/>
  <c r="J9" i="1"/>
  <c r="J7" i="1"/>
  <c r="J5" i="1"/>
  <c r="J11" i="1"/>
  <c r="J13" i="1"/>
  <c r="J19" i="1" s="1"/>
  <c r="J15" i="1"/>
  <c r="J17" i="1"/>
  <c r="J3" i="1"/>
</calcChain>
</file>

<file path=xl/sharedStrings.xml><?xml version="1.0" encoding="utf-8"?>
<sst xmlns="http://schemas.openxmlformats.org/spreadsheetml/2006/main" count="44" uniqueCount="35">
  <si>
    <t>Periodicitat</t>
  </si>
  <si>
    <t>Zones</t>
  </si>
  <si>
    <t>Import per servei</t>
  </si>
  <si>
    <t>Desratització</t>
  </si>
  <si>
    <t>Punts de control</t>
  </si>
  <si>
    <t>Mensual</t>
  </si>
  <si>
    <t>Captació C5 Pou 51</t>
  </si>
  <si>
    <t>Bombeig de residuals Costa Brava</t>
  </si>
  <si>
    <t>Direcció</t>
  </si>
  <si>
    <t>Registres d'aigües pluvials</t>
  </si>
  <si>
    <t>Desinsectació Mosquit Tigre</t>
  </si>
  <si>
    <t>Mensual de Maig 
a Setembre</t>
  </si>
  <si>
    <t>IMPORT ANUAL</t>
  </si>
  <si>
    <t>Treballs</t>
  </si>
  <si>
    <t>Campa Nau de Brigades</t>
  </si>
  <si>
    <t>Neteja planificada de dutxes de platja</t>
  </si>
  <si>
    <t>Quan es detecti presencia de Legionela</t>
  </si>
  <si>
    <t>Platges de Blanes</t>
  </si>
  <si>
    <t>Diseminado junto EDAR Blanes</t>
  </si>
  <si>
    <t>Camí de la Ginesta, s/n. Palafolls</t>
  </si>
  <si>
    <t xml:space="preserve"> Ctra. De Malgrat, 10. Blanes</t>
  </si>
  <si>
    <t>Av. Costa Brava, 141. Blanes</t>
  </si>
  <si>
    <t>C. Enric Morera, s/n. Blanes</t>
  </si>
  <si>
    <t>Blanes</t>
  </si>
  <si>
    <t>Neteja extraordinaria de dutxes de platja (estimació)*</t>
  </si>
  <si>
    <t>Quantitat de serveis</t>
  </si>
  <si>
    <t>Tapes de registre 
clavagueram</t>
  </si>
  <si>
    <t>Inici i Final temporada de bany</t>
  </si>
  <si>
    <t>Captació C1 Pou 1</t>
  </si>
  <si>
    <t>Interior i exterior de la nau Magatzem</t>
  </si>
  <si>
    <t>Crta. Malgrat s/n   Malgrat de Mar</t>
  </si>
  <si>
    <t>Captació C4 Caseta Armaris Electrics-Grup</t>
  </si>
  <si>
    <t>Import Anual Licitat</t>
  </si>
  <si>
    <t>PREU UNITARI OFERTAT</t>
  </si>
  <si>
    <t>PREU TOTAL OFERTAT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</si>
</sst>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44" fontId="1" fillId="0" borderId="13" xfId="0" applyNumberFormat="1" applyFont="1" applyBorder="1" applyAlignment="1">
      <alignment horizontal="center" vertical="center"/>
    </xf>
    <xf numFmtId="44" fontId="1" fillId="0" borderId="18" xfId="0" applyNumberFormat="1" applyFont="1" applyBorder="1" applyAlignment="1">
      <alignment horizontal="center" vertical="center"/>
    </xf>
    <xf numFmtId="44" fontId="1" fillId="0" borderId="21" xfId="0" applyNumberFormat="1" applyFont="1" applyBorder="1" applyAlignment="1">
      <alignment horizontal="center" vertical="center"/>
    </xf>
    <xf numFmtId="44" fontId="1" fillId="0" borderId="22" xfId="0" applyNumberFormat="1" applyFont="1" applyBorder="1" applyAlignment="1">
      <alignment horizontal="center" vertical="center"/>
    </xf>
    <xf numFmtId="44" fontId="1" fillId="0" borderId="21" xfId="0" applyNumberFormat="1" applyFont="1" applyBorder="1" applyAlignment="1">
      <alignment horizontal="center"/>
    </xf>
    <xf numFmtId="44" fontId="1" fillId="0" borderId="22" xfId="0" applyNumberFormat="1" applyFont="1" applyBorder="1" applyAlignment="1">
      <alignment horizontal="center"/>
    </xf>
    <xf numFmtId="44" fontId="1" fillId="0" borderId="14" xfId="0" applyNumberFormat="1" applyFont="1" applyBorder="1" applyAlignment="1">
      <alignment horizontal="center" vertical="center"/>
    </xf>
    <xf numFmtId="44" fontId="1" fillId="0" borderId="20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44" fontId="1" fillId="0" borderId="10" xfId="0" applyNumberFormat="1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4" fontId="2" fillId="2" borderId="8" xfId="0" applyNumberFormat="1" applyFont="1" applyFill="1" applyBorder="1" applyAlignment="1">
      <alignment horizontal="center" vertical="center"/>
    </xf>
    <xf numFmtId="44" fontId="2" fillId="2" borderId="6" xfId="0" applyNumberFormat="1" applyFont="1" applyFill="1" applyBorder="1" applyAlignment="1">
      <alignment horizontal="center" vertical="center"/>
    </xf>
    <xf numFmtId="44" fontId="1" fillId="0" borderId="17" xfId="0" applyNumberFormat="1" applyFont="1" applyBorder="1" applyAlignment="1">
      <alignment horizontal="center" vertical="center"/>
    </xf>
    <xf numFmtId="44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  <color rgb="FF9999FF"/>
      <color rgb="FF6666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02C14-DD25-490C-97AC-39D4158F07ED}">
  <sheetPr>
    <pageSetUpPr fitToPage="1"/>
  </sheetPr>
  <dimension ref="A1:X42"/>
  <sheetViews>
    <sheetView showGridLines="0" tabSelected="1" workbookViewId="0">
      <selection activeCell="I15" sqref="I15:I16"/>
    </sheetView>
  </sheetViews>
  <sheetFormatPr baseColWidth="10" defaultColWidth="11.44140625" defaultRowHeight="14.4" x14ac:dyDescent="0.3"/>
  <cols>
    <col min="1" max="3" width="5.6640625" customWidth="1"/>
    <col min="4" max="6" width="15.6640625" customWidth="1"/>
    <col min="7" max="7" width="13.109375" customWidth="1"/>
    <col min="8" max="8" width="12.33203125" customWidth="1"/>
    <col min="9" max="9" width="12.44140625" customWidth="1"/>
    <col min="10" max="10" width="13.5546875" bestFit="1" customWidth="1"/>
  </cols>
  <sheetData>
    <row r="1" spans="1:24" ht="19.95" customHeight="1" x14ac:dyDescent="0.3">
      <c r="A1" s="20" t="s">
        <v>13</v>
      </c>
      <c r="B1" s="18"/>
      <c r="C1" s="18"/>
      <c r="D1" s="18" t="s">
        <v>0</v>
      </c>
      <c r="E1" s="18" t="s">
        <v>1</v>
      </c>
      <c r="F1" s="18" t="s">
        <v>8</v>
      </c>
      <c r="G1" s="11" t="s">
        <v>4</v>
      </c>
      <c r="H1" s="27" t="s">
        <v>25</v>
      </c>
      <c r="I1" s="11" t="s">
        <v>2</v>
      </c>
      <c r="J1" s="11" t="s">
        <v>32</v>
      </c>
      <c r="K1" s="11" t="s">
        <v>33</v>
      </c>
      <c r="L1" s="11" t="s">
        <v>34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9.95" customHeight="1" thickBot="1" x14ac:dyDescent="0.35">
      <c r="A2" s="21"/>
      <c r="B2" s="19"/>
      <c r="C2" s="19"/>
      <c r="D2" s="19"/>
      <c r="E2" s="19"/>
      <c r="F2" s="19"/>
      <c r="G2" s="12"/>
      <c r="H2" s="28"/>
      <c r="I2" s="12"/>
      <c r="J2" s="12"/>
      <c r="K2" s="12"/>
      <c r="L2" s="1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1" customHeight="1" x14ac:dyDescent="0.3">
      <c r="A3" s="22" t="s">
        <v>3</v>
      </c>
      <c r="B3" s="23"/>
      <c r="C3" s="23"/>
      <c r="D3" s="23" t="s">
        <v>5</v>
      </c>
      <c r="E3" s="23" t="s">
        <v>29</v>
      </c>
      <c r="F3" s="23" t="s">
        <v>20</v>
      </c>
      <c r="G3" s="24">
        <v>13</v>
      </c>
      <c r="H3" s="29">
        <v>12</v>
      </c>
      <c r="I3" s="25">
        <v>81.8</v>
      </c>
      <c r="J3" s="10">
        <f>H3*I3</f>
        <v>981.59999999999991</v>
      </c>
      <c r="K3" s="10"/>
      <c r="L3" s="10">
        <f>H3*K3</f>
        <v>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1" customHeight="1" thickBot="1" x14ac:dyDescent="0.35">
      <c r="A4" s="13"/>
      <c r="B4" s="14"/>
      <c r="C4" s="14"/>
      <c r="D4" s="14"/>
      <c r="E4" s="14"/>
      <c r="F4" s="14"/>
      <c r="G4" s="15"/>
      <c r="H4" s="30"/>
      <c r="I4" s="26"/>
      <c r="J4" s="9"/>
      <c r="K4" s="9"/>
      <c r="L4" s="9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1" customHeight="1" x14ac:dyDescent="0.3">
      <c r="A5" s="13" t="s">
        <v>3</v>
      </c>
      <c r="B5" s="14"/>
      <c r="C5" s="14"/>
      <c r="D5" s="14" t="s">
        <v>5</v>
      </c>
      <c r="E5" s="14" t="s">
        <v>28</v>
      </c>
      <c r="F5" s="14" t="s">
        <v>19</v>
      </c>
      <c r="G5" s="15">
        <v>7</v>
      </c>
      <c r="H5" s="15">
        <v>12</v>
      </c>
      <c r="I5" s="26">
        <v>54.2</v>
      </c>
      <c r="J5" s="3">
        <f t="shared" ref="J5" si="0">H5*I5</f>
        <v>650.40000000000009</v>
      </c>
      <c r="K5" s="3"/>
      <c r="L5" s="10">
        <f t="shared" ref="L5" si="1">H5*K5</f>
        <v>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1" customHeight="1" thickBot="1" x14ac:dyDescent="0.35">
      <c r="A6" s="13"/>
      <c r="B6" s="14"/>
      <c r="C6" s="14"/>
      <c r="D6" s="14"/>
      <c r="E6" s="14"/>
      <c r="F6" s="14"/>
      <c r="G6" s="15"/>
      <c r="H6" s="15"/>
      <c r="I6" s="26"/>
      <c r="J6" s="9"/>
      <c r="K6" s="9"/>
      <c r="L6" s="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1" customHeight="1" x14ac:dyDescent="0.3">
      <c r="A7" s="13" t="s">
        <v>3</v>
      </c>
      <c r="B7" s="14"/>
      <c r="C7" s="14"/>
      <c r="D7" s="14" t="s">
        <v>5</v>
      </c>
      <c r="E7" s="14" t="s">
        <v>31</v>
      </c>
      <c r="F7" s="14" t="s">
        <v>30</v>
      </c>
      <c r="G7" s="15">
        <v>4</v>
      </c>
      <c r="H7" s="15">
        <v>12</v>
      </c>
      <c r="I7" s="26">
        <v>54.2</v>
      </c>
      <c r="J7" s="3">
        <f t="shared" ref="J7" si="2">H7*I7</f>
        <v>650.40000000000009</v>
      </c>
      <c r="K7" s="3"/>
      <c r="L7" s="10">
        <f t="shared" ref="L7" si="3">H7*K7</f>
        <v>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1" customHeight="1" thickBot="1" x14ac:dyDescent="0.35">
      <c r="A8" s="13"/>
      <c r="B8" s="14"/>
      <c r="C8" s="14"/>
      <c r="D8" s="14"/>
      <c r="E8" s="14"/>
      <c r="F8" s="14"/>
      <c r="G8" s="15"/>
      <c r="H8" s="15"/>
      <c r="I8" s="26"/>
      <c r="J8" s="9"/>
      <c r="K8" s="9"/>
      <c r="L8" s="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1" customHeight="1" x14ac:dyDescent="0.3">
      <c r="A9" s="13" t="s">
        <v>3</v>
      </c>
      <c r="B9" s="14"/>
      <c r="C9" s="14"/>
      <c r="D9" s="14" t="s">
        <v>5</v>
      </c>
      <c r="E9" s="14" t="s">
        <v>6</v>
      </c>
      <c r="F9" s="14" t="s">
        <v>18</v>
      </c>
      <c r="G9" s="15">
        <v>7</v>
      </c>
      <c r="H9" s="15">
        <v>12</v>
      </c>
      <c r="I9" s="26">
        <v>54.2</v>
      </c>
      <c r="J9" s="3">
        <f t="shared" ref="J9" si="4">H9*I9</f>
        <v>650.40000000000009</v>
      </c>
      <c r="K9" s="3"/>
      <c r="L9" s="10">
        <f t="shared" ref="L9" si="5">H9*K9</f>
        <v>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1" customHeight="1" thickBot="1" x14ac:dyDescent="0.35">
      <c r="A10" s="13"/>
      <c r="B10" s="14"/>
      <c r="C10" s="14"/>
      <c r="D10" s="14"/>
      <c r="E10" s="14"/>
      <c r="F10" s="14"/>
      <c r="G10" s="15"/>
      <c r="H10" s="15"/>
      <c r="I10" s="26"/>
      <c r="J10" s="9"/>
      <c r="K10" s="9"/>
      <c r="L10" s="9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1" customHeight="1" x14ac:dyDescent="0.3">
      <c r="A11" s="13" t="s">
        <v>3</v>
      </c>
      <c r="B11" s="14"/>
      <c r="C11" s="14"/>
      <c r="D11" s="14" t="s">
        <v>5</v>
      </c>
      <c r="E11" s="14" t="s">
        <v>7</v>
      </c>
      <c r="F11" s="14" t="s">
        <v>21</v>
      </c>
      <c r="G11" s="15">
        <v>7</v>
      </c>
      <c r="H11" s="31">
        <v>12</v>
      </c>
      <c r="I11" s="26">
        <v>69.599999999999994</v>
      </c>
      <c r="J11" s="3">
        <f t="shared" ref="J11" si="6">H11*I11</f>
        <v>835.19999999999993</v>
      </c>
      <c r="K11" s="3"/>
      <c r="L11" s="10">
        <f t="shared" ref="L11" si="7">H11*K11</f>
        <v>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1" customHeight="1" thickBot="1" x14ac:dyDescent="0.35">
      <c r="A12" s="13"/>
      <c r="B12" s="14"/>
      <c r="C12" s="14"/>
      <c r="D12" s="14"/>
      <c r="E12" s="14"/>
      <c r="F12" s="14"/>
      <c r="G12" s="15"/>
      <c r="H12" s="30"/>
      <c r="I12" s="26"/>
      <c r="J12" s="9"/>
      <c r="K12" s="9"/>
      <c r="L12" s="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1" customHeight="1" x14ac:dyDescent="0.3">
      <c r="A13" s="13" t="s">
        <v>10</v>
      </c>
      <c r="B13" s="14"/>
      <c r="C13" s="14"/>
      <c r="D13" s="14" t="s">
        <v>11</v>
      </c>
      <c r="E13" s="14" t="s">
        <v>9</v>
      </c>
      <c r="F13" s="14" t="s">
        <v>22</v>
      </c>
      <c r="G13" s="14" t="s">
        <v>26</v>
      </c>
      <c r="H13" s="31">
        <v>5</v>
      </c>
      <c r="I13" s="26">
        <v>276.39999999999998</v>
      </c>
      <c r="J13" s="3">
        <f t="shared" ref="J13" si="8">H13*I13</f>
        <v>1382</v>
      </c>
      <c r="K13" s="3"/>
      <c r="L13" s="10">
        <f t="shared" ref="L13" si="9">H13*K13</f>
        <v>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1" customHeight="1" thickBot="1" x14ac:dyDescent="0.35">
      <c r="A14" s="16"/>
      <c r="B14" s="17"/>
      <c r="C14" s="17"/>
      <c r="D14" s="17"/>
      <c r="E14" s="17"/>
      <c r="F14" s="17"/>
      <c r="G14" s="31"/>
      <c r="H14" s="30"/>
      <c r="I14" s="45"/>
      <c r="J14" s="9"/>
      <c r="K14" s="9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1" customHeight="1" x14ac:dyDescent="0.3">
      <c r="A15" s="13" t="s">
        <v>15</v>
      </c>
      <c r="B15" s="14"/>
      <c r="C15" s="14"/>
      <c r="D15" s="14" t="s">
        <v>27</v>
      </c>
      <c r="E15" s="14" t="s">
        <v>14</v>
      </c>
      <c r="F15" s="14" t="s">
        <v>20</v>
      </c>
      <c r="G15" s="15">
        <v>29</v>
      </c>
      <c r="H15" s="31">
        <v>29</v>
      </c>
      <c r="I15" s="26">
        <v>42.25</v>
      </c>
      <c r="J15" s="3">
        <f t="shared" ref="J15" si="10">H15*I15</f>
        <v>1225.25</v>
      </c>
      <c r="K15" s="3"/>
      <c r="L15" s="10">
        <f t="shared" ref="L15" si="11">H15*K15</f>
        <v>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1" customHeight="1" thickBot="1" x14ac:dyDescent="0.35">
      <c r="A16" s="13"/>
      <c r="B16" s="14"/>
      <c r="C16" s="14"/>
      <c r="D16" s="14"/>
      <c r="E16" s="14"/>
      <c r="F16" s="14"/>
      <c r="G16" s="15"/>
      <c r="H16" s="30"/>
      <c r="I16" s="26"/>
      <c r="J16" s="9"/>
      <c r="K16" s="9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1" customHeight="1" x14ac:dyDescent="0.3">
      <c r="A17" s="32" t="s">
        <v>24</v>
      </c>
      <c r="B17" s="33"/>
      <c r="C17" s="33"/>
      <c r="D17" s="14" t="s">
        <v>16</v>
      </c>
      <c r="E17" s="14" t="s">
        <v>17</v>
      </c>
      <c r="F17" s="14" t="s">
        <v>23</v>
      </c>
      <c r="G17" s="15">
        <v>29</v>
      </c>
      <c r="H17" s="15">
        <v>7</v>
      </c>
      <c r="I17" s="26">
        <v>130.4</v>
      </c>
      <c r="J17" s="3">
        <f t="shared" ref="J17" si="12">H17*I17</f>
        <v>912.80000000000007</v>
      </c>
      <c r="K17" s="3"/>
      <c r="L17" s="5">
        <f t="shared" ref="L17" si="13">H17*K17</f>
        <v>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1" customHeight="1" thickBot="1" x14ac:dyDescent="0.35">
      <c r="A18" s="34"/>
      <c r="B18" s="35"/>
      <c r="C18" s="35"/>
      <c r="D18" s="36"/>
      <c r="E18" s="36"/>
      <c r="F18" s="36"/>
      <c r="G18" s="37"/>
      <c r="H18" s="37"/>
      <c r="I18" s="44"/>
      <c r="J18" s="4"/>
      <c r="K18" s="4"/>
      <c r="L18" s="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x14ac:dyDescent="0.3">
      <c r="A19" s="1"/>
      <c r="B19" s="1"/>
      <c r="C19" s="1"/>
      <c r="D19" s="1"/>
      <c r="E19" s="1"/>
      <c r="F19" s="1"/>
      <c r="G19" s="2"/>
      <c r="H19" s="38" t="s">
        <v>12</v>
      </c>
      <c r="I19" s="39"/>
      <c r="J19" s="42">
        <f>J3+J7+J5+J9+J11+J13+J15+J17</f>
        <v>7288.05</v>
      </c>
      <c r="K19" s="1"/>
      <c r="L19" s="7">
        <f>SUM(L3:L18)</f>
        <v>0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" thickBot="1" x14ac:dyDescent="0.35">
      <c r="A20" s="1"/>
      <c r="B20" s="1"/>
      <c r="C20" s="1"/>
      <c r="D20" s="1"/>
      <c r="E20" s="1"/>
      <c r="F20" s="1"/>
      <c r="G20" s="2"/>
      <c r="H20" s="40"/>
      <c r="I20" s="41"/>
      <c r="J20" s="43"/>
      <c r="K20" s="1"/>
      <c r="L20" s="8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">
      <c r="A21" s="1"/>
      <c r="B21" s="1"/>
      <c r="C21" s="1"/>
      <c r="D21" s="1"/>
      <c r="E21" s="1"/>
      <c r="F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">
      <c r="A22" s="1"/>
      <c r="B22" s="1"/>
      <c r="C22" s="1"/>
      <c r="D22" s="1"/>
      <c r="E22" s="1"/>
      <c r="F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</sheetData>
  <mergeCells count="93">
    <mergeCell ref="H19:I20"/>
    <mergeCell ref="I7:I8"/>
    <mergeCell ref="I5:I6"/>
    <mergeCell ref="J19:J20"/>
    <mergeCell ref="I15:I16"/>
    <mergeCell ref="J15:J16"/>
    <mergeCell ref="I17:I18"/>
    <mergeCell ref="J17:J18"/>
    <mergeCell ref="H15:H16"/>
    <mergeCell ref="I13:I14"/>
    <mergeCell ref="J13:J14"/>
    <mergeCell ref="I9:I10"/>
    <mergeCell ref="J9:J10"/>
    <mergeCell ref="J5:J6"/>
    <mergeCell ref="A17:C18"/>
    <mergeCell ref="D17:D18"/>
    <mergeCell ref="E17:E18"/>
    <mergeCell ref="F17:F18"/>
    <mergeCell ref="H17:H18"/>
    <mergeCell ref="G17:G18"/>
    <mergeCell ref="A15:C16"/>
    <mergeCell ref="D15:D16"/>
    <mergeCell ref="E15:E16"/>
    <mergeCell ref="F15:F16"/>
    <mergeCell ref="G15:G16"/>
    <mergeCell ref="E13:E14"/>
    <mergeCell ref="F7:F8"/>
    <mergeCell ref="F5:F6"/>
    <mergeCell ref="H7:H8"/>
    <mergeCell ref="H5:H6"/>
    <mergeCell ref="F13:F14"/>
    <mergeCell ref="H13:H14"/>
    <mergeCell ref="H9:H10"/>
    <mergeCell ref="G13:G14"/>
    <mergeCell ref="H11:H12"/>
    <mergeCell ref="D11:D12"/>
    <mergeCell ref="E11:E12"/>
    <mergeCell ref="G11:G12"/>
    <mergeCell ref="I11:I12"/>
    <mergeCell ref="J11:J12"/>
    <mergeCell ref="F11:F12"/>
    <mergeCell ref="I1:I2"/>
    <mergeCell ref="J1:J2"/>
    <mergeCell ref="D3:D4"/>
    <mergeCell ref="E3:E4"/>
    <mergeCell ref="G3:G4"/>
    <mergeCell ref="I3:I4"/>
    <mergeCell ref="J3:J4"/>
    <mergeCell ref="F1:F2"/>
    <mergeCell ref="F3:F4"/>
    <mergeCell ref="H1:H2"/>
    <mergeCell ref="H3:H4"/>
    <mergeCell ref="A11:C12"/>
    <mergeCell ref="A13:C14"/>
    <mergeCell ref="D1:D2"/>
    <mergeCell ref="E1:E2"/>
    <mergeCell ref="G1:G2"/>
    <mergeCell ref="D7:D8"/>
    <mergeCell ref="E7:E8"/>
    <mergeCell ref="G7:G8"/>
    <mergeCell ref="D13:D14"/>
    <mergeCell ref="A1:C2"/>
    <mergeCell ref="A3:C4"/>
    <mergeCell ref="A7:C8"/>
    <mergeCell ref="A5:C6"/>
    <mergeCell ref="D5:D6"/>
    <mergeCell ref="E5:E6"/>
    <mergeCell ref="G5:G6"/>
    <mergeCell ref="A9:C10"/>
    <mergeCell ref="D9:D10"/>
    <mergeCell ref="E9:E10"/>
    <mergeCell ref="F9:F10"/>
    <mergeCell ref="G9:G10"/>
    <mergeCell ref="K1:K2"/>
    <mergeCell ref="L1:L2"/>
    <mergeCell ref="K3:K4"/>
    <mergeCell ref="L3:L4"/>
    <mergeCell ref="K5:K6"/>
    <mergeCell ref="L5:L6"/>
    <mergeCell ref="K7:K8"/>
    <mergeCell ref="L7:L8"/>
    <mergeCell ref="K9:K10"/>
    <mergeCell ref="L9:L10"/>
    <mergeCell ref="J7:J8"/>
    <mergeCell ref="K17:K18"/>
    <mergeCell ref="L17:L18"/>
    <mergeCell ref="L19:L20"/>
    <mergeCell ref="K11:K12"/>
    <mergeCell ref="L11:L12"/>
    <mergeCell ref="K13:K14"/>
    <mergeCell ref="L13:L14"/>
    <mergeCell ref="K15:K16"/>
    <mergeCell ref="L15:L16"/>
  </mergeCells>
  <phoneticPr fontId="4" type="noConversion"/>
  <pageMargins left="0.25" right="0.25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Antoni Pérez</cp:lastModifiedBy>
  <cp:lastPrinted>2021-11-17T12:30:36Z</cp:lastPrinted>
  <dcterms:created xsi:type="dcterms:W3CDTF">2021-06-11T14:18:25Z</dcterms:created>
  <dcterms:modified xsi:type="dcterms:W3CDTF">2026-11-04T11:18:04Z</dcterms:modified>
</cp:coreProperties>
</file>