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10" yWindow="-15" windowWidth="11445" windowHeight="9660" activeTab="3"/>
  </bookViews>
  <sheets>
    <sheet name="PREUS UNITARIS PERSONAL" sheetId="5" r:id="rId1"/>
    <sheet name="PREUS UNITARIS MAQ" sheetId="7" r:id="rId2"/>
    <sheet name="PREUS UNITARIS SERVEI" sheetId="6" r:id="rId3"/>
    <sheet name="PRESSU contracte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20_SMI__11">[1]Tab_aux!$J$22</definedName>
    <definedName name="_Ant1">[2]Tab_aux!$D$32:$E$39</definedName>
    <definedName name="_Fill" localSheetId="1" hidden="1">#REF!</definedName>
    <definedName name="_Fill" hidden="1">#REF!</definedName>
    <definedName name="_jj" localSheetId="1" hidden="1">#REF!</definedName>
    <definedName name="_jj" hidden="1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0</definedName>
    <definedName name="_Sort" localSheetId="1" hidden="1">#REF!</definedName>
    <definedName name="_Sort" hidden="1">#REF!</definedName>
    <definedName name="a" localSheetId="1" hidden="1">#REF!</definedName>
    <definedName name="a" hidden="1">#REF!</definedName>
    <definedName name="abs">[3]PARÀMETRES!$F$25</definedName>
    <definedName name="Adquisicion">[4]Rentings!$A$1:$A$3</definedName>
    <definedName name="amortización">[5]Tipos!$C$1</definedName>
    <definedName name="amr">[3]PARÀMETRES!$F$13</definedName>
    <definedName name="Ant">[1]Tab_aux!$D$21:$E$36</definedName>
    <definedName name="BASE_MAX">[1]Tab_aux!$G$4:$J$15</definedName>
    <definedName name="bhj" localSheetId="2" hidden="1">{#N/A,#N/A,FALSE,"CARPAP95.XLS"}</definedName>
    <definedName name="bhj" hidden="1">{#N/A,#N/A,FALSE,"CARPAP95.XLS"}</definedName>
    <definedName name="BI">'[6]preu anual'!$H$37</definedName>
    <definedName name="CC">[3]PARÀMETRES!$F$17</definedName>
    <definedName name="Combustible">[7]datos!$B$36:$C$38</definedName>
    <definedName name="cost_directe_nv_lot1">'[3]Cost Directe_nv proposta LOT 1'!$C$8:$V$39</definedName>
    <definedName name="cost_directe_rec_lot1">'[3]C. Directe rec_proposta LOT 1'!$G$4:$Z$49</definedName>
    <definedName name="cost_directe_rec_lot2">'[3]C. Directe rec_proposta LOT 2'!$G$10:$Z$64</definedName>
    <definedName name="dfdfd" localSheetId="1" hidden="1">#REF!</definedName>
    <definedName name="dfdfd" hidden="1">#REF!</definedName>
    <definedName name="DG">'[6]preu anual'!$H$35</definedName>
    <definedName name="dgif">[7]datos!$H$22</definedName>
    <definedName name="dies_conveni_lot2">'[3]Dies_Lot 2'!$K$21</definedName>
    <definedName name="dies248">[7]datos!$H$17</definedName>
    <definedName name="dies298">[7]datos!$H$16</definedName>
    <definedName name="dies365">[7]datos!$H$14</definedName>
    <definedName name="Envasos">[7]datos!$O$7</definedName>
    <definedName name="fff" localSheetId="2" hidden="1">{#N/A,#N/A,FALSE,"CARPAP95.XLS"}</definedName>
    <definedName name="fff" hidden="1">{#N/A,#N/A,FALSE,"CARPAP95.XLS"}</definedName>
    <definedName name="FORM">[7]datos!$O$6</definedName>
    <definedName name="FR" localSheetId="2" hidden="1">{#N/A,#N/A,FALSE,"CARPAP95.XLS"}</definedName>
    <definedName name="FR" hidden="1">{#N/A,#N/A,FALSE,"CARPAP95.XLS"}</definedName>
    <definedName name="fuentes" localSheetId="1">'[8]Distribución días SERVICIOS'!#REF!</definedName>
    <definedName name="fuentes">'[8]Distribución días SERVICIOS'!#REF!</definedName>
    <definedName name="gas" localSheetId="1">#REF!</definedName>
    <definedName name="gas">#REF!</definedName>
    <definedName name="gasoil">[5]Tipos!$C$41</definedName>
    <definedName name="gasolina">[5]Tipos!$C$42</definedName>
    <definedName name="GG">'[5]TABLA RESUMEN'!$R$4</definedName>
    <definedName name="Habitants">[3]PARÀMETRES!$F$7</definedName>
    <definedName name="Habitatges">[3]PARÀMETRES!$F$8</definedName>
    <definedName name="Header" localSheetId="1">#REF!</definedName>
    <definedName name="Header">#REF!</definedName>
    <definedName name="HOLA" localSheetId="1" hidden="1">#REF!</definedName>
    <definedName name="HOLA" hidden="1">#REF!</definedName>
    <definedName name="HOLACARACOLA" localSheetId="1" hidden="1">#REF!</definedName>
    <definedName name="HOLACARACOLA" hidden="1">#REF!</definedName>
    <definedName name="horas1">[4]Bmanual!$N$4:$P$24</definedName>
    <definedName name="horas10">'[4]Transporte cajas LV'!$N$4:$P$24</definedName>
    <definedName name="horas11">[4]SDF!$N$4:$P$24</definedName>
    <definedName name="horas12" localSheetId="1">#REF!</definedName>
    <definedName name="horas12">#REF!</definedName>
    <definedName name="horas13" localSheetId="1">#REF!</definedName>
    <definedName name="horas13">#REF!</definedName>
    <definedName name="hores_dia">[3]PARÀMETRES!$F$31</definedName>
    <definedName name="hores_dia_lot2">'[3]Conveni LOT 2'!$K$8</definedName>
    <definedName name="hores_dia2">[3]PARÀMETRES!$F$32</definedName>
    <definedName name="IPC">[1]Tab_aux!$I$24</definedName>
    <definedName name="iva">'[5]TABLA RESUMEN'!$S$4</definedName>
    <definedName name="IVA_2">[3]PARÀMETRES!$F$20</definedName>
    <definedName name="jardineria">'[9]Distribución días SERVICIOS'!$B$12:$I$16</definedName>
    <definedName name="jj" localSheetId="1" hidden="1">#REF!</definedName>
    <definedName name="jj" hidden="1">#REF!</definedName>
    <definedName name="jm">'[2]UNITARIOS PERSONAL DIA'!$N$6</definedName>
    <definedName name="K">'[10]Tabla Diario'!$A$3:$J$7</definedName>
    <definedName name="l">'[10]Tabla Diario'!$A$3:$J$7</definedName>
    <definedName name="limpieza_brigadas">'[4]Distribución días SERVICIOS'!$B$92:$I$96</definedName>
    <definedName name="limpieza_papeleras" localSheetId="1">'[8]Distribución días SERVICIOS'!#REF!</definedName>
    <definedName name="limpieza_papeleras">'[8]Distribución días SERVICIOS'!#REF!</definedName>
    <definedName name="limpieza_sumideros" localSheetId="1">'[8]Distribución días SERVICIOS'!#REF!</definedName>
    <definedName name="limpieza_sumideros">'[8]Distribución días SERVICIOS'!#REF!</definedName>
    <definedName name="m" localSheetId="2" hidden="1">{#N/A,#N/A,FALSE,"CARPAP95.XLS"}</definedName>
    <definedName name="m" hidden="1">{#N/A,#N/A,FALSE,"CARPAP95.XLS"}</definedName>
    <definedName name="mantenimiento_contenedores" localSheetId="1">'[9]Distribución días SERVICIOS'!#REF!</definedName>
    <definedName name="mantenimiento_contenedores">'[9]Distribución días SERVICIOS'!#REF!</definedName>
    <definedName name="mantenimiento_soterrados" localSheetId="1">'[8]Distribución días SERVICIOS'!#REF!</definedName>
    <definedName name="mantenimiento_soterrados">'[8]Distribución días SERVICIOS'!#REF!</definedName>
    <definedName name="Maq">'[4]BD Maq'!$B$2:$Z$216</definedName>
    <definedName name="MAQJARD">'[9]MAQ JAR'!$A$8:$O$102</definedName>
    <definedName name="MAQLV">'[9]MAQ LV - COMUNES'!$A$7:$R$70</definedName>
    <definedName name="Máquinas">[5]BD!$A$5:$V$560</definedName>
    <definedName name="Mezcla">[3]PARÀMETRES!$F$45</definedName>
    <definedName name="mmm" localSheetId="1" hidden="1">#REF!</definedName>
    <definedName name="mmm" hidden="1">#REF!</definedName>
    <definedName name="mn" localSheetId="2" hidden="1">{#N/A,#N/A,FALSE,"CARPAP95.XLS"}</definedName>
    <definedName name="mn" hidden="1">{#N/A,#N/A,FALSE,"CARPAP95.XLS"}</definedName>
    <definedName name="mt321b" localSheetId="1" hidden="1">#REF!</definedName>
    <definedName name="mt321b" hidden="1">#REF!</definedName>
    <definedName name="mt321b2016" localSheetId="1" hidden="1">#REF!</definedName>
    <definedName name="mt321b2016" hidden="1">#REF!</definedName>
    <definedName name="ºººº" localSheetId="2" hidden="1">{#N/A,#N/A,FALSE,"CARPAP95.XLS"}</definedName>
    <definedName name="ºººº" hidden="1">{#N/A,#N/A,FALSE,"CARPAP95.XLS"}</definedName>
    <definedName name="PC">[7]datos!$O$8</definedName>
    <definedName name="PERS">[11]PERSONAL!$A$7:$K$31</definedName>
    <definedName name="PERSJARD">'[9]PERSONAL JARD'!$A$7:$H$34</definedName>
    <definedName name="PERSLVTC">'[9]PERSONAL LV TC'!$A$7:$H$33</definedName>
    <definedName name="PERSLVTP">'[9]PERSONAL LV TP'!$A$7:$H$29</definedName>
    <definedName name="PRIMAS" localSheetId="1">#REF!</definedName>
    <definedName name="PRIMAS">#REF!</definedName>
    <definedName name="Q" localSheetId="2" hidden="1">{#N/A,#N/A,FALSE,"CARPAP95.XLS"}</definedName>
    <definedName name="Q" hidden="1">{#N/A,#N/A,FALSE,"CARPAP95.XLS"}</definedName>
    <definedName name="QA" localSheetId="2" hidden="1">{#N/A,#N/A,FALSE,"CARPAP95.XLS"}</definedName>
    <definedName name="QA" hidden="1">{#N/A,#N/A,FALSE,"CARPAP95.XLS"}</definedName>
    <definedName name="qqqq" localSheetId="2" hidden="1">{#N/A,#N/A,FALSE,"CARPAP95.XLS"}</definedName>
    <definedName name="qqqq" hidden="1">{#N/A,#N/A,FALSE,"CARPAP95.XLS"}</definedName>
    <definedName name="Resta">[7]datos!$O$5</definedName>
    <definedName name="RV" localSheetId="1" hidden="1">#REF!</definedName>
    <definedName name="RV" hidden="1">#REF!</definedName>
    <definedName name="s" localSheetId="2" hidden="1">{#N/A,#N/A,FALSE,"CARPAP95.XLS"}</definedName>
    <definedName name="s" hidden="1">{#N/A,#N/A,FALSE,"CARPAP95.XLS"}</definedName>
    <definedName name="sd" localSheetId="2" hidden="1">{#N/A,#N/A,FALSE,"CARPAP95.XLS"}</definedName>
    <definedName name="sd" hidden="1">{#N/A,#N/A,FALSE,"CARPAP95.XLS"}</definedName>
    <definedName name="seguro_2">[7]datos!$D$25</definedName>
    <definedName name="seguro_3">[7]datos!$D$26</definedName>
    <definedName name="seguro_4">[7]datos!$D$27</definedName>
    <definedName name="seguro_5">[7]datos!$D$28</definedName>
    <definedName name="seguro0">[3]PARÀMETRES!$F$35</definedName>
    <definedName name="seguro1">[3]PARÀMETRES!$F$37</definedName>
    <definedName name="seguro2">[3]PARÀMETRES!$F$38</definedName>
    <definedName name="seguro3">[3]PARÀMETRES!$F$39</definedName>
    <definedName name="seguro4">[3]PARÀMETRES!$F$40</definedName>
    <definedName name="seguro5" localSheetId="1">#REF!</definedName>
    <definedName name="seguro5">#REF!</definedName>
    <definedName name="seguro6">[5]Tipos!$C$35</definedName>
    <definedName name="Seguros">'[4]Seguros y tipos'!$A$3:$B$27</definedName>
    <definedName name="Serveis">'[3]Llistat serveis'!$B$4:$F$101</definedName>
    <definedName name="servicios">'[12]Listado de Servicios'!$B$3:$AA$96</definedName>
    <definedName name="SMI">[1]Tab_aux!$J$20</definedName>
    <definedName name="social" localSheetId="1">#REF!</definedName>
    <definedName name="social">#REF!</definedName>
    <definedName name="soluciones">'[5]Listado de Servicios'!$B$5:$X$96</definedName>
    <definedName name="T_DIAS">[5]Tipos!$E$3:$K$25</definedName>
    <definedName name="TA">[3]PARÀMETRES!$J$40</definedName>
    <definedName name="Tabla_costos">[5]Unit.Personal!$A$5:$V$19</definedName>
    <definedName name="Tabla_jornada">[5]Unit.Personal!$B$2:$V$5</definedName>
    <definedName name="TABLA_SALARIAL">OFFSET('[1]TABLA SALARIAL'!$A$7,1,0,COUNTA('[1]TABLA SALARIAL'!$A:$A)-1,COUNTA('[1]TABLA SALARIAL'!$7:$7))</definedName>
    <definedName name="Tarifas2002">[1]EjemploVida!$Q$3:$X$54</definedName>
    <definedName name="TB">[3]PARÀMETRES!$J$39</definedName>
    <definedName name="td">'[5]Listado de Servicios'!$AA$98</definedName>
    <definedName name="tipos">[5]Tipos!$B$4:$C$23</definedName>
    <definedName name="TIPOS_AT">[1]Tab_aux!$B$4:$E$14</definedName>
    <definedName name="titulos">'[5]Listado de Servicios'!$C$3:$X$3</definedName>
    <definedName name="TOPE_MAX">[1]Tab_aux!$J$18</definedName>
    <definedName name="TOPE_MIN" localSheetId="1">#REF!</definedName>
    <definedName name="TOPE_MIN">#REF!</definedName>
    <definedName name="TOPE_SMI">[1]Tab_aux!$J$22</definedName>
    <definedName name="tp">'[12]Listado de Servicios'!$Z$98</definedName>
    <definedName name="transferencia" localSheetId="1">'[8]Distribución días SERVICIOS'!#REF!</definedName>
    <definedName name="transferencia">'[8]Distribución días SERVICIOS'!#REF!</definedName>
    <definedName name="TS_NV_amb">'[13]TABLA SALARIAL_NV amb corret'!$A$9:$Z$50</definedName>
    <definedName name="TS_NV_sense">'[13]TABLA SALARIAL_NV sense corret'!$A$9:$Z$60</definedName>
    <definedName name="tt">[14]Datos_BP!$A$2:$H$18</definedName>
    <definedName name="unit_personal_lot2">'[3]Conveni LOT 2'!$A$8:$L$31</definedName>
    <definedName name="Unitarios" localSheetId="1">#REF!</definedName>
    <definedName name="Unitarios">#REF!</definedName>
    <definedName name="Unitarios3" localSheetId="1">#REF!</definedName>
    <definedName name="Unitarios3">#REF!</definedName>
    <definedName name="Unitper" localSheetId="1">#REF!</definedName>
    <definedName name="Unitper">#REF!</definedName>
    <definedName name="Vidre">[7]datos!$O$9</definedName>
    <definedName name="vv" localSheetId="1" hidden="1">#REF!</definedName>
    <definedName name="vv" hidden="1">#REF!</definedName>
    <definedName name="w" localSheetId="2" hidden="1">{#N/A,#N/A,FALSE,"CARPAP95.XLS"}</definedName>
    <definedName name="w" hidden="1">{#N/A,#N/A,FALSE,"CARPAP95.XLS"}</definedName>
    <definedName name="wrn.PEPE." localSheetId="2" hidden="1">{#N/A,#N/A,FALSE,"CARPAP95.XLS"}</definedName>
    <definedName name="wrn.PEPE." hidden="1">{#N/A,#N/A,FALSE,"CARPAP95.XLS"}</definedName>
    <definedName name="x" localSheetId="2" hidden="1">{#N/A,#N/A,FALSE,"CARPAP95.XLS"}</definedName>
    <definedName name="x" hidden="1">{#N/A,#N/A,FALSE,"CARPAP95.XLS"}</definedName>
    <definedName name="XXX" localSheetId="1" hidden="1">#REF!</definedName>
    <definedName name="XXX" hidden="1">#REF!</definedName>
    <definedName name="zonas_colindantes" localSheetId="1">'[8]Distribución días SERVICIOS'!#REF!</definedName>
    <definedName name="zonas_colindantes">'[8]Distribución días SERVICIOS'!#REF!</definedName>
  </definedNames>
  <calcPr calcId="145621"/>
</workbook>
</file>

<file path=xl/calcChain.xml><?xml version="1.0" encoding="utf-8"?>
<calcChain xmlns="http://schemas.openxmlformats.org/spreadsheetml/2006/main">
  <c r="E54" i="6" l="1"/>
  <c r="O33" i="6"/>
  <c r="J33" i="6"/>
  <c r="E33" i="6"/>
  <c r="O12" i="6"/>
  <c r="J12" i="6"/>
  <c r="E12" i="6"/>
  <c r="O27" i="6" l="1"/>
  <c r="J27" i="6"/>
  <c r="E27" i="6"/>
  <c r="O47" i="6"/>
  <c r="J47" i="6"/>
  <c r="E47" i="6"/>
  <c r="E68" i="6"/>
  <c r="E62" i="6"/>
  <c r="O43" i="6"/>
  <c r="O45" i="6" s="1"/>
  <c r="J43" i="6"/>
  <c r="J45" i="6" s="1"/>
  <c r="O41" i="6"/>
  <c r="J41" i="6"/>
  <c r="E41" i="6"/>
  <c r="E43" i="6" s="1"/>
  <c r="E45" i="6" s="1"/>
  <c r="O23" i="6"/>
  <c r="O25" i="6" s="1"/>
  <c r="O21" i="6"/>
  <c r="J21" i="6"/>
  <c r="J23" i="6" s="1"/>
  <c r="J25" i="6" s="1"/>
  <c r="E21" i="6"/>
  <c r="E23" i="6" s="1"/>
  <c r="E25" i="6" s="1"/>
  <c r="E64" i="6" l="1"/>
  <c r="E66" i="6" s="1"/>
</calcChain>
</file>

<file path=xl/sharedStrings.xml><?xml version="1.0" encoding="utf-8"?>
<sst xmlns="http://schemas.openxmlformats.org/spreadsheetml/2006/main" count="175" uniqueCount="78">
  <si>
    <t>Preu unitari escombrada manual dissabte</t>
  </si>
  <si>
    <t>Preu unitari escombrada manual diumenge</t>
  </si>
  <si>
    <t>Preu unitari escombrada manual festius</t>
  </si>
  <si>
    <t>Categoria</t>
  </si>
  <si>
    <t>Preu unitari jornada</t>
  </si>
  <si>
    <t>Peó dissabte</t>
  </si>
  <si>
    <t>Estris i materials</t>
  </si>
  <si>
    <t>Despeses Generals</t>
  </si>
  <si>
    <t>Benefici Industrial</t>
  </si>
  <si>
    <t>TOTAL</t>
  </si>
  <si>
    <t>I.V.A.</t>
  </si>
  <si>
    <t>Preu unitari tutor dissabte</t>
  </si>
  <si>
    <t>Preu unitari tutor diumenge</t>
  </si>
  <si>
    <t>Preu unitari tutor festiu</t>
  </si>
  <si>
    <t>Tutor dissabte</t>
  </si>
  <si>
    <t>Tutor diumenge</t>
  </si>
  <si>
    <t>Tutor festiu</t>
  </si>
  <si>
    <t>Preu unitari encarregat</t>
  </si>
  <si>
    <t>Encarregat</t>
  </si>
  <si>
    <t>%</t>
  </si>
  <si>
    <t xml:space="preserve">Cost jornada </t>
  </si>
  <si>
    <t>TOTAL jornada IVA inclòs</t>
  </si>
  <si>
    <t>Uts.</t>
  </si>
  <si>
    <t>Jornades</t>
  </si>
  <si>
    <t>Import</t>
  </si>
  <si>
    <t>Peó diumenge</t>
  </si>
  <si>
    <t>Peó festiu</t>
  </si>
  <si>
    <t>Personal Servei ordinari</t>
  </si>
  <si>
    <t>Personal Servei no ordinari</t>
  </si>
  <si>
    <t>Peó</t>
  </si>
  <si>
    <t>Tutor</t>
  </si>
  <si>
    <t>Cost d'explotació Servei ordinari</t>
  </si>
  <si>
    <t>Cost d'explotació Servei no ordinari</t>
  </si>
  <si>
    <t>Despeses instal·lacions fixes</t>
  </si>
  <si>
    <t>Vehicles</t>
  </si>
  <si>
    <t>Preu unitari (€/jornada)</t>
  </si>
  <si>
    <t>TOTAL COST SERVEI</t>
  </si>
  <si>
    <t>TOTAL PRESSUPOST ANUAL</t>
  </si>
  <si>
    <t>NOTA: es poden afegir files per les categories que es considerin necessàries</t>
  </si>
  <si>
    <t>Sou brut anual (€)</t>
  </si>
  <si>
    <t>% Seguretat Social</t>
  </si>
  <si>
    <t>Seguretat social (€)</t>
  </si>
  <si>
    <t>Cost empresa (€/any)</t>
  </si>
  <si>
    <t>% absentisme</t>
  </si>
  <si>
    <t>Absentisme (€)</t>
  </si>
  <si>
    <t>Cost jornada (€/jornada)</t>
  </si>
  <si>
    <t>Cost hora (€/hora)</t>
  </si>
  <si>
    <t xml:space="preserve">* Cada fila correspon a una categoria de personal que realitzi servei. </t>
  </si>
  <si>
    <t xml:space="preserve">**A més, per a totes les categories caldrà també presentar el cost amb nocturnitat encara que no sigui d'aplicació als serveis descrits al PCT. </t>
  </si>
  <si>
    <t>*** Les jornades han de ser de 7 hores</t>
  </si>
  <si>
    <t>€/hora IVA inclòs</t>
  </si>
  <si>
    <t>NOTES.</t>
  </si>
  <si>
    <t>* Les jornades seran de 7 hores</t>
  </si>
  <si>
    <t>** S'inclouen les taules mínimes a presentar. Els licitadors podran afegir les taules que considerin per a la seva oferta</t>
  </si>
  <si>
    <t>% antiguitat</t>
  </si>
  <si>
    <t>Cost antiguitat (€)</t>
  </si>
  <si>
    <t>***S'inclou a cada taula les despeses mínimes a tenir en compte. Els licitadors podran afegir les files que considerin necessàries per a la seva oferta</t>
  </si>
  <si>
    <t>Descripció</t>
  </si>
  <si>
    <t xml:space="preserve">* Cada fila correspon a una categoria de maquinària i/o estri. </t>
  </si>
  <si>
    <t>Cost unitari</t>
  </si>
  <si>
    <t>Cost explotació (€/jornada)</t>
  </si>
  <si>
    <t>** Les jornades han de ser de 7 hores</t>
  </si>
  <si>
    <t>COST VARIABLE</t>
  </si>
  <si>
    <t xml:space="preserve">Personal </t>
  </si>
  <si>
    <t>Cost d'explotació</t>
  </si>
  <si>
    <t>COST FIXE</t>
  </si>
  <si>
    <t>Vestuari</t>
  </si>
  <si>
    <t>Pla de millora</t>
  </si>
  <si>
    <t>TOTAL ANUAL</t>
  </si>
  <si>
    <t>Total (€)</t>
  </si>
  <si>
    <t xml:space="preserve">                          IVA PELS 2 ANYS</t>
  </si>
  <si>
    <t xml:space="preserve">PREU TOTAL PER 2 ANYS AMB IVA*: </t>
  </si>
  <si>
    <t>FITXA 1. PREUS UNITARIS PERSONAL</t>
  </si>
  <si>
    <t>FITXA 2. PREUS UNITARIS MAQUINÀRIA</t>
  </si>
  <si>
    <t>FITXA 3. PREUS UNITARIS SERVEI</t>
  </si>
  <si>
    <t>FITXA 4. PRESSUPOST DEL CONTRACTE</t>
  </si>
  <si>
    <t xml:space="preserve">PREU TOTAL PER 2 ANYS SENSE IVA*: </t>
  </si>
  <si>
    <t>Les dades d'imports o jornades que apareixen a les fitxes no podran ser modificades a les ofertes dels licitadors.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</si>
</sst>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#,##0.0000000000000"/>
    <numFmt numFmtId="166" formatCode="#,##0.0"/>
    <numFmt numFmtId="167" formatCode="_-* #,##0\ _P_t_s_-;\-* #,##0\ _P_t_s_-;_-* &quot;-&quot;\ _P_t_s_-;_-@_-"/>
    <numFmt numFmtId="168" formatCode="_-* #,##0.00\ _P_t_s_-;\-* #,##0.00\ _P_t_s_-;_-* &quot;-&quot;??\ _P_t_s_-;_-@_-"/>
    <numFmt numFmtId="169" formatCode="_-* #,##0.00\ _p_t_a_-;\-* #,##0.00\ _p_t_a_-;_-* &quot;-&quot;??\ _p_t_a_-;_-@_-"/>
    <numFmt numFmtId="170" formatCode="_-* #,##0.00\ &quot;Pts&quot;_-;\-* #,##0.00\ &quot;Pts&quot;_-;_-* &quot;-&quot;??\ &quot;Pts&quot;_-;_-@_-"/>
    <numFmt numFmtId="171" formatCode="_-* #,##0\ &quot;Pts&quot;_-;\-* #,##0\ &quot;Pts&quot;_-;_-* &quot;-&quot;\ &quot;Pts&quot;_-;_-@_-"/>
    <numFmt numFmtId="172" formatCode="#,##0.00\ &quot;Pts&quot;;\-#,##0.00\ &quot;Pts&quot;"/>
    <numFmt numFmtId="173" formatCode="#,##0\ &quot;Pts&quot;;\-#,##0\ &quot;Pts&quot;"/>
    <numFmt numFmtId="174" formatCode="_-* #,##0.00\ [$€-C0A]_-;\-* #,##0.00\ [$€-C0A]_-;_-* &quot;-&quot;??\ [$€-C0A]_-;_-@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0"/>
      <name val="Arial"/>
      <family val="2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Century Gothic"/>
      <family val="2"/>
    </font>
    <font>
      <i/>
      <sz val="11"/>
      <color indexed="23"/>
      <name val="Calibri"/>
      <family val="2"/>
    </font>
    <font>
      <sz val="18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sz val="12"/>
      <name val="Times New Roman"/>
      <family val="1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sz val="10"/>
      <name val="MS Sans Serif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DIN-Light"/>
    </font>
    <font>
      <sz val="11"/>
      <color theme="1"/>
      <name val="Tahoma"/>
      <family val="2"/>
    </font>
    <font>
      <b/>
      <sz val="11"/>
      <color indexed="10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Courier"/>
      <family val="3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0"/>
      <color rgb="FF74767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DIN-Light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sz val="10"/>
      <color rgb="FF74767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32"/>
      </patternFill>
    </fill>
    <fill>
      <patternFill patternType="solid">
        <fgColor indexed="42"/>
      </patternFill>
    </fill>
    <fill>
      <patternFill patternType="solid">
        <fgColor indexed="55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5"/>
        <bgColor indexed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7" applyNumberFormat="0" applyAlignment="0" applyProtection="0"/>
    <xf numFmtId="0" fontId="13" fillId="4" borderId="7" applyNumberFormat="0" applyAlignment="0" applyProtection="0"/>
    <xf numFmtId="0" fontId="13" fillId="4" borderId="7" applyNumberFormat="0" applyAlignment="0" applyProtection="0"/>
    <xf numFmtId="0" fontId="13" fillId="4" borderId="7" applyNumberFormat="0" applyAlignment="0" applyProtection="0"/>
    <xf numFmtId="0" fontId="14" fillId="18" borderId="8" applyNumberFormat="0" applyAlignment="0" applyProtection="0"/>
    <xf numFmtId="0" fontId="15" fillId="19" borderId="0"/>
    <xf numFmtId="0" fontId="1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27" fillId="0" borderId="0" applyFill="0" applyBorder="0" applyAlignment="0" applyProtection="0"/>
    <xf numFmtId="2" fontId="17" fillId="0" borderId="0" applyFill="0" applyBorder="0" applyAlignment="0" applyProtection="0"/>
    <xf numFmtId="166" fontId="16" fillId="0" borderId="0" applyFill="0" applyBorder="0" applyAlignment="0" applyProtection="0"/>
    <xf numFmtId="0" fontId="28" fillId="20" borderId="0" applyNumberFormat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7" applyNumberFormat="0" applyAlignment="0" applyProtection="0"/>
    <xf numFmtId="0" fontId="32" fillId="5" borderId="7" applyNumberFormat="0" applyAlignment="0" applyProtection="0"/>
    <xf numFmtId="0" fontId="32" fillId="5" borderId="7" applyNumberFormat="0" applyAlignment="0" applyProtection="0"/>
    <xf numFmtId="0" fontId="32" fillId="5" borderId="7" applyNumberFormat="0" applyAlignment="0" applyProtection="0"/>
    <xf numFmtId="0" fontId="33" fillId="0" borderId="12" applyNumberFormat="0" applyFill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37" fontId="21" fillId="0" borderId="4" applyFill="0" applyAlignment="0" applyProtection="0"/>
    <xf numFmtId="37" fontId="21" fillId="0" borderId="4" applyFill="0" applyAlignment="0" applyProtection="0"/>
    <xf numFmtId="37" fontId="21" fillId="0" borderId="4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70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2" fontId="17" fillId="0" borderId="0" applyFill="0" applyBorder="0" applyAlignment="0" applyProtection="0"/>
    <xf numFmtId="173" fontId="17" fillId="0" borderId="0" applyFill="0" applyBorder="0" applyAlignment="0" applyProtection="0"/>
    <xf numFmtId="0" fontId="36" fillId="21" borderId="1" applyNumberFormat="0" applyFont="0" applyBorder="0" applyAlignment="0">
      <alignment horizontal="left" vertical="center"/>
      <protection hidden="1"/>
    </xf>
    <xf numFmtId="0" fontId="36" fillId="21" borderId="1" applyNumberFormat="0" applyFont="0" applyBorder="0" applyAlignment="0">
      <alignment horizontal="left" vertical="center"/>
      <protection hidden="1"/>
    </xf>
    <xf numFmtId="0" fontId="36" fillId="21" borderId="1" applyNumberFormat="0" applyFont="0" applyBorder="0" applyAlignment="0">
      <alignment horizontal="left" vertical="center"/>
      <protection hidden="1"/>
    </xf>
    <xf numFmtId="0" fontId="37" fillId="22" borderId="0" applyNumberFormat="0" applyFont="0" applyBorder="0" applyAlignment="0">
      <alignment horizontal="left" vertical="center"/>
      <protection hidden="1"/>
    </xf>
    <xf numFmtId="0" fontId="38" fillId="23" borderId="5" applyNumberFormat="0" applyFont="0" applyBorder="0" applyAlignment="0">
      <alignment horizontal="left" vertical="center"/>
      <protection hidden="1"/>
    </xf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34" fillId="0" borderId="0"/>
    <xf numFmtId="0" fontId="2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3" applyNumberFormat="0" applyFont="0" applyAlignment="0" applyProtection="0"/>
    <xf numFmtId="0" fontId="18" fillId="6" borderId="13" applyNumberFormat="0" applyFont="0" applyAlignment="0" applyProtection="0"/>
    <xf numFmtId="0" fontId="18" fillId="6" borderId="13" applyNumberFormat="0" applyFont="0" applyAlignment="0" applyProtection="0"/>
    <xf numFmtId="0" fontId="18" fillId="6" borderId="13" applyNumberFormat="0" applyFont="0" applyAlignment="0" applyProtection="0"/>
    <xf numFmtId="0" fontId="17" fillId="6" borderId="13" applyNumberFormat="0" applyFont="0" applyAlignment="0" applyProtection="0"/>
    <xf numFmtId="0" fontId="17" fillId="6" borderId="13" applyNumberFormat="0" applyFont="0" applyAlignment="0" applyProtection="0"/>
    <xf numFmtId="0" fontId="17" fillId="6" borderId="13" applyNumberFormat="0" applyFont="0" applyAlignment="0" applyProtection="0"/>
    <xf numFmtId="0" fontId="17" fillId="6" borderId="13" applyNumberFormat="0" applyFont="0" applyAlignment="0" applyProtection="0"/>
    <xf numFmtId="0" fontId="41" fillId="4" borderId="14" applyNumberFormat="0" applyAlignment="0" applyProtection="0"/>
    <xf numFmtId="0" fontId="41" fillId="4" borderId="14" applyNumberFormat="0" applyAlignment="0" applyProtection="0"/>
    <xf numFmtId="0" fontId="41" fillId="4" borderId="14" applyNumberFormat="0" applyAlignment="0" applyProtection="0"/>
    <xf numFmtId="0" fontId="41" fillId="4" borderId="1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7" fillId="0" borderId="0" applyFill="0" applyBorder="0" applyAlignment="0" applyProtection="0"/>
    <xf numFmtId="3" fontId="17" fillId="0" borderId="0" applyFill="0" applyBorder="0" applyAlignment="0" applyProtection="0"/>
    <xf numFmtId="0" fontId="42" fillId="0" borderId="0"/>
    <xf numFmtId="3" fontId="17" fillId="0" borderId="0" applyFill="0" applyBorder="0" applyAlignment="0" applyProtection="0"/>
    <xf numFmtId="0" fontId="42" fillId="0" borderId="0"/>
    <xf numFmtId="0" fontId="43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11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9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32" borderId="0" applyNumberFormat="0" applyBorder="0" applyAlignment="0" applyProtection="0"/>
    <xf numFmtId="0" fontId="13" fillId="8" borderId="7" applyNumberFormat="0" applyAlignment="0" applyProtection="0"/>
    <xf numFmtId="0" fontId="14" fillId="18" borderId="8" applyNumberFormat="0" applyAlignment="0" applyProtection="0"/>
    <xf numFmtId="0" fontId="33" fillId="0" borderId="12" applyNumberFormat="0" applyFill="0" applyAlignment="0" applyProtection="0"/>
    <xf numFmtId="0" fontId="47" fillId="0" borderId="0" applyNumberFormat="0" applyFill="0" applyBorder="0" applyAlignment="0" applyProtection="0"/>
    <xf numFmtId="0" fontId="9" fillId="3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32" fillId="5" borderId="7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0" fillId="17" borderId="0" applyNumberFormat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8" fillId="10" borderId="0" applyNumberFormat="0" applyBorder="0" applyAlignment="0" applyProtection="0"/>
    <xf numFmtId="0" fontId="1" fillId="0" borderId="0"/>
    <xf numFmtId="0" fontId="8" fillId="6" borderId="13" applyNumberFormat="0" applyFont="0" applyAlignment="0" applyProtection="0"/>
    <xf numFmtId="9" fontId="8" fillId="0" borderId="0" applyFont="0" applyFill="0" applyBorder="0" applyAlignment="0" applyProtection="0"/>
    <xf numFmtId="0" fontId="41" fillId="8" borderId="14" applyNumberFormat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47" fillId="0" borderId="19" applyNumberFormat="0" applyFill="0" applyAlignment="0" applyProtection="0"/>
    <xf numFmtId="0" fontId="51" fillId="0" borderId="20" applyNumberFormat="0" applyFill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6" xfId="0" applyFont="1" applyFill="1" applyBorder="1"/>
    <xf numFmtId="0" fontId="6" fillId="3" borderId="6" xfId="1" applyFont="1" applyFill="1" applyBorder="1" applyAlignment="1">
      <alignment vertical="center"/>
    </xf>
    <xf numFmtId="4" fontId="6" fillId="3" borderId="6" xfId="1" applyNumberFormat="1" applyFont="1" applyFill="1" applyBorder="1" applyAlignment="1">
      <alignment vertical="center"/>
    </xf>
    <xf numFmtId="0" fontId="7" fillId="0" borderId="0" xfId="1" applyFont="1" applyBorder="1" applyAlignment="1">
      <alignment vertical="center"/>
    </xf>
    <xf numFmtId="4" fontId="7" fillId="0" borderId="0" xfId="1" applyNumberFormat="1" applyFont="1" applyBorder="1" applyAlignment="1">
      <alignment vertical="center"/>
    </xf>
    <xf numFmtId="9" fontId="6" fillId="3" borderId="6" xfId="2" applyFont="1" applyFill="1" applyBorder="1" applyAlignment="1">
      <alignment vertical="center"/>
    </xf>
    <xf numFmtId="10" fontId="6" fillId="3" borderId="6" xfId="2" applyNumberFormat="1" applyFont="1" applyFill="1" applyBorder="1" applyAlignment="1">
      <alignment horizontal="right" vertical="center"/>
    </xf>
    <xf numFmtId="10" fontId="7" fillId="0" borderId="0" xfId="1" applyNumberFormat="1" applyFont="1" applyBorder="1" applyAlignment="1">
      <alignment horizontal="right" vertical="center"/>
    </xf>
    <xf numFmtId="0" fontId="4" fillId="2" borderId="16" xfId="1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6" xfId="0" applyBorder="1"/>
    <xf numFmtId="0" fontId="0" fillId="0" borderId="18" xfId="0" applyBorder="1"/>
    <xf numFmtId="0" fontId="4" fillId="2" borderId="1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3" xfId="0" applyBorder="1"/>
    <xf numFmtId="0" fontId="45" fillId="24" borderId="17" xfId="1" applyFont="1" applyFill="1" applyBorder="1" applyAlignment="1">
      <alignment vertical="center"/>
    </xf>
    <xf numFmtId="0" fontId="45" fillId="24" borderId="6" xfId="1" applyFont="1" applyFill="1" applyBorder="1" applyAlignment="1">
      <alignment vertical="center"/>
    </xf>
    <xf numFmtId="4" fontId="45" fillId="24" borderId="6" xfId="1" applyNumberFormat="1" applyFont="1" applyFill="1" applyBorder="1" applyAlignment="1">
      <alignment vertical="center"/>
    </xf>
    <xf numFmtId="9" fontId="45" fillId="24" borderId="6" xfId="2" applyFont="1" applyFill="1" applyBorder="1" applyAlignment="1">
      <alignment vertical="center"/>
    </xf>
    <xf numFmtId="0" fontId="45" fillId="24" borderId="6" xfId="1" applyFont="1" applyFill="1" applyBorder="1" applyAlignment="1">
      <alignment horizontal="left" vertical="center"/>
    </xf>
    <xf numFmtId="4" fontId="45" fillId="24" borderId="18" xfId="1" applyNumberFormat="1" applyFont="1" applyFill="1" applyBorder="1" applyAlignment="1">
      <alignment vertical="center"/>
    </xf>
    <xf numFmtId="0" fontId="8" fillId="0" borderId="0" xfId="187"/>
    <xf numFmtId="0" fontId="8" fillId="0" borderId="3" xfId="187" applyBorder="1"/>
    <xf numFmtId="0" fontId="46" fillId="2" borderId="3" xfId="114" applyFont="1" applyFill="1" applyBorder="1" applyAlignment="1">
      <alignment horizontal="center" vertical="center" wrapText="1"/>
    </xf>
    <xf numFmtId="0" fontId="8" fillId="0" borderId="0" xfId="187" applyAlignment="1">
      <alignment vertical="center" wrapText="1"/>
    </xf>
    <xf numFmtId="0" fontId="54" fillId="2" borderId="3" xfId="114" applyFont="1" applyFill="1" applyBorder="1" applyAlignment="1">
      <alignment horizontal="center" vertical="center" wrapText="1"/>
    </xf>
    <xf numFmtId="0" fontId="53" fillId="0" borderId="3" xfId="187" applyFont="1" applyBorder="1"/>
    <xf numFmtId="0" fontId="8" fillId="0" borderId="0" xfId="187" applyAlignment="1">
      <alignment vertical="center"/>
    </xf>
    <xf numFmtId="0" fontId="4" fillId="2" borderId="3" xfId="1" applyFont="1" applyFill="1" applyBorder="1" applyAlignment="1">
      <alignment horizontal="center" vertical="center" wrapText="1"/>
    </xf>
    <xf numFmtId="2" fontId="0" fillId="0" borderId="3" xfId="0" applyNumberFormat="1" applyBorder="1"/>
    <xf numFmtId="43" fontId="0" fillId="0" borderId="3" xfId="233" applyFont="1" applyBorder="1"/>
    <xf numFmtId="0" fontId="0" fillId="0" borderId="21" xfId="0" applyBorder="1"/>
    <xf numFmtId="0" fontId="45" fillId="3" borderId="17" xfId="1" applyFont="1" applyFill="1" applyBorder="1" applyAlignment="1">
      <alignment horizontal="left" vertical="center"/>
    </xf>
    <xf numFmtId="0" fontId="45" fillId="3" borderId="6" xfId="1" applyFont="1" applyFill="1" applyBorder="1" applyAlignment="1">
      <alignment horizontal="left" vertical="center"/>
    </xf>
    <xf numFmtId="0" fontId="45" fillId="3" borderId="18" xfId="1" applyFont="1" applyFill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4" fontId="7" fillId="0" borderId="22" xfId="1" applyNumberFormat="1" applyFont="1" applyBorder="1" applyAlignment="1">
      <alignment vertical="center"/>
    </xf>
    <xf numFmtId="4" fontId="7" fillId="0" borderId="2" xfId="1" applyNumberFormat="1" applyFont="1" applyBorder="1" applyAlignment="1">
      <alignment vertical="center"/>
    </xf>
    <xf numFmtId="174" fontId="56" fillId="34" borderId="18" xfId="234" applyNumberFormat="1" applyFont="1" applyFill="1" applyBorder="1" applyAlignment="1">
      <alignment horizontal="center" vertical="center"/>
    </xf>
    <xf numFmtId="174" fontId="57" fillId="24" borderId="18" xfId="234" applyNumberFormat="1" applyFont="1" applyFill="1" applyBorder="1" applyAlignment="1">
      <alignment horizontal="center" vertical="center"/>
    </xf>
    <xf numFmtId="174" fontId="57" fillId="3" borderId="18" xfId="234" applyNumberFormat="1" applyFont="1" applyFill="1" applyBorder="1" applyAlignment="1">
      <alignment horizontal="center" vertical="center"/>
    </xf>
    <xf numFmtId="0" fontId="0" fillId="0" borderId="23" xfId="0" applyBorder="1"/>
    <xf numFmtId="0" fontId="0" fillId="0" borderId="4" xfId="0" applyBorder="1"/>
    <xf numFmtId="0" fontId="0" fillId="0" borderId="5" xfId="0" applyBorder="1"/>
    <xf numFmtId="0" fontId="45" fillId="24" borderId="6" xfId="1" applyFont="1" applyFill="1" applyBorder="1" applyAlignment="1">
      <alignment horizontal="right" vertical="center"/>
    </xf>
    <xf numFmtId="0" fontId="7" fillId="0" borderId="22" xfId="1" applyFont="1" applyBorder="1" applyAlignment="1">
      <alignment horizontal="right" vertical="center"/>
    </xf>
    <xf numFmtId="10" fontId="45" fillId="24" borderId="6" xfId="2" quotePrefix="1" applyNumberFormat="1" applyFont="1" applyFill="1" applyBorder="1" applyAlignment="1">
      <alignment horizontal="center" vertical="center"/>
    </xf>
    <xf numFmtId="10" fontId="7" fillId="0" borderId="22" xfId="1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45" fillId="24" borderId="6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9" fontId="45" fillId="24" borderId="6" xfId="2" applyFont="1" applyFill="1" applyBorder="1" applyAlignment="1">
      <alignment horizontal="center" vertical="center"/>
    </xf>
    <xf numFmtId="43" fontId="53" fillId="0" borderId="3" xfId="233" applyFont="1" applyBorder="1"/>
    <xf numFmtId="43" fontId="8" fillId="0" borderId="3" xfId="233" applyFont="1" applyBorder="1"/>
    <xf numFmtId="9" fontId="53" fillId="0" borderId="3" xfId="235" applyFont="1" applyBorder="1"/>
    <xf numFmtId="9" fontId="8" fillId="0" borderId="3" xfId="235" applyFont="1" applyBorder="1"/>
    <xf numFmtId="43" fontId="0" fillId="0" borderId="18" xfId="0" applyNumberFormat="1" applyBorder="1"/>
    <xf numFmtId="0" fontId="55" fillId="34" borderId="17" xfId="1" applyFont="1" applyFill="1" applyBorder="1" applyAlignment="1">
      <alignment horizontal="left" vertical="center"/>
    </xf>
    <xf numFmtId="0" fontId="55" fillId="34" borderId="6" xfId="1" applyFont="1" applyFill="1" applyBorder="1" applyAlignment="1">
      <alignment horizontal="left" vertical="center"/>
    </xf>
    <xf numFmtId="0" fontId="55" fillId="34" borderId="18" xfId="1" applyFont="1" applyFill="1" applyBorder="1" applyAlignment="1">
      <alignment horizontal="left" vertical="center"/>
    </xf>
    <xf numFmtId="0" fontId="45" fillId="24" borderId="17" xfId="1" applyFont="1" applyFill="1" applyBorder="1" applyAlignment="1">
      <alignment horizontal="left" vertical="center"/>
    </xf>
    <xf numFmtId="0" fontId="45" fillId="24" borderId="6" xfId="1" applyFont="1" applyFill="1" applyBorder="1" applyAlignment="1">
      <alignment horizontal="left" vertical="center"/>
    </xf>
    <xf numFmtId="0" fontId="45" fillId="24" borderId="18" xfId="1" applyFont="1" applyFill="1" applyBorder="1" applyAlignment="1">
      <alignment horizontal="left" vertical="center"/>
    </xf>
    <xf numFmtId="0" fontId="45" fillId="3" borderId="17" xfId="1" applyFont="1" applyFill="1" applyBorder="1" applyAlignment="1">
      <alignment horizontal="left" vertical="center"/>
    </xf>
    <xf numFmtId="0" fontId="45" fillId="3" borderId="6" xfId="1" applyFont="1" applyFill="1" applyBorder="1" applyAlignment="1">
      <alignment horizontal="left" vertical="center"/>
    </xf>
    <xf numFmtId="0" fontId="45" fillId="3" borderId="18" xfId="1" applyFont="1" applyFill="1" applyBorder="1" applyAlignment="1">
      <alignment horizontal="left" vertical="center"/>
    </xf>
    <xf numFmtId="43" fontId="0" fillId="0" borderId="18" xfId="233" applyFont="1" applyBorder="1"/>
  </cellXfs>
  <cellStyles count="23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188"/>
    <cellStyle name="20% - Énfasis2 2" xfId="189"/>
    <cellStyle name="20% - Énfasis3 2" xfId="190"/>
    <cellStyle name="20% - Énfasis4 2" xfId="191"/>
    <cellStyle name="20% - Énfasis5 2" xfId="192"/>
    <cellStyle name="20% - Énfasis6 2" xfId="193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Énfasis1 2" xfId="194"/>
    <cellStyle name="40% - Énfasis2 2" xfId="195"/>
    <cellStyle name="40% - Énfasis3 2" xfId="196"/>
    <cellStyle name="40% - Énfasis4 2" xfId="197"/>
    <cellStyle name="40% - Énfasis5 2" xfId="198"/>
    <cellStyle name="40% - Énfasis6 2" xfId="199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Énfasis1 2" xfId="200"/>
    <cellStyle name="60% - Énfasis2 2" xfId="201"/>
    <cellStyle name="60% - Énfasis3 2" xfId="202"/>
    <cellStyle name="60% - Énfasis4 2" xfId="203"/>
    <cellStyle name="60% - Énfasis5 2" xfId="204"/>
    <cellStyle name="60% - Énfasis6 2" xfId="205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becera 1" xfId="28"/>
    <cellStyle name="Cabecera 2" xfId="29"/>
    <cellStyle name="Calculation" xfId="30"/>
    <cellStyle name="Calculation 2" xfId="31"/>
    <cellStyle name="Calculation 2 2" xfId="32"/>
    <cellStyle name="Calculation 3" xfId="33"/>
    <cellStyle name="Cálculo 2" xfId="206"/>
    <cellStyle name="Celda de comprobación 2" xfId="207"/>
    <cellStyle name="Celda vinculada 2" xfId="208"/>
    <cellStyle name="Check Cell" xfId="34"/>
    <cellStyle name="CUPERACIÓN MATERIALES" xfId="35"/>
    <cellStyle name="DIA" xfId="36"/>
    <cellStyle name="ENCABEZ1" xfId="37"/>
    <cellStyle name="ENCABEZ2" xfId="38"/>
    <cellStyle name="Encabezado 4 2" xfId="209"/>
    <cellStyle name="Énfasis1 2" xfId="210"/>
    <cellStyle name="Énfasis2 2" xfId="211"/>
    <cellStyle name="Énfasis3 2" xfId="212"/>
    <cellStyle name="Énfasis4 2" xfId="213"/>
    <cellStyle name="Énfasis5 2" xfId="214"/>
    <cellStyle name="Énfasis6 2" xfId="215"/>
    <cellStyle name="Entrada 2" xfId="216"/>
    <cellStyle name="Euro" xfId="39"/>
    <cellStyle name="Euro 2" xfId="40"/>
    <cellStyle name="Euro 3" xfId="41"/>
    <cellStyle name="Explanatory Text" xfId="42"/>
    <cellStyle name="F2" xfId="43"/>
    <cellStyle name="F3" xfId="44"/>
    <cellStyle name="F4" xfId="45"/>
    <cellStyle name="F5" xfId="46"/>
    <cellStyle name="F6" xfId="47"/>
    <cellStyle name="F7" xfId="48"/>
    <cellStyle name="F8" xfId="49"/>
    <cellStyle name="Fecha" xfId="50"/>
    <cellStyle name="Fijo" xfId="51"/>
    <cellStyle name="FINANCIERO" xfId="52"/>
    <cellStyle name="Good" xfId="53"/>
    <cellStyle name="Heading 1" xfId="54"/>
    <cellStyle name="Heading 2" xfId="55"/>
    <cellStyle name="Heading 3" xfId="56"/>
    <cellStyle name="Heading 4" xfId="57"/>
    <cellStyle name="Hipervínculo 2" xfId="217"/>
    <cellStyle name="Incorrecto 2" xfId="218"/>
    <cellStyle name="Input" xfId="58"/>
    <cellStyle name="Input 2" xfId="59"/>
    <cellStyle name="Input 2 2" xfId="60"/>
    <cellStyle name="Input 3" xfId="61"/>
    <cellStyle name="Linked Cell" xfId="62"/>
    <cellStyle name="Millares" xfId="233" builtinId="3"/>
    <cellStyle name="Millares [0] 2" xfId="63"/>
    <cellStyle name="Millares [0] 2 2" xfId="64"/>
    <cellStyle name="Millares [0] 3" xfId="65"/>
    <cellStyle name="Millares 2" xfId="66"/>
    <cellStyle name="Millares 3" xfId="67"/>
    <cellStyle name="Millares 3 2" xfId="68"/>
    <cellStyle name="Millares 3 3" xfId="69"/>
    <cellStyle name="Millares 4" xfId="70"/>
    <cellStyle name="Millares 4 2" xfId="71"/>
    <cellStyle name="Millares 4 3" xfId="72"/>
    <cellStyle name="Millares 5" xfId="73"/>
    <cellStyle name="Millares 5 2" xfId="74"/>
    <cellStyle name="Millares 5 3" xfId="75"/>
    <cellStyle name="Millares 6" xfId="76"/>
    <cellStyle name="Millares 6 2" xfId="77"/>
    <cellStyle name="Millares 6 3" xfId="78"/>
    <cellStyle name="Millares 6 4" xfId="79"/>
    <cellStyle name="Millares 7" xfId="219"/>
    <cellStyle name="Millares 8" xfId="80"/>
    <cellStyle name="Millares 8 2" xfId="81"/>
    <cellStyle name="Millares 8 2 2" xfId="82"/>
    <cellStyle name="Millares 8 2 3" xfId="83"/>
    <cellStyle name="Millares 8 3" xfId="84"/>
    <cellStyle name="Millares 8 4" xfId="85"/>
    <cellStyle name="Milliers [0]_Cálculo volumes celulas_alvéolos" xfId="86"/>
    <cellStyle name="Milliers_Cálculo volumes celulas_alvéolos" xfId="87"/>
    <cellStyle name="Moneda" xfId="234" builtinId="4"/>
    <cellStyle name="Moneda 2" xfId="88"/>
    <cellStyle name="Moneda 2 2" xfId="89"/>
    <cellStyle name="Moneda 2 3" xfId="90"/>
    <cellStyle name="Moneda 2 4" xfId="221"/>
    <cellStyle name="Moneda 3" xfId="91"/>
    <cellStyle name="Moneda 3 2" xfId="92"/>
    <cellStyle name="Moneda 3 3" xfId="93"/>
    <cellStyle name="Moneda 4" xfId="220"/>
    <cellStyle name="Moneda 9" xfId="94"/>
    <cellStyle name="Moneda 9 2" xfId="95"/>
    <cellStyle name="Moneda 9 2 2" xfId="96"/>
    <cellStyle name="Moneda 9 2 3" xfId="97"/>
    <cellStyle name="Moneda 9 3" xfId="98"/>
    <cellStyle name="Moneda 9 4" xfId="99"/>
    <cellStyle name="Monétaire [0]_Cálculo volumes celulas_alvéolos" xfId="100"/>
    <cellStyle name="Monétaire_Cálculo volumes celulas_alvéolos" xfId="101"/>
    <cellStyle name="Monetario" xfId="102"/>
    <cellStyle name="Monetario0" xfId="103"/>
    <cellStyle name="Neutral 2" xfId="222"/>
    <cellStyle name="Nivel1" xfId="104"/>
    <cellStyle name="Nivel1 2" xfId="105"/>
    <cellStyle name="Nivel1 3" xfId="106"/>
    <cellStyle name="Nivel2" xfId="107"/>
    <cellStyle name="Nivel5" xfId="108"/>
    <cellStyle name="No-definido" xfId="109"/>
    <cellStyle name="No-definido 2" xfId="110"/>
    <cellStyle name="Normal" xfId="0" builtinId="0"/>
    <cellStyle name="Normal 10" xfId="1"/>
    <cellStyle name="Normal 11" xfId="111"/>
    <cellStyle name="Normal 11 2" xfId="112"/>
    <cellStyle name="Normal 11 3" xfId="113"/>
    <cellStyle name="Normal 12" xfId="114"/>
    <cellStyle name="Normal 12 2" xfId="115"/>
    <cellStyle name="Normal 12 3" xfId="116"/>
    <cellStyle name="Normal 13" xfId="117"/>
    <cellStyle name="Normal 13 2" xfId="118"/>
    <cellStyle name="Normal 13 3" xfId="119"/>
    <cellStyle name="Normal 14" xfId="120"/>
    <cellStyle name="Normal 14 2" xfId="121"/>
    <cellStyle name="Normal 14 3" xfId="122"/>
    <cellStyle name="Normal 15" xfId="187"/>
    <cellStyle name="Normal 18" xfId="123"/>
    <cellStyle name="Normal 18 2" xfId="124"/>
    <cellStyle name="Normal 18 2 2" xfId="125"/>
    <cellStyle name="Normal 18 2 3" xfId="126"/>
    <cellStyle name="Normal 18 3" xfId="127"/>
    <cellStyle name="Normal 18 4" xfId="128"/>
    <cellStyle name="Normal 2" xfId="129"/>
    <cellStyle name="Normal 2 2" xfId="130"/>
    <cellStyle name="Normal 2 2 2" xfId="223"/>
    <cellStyle name="Normal 2 3" xfId="131"/>
    <cellStyle name="Normal 3" xfId="132"/>
    <cellStyle name="Normal 3 2" xfId="133"/>
    <cellStyle name="Normal 3 3" xfId="134"/>
    <cellStyle name="Normal 4" xfId="135"/>
    <cellStyle name="Normal 4 2" xfId="136"/>
    <cellStyle name="Normal 5" xfId="137"/>
    <cellStyle name="Normal 5 2" xfId="138"/>
    <cellStyle name="Normal 6" xfId="139"/>
    <cellStyle name="Normal 6 2" xfId="140"/>
    <cellStyle name="Normal 6 3" xfId="141"/>
    <cellStyle name="Normal 7" xfId="142"/>
    <cellStyle name="Normal 8" xfId="143"/>
    <cellStyle name="Normal 9" xfId="144"/>
    <cellStyle name="Normal 9 2" xfId="145"/>
    <cellStyle name="Normal 9 2 2" xfId="146"/>
    <cellStyle name="Normal 9 2 3" xfId="147"/>
    <cellStyle name="Normal 9 3" xfId="148"/>
    <cellStyle name="Normal 9 4" xfId="149"/>
    <cellStyle name="Notas 2" xfId="150"/>
    <cellStyle name="Notas 2 2" xfId="151"/>
    <cellStyle name="Notas 2 2 2" xfId="152"/>
    <cellStyle name="Notas 2 3" xfId="153"/>
    <cellStyle name="Notas 3" xfId="224"/>
    <cellStyle name="Note" xfId="154"/>
    <cellStyle name="Note 2" xfId="155"/>
    <cellStyle name="Note 2 2" xfId="156"/>
    <cellStyle name="Note 3" xfId="157"/>
    <cellStyle name="Output" xfId="158"/>
    <cellStyle name="Output 2" xfId="159"/>
    <cellStyle name="Output 2 2" xfId="160"/>
    <cellStyle name="Output 3" xfId="161"/>
    <cellStyle name="Porcentaje" xfId="235" builtinId="5"/>
    <cellStyle name="Porcentaje 10" xfId="162"/>
    <cellStyle name="Porcentaje 10 2" xfId="163"/>
    <cellStyle name="Porcentaje 10 3" xfId="164"/>
    <cellStyle name="Porcentaje 2" xfId="165"/>
    <cellStyle name="Porcentaje 2 2" xfId="166"/>
    <cellStyle name="Porcentaje 2 3" xfId="167"/>
    <cellStyle name="Porcentaje 2 4" xfId="168"/>
    <cellStyle name="Porcentaje 3" xfId="169"/>
    <cellStyle name="Porcentaje 3 2" xfId="225"/>
    <cellStyle name="Porcentaje 4" xfId="170"/>
    <cellStyle name="Porcentaje 5" xfId="171"/>
    <cellStyle name="Porcentaje 6" xfId="172"/>
    <cellStyle name="Porcentaje 7" xfId="173"/>
    <cellStyle name="Porcentaje 8" xfId="2"/>
    <cellStyle name="Porcentaje 9" xfId="174"/>
    <cellStyle name="Porcentaje 9 2" xfId="175"/>
    <cellStyle name="Porcentaje 9 3" xfId="176"/>
    <cellStyle name="Porcentual 2" xfId="177"/>
    <cellStyle name="Porcentual 3" xfId="178"/>
    <cellStyle name="Punto" xfId="179"/>
    <cellStyle name="Punto0" xfId="180"/>
    <cellStyle name="Punto0 - Modelo2" xfId="181"/>
    <cellStyle name="Punto0_BP 4 años" xfId="182"/>
    <cellStyle name="Punto1 - Modelo1" xfId="183"/>
    <cellStyle name="Salida 2" xfId="226"/>
    <cellStyle name="Texto de advertencia 2" xfId="227"/>
    <cellStyle name="Texto explicativo 2" xfId="228"/>
    <cellStyle name="Title" xfId="184"/>
    <cellStyle name="Título 2 2" xfId="230"/>
    <cellStyle name="Título 3 2" xfId="231"/>
    <cellStyle name="Título 4" xfId="229"/>
    <cellStyle name="Total 2" xfId="185"/>
    <cellStyle name="Total 3" xfId="232"/>
    <cellStyle name="Warning Text" xfId="186"/>
  </cellStyles>
  <dxfs count="2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amenet.intern\repositori\SSMM\CARPETES%20COMPARTIDES\SERVEIS%20URBANS\CESPA_PREZERO\1%20Amplicaci&#243;%20CESPA%202018\Personal%20T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3cc41\v01\cc41\interdep\grupo01\PRODUCCI&#211;N\CONCURSOS%202009\01CEN(U)070723_Z3_Talavera%20Reina%20(Toledo)\Oferta\PRESU\Costes%20Perso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inadomm\AppData\Local\Microsoft\Windows\INetCache\Content.Outlook\SJ76VBZ0\Pressu%20SantaColoma%202707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pl12\Oferta\Estudio%20Economico\Servicios\Estudio%20econ&#243;mico_LV_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xc647\v01\GER&#200;NCIA\CONCURSOS\2012%20EL%20PORT%20DE%20LA%20SELVA\06%20Juny%202012\Pressupostos%20i%20dimensionament\Presu%20PORT%20DE%20LA%20SELV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Pressupos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ARPETES%20T&#200;CNIQUES%20SERVEIS%20URBANS/SERVEIS%20URBANS/1%20JUNTA%20CONSULTIVA/PROPOSTA%20CONTRACTACI&#211;/PRESSUPOST/1023pressu%20model%20ajunt_any2%20nou%20convmonik%20(Autoguardado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amenet.intern\repositori\PRODUCCI&#211;N\CONCURSOS%202013\ZARAGOZA(J)130022\OFERTA\SOBRE%20B_%20ECON\Cierre%20interno%20negocio\Cierre%20Zaragoza%20jardines%2013%25TI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TRACTACI&#211;\PROJECTES%202012\MADRID\TOT%20NETEJA%20JARDINERIA\Presupuesto\LOTE%204\Estudio%20econ&#243;mico%20LV%20JARD%20L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amenet.intern\repositori\Residuos\David\Madrid\tablas%20memori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amenet.intern\repositori\SSMM\CARPETES%20COMPARTIDES\SERVEIS%20URBANS\CESPA_PREZERO\1%20Amplicaci&#243;%20CESPA%202018\Est%20econ%20ext%20Santa%20Coloma%20RSU-LVv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~1\ADMINI~1\CONFIG~1\Temp\notesCCFDCA\PressuposEXTERN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3cc41\v01\apl02\OFERTA\SOBRE%20B_%20ECON&#211;MICO\ESTUDI%20ECON&#210;MICS\ZONA%20OEST\PRESSUPOSTOS%20DEFINITIUS%20ZO\Costos%20personal_ZONA_OEST_nou%20conven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Administrador\Datos%20de%20programa\Microsoft\Excel\Estudi%20econ&#242;mic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asVida"/>
      <sheetName val="PrimasAccte"/>
      <sheetName val="EjemploVida"/>
      <sheetName val="Tab_aux"/>
      <sheetName val="DIAS"/>
      <sheetName val="Listado"/>
      <sheetName val="Hoja1"/>
      <sheetName val="Hoja2"/>
      <sheetName val="Ant"/>
      <sheetName val="TABLA SALARIAL (BASE)"/>
      <sheetName val="TABLA SALARIAL"/>
      <sheetName val="UNITARIOS PERSONAL"/>
      <sheetName val="Resumen"/>
      <sheetName val="Resumen 2"/>
      <sheetName val="21.1"/>
      <sheetName val="21.2"/>
      <sheetName val="21.3"/>
      <sheetName val="21.4"/>
      <sheetName val="21.5"/>
      <sheetName val="21.6"/>
      <sheetName val="21.7"/>
      <sheetName val="21.8"/>
      <sheetName val="21.9"/>
      <sheetName val="21.10"/>
      <sheetName val="21.11"/>
      <sheetName val="21.12"/>
      <sheetName val="21.13"/>
      <sheetName val="21.14"/>
      <sheetName val="21.15"/>
      <sheetName val="21.16"/>
      <sheetName val="21.17"/>
      <sheetName val="21.18"/>
      <sheetName val="21.19"/>
      <sheetName val="21.20"/>
      <sheetName val="21.21"/>
      <sheetName val="21.22"/>
      <sheetName val="Hoja4"/>
      <sheetName val="Hoja26"/>
    </sheetNames>
    <sheetDataSet>
      <sheetData sheetId="0" refreshError="1"/>
      <sheetData sheetId="1" refreshError="1"/>
      <sheetData sheetId="2" refreshError="1">
        <row r="3">
          <cell r="Q3" t="str">
            <v>Edad</v>
          </cell>
          <cell r="R3" t="str">
            <v>Muerte</v>
          </cell>
          <cell r="S3" t="str">
            <v>IPA</v>
          </cell>
          <cell r="T3" t="str">
            <v>IPT</v>
          </cell>
          <cell r="U3" t="str">
            <v>MA</v>
          </cell>
          <cell r="V3" t="str">
            <v>MAC</v>
          </cell>
          <cell r="W3" t="str">
            <v>IPA ACC</v>
          </cell>
          <cell r="X3" t="str">
            <v>IPA ACC C</v>
          </cell>
        </row>
        <row r="4">
          <cell r="Q4">
            <v>15</v>
          </cell>
          <cell r="R4">
            <v>1.1200000000000001</v>
          </cell>
          <cell r="S4">
            <v>0.5</v>
          </cell>
          <cell r="T4">
            <v>1.25</v>
          </cell>
          <cell r="U4">
            <v>0.65</v>
          </cell>
          <cell r="V4">
            <v>0.35</v>
          </cell>
          <cell r="W4">
            <v>0.15</v>
          </cell>
          <cell r="X4">
            <v>0.05</v>
          </cell>
        </row>
        <row r="5">
          <cell r="Q5">
            <v>16</v>
          </cell>
          <cell r="R5">
            <v>1.1299999999999999</v>
          </cell>
          <cell r="S5">
            <v>0.5</v>
          </cell>
          <cell r="T5">
            <v>1.25</v>
          </cell>
          <cell r="U5">
            <v>0.65</v>
          </cell>
          <cell r="V5">
            <v>0.35</v>
          </cell>
          <cell r="W5">
            <v>0.15</v>
          </cell>
          <cell r="X5">
            <v>0.05</v>
          </cell>
        </row>
        <row r="6">
          <cell r="Q6">
            <v>17</v>
          </cell>
          <cell r="R6">
            <v>1.1499999999999999</v>
          </cell>
          <cell r="S6">
            <v>0.5</v>
          </cell>
          <cell r="T6">
            <v>1.25</v>
          </cell>
          <cell r="U6">
            <v>0.65</v>
          </cell>
          <cell r="V6">
            <v>0.35</v>
          </cell>
          <cell r="W6">
            <v>0.15</v>
          </cell>
          <cell r="X6">
            <v>0.05</v>
          </cell>
        </row>
        <row r="7">
          <cell r="Q7">
            <v>18</v>
          </cell>
          <cell r="R7">
            <v>1.1599999999999999</v>
          </cell>
          <cell r="S7">
            <v>0.5</v>
          </cell>
          <cell r="T7">
            <v>1.25</v>
          </cell>
          <cell r="U7">
            <v>0.65</v>
          </cell>
          <cell r="V7">
            <v>0.35</v>
          </cell>
          <cell r="W7">
            <v>0.15</v>
          </cell>
          <cell r="X7">
            <v>0.05</v>
          </cell>
        </row>
        <row r="8">
          <cell r="Q8">
            <v>19</v>
          </cell>
          <cell r="R8">
            <v>1.17</v>
          </cell>
          <cell r="S8">
            <v>0.5</v>
          </cell>
          <cell r="T8">
            <v>1.25</v>
          </cell>
          <cell r="U8">
            <v>0.65</v>
          </cell>
          <cell r="V8">
            <v>0.35</v>
          </cell>
          <cell r="W8">
            <v>0.15</v>
          </cell>
          <cell r="X8">
            <v>0.05</v>
          </cell>
        </row>
        <row r="9">
          <cell r="Q9">
            <v>20</v>
          </cell>
          <cell r="R9">
            <v>1.19</v>
          </cell>
          <cell r="S9">
            <v>0.5</v>
          </cell>
          <cell r="T9">
            <v>1.25</v>
          </cell>
          <cell r="U9">
            <v>0.65</v>
          </cell>
          <cell r="V9">
            <v>0.35</v>
          </cell>
          <cell r="W9">
            <v>0.15</v>
          </cell>
          <cell r="X9">
            <v>0.05</v>
          </cell>
        </row>
        <row r="10">
          <cell r="Q10">
            <v>21</v>
          </cell>
          <cell r="R10">
            <v>1.2</v>
          </cell>
          <cell r="S10">
            <v>0.5</v>
          </cell>
          <cell r="T10">
            <v>1.25</v>
          </cell>
          <cell r="U10">
            <v>0.65</v>
          </cell>
          <cell r="V10">
            <v>0.35</v>
          </cell>
          <cell r="W10">
            <v>0.15</v>
          </cell>
          <cell r="X10">
            <v>0.05</v>
          </cell>
        </row>
        <row r="11">
          <cell r="Q11">
            <v>22</v>
          </cell>
          <cell r="R11">
            <v>1.21</v>
          </cell>
          <cell r="S11">
            <v>0.5</v>
          </cell>
          <cell r="T11">
            <v>1.25</v>
          </cell>
          <cell r="U11">
            <v>0.65</v>
          </cell>
          <cell r="V11">
            <v>0.35</v>
          </cell>
          <cell r="W11">
            <v>0.15</v>
          </cell>
          <cell r="X11">
            <v>0.05</v>
          </cell>
        </row>
        <row r="12">
          <cell r="Q12">
            <v>23</v>
          </cell>
          <cell r="R12">
            <v>1.22</v>
          </cell>
          <cell r="S12">
            <v>0.5</v>
          </cell>
          <cell r="T12">
            <v>1.25</v>
          </cell>
          <cell r="U12">
            <v>0.65</v>
          </cell>
          <cell r="V12">
            <v>0.35</v>
          </cell>
          <cell r="W12">
            <v>0.15</v>
          </cell>
          <cell r="X12">
            <v>0.05</v>
          </cell>
        </row>
        <row r="13">
          <cell r="Q13">
            <v>24</v>
          </cell>
          <cell r="R13">
            <v>1.24</v>
          </cell>
          <cell r="S13">
            <v>0.5</v>
          </cell>
          <cell r="T13">
            <v>1.25</v>
          </cell>
          <cell r="U13">
            <v>0.65</v>
          </cell>
          <cell r="V13">
            <v>0.35</v>
          </cell>
          <cell r="W13">
            <v>0.15</v>
          </cell>
          <cell r="X13">
            <v>0.05</v>
          </cell>
        </row>
        <row r="14">
          <cell r="Q14">
            <v>25</v>
          </cell>
          <cell r="R14">
            <v>1.25</v>
          </cell>
          <cell r="S14">
            <v>0.5</v>
          </cell>
          <cell r="T14">
            <v>1.25</v>
          </cell>
          <cell r="U14">
            <v>0.65</v>
          </cell>
          <cell r="V14">
            <v>0.35</v>
          </cell>
          <cell r="W14">
            <v>0.15</v>
          </cell>
          <cell r="X14">
            <v>0.05</v>
          </cell>
        </row>
        <row r="15">
          <cell r="Q15">
            <v>26</v>
          </cell>
          <cell r="R15">
            <v>1.26</v>
          </cell>
          <cell r="S15">
            <v>0.5</v>
          </cell>
          <cell r="T15">
            <v>1.25</v>
          </cell>
          <cell r="U15">
            <v>0.65</v>
          </cell>
          <cell r="V15">
            <v>0.35</v>
          </cell>
          <cell r="W15">
            <v>0.15</v>
          </cell>
          <cell r="X15">
            <v>0.05</v>
          </cell>
        </row>
        <row r="16">
          <cell r="Q16">
            <v>27</v>
          </cell>
          <cell r="R16">
            <v>1.27</v>
          </cell>
          <cell r="S16">
            <v>0.5</v>
          </cell>
          <cell r="T16">
            <v>1.25</v>
          </cell>
          <cell r="U16">
            <v>0.65</v>
          </cell>
          <cell r="V16">
            <v>0.35</v>
          </cell>
          <cell r="W16">
            <v>0.15</v>
          </cell>
          <cell r="X16">
            <v>0.05</v>
          </cell>
        </row>
        <row r="17">
          <cell r="Q17">
            <v>28</v>
          </cell>
          <cell r="R17">
            <v>1.29</v>
          </cell>
          <cell r="S17">
            <v>0.5</v>
          </cell>
          <cell r="T17">
            <v>1.25</v>
          </cell>
          <cell r="U17">
            <v>0.65</v>
          </cell>
          <cell r="V17">
            <v>0.35</v>
          </cell>
          <cell r="W17">
            <v>0.15</v>
          </cell>
          <cell r="X17">
            <v>0.05</v>
          </cell>
        </row>
        <row r="18">
          <cell r="Q18">
            <v>29</v>
          </cell>
          <cell r="R18">
            <v>1.3</v>
          </cell>
          <cell r="S18">
            <v>0.5</v>
          </cell>
          <cell r="T18">
            <v>1.25</v>
          </cell>
          <cell r="U18">
            <v>0.65</v>
          </cell>
          <cell r="V18">
            <v>0.35</v>
          </cell>
          <cell r="W18">
            <v>0.15</v>
          </cell>
          <cell r="X18">
            <v>0.05</v>
          </cell>
        </row>
        <row r="19">
          <cell r="Q19">
            <v>30</v>
          </cell>
          <cell r="R19">
            <v>1.31</v>
          </cell>
          <cell r="S19">
            <v>0.5</v>
          </cell>
          <cell r="T19">
            <v>1.25</v>
          </cell>
          <cell r="U19">
            <v>0.65</v>
          </cell>
          <cell r="V19">
            <v>0.35</v>
          </cell>
          <cell r="W19">
            <v>0.15</v>
          </cell>
          <cell r="X19">
            <v>0.05</v>
          </cell>
        </row>
        <row r="20">
          <cell r="Q20">
            <v>31</v>
          </cell>
          <cell r="R20">
            <v>1.33</v>
          </cell>
          <cell r="S20">
            <v>0.5</v>
          </cell>
          <cell r="T20">
            <v>1.25</v>
          </cell>
          <cell r="U20">
            <v>0.65</v>
          </cell>
          <cell r="V20">
            <v>0.35</v>
          </cell>
          <cell r="W20">
            <v>0.15</v>
          </cell>
          <cell r="X20">
            <v>0.05</v>
          </cell>
        </row>
        <row r="21">
          <cell r="Q21">
            <v>32</v>
          </cell>
          <cell r="R21">
            <v>1.35</v>
          </cell>
          <cell r="S21">
            <v>0.5</v>
          </cell>
          <cell r="T21">
            <v>1.25</v>
          </cell>
          <cell r="U21">
            <v>0.65</v>
          </cell>
          <cell r="V21">
            <v>0.35</v>
          </cell>
          <cell r="W21">
            <v>0.15</v>
          </cell>
          <cell r="X21">
            <v>0.05</v>
          </cell>
        </row>
        <row r="22">
          <cell r="Q22">
            <v>33</v>
          </cell>
          <cell r="R22">
            <v>1.39</v>
          </cell>
          <cell r="S22">
            <v>0.5</v>
          </cell>
          <cell r="T22">
            <v>1.25</v>
          </cell>
          <cell r="U22">
            <v>0.65</v>
          </cell>
          <cell r="V22">
            <v>0.35</v>
          </cell>
          <cell r="W22">
            <v>0.15</v>
          </cell>
          <cell r="X22">
            <v>0.05</v>
          </cell>
        </row>
        <row r="23">
          <cell r="Q23">
            <v>34</v>
          </cell>
          <cell r="R23">
            <v>1.45</v>
          </cell>
          <cell r="S23">
            <v>0.5</v>
          </cell>
          <cell r="T23">
            <v>1.25</v>
          </cell>
          <cell r="U23">
            <v>0.65</v>
          </cell>
          <cell r="V23">
            <v>0.35</v>
          </cell>
          <cell r="W23">
            <v>0.15</v>
          </cell>
          <cell r="X23">
            <v>0.05</v>
          </cell>
        </row>
        <row r="24">
          <cell r="Q24">
            <v>35</v>
          </cell>
          <cell r="R24">
            <v>1.54</v>
          </cell>
          <cell r="S24">
            <v>0.5</v>
          </cell>
          <cell r="T24">
            <v>1.25</v>
          </cell>
          <cell r="U24">
            <v>0.65</v>
          </cell>
          <cell r="V24">
            <v>0.35</v>
          </cell>
          <cell r="W24">
            <v>0.15</v>
          </cell>
          <cell r="X24">
            <v>0.05</v>
          </cell>
        </row>
        <row r="25">
          <cell r="Q25">
            <v>36</v>
          </cell>
          <cell r="R25">
            <v>1.64</v>
          </cell>
          <cell r="S25">
            <v>0.5</v>
          </cell>
          <cell r="T25">
            <v>1.25</v>
          </cell>
          <cell r="U25">
            <v>0.65</v>
          </cell>
          <cell r="V25">
            <v>0.35</v>
          </cell>
          <cell r="W25">
            <v>0.15</v>
          </cell>
          <cell r="X25">
            <v>0.05</v>
          </cell>
        </row>
        <row r="26">
          <cell r="Q26">
            <v>37</v>
          </cell>
          <cell r="R26">
            <v>1.77</v>
          </cell>
          <cell r="S26">
            <v>0.5</v>
          </cell>
          <cell r="T26">
            <v>1.25</v>
          </cell>
          <cell r="U26">
            <v>0.65</v>
          </cell>
          <cell r="V26">
            <v>0.35</v>
          </cell>
          <cell r="W26">
            <v>0.15</v>
          </cell>
          <cell r="X26">
            <v>0.05</v>
          </cell>
        </row>
        <row r="27">
          <cell r="Q27">
            <v>38</v>
          </cell>
          <cell r="R27">
            <v>1.92</v>
          </cell>
          <cell r="S27">
            <v>0.5</v>
          </cell>
          <cell r="T27">
            <v>1.25</v>
          </cell>
          <cell r="U27">
            <v>0.65</v>
          </cell>
          <cell r="V27">
            <v>0.35</v>
          </cell>
          <cell r="W27">
            <v>0.15</v>
          </cell>
          <cell r="X27">
            <v>0.05</v>
          </cell>
        </row>
        <row r="28">
          <cell r="Q28">
            <v>39</v>
          </cell>
          <cell r="R28">
            <v>2.1</v>
          </cell>
          <cell r="S28">
            <v>0.5</v>
          </cell>
          <cell r="T28">
            <v>1.25</v>
          </cell>
          <cell r="U28">
            <v>0.65</v>
          </cell>
          <cell r="V28">
            <v>0.35</v>
          </cell>
          <cell r="W28">
            <v>0.15</v>
          </cell>
          <cell r="X28">
            <v>0.05</v>
          </cell>
        </row>
        <row r="29">
          <cell r="Q29">
            <v>40</v>
          </cell>
          <cell r="R29">
            <v>2.31</v>
          </cell>
          <cell r="S29">
            <v>0.5</v>
          </cell>
          <cell r="T29">
            <v>1.25</v>
          </cell>
          <cell r="U29">
            <v>0.65</v>
          </cell>
          <cell r="V29">
            <v>0.35</v>
          </cell>
          <cell r="W29">
            <v>0.15</v>
          </cell>
          <cell r="X29">
            <v>0.05</v>
          </cell>
        </row>
        <row r="30">
          <cell r="Q30">
            <v>41</v>
          </cell>
          <cell r="R30">
            <v>2.5499999999999998</v>
          </cell>
          <cell r="S30">
            <v>0.5</v>
          </cell>
          <cell r="T30">
            <v>1.25</v>
          </cell>
          <cell r="U30">
            <v>0.65</v>
          </cell>
          <cell r="V30">
            <v>0.35</v>
          </cell>
          <cell r="W30">
            <v>0.15</v>
          </cell>
          <cell r="X30">
            <v>0.05</v>
          </cell>
        </row>
        <row r="31">
          <cell r="Q31">
            <v>42</v>
          </cell>
          <cell r="R31">
            <v>2.82</v>
          </cell>
          <cell r="S31">
            <v>0.5</v>
          </cell>
          <cell r="T31">
            <v>1.25</v>
          </cell>
          <cell r="U31">
            <v>0.65</v>
          </cell>
          <cell r="V31">
            <v>0.35</v>
          </cell>
          <cell r="W31">
            <v>0.15</v>
          </cell>
          <cell r="X31">
            <v>0.05</v>
          </cell>
        </row>
        <row r="32">
          <cell r="Q32">
            <v>43</v>
          </cell>
          <cell r="R32">
            <v>3.12</v>
          </cell>
          <cell r="S32">
            <v>0.5</v>
          </cell>
          <cell r="T32">
            <v>1.25</v>
          </cell>
          <cell r="U32">
            <v>0.65</v>
          </cell>
          <cell r="V32">
            <v>0.35</v>
          </cell>
          <cell r="W32">
            <v>0.15</v>
          </cell>
          <cell r="X32">
            <v>0.05</v>
          </cell>
        </row>
        <row r="33">
          <cell r="Q33">
            <v>44</v>
          </cell>
          <cell r="R33">
            <v>3.46</v>
          </cell>
          <cell r="S33">
            <v>0.5</v>
          </cell>
          <cell r="T33">
            <v>1.25</v>
          </cell>
          <cell r="U33">
            <v>0.65</v>
          </cell>
          <cell r="V33">
            <v>0.35</v>
          </cell>
          <cell r="W33">
            <v>0.15</v>
          </cell>
          <cell r="X33">
            <v>0.05</v>
          </cell>
        </row>
        <row r="34">
          <cell r="Q34">
            <v>45</v>
          </cell>
          <cell r="R34">
            <v>3.84</v>
          </cell>
          <cell r="S34">
            <v>1</v>
          </cell>
          <cell r="T34">
            <v>2.5</v>
          </cell>
          <cell r="U34">
            <v>0.65</v>
          </cell>
          <cell r="V34">
            <v>0.35</v>
          </cell>
          <cell r="W34">
            <v>0.15</v>
          </cell>
          <cell r="X34">
            <v>0.05</v>
          </cell>
        </row>
        <row r="35">
          <cell r="Q35">
            <v>46</v>
          </cell>
          <cell r="R35">
            <v>4.25</v>
          </cell>
          <cell r="S35">
            <v>1</v>
          </cell>
          <cell r="T35">
            <v>2.5</v>
          </cell>
          <cell r="U35">
            <v>0.65</v>
          </cell>
          <cell r="V35">
            <v>0.35</v>
          </cell>
          <cell r="W35">
            <v>0.15</v>
          </cell>
          <cell r="X35">
            <v>0.05</v>
          </cell>
        </row>
        <row r="36">
          <cell r="Q36">
            <v>47</v>
          </cell>
          <cell r="R36">
            <v>4.7</v>
          </cell>
          <cell r="S36">
            <v>1</v>
          </cell>
          <cell r="T36">
            <v>2.5</v>
          </cell>
          <cell r="U36">
            <v>0.65</v>
          </cell>
          <cell r="V36">
            <v>0.35</v>
          </cell>
          <cell r="W36">
            <v>0.15</v>
          </cell>
          <cell r="X36">
            <v>0.05</v>
          </cell>
        </row>
        <row r="37">
          <cell r="Q37">
            <v>48</v>
          </cell>
          <cell r="R37">
            <v>5.2</v>
          </cell>
          <cell r="S37">
            <v>1</v>
          </cell>
          <cell r="T37">
            <v>2.5</v>
          </cell>
          <cell r="U37">
            <v>0.65</v>
          </cell>
          <cell r="V37">
            <v>0.35</v>
          </cell>
          <cell r="W37">
            <v>0.15</v>
          </cell>
          <cell r="X37">
            <v>0.05</v>
          </cell>
        </row>
        <row r="38">
          <cell r="Q38">
            <v>49</v>
          </cell>
          <cell r="R38">
            <v>5.73</v>
          </cell>
          <cell r="S38">
            <v>1</v>
          </cell>
          <cell r="T38">
            <v>2.5</v>
          </cell>
          <cell r="U38">
            <v>0.65</v>
          </cell>
          <cell r="V38">
            <v>0.35</v>
          </cell>
          <cell r="W38">
            <v>0.15</v>
          </cell>
          <cell r="X38">
            <v>0.05</v>
          </cell>
        </row>
        <row r="39">
          <cell r="Q39">
            <v>50</v>
          </cell>
          <cell r="R39">
            <v>6.34</v>
          </cell>
          <cell r="S39">
            <v>1</v>
          </cell>
          <cell r="T39">
            <v>2.5</v>
          </cell>
          <cell r="U39">
            <v>0.65</v>
          </cell>
          <cell r="V39">
            <v>0.35</v>
          </cell>
          <cell r="W39">
            <v>0.15</v>
          </cell>
          <cell r="X39">
            <v>0.05</v>
          </cell>
        </row>
        <row r="40">
          <cell r="Q40">
            <v>51</v>
          </cell>
          <cell r="R40">
            <v>6.97</v>
          </cell>
          <cell r="S40">
            <v>1</v>
          </cell>
          <cell r="T40">
            <v>2.5</v>
          </cell>
          <cell r="U40">
            <v>0.65</v>
          </cell>
          <cell r="V40">
            <v>0.35</v>
          </cell>
          <cell r="W40">
            <v>0.15</v>
          </cell>
          <cell r="X40">
            <v>0.05</v>
          </cell>
        </row>
        <row r="41">
          <cell r="Q41">
            <v>52</v>
          </cell>
          <cell r="R41">
            <v>7.68</v>
          </cell>
          <cell r="S41">
            <v>1</v>
          </cell>
          <cell r="T41">
            <v>2.5</v>
          </cell>
          <cell r="U41">
            <v>0.65</v>
          </cell>
          <cell r="V41">
            <v>0.35</v>
          </cell>
          <cell r="W41">
            <v>0.15</v>
          </cell>
          <cell r="X41">
            <v>0.05</v>
          </cell>
        </row>
        <row r="42">
          <cell r="Q42">
            <v>53</v>
          </cell>
          <cell r="R42">
            <v>8.4499999999999993</v>
          </cell>
          <cell r="S42">
            <v>1</v>
          </cell>
          <cell r="T42">
            <v>2.5</v>
          </cell>
          <cell r="U42">
            <v>0.65</v>
          </cell>
          <cell r="V42">
            <v>0.35</v>
          </cell>
          <cell r="W42">
            <v>0.15</v>
          </cell>
          <cell r="X42">
            <v>0.05</v>
          </cell>
        </row>
        <row r="43">
          <cell r="Q43">
            <v>54</v>
          </cell>
          <cell r="R43">
            <v>9.31</v>
          </cell>
          <cell r="S43">
            <v>1</v>
          </cell>
          <cell r="T43">
            <v>2.5</v>
          </cell>
          <cell r="U43">
            <v>0.65</v>
          </cell>
          <cell r="V43">
            <v>0.35</v>
          </cell>
          <cell r="W43">
            <v>0.15</v>
          </cell>
          <cell r="X43">
            <v>0.05</v>
          </cell>
        </row>
        <row r="44">
          <cell r="Q44">
            <v>55</v>
          </cell>
          <cell r="R44">
            <v>10.26</v>
          </cell>
          <cell r="S44">
            <v>2.5</v>
          </cell>
          <cell r="T44">
            <v>6.25</v>
          </cell>
          <cell r="U44">
            <v>0.65</v>
          </cell>
          <cell r="V44">
            <v>0.35</v>
          </cell>
          <cell r="W44">
            <v>0.15</v>
          </cell>
          <cell r="X44">
            <v>0.05</v>
          </cell>
        </row>
        <row r="45">
          <cell r="Q45">
            <v>56</v>
          </cell>
          <cell r="R45">
            <v>11.31</v>
          </cell>
          <cell r="S45">
            <v>2.5</v>
          </cell>
          <cell r="T45">
            <v>6.25</v>
          </cell>
          <cell r="U45">
            <v>0.65</v>
          </cell>
          <cell r="V45">
            <v>0.35</v>
          </cell>
          <cell r="W45">
            <v>0.15</v>
          </cell>
          <cell r="X45">
            <v>0.05</v>
          </cell>
        </row>
        <row r="46">
          <cell r="Q46">
            <v>57</v>
          </cell>
          <cell r="R46">
            <v>12.47</v>
          </cell>
          <cell r="S46">
            <v>2.5</v>
          </cell>
          <cell r="T46">
            <v>6.25</v>
          </cell>
          <cell r="U46">
            <v>0.65</v>
          </cell>
          <cell r="V46">
            <v>0.35</v>
          </cell>
          <cell r="W46">
            <v>0.15</v>
          </cell>
          <cell r="X46">
            <v>0.05</v>
          </cell>
        </row>
        <row r="47">
          <cell r="Q47">
            <v>58</v>
          </cell>
          <cell r="R47">
            <v>13.76</v>
          </cell>
          <cell r="S47">
            <v>2.5</v>
          </cell>
          <cell r="T47">
            <v>6.25</v>
          </cell>
          <cell r="U47">
            <v>0.65</v>
          </cell>
          <cell r="V47">
            <v>0.35</v>
          </cell>
          <cell r="W47">
            <v>0.15</v>
          </cell>
          <cell r="X47">
            <v>0.05</v>
          </cell>
        </row>
        <row r="48">
          <cell r="Q48">
            <v>59</v>
          </cell>
          <cell r="R48">
            <v>15.17</v>
          </cell>
          <cell r="S48">
            <v>2.5</v>
          </cell>
          <cell r="T48">
            <v>6.25</v>
          </cell>
          <cell r="U48">
            <v>0.65</v>
          </cell>
          <cell r="V48">
            <v>0.35</v>
          </cell>
          <cell r="W48">
            <v>0.15</v>
          </cell>
          <cell r="X48">
            <v>0.05</v>
          </cell>
        </row>
        <row r="49">
          <cell r="Q49">
            <v>60</v>
          </cell>
          <cell r="R49">
            <v>16.73</v>
          </cell>
          <cell r="S49">
            <v>2.5</v>
          </cell>
          <cell r="T49">
            <v>6.25</v>
          </cell>
          <cell r="U49">
            <v>0.65</v>
          </cell>
          <cell r="V49">
            <v>0.35</v>
          </cell>
          <cell r="W49">
            <v>0.15</v>
          </cell>
          <cell r="X49">
            <v>0.05</v>
          </cell>
        </row>
        <row r="50">
          <cell r="Q50">
            <v>61</v>
          </cell>
          <cell r="R50">
            <v>18.45</v>
          </cell>
          <cell r="S50">
            <v>2.5</v>
          </cell>
          <cell r="T50">
            <v>6.25</v>
          </cell>
          <cell r="U50">
            <v>0.65</v>
          </cell>
          <cell r="V50">
            <v>0.35</v>
          </cell>
          <cell r="W50">
            <v>0.15</v>
          </cell>
          <cell r="X50">
            <v>0.05</v>
          </cell>
        </row>
        <row r="51">
          <cell r="Q51">
            <v>62</v>
          </cell>
          <cell r="R51">
            <v>20.350000000000001</v>
          </cell>
          <cell r="S51">
            <v>2.5</v>
          </cell>
          <cell r="T51">
            <v>6.25</v>
          </cell>
          <cell r="U51">
            <v>0.65</v>
          </cell>
          <cell r="V51">
            <v>0.35</v>
          </cell>
          <cell r="W51">
            <v>0.15</v>
          </cell>
          <cell r="X51">
            <v>0.05</v>
          </cell>
        </row>
        <row r="52">
          <cell r="Q52">
            <v>63</v>
          </cell>
          <cell r="R52">
            <v>22.44</v>
          </cell>
          <cell r="S52">
            <v>2.5</v>
          </cell>
          <cell r="T52">
            <v>6.25</v>
          </cell>
          <cell r="U52">
            <v>0.65</v>
          </cell>
          <cell r="V52">
            <v>0.35</v>
          </cell>
          <cell r="W52">
            <v>0.15</v>
          </cell>
          <cell r="X52">
            <v>0.05</v>
          </cell>
        </row>
        <row r="53">
          <cell r="Q53">
            <v>64</v>
          </cell>
          <cell r="R53">
            <v>24.75</v>
          </cell>
          <cell r="S53">
            <v>2.5</v>
          </cell>
          <cell r="T53">
            <v>6.25</v>
          </cell>
          <cell r="U53">
            <v>0.65</v>
          </cell>
          <cell r="V53">
            <v>0.35</v>
          </cell>
          <cell r="W53">
            <v>0.15</v>
          </cell>
          <cell r="X53">
            <v>0.05</v>
          </cell>
        </row>
        <row r="54">
          <cell r="Q54">
            <v>65</v>
          </cell>
          <cell r="R54">
            <v>27.28</v>
          </cell>
          <cell r="S54">
            <v>2.5</v>
          </cell>
          <cell r="T54">
            <v>6.25</v>
          </cell>
          <cell r="U54">
            <v>0.65</v>
          </cell>
          <cell r="V54">
            <v>0.35</v>
          </cell>
          <cell r="W54">
            <v>0.15</v>
          </cell>
          <cell r="X54">
            <v>0.05</v>
          </cell>
        </row>
      </sheetData>
      <sheetData sheetId="3" refreshError="1">
        <row r="4">
          <cell r="B4">
            <v>0</v>
          </cell>
          <cell r="C4" t="str">
            <v>TIPOS DE COTIZACIÓN AT</v>
          </cell>
          <cell r="D4">
            <v>0</v>
          </cell>
          <cell r="E4">
            <v>0</v>
          </cell>
          <cell r="G4" t="str">
            <v>COD_BC</v>
          </cell>
          <cell r="H4">
            <v>0</v>
          </cell>
          <cell r="I4" t="str">
            <v>BASE MÍNIMA</v>
          </cell>
          <cell r="J4" t="str">
            <v>BASE MÁXIMA</v>
          </cell>
        </row>
        <row r="5">
          <cell r="B5" t="str">
            <v>COD_AT</v>
          </cell>
          <cell r="C5" t="str">
            <v>CATEGORIA</v>
          </cell>
          <cell r="D5" t="str">
            <v>EPIGRAFE</v>
          </cell>
          <cell r="E5" t="str">
            <v>TIPO</v>
          </cell>
          <cell r="H5">
            <v>0</v>
          </cell>
          <cell r="I5">
            <v>0</v>
          </cell>
          <cell r="J5">
            <v>0</v>
          </cell>
        </row>
        <row r="6">
          <cell r="B6">
            <v>1</v>
          </cell>
          <cell r="C6" t="str">
            <v>PERSONAL DE TALLER</v>
          </cell>
          <cell r="D6" t="str">
            <v>Accidentes Trabajo (Ep. 106)</v>
          </cell>
          <cell r="E6">
            <v>6.7000000000000004E-2</v>
          </cell>
          <cell r="G6">
            <v>1</v>
          </cell>
          <cell r="H6" t="str">
            <v>Ingenieros y licenciados. Personal de dirección</v>
          </cell>
          <cell r="I6">
            <v>1051.5</v>
          </cell>
          <cell r="J6">
            <v>3425.7</v>
          </cell>
        </row>
        <row r="7">
          <cell r="B7">
            <v>2</v>
          </cell>
          <cell r="C7" t="str">
            <v>CONDUCTORES Vehículos carga útil menor 3,5 Tm.</v>
          </cell>
          <cell r="D7" t="str">
            <v>Accidentes Trabajo (Ep. 108)</v>
          </cell>
          <cell r="E7">
            <v>3.6999999999999998E-2</v>
          </cell>
          <cell r="G7">
            <v>2</v>
          </cell>
          <cell r="H7" t="str">
            <v>Ing. Téc., Peritos y Ayudantes titulados</v>
          </cell>
          <cell r="I7">
            <v>872.1</v>
          </cell>
          <cell r="J7">
            <v>3425.7</v>
          </cell>
        </row>
        <row r="8">
          <cell r="B8">
            <v>3</v>
          </cell>
          <cell r="C8" t="str">
            <v>CONDUCTORES Vehículos CARGA UTIL de +3,5 Tm.</v>
          </cell>
          <cell r="D8" t="str">
            <v>Accidentes Trabajo (Ep. 109)</v>
          </cell>
          <cell r="E8">
            <v>6.7000000000000004E-2</v>
          </cell>
          <cell r="G8">
            <v>3</v>
          </cell>
          <cell r="H8" t="str">
            <v>Jefes administrativos y de taller</v>
          </cell>
          <cell r="I8">
            <v>758.7</v>
          </cell>
          <cell r="J8">
            <v>3425.7</v>
          </cell>
        </row>
        <row r="9">
          <cell r="B9">
            <v>4</v>
          </cell>
          <cell r="C9" t="str">
            <v>PERSONAL DE ADMON.</v>
          </cell>
          <cell r="D9" t="str">
            <v>Accidentes Trabajo (Ep. 113)</v>
          </cell>
          <cell r="E9">
            <v>0.01</v>
          </cell>
          <cell r="G9">
            <v>4</v>
          </cell>
          <cell r="H9" t="str">
            <v>Ayudantes no titulados</v>
          </cell>
          <cell r="I9">
            <v>753</v>
          </cell>
          <cell r="J9">
            <v>3425.7</v>
          </cell>
        </row>
        <row r="10">
          <cell r="B10">
            <v>5</v>
          </cell>
          <cell r="C10" t="str">
            <v>PERSONAL TÉCNICO EN EXPLOT.,ENCARGADOS</v>
          </cell>
          <cell r="D10" t="str">
            <v>Accidentes Trabajo (Ep. 117) o epígrafe mayoritario</v>
          </cell>
          <cell r="E10">
            <v>3.5999999999999997E-2</v>
          </cell>
          <cell r="G10">
            <v>5</v>
          </cell>
          <cell r="H10" t="str">
            <v>Oficiales administrativos</v>
          </cell>
          <cell r="I10">
            <v>753</v>
          </cell>
          <cell r="J10">
            <v>3425.7</v>
          </cell>
        </row>
        <row r="11">
          <cell r="B11">
            <v>6</v>
          </cell>
          <cell r="C11" t="str">
            <v>GUARDAS</v>
          </cell>
          <cell r="D11" t="str">
            <v>Accidentes Trabajo (Ep. 116)</v>
          </cell>
          <cell r="E11">
            <v>3.5999999999999997E-2</v>
          </cell>
          <cell r="G11">
            <v>6</v>
          </cell>
          <cell r="H11" t="str">
            <v>Subalternos</v>
          </cell>
          <cell r="I11">
            <v>753</v>
          </cell>
          <cell r="J11">
            <v>3425.7</v>
          </cell>
        </row>
        <row r="12">
          <cell r="B12">
            <v>7</v>
          </cell>
          <cell r="C12" t="str">
            <v>PERSONAL DE LIMPIEZA Y RECOGIDA</v>
          </cell>
          <cell r="D12" t="str">
            <v>Accidentes Trabajo (Ep. 117)</v>
          </cell>
          <cell r="E12">
            <v>3.5999999999999997E-2</v>
          </cell>
          <cell r="G12">
            <v>7</v>
          </cell>
          <cell r="H12" t="str">
            <v>Auxiliares administrativos</v>
          </cell>
          <cell r="I12">
            <v>753</v>
          </cell>
          <cell r="J12">
            <v>3425.7</v>
          </cell>
        </row>
        <row r="13">
          <cell r="B13">
            <v>8</v>
          </cell>
          <cell r="C13" t="str">
            <v>PERSONAL DE ALCANTARILLADO</v>
          </cell>
          <cell r="D13" t="str">
            <v>Accidentes Trabajo (Ep. 118)</v>
          </cell>
          <cell r="E13">
            <v>3.6999999999999998E-2</v>
          </cell>
          <cell r="G13">
            <v>8</v>
          </cell>
          <cell r="H13" t="str">
            <v>Oficiales de 1ª y 2ª</v>
          </cell>
          <cell r="I13">
            <v>753</v>
          </cell>
          <cell r="J13">
            <v>3425.7</v>
          </cell>
        </row>
        <row r="14">
          <cell r="B14">
            <v>9</v>
          </cell>
          <cell r="C14" t="str">
            <v>PERSONAL DE JARDINERÍA</v>
          </cell>
          <cell r="D14" t="str">
            <v>Accidentes Trabajo (Ep. 20)</v>
          </cell>
          <cell r="E14">
            <v>3.5999999999999997E-2</v>
          </cell>
          <cell r="G14">
            <v>9</v>
          </cell>
          <cell r="H14" t="str">
            <v>Oficiales de 3ª y especialistas</v>
          </cell>
          <cell r="I14">
            <v>753</v>
          </cell>
          <cell r="J14">
            <v>3425.7</v>
          </cell>
        </row>
        <row r="15">
          <cell r="G15">
            <v>10</v>
          </cell>
          <cell r="H15" t="str">
            <v>Peones</v>
          </cell>
          <cell r="I15">
            <v>753</v>
          </cell>
          <cell r="J15">
            <v>3425.7</v>
          </cell>
        </row>
        <row r="18">
          <cell r="J18">
            <v>3425.7</v>
          </cell>
        </row>
        <row r="20">
          <cell r="J20">
            <v>532.51</v>
          </cell>
        </row>
        <row r="21">
          <cell r="D21" t="str">
            <v>Antigüedad</v>
          </cell>
          <cell r="E21">
            <v>0</v>
          </cell>
        </row>
        <row r="22">
          <cell r="D22" t="str">
            <v>Años</v>
          </cell>
          <cell r="E22" t="str">
            <v>%</v>
          </cell>
          <cell r="J22">
            <v>1171.5219999999999</v>
          </cell>
        </row>
        <row r="23">
          <cell r="D23">
            <v>0</v>
          </cell>
          <cell r="E23">
            <v>0</v>
          </cell>
        </row>
        <row r="24">
          <cell r="D24">
            <v>2</v>
          </cell>
          <cell r="E24">
            <v>0.05</v>
          </cell>
          <cell r="I24">
            <v>2.2624999999999895E-2</v>
          </cell>
        </row>
        <row r="25">
          <cell r="D25">
            <v>4</v>
          </cell>
          <cell r="E25">
            <v>0.1</v>
          </cell>
        </row>
        <row r="26">
          <cell r="D26">
            <v>6</v>
          </cell>
          <cell r="E26">
            <v>0.15000000000000002</v>
          </cell>
        </row>
        <row r="27">
          <cell r="D27">
            <v>11</v>
          </cell>
          <cell r="E27">
            <v>0.22000000000000003</v>
          </cell>
        </row>
        <row r="28">
          <cell r="D28">
            <v>16</v>
          </cell>
          <cell r="E28">
            <v>0.29000000000000004</v>
          </cell>
        </row>
        <row r="29">
          <cell r="D29">
            <v>21</v>
          </cell>
          <cell r="E29">
            <v>0.36000000000000004</v>
          </cell>
        </row>
        <row r="30">
          <cell r="D30">
            <v>26</v>
          </cell>
          <cell r="E30">
            <v>0.43000000000000005</v>
          </cell>
        </row>
        <row r="31">
          <cell r="D31">
            <v>31</v>
          </cell>
          <cell r="E31">
            <v>0.5</v>
          </cell>
        </row>
        <row r="32">
          <cell r="D32">
            <v>36</v>
          </cell>
          <cell r="E32">
            <v>0.57000000000000006</v>
          </cell>
        </row>
        <row r="33">
          <cell r="D33">
            <v>41</v>
          </cell>
          <cell r="E33">
            <v>0.64000000000000012</v>
          </cell>
        </row>
        <row r="34">
          <cell r="D34">
            <v>46</v>
          </cell>
          <cell r="E34">
            <v>0.71000000000000019</v>
          </cell>
        </row>
        <row r="35">
          <cell r="D35">
            <v>51</v>
          </cell>
          <cell r="E35">
            <v>0.78000000000000025</v>
          </cell>
        </row>
        <row r="36">
          <cell r="D36">
            <v>0</v>
          </cell>
          <cell r="E3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>
            <v>1</v>
          </cell>
        </row>
        <row r="2">
          <cell r="A2">
            <v>0</v>
          </cell>
        </row>
        <row r="7">
          <cell r="A7" t="str">
            <v>ID</v>
          </cell>
          <cell r="B7" t="str">
            <v>COD_AT</v>
          </cell>
          <cell r="C7" t="str">
            <v>COD_BC</v>
          </cell>
          <cell r="D7" t="str">
            <v>Categoria</v>
          </cell>
          <cell r="E7" t="str">
            <v>Salari Base</v>
          </cell>
          <cell r="F7" t="str">
            <v>Antiguitat Mitjana</v>
          </cell>
          <cell r="G7" t="str">
            <v>Incentius</v>
          </cell>
          <cell r="H7" t="str">
            <v>Plus conveni</v>
          </cell>
          <cell r="I7" t="str">
            <v>Plus feines penoses</v>
          </cell>
          <cell r="J7" t="str">
            <v>Plus nocturn</v>
          </cell>
          <cell r="K7" t="str">
            <v>Plus càrrega lateral</v>
          </cell>
          <cell r="L7" t="str">
            <v>Plus qualitat</v>
          </cell>
          <cell r="M7" t="str">
            <v>Plus quantitat</v>
          </cell>
          <cell r="N7" t="str">
            <v>Plus transport</v>
          </cell>
          <cell r="O7" t="str">
            <v>Plus conservació vestuari</v>
          </cell>
          <cell r="P7" t="str">
            <v>Plus funcional</v>
          </cell>
          <cell r="Q7" t="str">
            <v>Paga 3 NOV</v>
          </cell>
          <cell r="R7" t="str">
            <v>Paga estiu</v>
          </cell>
          <cell r="S7" t="str">
            <v>Paga Nadal</v>
          </cell>
          <cell r="T7" t="str">
            <v>Paga Beneficis</v>
          </cell>
          <cell r="U7">
            <v>0</v>
          </cell>
          <cell r="V7" t="str">
            <v>total mensual</v>
          </cell>
          <cell r="W7">
            <v>0</v>
          </cell>
          <cell r="X7">
            <v>0</v>
          </cell>
          <cell r="Y7">
            <v>0</v>
          </cell>
          <cell r="Z7" t="str">
            <v>Retribución anual</v>
          </cell>
          <cell r="AA7" t="str">
            <v>Coste empresa Fijo</v>
          </cell>
          <cell r="AB7" t="str">
            <v>Coste día fijo</v>
          </cell>
          <cell r="AC7" t="str">
            <v>Coste empresa temporal</v>
          </cell>
          <cell r="AD7" t="str">
            <v>Coste día vacaciones</v>
          </cell>
          <cell r="AE7" t="str">
            <v>Coste empresa parcial</v>
          </cell>
          <cell r="AF7" t="str">
            <v>Coste día parcial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A8">
            <v>1</v>
          </cell>
        </row>
        <row r="9">
          <cell r="A9">
            <v>2</v>
          </cell>
        </row>
        <row r="10">
          <cell r="A10">
            <v>3</v>
          </cell>
        </row>
        <row r="11">
          <cell r="A11">
            <v>4</v>
          </cell>
        </row>
        <row r="12">
          <cell r="A12">
            <v>5</v>
          </cell>
        </row>
        <row r="13">
          <cell r="A13">
            <v>6</v>
          </cell>
        </row>
        <row r="14">
          <cell r="A14">
            <v>7</v>
          </cell>
        </row>
        <row r="15">
          <cell r="A15">
            <v>8</v>
          </cell>
        </row>
        <row r="16">
          <cell r="A16">
            <v>9</v>
          </cell>
        </row>
        <row r="17">
          <cell r="A17">
            <v>10</v>
          </cell>
        </row>
        <row r="18">
          <cell r="A18">
            <v>11</v>
          </cell>
        </row>
        <row r="19">
          <cell r="A19">
            <v>12</v>
          </cell>
        </row>
        <row r="20">
          <cell r="A20">
            <v>13</v>
          </cell>
        </row>
        <row r="21">
          <cell r="A21">
            <v>14</v>
          </cell>
        </row>
        <row r="22">
          <cell r="A22">
            <v>15</v>
          </cell>
        </row>
        <row r="23">
          <cell r="A23">
            <v>16</v>
          </cell>
        </row>
        <row r="24">
          <cell r="A24">
            <v>17</v>
          </cell>
        </row>
        <row r="25">
          <cell r="A25">
            <v>18</v>
          </cell>
        </row>
        <row r="26">
          <cell r="A26">
            <v>19</v>
          </cell>
        </row>
        <row r="27">
          <cell r="A27">
            <v>20</v>
          </cell>
        </row>
        <row r="28">
          <cell r="A28">
            <v>21</v>
          </cell>
        </row>
        <row r="29">
          <cell r="A29">
            <v>22</v>
          </cell>
        </row>
        <row r="30">
          <cell r="A30">
            <v>23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asVida"/>
      <sheetName val="PrimasAccte"/>
      <sheetName val="EjemploVida"/>
      <sheetName val="serie IPC's"/>
      <sheetName val="Tab_aux"/>
      <sheetName val="DIAS"/>
      <sheetName val="Distrib. Dias_sdf"/>
      <sheetName val="Listado SDF"/>
      <sheetName val="ant sdf"/>
      <sheetName val="Listado Laboral"/>
      <sheetName val="Ant"/>
      <sheetName val="TABLA SALARIAL (BASE)"/>
      <sheetName val="TABLA SALARIAL"/>
      <sheetName val="UNITARIOS PERSONAL DIA"/>
      <sheetName val="SALARIOS"/>
    </sheetNames>
    <sheetDataSet>
      <sheetData sheetId="0" refreshError="1"/>
      <sheetData sheetId="1" refreshError="1"/>
      <sheetData sheetId="2"/>
      <sheetData sheetId="3" refreshError="1"/>
      <sheetData sheetId="4">
        <row r="4">
          <cell r="M4" t="str">
            <v>Cód. Contratos TC2</v>
          </cell>
        </row>
        <row r="32">
          <cell r="D32" t="str">
            <v>Antigüedad RESTO CATEGORIAS</v>
          </cell>
        </row>
        <row r="33">
          <cell r="D33" t="str">
            <v>Años</v>
          </cell>
          <cell r="E33" t="str">
            <v>euros</v>
          </cell>
        </row>
        <row r="34">
          <cell r="D34">
            <v>0</v>
          </cell>
          <cell r="E34">
            <v>0</v>
          </cell>
        </row>
        <row r="35">
          <cell r="D35">
            <v>5</v>
          </cell>
          <cell r="E35">
            <v>7.4999999999999997E-2</v>
          </cell>
        </row>
        <row r="36">
          <cell r="D36">
            <v>10</v>
          </cell>
          <cell r="E36">
            <v>0.15</v>
          </cell>
        </row>
        <row r="37">
          <cell r="D37">
            <v>15</v>
          </cell>
          <cell r="E37">
            <v>0.22499999999999998</v>
          </cell>
        </row>
        <row r="38">
          <cell r="D38">
            <v>20</v>
          </cell>
          <cell r="E38">
            <v>0.3</v>
          </cell>
        </row>
        <row r="39">
          <cell r="D39">
            <v>25</v>
          </cell>
          <cell r="E39">
            <v>0.375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6">
          <cell r="N6">
            <v>15710.88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ÀMETRES"/>
      <sheetName val="Pendent"/>
      <sheetName val="Dies_Lot 1"/>
      <sheetName val="Servei SERVEI ACTUAL"/>
      <sheetName val="Cost Directe SERVEI REC ACTUAL"/>
      <sheetName val="RESUM SERVEIS SERVEI REC ACTUAL"/>
      <sheetName val="Inversions_SERVEI REC ACTUAL"/>
      <sheetName val="Llistat serveis"/>
      <sheetName val="Servei NV_proposta LOT 1"/>
      <sheetName val="Cost Directe_nv proposta LOT 1"/>
      <sheetName val="R. SERVEIS nv proposta LOT 1"/>
      <sheetName val="Inversions_nv_proposta LOT 1"/>
      <sheetName val="Servei rec_proposta LOT 1"/>
      <sheetName val="R. SERVEIS rec_proposta LOT 1"/>
      <sheetName val="C. Directe rec_proposta LOT 1"/>
      <sheetName val="Inversions_rec_proposta LOT 1"/>
      <sheetName val="Servei ALT 2"/>
      <sheetName val="R. SERVEIS SERVEI ALT 2"/>
      <sheetName val="C. Directe SERVEI ALT 2"/>
      <sheetName val="Inversions ALT_2"/>
      <sheetName val="BD"/>
      <sheetName val="DIM_rentat"/>
      <sheetName val="Quadre_serveis PLAMIR"/>
      <sheetName val="Conveni LOT 1"/>
      <sheetName val="Llistat subrogació LOT 2"/>
      <sheetName val="Conveni LOT 2"/>
      <sheetName val="Dies_Lot 2"/>
      <sheetName val="TICs_LOT 1"/>
      <sheetName val="Servei rec_proposta LOT 2"/>
      <sheetName val="R. SERVEIS rec_proposta LOT 2"/>
      <sheetName val="C. Directe rec_proposta LOT 2"/>
      <sheetName val="Inversions_rec_proposta LOT 2"/>
      <sheetName val="RESUM LOTS"/>
      <sheetName val="Servei rec_proposta LOT 3"/>
      <sheetName val="R. SERVEIS rec_proposta LOT 3"/>
      <sheetName val="C. Directe rec_proposta LOT 3"/>
      <sheetName val="Inversions_rec_proposta LOT 3"/>
      <sheetName val="TICs_LOT 2"/>
      <sheetName val="Personal"/>
    </sheetNames>
    <sheetDataSet>
      <sheetData sheetId="0" refreshError="1">
        <row r="7">
          <cell r="F7">
            <v>120961</v>
          </cell>
        </row>
        <row r="8">
          <cell r="F8">
            <v>51961</v>
          </cell>
        </row>
        <row r="13">
          <cell r="F13">
            <v>8</v>
          </cell>
        </row>
        <row r="20">
          <cell r="F20">
            <v>0.21</v>
          </cell>
        </row>
        <row r="25">
          <cell r="F25">
            <v>0.1</v>
          </cell>
        </row>
        <row r="31">
          <cell r="F31">
            <v>7</v>
          </cell>
        </row>
        <row r="32">
          <cell r="F32">
            <v>7</v>
          </cell>
        </row>
        <row r="35">
          <cell r="F35">
            <v>374</v>
          </cell>
        </row>
        <row r="37">
          <cell r="F37">
            <v>626</v>
          </cell>
        </row>
        <row r="38">
          <cell r="F38">
            <v>1405</v>
          </cell>
        </row>
        <row r="39">
          <cell r="F39">
            <v>1660</v>
          </cell>
          <cell r="J39">
            <v>212</v>
          </cell>
        </row>
        <row r="40">
          <cell r="F40">
            <v>1910</v>
          </cell>
          <cell r="J40">
            <v>153</v>
          </cell>
        </row>
        <row r="45">
          <cell r="F45">
            <v>0.93156876179486259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B4">
            <v>10</v>
          </cell>
          <cell r="C4" t="str">
            <v>Servei de recollida de la fracció rebuig. Càrrega lateral</v>
          </cell>
          <cell r="D4" t="str">
            <v>X</v>
          </cell>
        </row>
        <row r="5">
          <cell r="B5">
            <v>16</v>
          </cell>
          <cell r="C5" t="str">
            <v>Servei de recollida de la fracció FORM. Càrrega lateral</v>
          </cell>
          <cell r="D5" t="str">
            <v>X</v>
          </cell>
        </row>
        <row r="6">
          <cell r="B6">
            <v>18</v>
          </cell>
          <cell r="C6" t="str">
            <v>Servei de recollida de la fracció envasos lleugers. Càrrega lateral</v>
          </cell>
          <cell r="D6" t="str">
            <v>X</v>
          </cell>
        </row>
        <row r="7">
          <cell r="B7">
            <v>22</v>
          </cell>
          <cell r="C7" t="str">
            <v>Servei de recollida de la fracció paper-cartró. Càrrega lateral</v>
          </cell>
          <cell r="D7" t="str">
            <v>X</v>
          </cell>
        </row>
        <row r="8">
          <cell r="B8">
            <v>26</v>
          </cell>
          <cell r="C8" t="str">
            <v>Servei de recollida de la fracció vidre. Càrrega lateral</v>
          </cell>
          <cell r="D8" t="str">
            <v>X</v>
          </cell>
        </row>
        <row r="9">
          <cell r="B9">
            <v>30</v>
          </cell>
          <cell r="C9" t="str">
            <v>Servei de repàs d'àrees d'aportació. Fracció rebuig.</v>
          </cell>
          <cell r="D9" t="str">
            <v>X</v>
          </cell>
          <cell r="E9" t="str">
            <v>X</v>
          </cell>
        </row>
        <row r="10">
          <cell r="B10">
            <v>31</v>
          </cell>
          <cell r="C10" t="str">
            <v>Servei de repàs d'àrees d'aportació. Fraccions selectives</v>
          </cell>
          <cell r="D10" t="str">
            <v>X</v>
          </cell>
          <cell r="E10" t="str">
            <v>X</v>
          </cell>
        </row>
        <row r="11">
          <cell r="B11">
            <v>32</v>
          </cell>
          <cell r="C11" t="str">
            <v>Servei de Brigada. Fracció rebuig.</v>
          </cell>
          <cell r="D11" t="str">
            <v>X</v>
          </cell>
          <cell r="E11" t="str">
            <v>X</v>
          </cell>
        </row>
        <row r="12">
          <cell r="B12">
            <v>33</v>
          </cell>
          <cell r="C12" t="str">
            <v>Servei de Brigada. Fraccions selectives.</v>
          </cell>
          <cell r="D12" t="str">
            <v>X</v>
          </cell>
          <cell r="E12" t="str">
            <v>X</v>
          </cell>
        </row>
        <row r="13">
          <cell r="B13">
            <v>35</v>
          </cell>
          <cell r="C13" t="str">
            <v>Servei de recollida de FORM PaP comercial</v>
          </cell>
          <cell r="D13" t="str">
            <v>X</v>
          </cell>
          <cell r="E13" t="str">
            <v>X</v>
          </cell>
        </row>
        <row r="14">
          <cell r="B14">
            <v>36</v>
          </cell>
          <cell r="C14" t="str">
            <v>Servei de recollida de paper-cartró PaP comercial</v>
          </cell>
          <cell r="D14" t="str">
            <v>X</v>
          </cell>
          <cell r="E14" t="str">
            <v>X</v>
          </cell>
        </row>
        <row r="15">
          <cell r="B15">
            <v>37</v>
          </cell>
          <cell r="C15" t="str">
            <v>Servei de recollida de envasos lleugers PaP comercial</v>
          </cell>
          <cell r="D15" t="str">
            <v>X</v>
          </cell>
          <cell r="E15" t="str">
            <v>X</v>
          </cell>
        </row>
        <row r="16">
          <cell r="B16">
            <v>38</v>
          </cell>
          <cell r="C16" t="str">
            <v>Servei de recollida de vidre PaP comercial</v>
          </cell>
          <cell r="D16" t="str">
            <v>X</v>
          </cell>
          <cell r="E16" t="str">
            <v>X</v>
          </cell>
        </row>
        <row r="17">
          <cell r="B17">
            <v>39</v>
          </cell>
          <cell r="C17" t="str">
            <v>Servei de recollida paper-cartró i EELL centre col·laboradors</v>
          </cell>
          <cell r="D17" t="str">
            <v>X</v>
          </cell>
          <cell r="E17" t="str">
            <v>X</v>
          </cell>
        </row>
        <row r="18">
          <cell r="B18">
            <v>40</v>
          </cell>
          <cell r="C18" t="str">
            <v xml:space="preserve">Neteja interior i exterior dels elements de contenció </v>
          </cell>
          <cell r="D18" t="str">
            <v>X</v>
          </cell>
          <cell r="E18" t="str">
            <v>X</v>
          </cell>
        </row>
        <row r="19">
          <cell r="B19">
            <v>52</v>
          </cell>
          <cell r="C19" t="str">
            <v>Servei de recollida de poda</v>
          </cell>
        </row>
        <row r="20">
          <cell r="B20">
            <v>65</v>
          </cell>
          <cell r="C20" t="str">
            <v>Servei de recollida de voluminosos. Temporada Alta</v>
          </cell>
          <cell r="D20" t="str">
            <v>X</v>
          </cell>
          <cell r="E20" t="str">
            <v>X</v>
          </cell>
        </row>
        <row r="21">
          <cell r="B21">
            <v>66</v>
          </cell>
          <cell r="C21" t="str">
            <v>Servei de recollida de voluminosos. Temporada Baixa</v>
          </cell>
        </row>
        <row r="22">
          <cell r="B22">
            <v>67</v>
          </cell>
          <cell r="C22" t="str">
            <v>Servei de recollida d'oli</v>
          </cell>
        </row>
        <row r="23">
          <cell r="B23">
            <v>70</v>
          </cell>
          <cell r="C23" t="str">
            <v>Servei de recollida de mercats</v>
          </cell>
          <cell r="D23" t="str">
            <v>X</v>
          </cell>
          <cell r="E23" t="str">
            <v>X</v>
          </cell>
        </row>
        <row r="24">
          <cell r="B24">
            <v>73</v>
          </cell>
          <cell r="C24" t="str">
            <v>Actes festius</v>
          </cell>
        </row>
        <row r="25">
          <cell r="B25">
            <v>75</v>
          </cell>
          <cell r="C25" t="str">
            <v>Servei d'atenció telefònica</v>
          </cell>
          <cell r="D25" t="str">
            <v>X</v>
          </cell>
          <cell r="E25" t="str">
            <v>X</v>
          </cell>
        </row>
        <row r="26">
          <cell r="B26">
            <v>76</v>
          </cell>
          <cell r="C26" t="str">
            <v>Servei d'inspecció i educació</v>
          </cell>
          <cell r="D26" t="str">
            <v>X</v>
          </cell>
          <cell r="E26" t="str">
            <v>X</v>
          </cell>
        </row>
        <row r="27">
          <cell r="B27">
            <v>77</v>
          </cell>
          <cell r="C27" t="str">
            <v>Adquisició i manteniment cubells recollida porta a porta</v>
          </cell>
          <cell r="D27" t="str">
            <v>X</v>
          </cell>
          <cell r="E27" t="str">
            <v>X</v>
          </cell>
        </row>
        <row r="28">
          <cell r="B28">
            <v>78</v>
          </cell>
          <cell r="C28" t="str">
            <v>Adquisició i manteniment contenidors recollida domèstica</v>
          </cell>
        </row>
        <row r="29">
          <cell r="B29">
            <v>79</v>
          </cell>
          <cell r="C29" t="str">
            <v>Adquisició i manteniment contenidors recollida comercial</v>
          </cell>
        </row>
        <row r="30">
          <cell r="B30">
            <v>80</v>
          </cell>
          <cell r="C30" t="str">
            <v>Campanya de comunicació d'implantació</v>
          </cell>
          <cell r="D30" t="str">
            <v>X</v>
          </cell>
          <cell r="E30" t="str">
            <v>X</v>
          </cell>
        </row>
        <row r="31">
          <cell r="B31">
            <v>82</v>
          </cell>
          <cell r="C31" t="str">
            <v>Campanya de comunicació anual</v>
          </cell>
          <cell r="D31" t="str">
            <v>X</v>
          </cell>
          <cell r="E31" t="str">
            <v>X</v>
          </cell>
        </row>
        <row r="32">
          <cell r="B32">
            <v>85</v>
          </cell>
          <cell r="C32" t="str">
            <v>Tancament de contenidors FORM, RESTA i EELL + sistema d'identificació d'usuari</v>
          </cell>
          <cell r="D32" t="str">
            <v>X</v>
          </cell>
          <cell r="E32" t="str">
            <v>X</v>
          </cell>
        </row>
        <row r="33">
          <cell r="B33">
            <v>86</v>
          </cell>
          <cell r="C33" t="str">
            <v>Tancament de contenidors P-C i VIDRE + sistema d'identificació d'usuari</v>
          </cell>
          <cell r="E33" t="str">
            <v>X</v>
          </cell>
        </row>
        <row r="34">
          <cell r="B34">
            <v>93</v>
          </cell>
          <cell r="C34" t="str">
            <v>Despesa anual bosses xipades fracció REBUIG</v>
          </cell>
        </row>
        <row r="35">
          <cell r="B35">
            <v>94</v>
          </cell>
          <cell r="C35" t="str">
            <v>Despesa anual bosses xipades fracció EELL</v>
          </cell>
        </row>
        <row r="36">
          <cell r="B36">
            <v>95</v>
          </cell>
          <cell r="C36" t="str">
            <v>Despesa anual bosses no-xipades</v>
          </cell>
        </row>
        <row r="37">
          <cell r="B37">
            <v>100</v>
          </cell>
          <cell r="C37" t="str">
            <v>Servei d'escombrada manual. Dilluns a divendres</v>
          </cell>
        </row>
        <row r="38">
          <cell r="B38">
            <v>105</v>
          </cell>
          <cell r="C38" t="str">
            <v>Servei d'escombrada manual de manteniment. Dilluns a divendres</v>
          </cell>
        </row>
        <row r="39">
          <cell r="B39">
            <v>110</v>
          </cell>
          <cell r="C39" t="str">
            <v>Servei d'escombrada mecànica de voreres. Dilluns a divendres</v>
          </cell>
        </row>
        <row r="40">
          <cell r="B40">
            <v>115</v>
          </cell>
          <cell r="C40" t="str">
            <v>Servei d'escombrada mecànica de voreres. Temporada Alta. Cap de setmana</v>
          </cell>
        </row>
        <row r="41">
          <cell r="B41">
            <v>120</v>
          </cell>
          <cell r="C41" t="str">
            <v>Servei d'escombrada mixta. Dilluns a divendres</v>
          </cell>
        </row>
        <row r="42">
          <cell r="B42">
            <v>125</v>
          </cell>
          <cell r="C42" t="str">
            <v>Neteja intensiva amb aigua de calçades i voreres. Temporada Baixa. Dilluns a divendres</v>
          </cell>
        </row>
        <row r="43">
          <cell r="B43">
            <v>130</v>
          </cell>
          <cell r="C43" t="str">
            <v>Neteja intensiva amb aigua de calçades i voreres. Temporada Alta. Dilluns a divendres</v>
          </cell>
        </row>
        <row r="44">
          <cell r="B44">
            <v>135</v>
          </cell>
          <cell r="C44" t="str">
            <v>Neteja intensiva de taques al paviment. Dilluns a divendres</v>
          </cell>
        </row>
        <row r="45">
          <cell r="B45">
            <v>140</v>
          </cell>
          <cell r="C45" t="str">
            <v>Servei de fregat. Dilluns a divendres</v>
          </cell>
        </row>
        <row r="46">
          <cell r="B46">
            <v>145</v>
          </cell>
          <cell r="C46" t="str">
            <v>Servei de neteja d'àrees d'aportació. Dilluns a divendres</v>
          </cell>
        </row>
        <row r="47">
          <cell r="B47">
            <v>150</v>
          </cell>
          <cell r="C47" t="str">
            <v>Neteja de mercats ambulants</v>
          </cell>
        </row>
        <row r="48">
          <cell r="B48">
            <v>155</v>
          </cell>
          <cell r="C48" t="str">
            <v>Servei de reforç de recollida de fulla</v>
          </cell>
        </row>
        <row r="49">
          <cell r="B49">
            <v>160</v>
          </cell>
          <cell r="C49" t="str">
            <v>Servei de neteja de solars</v>
          </cell>
        </row>
        <row r="50">
          <cell r="B50">
            <v>165</v>
          </cell>
          <cell r="C50" t="str">
            <v>Servei de neteja de zones industrials</v>
          </cell>
        </row>
        <row r="51">
          <cell r="B51">
            <v>170</v>
          </cell>
          <cell r="C51" t="str">
            <v>Neteja intensiva amb aigua de calçades i voreres. Temporada Baixa. Caps de setmana</v>
          </cell>
        </row>
        <row r="52">
          <cell r="B52">
            <v>175</v>
          </cell>
          <cell r="C52" t="str">
            <v>Neteja intensiva amb aigua de calçades i voreres. Temporada Alta. Caps de setmana</v>
          </cell>
        </row>
        <row r="53">
          <cell r="B53">
            <v>180</v>
          </cell>
          <cell r="C53" t="str">
            <v>Neteja intensiva de taques al paviment. Temporada baixa. Caps de setmana</v>
          </cell>
        </row>
        <row r="54">
          <cell r="B54">
            <v>185</v>
          </cell>
          <cell r="C54" t="str">
            <v>Neteja intensiva de taques al paviment. Temporada alta. Caps de setmana</v>
          </cell>
        </row>
        <row r="55">
          <cell r="B55">
            <v>200</v>
          </cell>
          <cell r="C55" t="str">
            <v>Servei de recollida contenidor soterrat fracció EELL. Càrrega bilateral. La Catalana</v>
          </cell>
          <cell r="E55" t="str">
            <v>X</v>
          </cell>
        </row>
        <row r="56">
          <cell r="B56">
            <v>202</v>
          </cell>
          <cell r="C56" t="str">
            <v>Servei de recollida contenidor soterrat fracció paper-cartró. Càrrega bilateral. La Catalana</v>
          </cell>
          <cell r="E56" t="str">
            <v>X</v>
          </cell>
        </row>
        <row r="57">
          <cell r="B57">
            <v>204</v>
          </cell>
          <cell r="C57" t="str">
            <v>Servei de recollida contenidor soterrat fracció vidre. Càrrega bilateral. La Catalana</v>
          </cell>
          <cell r="E57" t="str">
            <v>X</v>
          </cell>
        </row>
        <row r="58">
          <cell r="B58">
            <v>206</v>
          </cell>
          <cell r="C58" t="str">
            <v>Servei de recollida contenidor superfície fracció resta. Càrrega lateral. La Mina</v>
          </cell>
          <cell r="E58" t="str">
            <v>X</v>
          </cell>
        </row>
        <row r="59">
          <cell r="B59">
            <v>208</v>
          </cell>
          <cell r="C59" t="str">
            <v>Servei de recollida contenidor superfície fracció FORM. Càrrega lateral. La Mina</v>
          </cell>
          <cell r="E59" t="str">
            <v>X</v>
          </cell>
        </row>
        <row r="60">
          <cell r="B60">
            <v>210</v>
          </cell>
          <cell r="C60" t="str">
            <v>Servei de recollida contenidor superfície fracció EELL. Càrrega lateral. La Mina</v>
          </cell>
          <cell r="E60" t="str">
            <v>X</v>
          </cell>
        </row>
        <row r="61">
          <cell r="B61">
            <v>212</v>
          </cell>
          <cell r="C61" t="str">
            <v>Servei de recollida contenidor superfície fracció paper-cartró. Càrrega lateral. La Mina</v>
          </cell>
          <cell r="E61" t="str">
            <v>X</v>
          </cell>
        </row>
        <row r="62">
          <cell r="B62">
            <v>214</v>
          </cell>
          <cell r="C62" t="str">
            <v>Servei de recollida contenidor superfície fracció vidre. Càrrega lateral. La Mina</v>
          </cell>
          <cell r="E62" t="str">
            <v>X</v>
          </cell>
        </row>
        <row r="63">
          <cell r="B63">
            <v>216</v>
          </cell>
          <cell r="C63" t="str">
            <v>Repàs d'arees tarda</v>
          </cell>
          <cell r="E63" t="str">
            <v>X</v>
          </cell>
        </row>
        <row r="64">
          <cell r="B64">
            <v>218</v>
          </cell>
          <cell r="C64" t="str">
            <v>Repàs d'arees tarda</v>
          </cell>
          <cell r="E64" t="str">
            <v>X</v>
          </cell>
        </row>
        <row r="65">
          <cell r="B65">
            <v>220</v>
          </cell>
          <cell r="C65" t="str">
            <v>Servei de recollida contenidor superfície fracció resta. Càrrega lateral. Resta del municipi</v>
          </cell>
          <cell r="E65" t="str">
            <v>X</v>
          </cell>
        </row>
        <row r="66">
          <cell r="B66">
            <v>222</v>
          </cell>
          <cell r="C66" t="str">
            <v>Servei de recollida cont  sot Resta. Càrrega bilateral. Resta del municipi</v>
          </cell>
          <cell r="E66" t="str">
            <v>X</v>
          </cell>
        </row>
        <row r="67">
          <cell r="B67">
            <v>224</v>
          </cell>
          <cell r="C67" t="str">
            <v>Servei de recollida contenidor superfície fracció FORM. Càrrega lateral. Resta del municipi</v>
          </cell>
          <cell r="E67" t="str">
            <v>X</v>
          </cell>
        </row>
        <row r="68">
          <cell r="B68">
            <v>226</v>
          </cell>
          <cell r="C68" t="str">
            <v>Servei de recollida contenidor soterrat fracció FORM. Càrrega bilateral. Resta del municipi</v>
          </cell>
          <cell r="E68" t="str">
            <v>X</v>
          </cell>
        </row>
        <row r="69">
          <cell r="B69">
            <v>228</v>
          </cell>
          <cell r="C69" t="str">
            <v>Servei de recollida contenidor superfície fracció EELL. Càrrega lateral. Resta del municipi</v>
          </cell>
          <cell r="E69" t="str">
            <v>X</v>
          </cell>
        </row>
        <row r="70">
          <cell r="B70">
            <v>230</v>
          </cell>
          <cell r="C70" t="str">
            <v>Servei de recollida contenidor soterrat fracció EELL. Càrrega bilateral. Resta del municipi</v>
          </cell>
          <cell r="E70" t="str">
            <v>X</v>
          </cell>
        </row>
        <row r="71">
          <cell r="B71">
            <v>232</v>
          </cell>
          <cell r="C71" t="str">
            <v>Recollida contenidor superfície fracció paper-cartró. Càrrega lateral. Resta del municipi</v>
          </cell>
          <cell r="E71" t="str">
            <v>X</v>
          </cell>
        </row>
        <row r="72">
          <cell r="B72">
            <v>234</v>
          </cell>
          <cell r="C72" t="str">
            <v>Servei de recollida contenidor soterrat fracció paper-cartró. Càrrega bilateral. Resta del municipi</v>
          </cell>
          <cell r="E72" t="str">
            <v>X</v>
          </cell>
        </row>
        <row r="73">
          <cell r="B73">
            <v>236</v>
          </cell>
          <cell r="C73" t="str">
            <v>Recollida contenidor superfície fracció vidre. Càrrega lateral. Resta del municipi</v>
          </cell>
          <cell r="E73" t="str">
            <v>X</v>
          </cell>
        </row>
        <row r="74">
          <cell r="B74">
            <v>238</v>
          </cell>
          <cell r="C74" t="str">
            <v>Servei de recollida contenidor soterrat fracció vidre. Càrrega bilateral. Resta del municipi</v>
          </cell>
          <cell r="E74" t="str">
            <v>X</v>
          </cell>
        </row>
        <row r="75">
          <cell r="B75">
            <v>224</v>
          </cell>
        </row>
        <row r="76">
          <cell r="B76">
            <v>226</v>
          </cell>
        </row>
        <row r="77">
          <cell r="B77">
            <v>300</v>
          </cell>
          <cell r="C77" t="str">
            <v>Servei d'escombrada manual</v>
          </cell>
        </row>
        <row r="78">
          <cell r="B78">
            <v>302</v>
          </cell>
          <cell r="C78" t="str">
            <v>Servei d'escombrada manual de repàs</v>
          </cell>
        </row>
        <row r="79">
          <cell r="B79">
            <v>304</v>
          </cell>
          <cell r="C79" t="str">
            <v>Servei d'escombrada mecànica de vorera</v>
          </cell>
        </row>
        <row r="80">
          <cell r="B80">
            <v>306</v>
          </cell>
          <cell r="C80" t="str">
            <v>Servei d'escombrada mecànica de calçada</v>
          </cell>
        </row>
        <row r="81">
          <cell r="B81">
            <v>308</v>
          </cell>
          <cell r="C81" t="str">
            <v>Servei d'escombrada mecànic-mixt</v>
          </cell>
        </row>
        <row r="82">
          <cell r="B82">
            <v>310</v>
          </cell>
          <cell r="C82" t="str">
            <v>Servei d'aiguabatre mecànic</v>
          </cell>
        </row>
        <row r="83">
          <cell r="B83">
            <v>312</v>
          </cell>
          <cell r="C83" t="str">
            <v>Servei d'aiguabatre mixt</v>
          </cell>
        </row>
        <row r="84">
          <cell r="B84">
            <v>314</v>
          </cell>
          <cell r="C84" t="str">
            <v>Servei de neteja Mercat d'Encants</v>
          </cell>
        </row>
        <row r="85">
          <cell r="B85">
            <v>316</v>
          </cell>
          <cell r="C85" t="str">
            <v>Servei de Brigada d'Actuació Immediata</v>
          </cell>
        </row>
        <row r="86">
          <cell r="B86">
            <v>318</v>
          </cell>
          <cell r="C86" t="str">
            <v>Servei de repàs de festius</v>
          </cell>
        </row>
        <row r="88">
          <cell r="B88">
            <v>600</v>
          </cell>
          <cell r="C88" t="str">
            <v>Despeses de personal estructura indirecta</v>
          </cell>
          <cell r="D88" t="str">
            <v>X</v>
          </cell>
          <cell r="E88" t="str">
            <v>X</v>
          </cell>
          <cell r="F88" t="str">
            <v>X</v>
          </cell>
        </row>
        <row r="89">
          <cell r="B89">
            <v>601</v>
          </cell>
          <cell r="C89" t="str">
            <v>Altres costos indirectes del servei</v>
          </cell>
          <cell r="D89" t="str">
            <v>X</v>
          </cell>
          <cell r="E89" t="str">
            <v>X</v>
          </cell>
          <cell r="F89" t="str">
            <v>X</v>
          </cell>
        </row>
        <row r="101">
          <cell r="E101" t="str">
            <v xml:space="preserve"> </v>
          </cell>
        </row>
      </sheetData>
      <sheetData sheetId="8" refreshError="1"/>
      <sheetData sheetId="9" refreshError="1">
        <row r="8">
          <cell r="E8" t="str">
            <v>COST DIRECTE DELS SERVEIS. ALTERNATIVA 1</v>
          </cell>
        </row>
        <row r="10">
          <cell r="E10" t="str">
            <v>Pressupost Parcial del Servei de:</v>
          </cell>
          <cell r="H10" t="str">
            <v>Plantilla</v>
          </cell>
          <cell r="I10" t="str">
            <v>Llocs treball</v>
          </cell>
          <cell r="J10" t="str">
            <v>Cost directe</v>
          </cell>
          <cell r="O10" t="str">
            <v>Subtotal 1</v>
          </cell>
          <cell r="P10" t="str">
            <v>Desp. Gen.</v>
          </cell>
          <cell r="Q10" t="str">
            <v>Ben.  Ind.</v>
          </cell>
          <cell r="R10" t="str">
            <v>Campanyes</v>
          </cell>
          <cell r="S10" t="str">
            <v>Subtotal 2</v>
          </cell>
          <cell r="T10" t="str">
            <v>IVA</v>
          </cell>
          <cell r="V10" t="str">
            <v>Cost Directe</v>
          </cell>
        </row>
        <row r="11">
          <cell r="M11" t="str">
            <v>Amortització i finançament</v>
          </cell>
          <cell r="N11" t="str">
            <v>Assegurances</v>
          </cell>
          <cell r="R11" t="str">
            <v>i control del servei</v>
          </cell>
          <cell r="T11">
            <v>0.1</v>
          </cell>
          <cell r="U11">
            <v>0.21</v>
          </cell>
        </row>
        <row r="12">
          <cell r="J12" t="str">
            <v>Personal</v>
          </cell>
          <cell r="K12" t="str">
            <v>Comb. i lub.</v>
          </cell>
          <cell r="L12" t="str">
            <v>Reparacions i mtt.</v>
          </cell>
          <cell r="P12">
            <v>0.06</v>
          </cell>
          <cell r="Q12">
            <v>0.04</v>
          </cell>
          <cell r="R12">
            <v>0</v>
          </cell>
          <cell r="V12" t="str">
            <v>Total Anual</v>
          </cell>
        </row>
        <row r="14">
          <cell r="E14" t="str">
            <v>SERVEIS DE NETEJA VIÀRIA</v>
          </cell>
        </row>
        <row r="15">
          <cell r="C15">
            <v>100</v>
          </cell>
          <cell r="E15" t="str">
            <v>Servei d'escombrada manual. Dilluns a divendres</v>
          </cell>
          <cell r="F15">
            <v>60270</v>
          </cell>
          <cell r="G15">
            <v>8610</v>
          </cell>
          <cell r="H15">
            <v>43.266331658291463</v>
          </cell>
          <cell r="I15">
            <v>33.115384615384613</v>
          </cell>
          <cell r="J15">
            <v>2112570.5560165257</v>
          </cell>
          <cell r="K15">
            <v>37179.545454545449</v>
          </cell>
          <cell r="L15">
            <v>31715.702479338841</v>
          </cell>
          <cell r="M15">
            <v>20233.511579589664</v>
          </cell>
          <cell r="N15">
            <v>6260</v>
          </cell>
          <cell r="O15">
            <v>2207959.3155299993</v>
          </cell>
          <cell r="P15">
            <v>132477.55893179995</v>
          </cell>
          <cell r="Q15">
            <v>88318.372621199975</v>
          </cell>
          <cell r="R15">
            <v>0</v>
          </cell>
          <cell r="S15">
            <v>2428755.2470829994</v>
          </cell>
          <cell r="T15">
            <v>242875.52470829996</v>
          </cell>
          <cell r="V15">
            <v>2671630.7717912993</v>
          </cell>
        </row>
        <row r="16">
          <cell r="C16">
            <v>105</v>
          </cell>
          <cell r="E16" t="str">
            <v>Servei d'escombrada manual de manteniment. Dilluns a divendres</v>
          </cell>
          <cell r="H16">
            <v>7.4170854271356781</v>
          </cell>
          <cell r="I16">
            <v>5.6769230769230772</v>
          </cell>
          <cell r="J16">
            <v>362154.9524599759</v>
          </cell>
          <cell r="K16">
            <v>22307.727272727268</v>
          </cell>
          <cell r="L16">
            <v>14601.421487603306</v>
          </cell>
          <cell r="M16">
            <v>10556.614737177217</v>
          </cell>
          <cell r="N16">
            <v>3756</v>
          </cell>
          <cell r="O16">
            <v>413376.71595748368</v>
          </cell>
          <cell r="P16">
            <v>24802.60295744902</v>
          </cell>
          <cell r="Q16">
            <v>16535.068638299348</v>
          </cell>
          <cell r="R16">
            <v>0</v>
          </cell>
          <cell r="S16">
            <v>454714.38755323208</v>
          </cell>
          <cell r="T16">
            <v>45471.438755323208</v>
          </cell>
          <cell r="V16">
            <v>500185.82630855532</v>
          </cell>
        </row>
        <row r="17">
          <cell r="C17">
            <v>110</v>
          </cell>
          <cell r="E17" t="str">
            <v>Servei d'escombrada mecànica de voreres. Dilluns a divendres</v>
          </cell>
          <cell r="F17">
            <v>1722</v>
          </cell>
          <cell r="G17">
            <v>246</v>
          </cell>
          <cell r="H17">
            <v>1.2361809045226131</v>
          </cell>
          <cell r="I17">
            <v>0.94615384615384612</v>
          </cell>
          <cell r="J17">
            <v>68446.506032310921</v>
          </cell>
          <cell r="K17">
            <v>14659.363636363636</v>
          </cell>
          <cell r="L17">
            <v>13277.290909090911</v>
          </cell>
          <cell r="M17">
            <v>27869.462906147852</v>
          </cell>
          <cell r="N17">
            <v>1405</v>
          </cell>
          <cell r="O17">
            <v>125657.62348391331</v>
          </cell>
          <cell r="P17">
            <v>7539.4574090347987</v>
          </cell>
          <cell r="Q17">
            <v>5026.3049393565325</v>
          </cell>
          <cell r="R17">
            <v>0</v>
          </cell>
          <cell r="S17">
            <v>138223.38583230466</v>
          </cell>
          <cell r="T17">
            <v>13822.338583230467</v>
          </cell>
          <cell r="V17">
            <v>152045.72441553514</v>
          </cell>
        </row>
        <row r="18">
          <cell r="C18">
            <v>115</v>
          </cell>
          <cell r="E18" t="str">
            <v>Servei d'escombrada mecànica de voreres. Temporada Alta. Cap de setmana</v>
          </cell>
          <cell r="F18">
            <v>308</v>
          </cell>
          <cell r="G18">
            <v>44</v>
          </cell>
          <cell r="H18">
            <v>0.22110552763819097</v>
          </cell>
          <cell r="I18">
            <v>0.16923076923076924</v>
          </cell>
          <cell r="J18">
            <v>12242.464493584068</v>
          </cell>
          <cell r="K18">
            <v>2622</v>
          </cell>
          <cell r="L18">
            <v>2374.8000000000002</v>
          </cell>
          <cell r="M18">
            <v>0</v>
          </cell>
          <cell r="N18">
            <v>0</v>
          </cell>
          <cell r="O18">
            <v>17239.264493584069</v>
          </cell>
          <cell r="P18">
            <v>1034.3558696150442</v>
          </cell>
          <cell r="Q18">
            <v>689.57057974336283</v>
          </cell>
          <cell r="R18">
            <v>0</v>
          </cell>
          <cell r="S18">
            <v>18963.190942942474</v>
          </cell>
          <cell r="T18">
            <v>1896.3190942942474</v>
          </cell>
          <cell r="V18">
            <v>20859.510037236723</v>
          </cell>
        </row>
        <row r="19">
          <cell r="C19">
            <v>120</v>
          </cell>
          <cell r="E19" t="str">
            <v>Servei d'escombrada mixta. Dilluns a divendres</v>
          </cell>
          <cell r="F19">
            <v>5166</v>
          </cell>
          <cell r="G19">
            <v>738</v>
          </cell>
          <cell r="H19">
            <v>3.708542713567839</v>
          </cell>
          <cell r="I19">
            <v>2.8384615384615386</v>
          </cell>
          <cell r="J19">
            <v>205339.51809693279</v>
          </cell>
          <cell r="K19">
            <v>43978.090909090904</v>
          </cell>
          <cell r="L19">
            <v>39831.872727272726</v>
          </cell>
          <cell r="M19">
            <v>78118.949055111414</v>
          </cell>
          <cell r="N19">
            <v>4215</v>
          </cell>
          <cell r="O19">
            <v>371483.4307884078</v>
          </cell>
          <cell r="P19">
            <v>22289.005847304466</v>
          </cell>
          <cell r="Q19">
            <v>14859.337231536312</v>
          </cell>
          <cell r="R19">
            <v>0</v>
          </cell>
          <cell r="S19">
            <v>408631.77386724862</v>
          </cell>
          <cell r="T19">
            <v>40863.177386724863</v>
          </cell>
          <cell r="V19">
            <v>449494.95125397347</v>
          </cell>
        </row>
        <row r="20">
          <cell r="C20">
            <v>125</v>
          </cell>
          <cell r="E20" t="str">
            <v>Neteja intensiva amb aigua de calçades i voreres. Temporada Baixa. Dilluns a divendres</v>
          </cell>
          <cell r="F20">
            <v>10332</v>
          </cell>
          <cell r="G20">
            <v>1476</v>
          </cell>
          <cell r="H20">
            <v>7.4170854271356781</v>
          </cell>
          <cell r="I20">
            <v>5.6769230769230772</v>
          </cell>
          <cell r="J20">
            <v>431716.5809520309</v>
          </cell>
          <cell r="K20">
            <v>28681.363636363636</v>
          </cell>
          <cell r="L20">
            <v>19946.584710743802</v>
          </cell>
          <cell r="M20">
            <v>0</v>
          </cell>
          <cell r="N20">
            <v>0</v>
          </cell>
          <cell r="O20">
            <v>480344.52929913835</v>
          </cell>
          <cell r="P20">
            <v>28820.671757948301</v>
          </cell>
          <cell r="Q20">
            <v>19213.781171965533</v>
          </cell>
          <cell r="R20">
            <v>0</v>
          </cell>
          <cell r="S20">
            <v>528378.98222905223</v>
          </cell>
          <cell r="T20">
            <v>52837.898222905227</v>
          </cell>
          <cell r="V20">
            <v>581216.88045195746</v>
          </cell>
        </row>
        <row r="21">
          <cell r="C21">
            <v>130</v>
          </cell>
          <cell r="E21" t="str">
            <v>Neteja intensiva amb aigua de calçades i voreres. Temporada Alta. Dilluns a divendres</v>
          </cell>
          <cell r="F21">
            <v>12915</v>
          </cell>
          <cell r="G21">
            <v>1845</v>
          </cell>
          <cell r="H21">
            <v>9.2713567839195967</v>
          </cell>
          <cell r="I21">
            <v>7.0961538461538467</v>
          </cell>
          <cell r="J21">
            <v>536712.83690523764</v>
          </cell>
          <cell r="K21">
            <v>35851.704545454544</v>
          </cell>
          <cell r="L21">
            <v>24933.230888429753</v>
          </cell>
          <cell r="M21">
            <v>95009.532634594958</v>
          </cell>
          <cell r="N21">
            <v>8300</v>
          </cell>
          <cell r="O21">
            <v>700807.30497371696</v>
          </cell>
          <cell r="P21">
            <v>42048.438298423018</v>
          </cell>
          <cell r="Q21">
            <v>28032.292198948679</v>
          </cell>
          <cell r="R21">
            <v>0</v>
          </cell>
          <cell r="S21">
            <v>770888.0354710886</v>
          </cell>
          <cell r="T21">
            <v>77088.803547108866</v>
          </cell>
          <cell r="V21">
            <v>847976.8390181975</v>
          </cell>
        </row>
        <row r="22">
          <cell r="C22">
            <v>135</v>
          </cell>
          <cell r="E22" t="str">
            <v>Neteja intensiva de taques al paviment. Dilluns a divendres</v>
          </cell>
          <cell r="F22">
            <v>6888</v>
          </cell>
          <cell r="G22">
            <v>984</v>
          </cell>
          <cell r="H22">
            <v>4.9447236180904524</v>
          </cell>
          <cell r="I22">
            <v>3.7846153846153845</v>
          </cell>
          <cell r="J22">
            <v>247654.9935251805</v>
          </cell>
          <cell r="K22">
            <v>10197.818181818182</v>
          </cell>
          <cell r="L22">
            <v>8792.5685950413226</v>
          </cell>
          <cell r="M22">
            <v>33781.167158967095</v>
          </cell>
          <cell r="N22">
            <v>5620</v>
          </cell>
          <cell r="O22">
            <v>306046.54746100714</v>
          </cell>
          <cell r="P22">
            <v>18362.792847660428</v>
          </cell>
          <cell r="Q22">
            <v>12241.861898440286</v>
          </cell>
          <cell r="R22">
            <v>0</v>
          </cell>
          <cell r="S22">
            <v>336651.20220710785</v>
          </cell>
          <cell r="T22">
            <v>33665.120220710785</v>
          </cell>
          <cell r="V22">
            <v>370316.32242781867</v>
          </cell>
        </row>
        <row r="23">
          <cell r="C23">
            <v>140</v>
          </cell>
          <cell r="E23" t="str">
            <v>Servei de fregat. Dilluns a divendres</v>
          </cell>
          <cell r="F23">
            <v>1722</v>
          </cell>
          <cell r="G23">
            <v>246</v>
          </cell>
          <cell r="H23">
            <v>1.2361809045226131</v>
          </cell>
          <cell r="I23">
            <v>0.94615384615384612</v>
          </cell>
          <cell r="J23">
            <v>68446.506032310921</v>
          </cell>
          <cell r="K23">
            <v>13326.694214876032</v>
          </cell>
          <cell r="L23">
            <v>15467.504132231406</v>
          </cell>
          <cell r="M23">
            <v>26039.649685037137</v>
          </cell>
          <cell r="N23">
            <v>502</v>
          </cell>
          <cell r="O23">
            <v>123782.35406445549</v>
          </cell>
          <cell r="P23">
            <v>7426.9412438673289</v>
          </cell>
          <cell r="Q23">
            <v>4951.2941625782196</v>
          </cell>
          <cell r="R23">
            <v>0</v>
          </cell>
          <cell r="S23">
            <v>136160.58947090103</v>
          </cell>
          <cell r="T23">
            <v>13616.058947090103</v>
          </cell>
          <cell r="V23">
            <v>149776.64841799112</v>
          </cell>
        </row>
        <row r="24">
          <cell r="C24">
            <v>145</v>
          </cell>
          <cell r="E24" t="str">
            <v>Servei de neteja d'àrees d'aportació. Dilluns a divendres</v>
          </cell>
          <cell r="F24">
            <v>3444</v>
          </cell>
          <cell r="G24">
            <v>492</v>
          </cell>
          <cell r="H24">
            <v>2.4723618090452262</v>
          </cell>
          <cell r="I24">
            <v>1.8923076923076922</v>
          </cell>
          <cell r="J24">
            <v>136893.01206462184</v>
          </cell>
          <cell r="K24">
            <v>5098.909090909091</v>
          </cell>
          <cell r="L24">
            <v>4396.2842975206613</v>
          </cell>
          <cell r="M24">
            <v>16890.583579483548</v>
          </cell>
          <cell r="N24">
            <v>2810</v>
          </cell>
          <cell r="O24">
            <v>166088.78903253516</v>
          </cell>
          <cell r="P24">
            <v>9965.3273419521101</v>
          </cell>
          <cell r="Q24">
            <v>6643.5515613014068</v>
          </cell>
          <cell r="R24">
            <v>0</v>
          </cell>
          <cell r="S24">
            <v>182697.66793578866</v>
          </cell>
          <cell r="T24">
            <v>18269.766793578867</v>
          </cell>
          <cell r="V24">
            <v>200967.43472936752</v>
          </cell>
        </row>
        <row r="25">
          <cell r="C25">
            <v>150</v>
          </cell>
          <cell r="E25" t="str">
            <v>Neteja de mercats ambulants</v>
          </cell>
          <cell r="F25">
            <v>4679.9999999999991</v>
          </cell>
          <cell r="G25">
            <v>668.57142857142844</v>
          </cell>
          <cell r="H25">
            <v>3.3596554199569266</v>
          </cell>
          <cell r="I25">
            <v>2.5714285714285712</v>
          </cell>
          <cell r="J25">
            <v>181957.15147686348</v>
          </cell>
          <cell r="K25">
            <v>12962.688311688307</v>
          </cell>
          <cell r="L25">
            <v>10892.002420306962</v>
          </cell>
          <cell r="M25">
            <v>0</v>
          </cell>
          <cell r="N25">
            <v>0</v>
          </cell>
          <cell r="O25">
            <v>205811.84220885875</v>
          </cell>
          <cell r="P25">
            <v>12348.710532531524</v>
          </cell>
          <cell r="Q25">
            <v>8232.4736883543501</v>
          </cell>
          <cell r="R25">
            <v>0</v>
          </cell>
          <cell r="S25">
            <v>226393.02642974461</v>
          </cell>
          <cell r="T25">
            <v>22639.302642974464</v>
          </cell>
          <cell r="V25">
            <v>249032.32907271909</v>
          </cell>
        </row>
        <row r="26">
          <cell r="C26">
            <v>155</v>
          </cell>
          <cell r="E26" t="str">
            <v>Servei de reforç de recollida de fulla</v>
          </cell>
          <cell r="F26">
            <v>1260</v>
          </cell>
          <cell r="G26">
            <v>180</v>
          </cell>
          <cell r="H26">
            <v>0.90452261306532666</v>
          </cell>
          <cell r="I26">
            <v>0.69230769230769229</v>
          </cell>
          <cell r="J26">
            <v>47124.02369840497</v>
          </cell>
          <cell r="K26">
            <v>5695.1929248855067</v>
          </cell>
          <cell r="L26">
            <v>4993.3681800151462</v>
          </cell>
          <cell r="M26">
            <v>773.66181563200985</v>
          </cell>
          <cell r="N26">
            <v>0</v>
          </cell>
          <cell r="O26">
            <v>58586.246618937636</v>
          </cell>
          <cell r="P26">
            <v>3515.1747971362579</v>
          </cell>
          <cell r="Q26">
            <v>2343.4498647575056</v>
          </cell>
          <cell r="R26">
            <v>0</v>
          </cell>
          <cell r="S26">
            <v>64444.871280831401</v>
          </cell>
          <cell r="T26">
            <v>6444.4871280831403</v>
          </cell>
          <cell r="V26">
            <v>70889.358408914544</v>
          </cell>
        </row>
        <row r="27">
          <cell r="C27">
            <v>160</v>
          </cell>
          <cell r="E27" t="str">
            <v>Servei de neteja de solars</v>
          </cell>
          <cell r="F27">
            <v>105</v>
          </cell>
          <cell r="G27">
            <v>15</v>
          </cell>
          <cell r="H27">
            <v>7.537688442211056E-2</v>
          </cell>
          <cell r="I27">
            <v>5.7692307692307696E-2</v>
          </cell>
          <cell r="J27">
            <v>4268.1404859027143</v>
          </cell>
          <cell r="K27">
            <v>189.60743801652887</v>
          </cell>
          <cell r="L27">
            <v>126.13016528925618</v>
          </cell>
          <cell r="M27">
            <v>11260.38905298903</v>
          </cell>
          <cell r="N27">
            <v>1405</v>
          </cell>
          <cell r="O27">
            <v>17249.267142197532</v>
          </cell>
          <cell r="P27">
            <v>1034.9560285318519</v>
          </cell>
          <cell r="Q27">
            <v>689.97068568790132</v>
          </cell>
          <cell r="R27">
            <v>0</v>
          </cell>
          <cell r="S27">
            <v>18974.193856417285</v>
          </cell>
          <cell r="T27">
            <v>1897.4193856417287</v>
          </cell>
          <cell r="V27">
            <v>20871.613242059015</v>
          </cell>
        </row>
        <row r="28">
          <cell r="C28">
            <v>165</v>
          </cell>
          <cell r="E28" t="str">
            <v>Servei de neteja de zones industrials</v>
          </cell>
          <cell r="F28">
            <v>2184</v>
          </cell>
          <cell r="G28">
            <v>312</v>
          </cell>
          <cell r="H28">
            <v>1.5678391959798992</v>
          </cell>
          <cell r="I28">
            <v>1.2000000000000002</v>
          </cell>
          <cell r="J28">
            <v>83257.343891195284</v>
          </cell>
          <cell r="K28">
            <v>5254.363636363636</v>
          </cell>
          <cell r="L28">
            <v>4212.6492325855961</v>
          </cell>
          <cell r="M28">
            <v>45041.556211956129</v>
          </cell>
          <cell r="N28">
            <v>3065</v>
          </cell>
          <cell r="O28">
            <v>140830.91297210063</v>
          </cell>
          <cell r="P28">
            <v>8449.8547783260383</v>
          </cell>
          <cell r="Q28">
            <v>5633.2365188840258</v>
          </cell>
          <cell r="R28">
            <v>0</v>
          </cell>
          <cell r="S28">
            <v>154914.00426931068</v>
          </cell>
          <cell r="T28">
            <v>15491.400426931068</v>
          </cell>
          <cell r="V28">
            <v>170405.40469624175</v>
          </cell>
        </row>
        <row r="29">
          <cell r="C29">
            <v>170</v>
          </cell>
          <cell r="E29" t="str">
            <v>Neteja intensiva amb aigua de calçades i voreres. Temporada Baixa. Caps de setmana</v>
          </cell>
          <cell r="F29">
            <v>2184</v>
          </cell>
          <cell r="G29">
            <v>312</v>
          </cell>
          <cell r="H29">
            <v>1.5678391959798996</v>
          </cell>
          <cell r="I29">
            <v>1.2000000000000002</v>
          </cell>
          <cell r="J29">
            <v>88777.322106776453</v>
          </cell>
          <cell r="K29">
            <v>6062.727272727273</v>
          </cell>
          <cell r="L29">
            <v>4216.3512396694223</v>
          </cell>
          <cell r="M29">
            <v>0</v>
          </cell>
          <cell r="N29">
            <v>0</v>
          </cell>
          <cell r="O29">
            <v>99056.400619173161</v>
          </cell>
          <cell r="P29">
            <v>5943.3840371503893</v>
          </cell>
          <cell r="Q29">
            <v>3962.2560247669267</v>
          </cell>
          <cell r="R29">
            <v>0</v>
          </cell>
          <cell r="S29">
            <v>108962.04068109048</v>
          </cell>
          <cell r="T29">
            <v>10896.204068109049</v>
          </cell>
          <cell r="V29">
            <v>119858.24474919953</v>
          </cell>
        </row>
        <row r="30">
          <cell r="C30">
            <v>175</v>
          </cell>
          <cell r="E30" t="str">
            <v>Neteja intensiva amb aigua de calçades i voreres. Temporada Alta. Caps de setmana</v>
          </cell>
          <cell r="F30">
            <v>3276</v>
          </cell>
          <cell r="G30">
            <v>468</v>
          </cell>
          <cell r="H30">
            <v>2.3517587939698492</v>
          </cell>
          <cell r="I30">
            <v>1.8000000000000003</v>
          </cell>
          <cell r="J30">
            <v>133165.98316016467</v>
          </cell>
          <cell r="K30">
            <v>9228.818181818182</v>
          </cell>
          <cell r="L30">
            <v>7721.3392561983483</v>
          </cell>
          <cell r="M30">
            <v>0</v>
          </cell>
          <cell r="N30">
            <v>0</v>
          </cell>
          <cell r="O30">
            <v>150116.1405981812</v>
          </cell>
          <cell r="P30">
            <v>9006.9684358908708</v>
          </cell>
          <cell r="Q30">
            <v>6004.6456239272484</v>
          </cell>
          <cell r="R30">
            <v>0</v>
          </cell>
          <cell r="S30">
            <v>165127.75465799932</v>
          </cell>
          <cell r="T30">
            <v>16512.775465799932</v>
          </cell>
          <cell r="V30">
            <v>181640.53012379925</v>
          </cell>
        </row>
        <row r="31">
          <cell r="C31">
            <v>180</v>
          </cell>
          <cell r="E31" t="str">
            <v>Neteja intensiva de taques al paviment. Temporada baixa. Caps de setmana</v>
          </cell>
          <cell r="F31">
            <v>1092</v>
          </cell>
          <cell r="G31">
            <v>156</v>
          </cell>
          <cell r="H31">
            <v>0.78391959798994981</v>
          </cell>
          <cell r="I31">
            <v>0.60000000000000009</v>
          </cell>
          <cell r="J31">
            <v>44388.661053388227</v>
          </cell>
          <cell r="K31">
            <v>3031.3636363636365</v>
          </cell>
          <cell r="L31">
            <v>2108.1756198347111</v>
          </cell>
          <cell r="M31">
            <v>0</v>
          </cell>
          <cell r="N31">
            <v>0</v>
          </cell>
          <cell r="O31">
            <v>49528.20030958658</v>
          </cell>
          <cell r="P31">
            <v>2971.6920185751947</v>
          </cell>
          <cell r="Q31">
            <v>1981.1280123834633</v>
          </cell>
          <cell r="R31">
            <v>0</v>
          </cell>
          <cell r="S31">
            <v>54481.020340545241</v>
          </cell>
          <cell r="T31">
            <v>5448.1020340545247</v>
          </cell>
          <cell r="V31">
            <v>59929.122374599763</v>
          </cell>
        </row>
        <row r="32">
          <cell r="C32">
            <v>185</v>
          </cell>
          <cell r="E32" t="str">
            <v>Neteja intensiva de taques al paviment. Temporada alta. Caps de setmana</v>
          </cell>
          <cell r="F32">
            <v>1456</v>
          </cell>
          <cell r="G32">
            <v>208</v>
          </cell>
          <cell r="H32">
            <v>1.0452261306532664</v>
          </cell>
          <cell r="I32">
            <v>0.8</v>
          </cell>
          <cell r="J32">
            <v>51692.611142117647</v>
          </cell>
          <cell r="K32">
            <v>1077.8181818181818</v>
          </cell>
          <cell r="L32">
            <v>929.29586776859503</v>
          </cell>
          <cell r="M32">
            <v>0</v>
          </cell>
          <cell r="N32">
            <v>0</v>
          </cell>
          <cell r="O32">
            <v>53699.725191704427</v>
          </cell>
          <cell r="P32">
            <v>3221.9835115022656</v>
          </cell>
          <cell r="Q32">
            <v>2147.9890076681772</v>
          </cell>
          <cell r="R32">
            <v>0</v>
          </cell>
          <cell r="S32">
            <v>59069.697710874869</v>
          </cell>
          <cell r="T32">
            <v>5906.9697710874871</v>
          </cell>
          <cell r="V32">
            <v>64976.667481962359</v>
          </cell>
        </row>
        <row r="33">
          <cell r="E33" t="str">
            <v>SERVEIS INDIRECTES DEL CONTRACTE</v>
          </cell>
        </row>
        <row r="34">
          <cell r="C34">
            <v>600</v>
          </cell>
          <cell r="E34" t="str">
            <v>Despeses de personal estructura indirecta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V34">
            <v>0</v>
          </cell>
        </row>
        <row r="36">
          <cell r="E36" t="str">
            <v>TOTAL</v>
          </cell>
          <cell r="F36">
            <v>119004</v>
          </cell>
          <cell r="G36">
            <v>17000.571428571428</v>
          </cell>
          <cell r="H36">
            <v>92.847092605886573</v>
          </cell>
          <cell r="I36">
            <v>71.06373626373626</v>
          </cell>
          <cell r="J36">
            <v>4816809.1635935241</v>
          </cell>
          <cell r="K36">
            <v>257405.79652583005</v>
          </cell>
          <cell r="L36">
            <v>210536.57220894078</v>
          </cell>
          <cell r="M36">
            <v>365575.0784166861</v>
          </cell>
          <cell r="N36">
            <v>37338</v>
          </cell>
          <cell r="O36">
            <v>5687664.6107449802</v>
          </cell>
          <cell r="P36">
            <v>341259.8766446989</v>
          </cell>
          <cell r="Q36">
            <v>227506.58442979923</v>
          </cell>
          <cell r="R36">
            <v>0</v>
          </cell>
          <cell r="S36">
            <v>6256431.0718194777</v>
          </cell>
          <cell r="T36">
            <v>625643.10718194814</v>
          </cell>
          <cell r="V36">
            <v>6882074.1790014291</v>
          </cell>
        </row>
        <row r="37">
          <cell r="J37">
            <v>0.84688699022332303</v>
          </cell>
          <cell r="K37">
            <v>4.525685217787738E-2</v>
          </cell>
          <cell r="L37">
            <v>3.7016347942035975E-2</v>
          </cell>
          <cell r="M37">
            <v>6.4275076579946661E-2</v>
          </cell>
          <cell r="N37">
            <v>6.5647330768171652E-3</v>
          </cell>
        </row>
        <row r="38">
          <cell r="U38" t="str">
            <v>Euros/hab</v>
          </cell>
          <cell r="V38">
            <v>56.894984160195676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4">
          <cell r="I4" t="str">
            <v>Servei de recollida de residus i neteja viària de Santa Coloma de Gramenet</v>
          </cell>
        </row>
        <row r="8">
          <cell r="I8" t="str">
            <v>COST DIRECTE DELS SERVEIS. LOT 1</v>
          </cell>
        </row>
        <row r="10">
          <cell r="I10" t="str">
            <v>Pressupost Parcial del Servei de:</v>
          </cell>
          <cell r="L10" t="str">
            <v>Plantilla</v>
          </cell>
          <cell r="M10" t="str">
            <v>Llocs treball</v>
          </cell>
          <cell r="N10" t="str">
            <v>Cost directe</v>
          </cell>
          <cell r="S10" t="str">
            <v>Subtotal 1</v>
          </cell>
          <cell r="T10" t="str">
            <v>Desp. Gen.</v>
          </cell>
          <cell r="U10" t="str">
            <v>Ben.  Ind.</v>
          </cell>
          <cell r="V10" t="str">
            <v>Campanyes</v>
          </cell>
          <cell r="W10" t="str">
            <v>Subtotal 2</v>
          </cell>
          <cell r="X10" t="str">
            <v>IVA</v>
          </cell>
          <cell r="Z10" t="str">
            <v>Cost Directe</v>
          </cell>
        </row>
        <row r="11">
          <cell r="Q11" t="str">
            <v>Amortització i finançament</v>
          </cell>
          <cell r="R11" t="str">
            <v>Assegurances</v>
          </cell>
          <cell r="V11" t="str">
            <v>i control del servei</v>
          </cell>
          <cell r="X11">
            <v>0.1</v>
          </cell>
          <cell r="Y11">
            <v>0.21</v>
          </cell>
        </row>
        <row r="12">
          <cell r="N12" t="str">
            <v>Personal</v>
          </cell>
          <cell r="O12" t="str">
            <v>Comb. i lub.</v>
          </cell>
          <cell r="P12" t="str">
            <v>Reparacions i mtt.</v>
          </cell>
          <cell r="T12">
            <v>0.06</v>
          </cell>
          <cell r="U12">
            <v>0.04</v>
          </cell>
          <cell r="V12">
            <v>0</v>
          </cell>
          <cell r="Z12" t="str">
            <v>Total Anual</v>
          </cell>
        </row>
        <row r="14">
          <cell r="I14" t="str">
            <v>SERVEIS DE RECOLLIDA DOMÈSTICA</v>
          </cell>
        </row>
        <row r="15">
          <cell r="G15">
            <v>10</v>
          </cell>
          <cell r="I15" t="str">
            <v>Servei de recollida de la fracció rebuig. Càrrega lateral</v>
          </cell>
          <cell r="J15">
            <v>5880</v>
          </cell>
          <cell r="K15">
            <v>840</v>
          </cell>
          <cell r="L15">
            <v>4.2211055276381906</v>
          </cell>
          <cell r="M15">
            <v>2.3013698630136985</v>
          </cell>
          <cell r="N15">
            <v>320062.93493227655</v>
          </cell>
          <cell r="O15">
            <v>69643.636363636353</v>
          </cell>
          <cell r="P15">
            <v>58120.780165289267</v>
          </cell>
          <cell r="Q15">
            <v>137939.76589911562</v>
          </cell>
          <cell r="R15">
            <v>7640</v>
          </cell>
          <cell r="S15">
            <v>593407.11736031773</v>
          </cell>
          <cell r="T15">
            <v>35604.427041619063</v>
          </cell>
          <cell r="U15">
            <v>23736.284694412709</v>
          </cell>
          <cell r="V15">
            <v>0</v>
          </cell>
          <cell r="W15">
            <v>652747.82909634954</v>
          </cell>
          <cell r="X15">
            <v>65274.78290963496</v>
          </cell>
          <cell r="Z15">
            <v>718022.61200598453</v>
          </cell>
        </row>
        <row r="16">
          <cell r="G16">
            <v>78</v>
          </cell>
          <cell r="I16" t="str">
            <v>Adquisició i manteniment contenidors recollida domèstica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40515</v>
          </cell>
          <cell r="Q16">
            <v>0</v>
          </cell>
          <cell r="R16">
            <v>0</v>
          </cell>
          <cell r="S16">
            <v>40515</v>
          </cell>
          <cell r="T16">
            <v>2430.9</v>
          </cell>
          <cell r="U16">
            <v>1620.6000000000001</v>
          </cell>
          <cell r="V16">
            <v>0</v>
          </cell>
          <cell r="W16">
            <v>44566.5</v>
          </cell>
          <cell r="X16">
            <v>4456.6500000000005</v>
          </cell>
          <cell r="Z16">
            <v>49023.15</v>
          </cell>
        </row>
        <row r="17">
          <cell r="G17">
            <v>40</v>
          </cell>
          <cell r="I17" t="str">
            <v xml:space="preserve">Neteja interior i exterior dels elements de contenció </v>
          </cell>
          <cell r="J17">
            <v>1204</v>
          </cell>
          <cell r="K17">
            <v>172</v>
          </cell>
          <cell r="L17">
            <v>0.86432160804020097</v>
          </cell>
          <cell r="M17">
            <v>0.47123287671232877</v>
          </cell>
          <cell r="N17">
            <v>68654.036952878349</v>
          </cell>
          <cell r="O17">
            <v>13044.991735537187</v>
          </cell>
          <cell r="P17">
            <v>10553.123966942148</v>
          </cell>
          <cell r="Q17">
            <v>33077.392843155278</v>
          </cell>
          <cell r="R17">
            <v>1660</v>
          </cell>
          <cell r="S17">
            <v>126989.54549851296</v>
          </cell>
          <cell r="T17">
            <v>7619.3727299107777</v>
          </cell>
          <cell r="U17">
            <v>5079.5818199405185</v>
          </cell>
          <cell r="V17">
            <v>0</v>
          </cell>
          <cell r="W17">
            <v>139688.50004836428</v>
          </cell>
          <cell r="X17">
            <v>13968.850004836429</v>
          </cell>
          <cell r="Z17">
            <v>153657.3500532007</v>
          </cell>
        </row>
        <row r="18">
          <cell r="G18">
            <v>85</v>
          </cell>
          <cell r="I18" t="str">
            <v>Tancament de contenidors FORM, RESTA i EELL + sistema d'identificació d'usuari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115112.18005</v>
          </cell>
          <cell r="Q18">
            <v>84395.26426269584</v>
          </cell>
          <cell r="R18">
            <v>0</v>
          </cell>
          <cell r="S18">
            <v>199507.44431269582</v>
          </cell>
          <cell r="T18">
            <v>11970.446658761748</v>
          </cell>
          <cell r="U18">
            <v>7980.2977725078326</v>
          </cell>
          <cell r="V18">
            <v>0</v>
          </cell>
          <cell r="W18">
            <v>219458.18874396538</v>
          </cell>
          <cell r="X18">
            <v>21945.81887439654</v>
          </cell>
          <cell r="Z18">
            <v>241404.00761836191</v>
          </cell>
        </row>
        <row r="19">
          <cell r="I19" t="str">
            <v>ALTRES SERVEIS DE RECOLLIDA</v>
          </cell>
        </row>
        <row r="20">
          <cell r="G20">
            <v>32</v>
          </cell>
          <cell r="I20" t="str">
            <v>Servei de Brigada. Fracció rebuig.</v>
          </cell>
          <cell r="J20">
            <v>7665</v>
          </cell>
          <cell r="K20">
            <v>1095</v>
          </cell>
          <cell r="L20">
            <v>5.5025125628140703</v>
          </cell>
          <cell r="M20">
            <v>3</v>
          </cell>
          <cell r="N20">
            <v>311574.25547089812</v>
          </cell>
          <cell r="O20">
            <v>13841.342975206609</v>
          </cell>
          <cell r="P20">
            <v>9207.5020661157014</v>
          </cell>
          <cell r="Q20">
            <v>11260.38905298903</v>
          </cell>
          <cell r="R20">
            <v>1405</v>
          </cell>
          <cell r="S20">
            <v>347288.48956520943</v>
          </cell>
          <cell r="T20">
            <v>20837.309373912565</v>
          </cell>
          <cell r="U20">
            <v>13891.539582608377</v>
          </cell>
          <cell r="V20">
            <v>0</v>
          </cell>
          <cell r="W20">
            <v>382017.33852173039</v>
          </cell>
          <cell r="X20">
            <v>38201.733852173042</v>
          </cell>
          <cell r="Z20">
            <v>420219.07237390341</v>
          </cell>
        </row>
        <row r="21">
          <cell r="G21">
            <v>30</v>
          </cell>
          <cell r="I21" t="str">
            <v>Servei de repàs d'àrees d'aportació. Fracció rebuig.</v>
          </cell>
          <cell r="J21">
            <v>5110</v>
          </cell>
          <cell r="K21">
            <v>730</v>
          </cell>
          <cell r="L21">
            <v>3.6683417085427137</v>
          </cell>
          <cell r="M21">
            <v>2</v>
          </cell>
          <cell r="N21">
            <v>184816.10248486695</v>
          </cell>
          <cell r="O21">
            <v>11032.954545454544</v>
          </cell>
          <cell r="P21">
            <v>7221.5702479338843</v>
          </cell>
          <cell r="Q21">
            <v>3518.8715790590722</v>
          </cell>
          <cell r="R21">
            <v>1252</v>
          </cell>
          <cell r="S21">
            <v>207841.49885731447</v>
          </cell>
          <cell r="T21">
            <v>12470.489931438868</v>
          </cell>
          <cell r="U21">
            <v>8313.6599542925796</v>
          </cell>
          <cell r="V21">
            <v>0</v>
          </cell>
          <cell r="W21">
            <v>228625.64874304592</v>
          </cell>
          <cell r="X21">
            <v>22862.564874304593</v>
          </cell>
          <cell r="Z21">
            <v>251488.21361735053</v>
          </cell>
        </row>
        <row r="22">
          <cell r="I22" t="str">
            <v>SERVEIS COMUNS LOT 1</v>
          </cell>
        </row>
        <row r="23">
          <cell r="G23">
            <v>600</v>
          </cell>
          <cell r="I23" t="str">
            <v>Despeses de personal estructura indirecta</v>
          </cell>
          <cell r="J23">
            <v>20664</v>
          </cell>
          <cell r="K23">
            <v>2952</v>
          </cell>
          <cell r="L23">
            <v>13</v>
          </cell>
          <cell r="M23">
            <v>7.0876712328767137</v>
          </cell>
          <cell r="N23">
            <v>1335245.4429398244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1335245.4429398244</v>
          </cell>
          <cell r="T23">
            <v>80114.726576389468</v>
          </cell>
          <cell r="U23">
            <v>53409.817717592981</v>
          </cell>
          <cell r="V23">
            <v>0</v>
          </cell>
          <cell r="W23">
            <v>1468769.9872338069</v>
          </cell>
          <cell r="X23">
            <v>146876.9987233807</v>
          </cell>
          <cell r="Z23">
            <v>1615646.9859571876</v>
          </cell>
        </row>
        <row r="24">
          <cell r="G24">
            <v>601</v>
          </cell>
          <cell r="I24" t="str">
            <v>Altres costos indirectes del servei</v>
          </cell>
          <cell r="J24">
            <v>1393</v>
          </cell>
          <cell r="K24">
            <v>199</v>
          </cell>
          <cell r="L24">
            <v>1</v>
          </cell>
          <cell r="M24">
            <v>0.54520547945205478</v>
          </cell>
          <cell r="N24">
            <v>0</v>
          </cell>
          <cell r="O24">
            <v>22567.407024793385</v>
          </cell>
          <cell r="P24">
            <v>200374.82365361901</v>
          </cell>
          <cell r="Q24">
            <v>56876.225106647595</v>
          </cell>
          <cell r="R24">
            <v>4382</v>
          </cell>
          <cell r="S24">
            <v>284200.45578506001</v>
          </cell>
          <cell r="T24">
            <v>17052.027347103602</v>
          </cell>
          <cell r="U24">
            <v>11368.0182314024</v>
          </cell>
          <cell r="V24">
            <v>0</v>
          </cell>
          <cell r="W24">
            <v>312620.50136356597</v>
          </cell>
          <cell r="X24">
            <v>31262.0501363566</v>
          </cell>
          <cell r="Z24">
            <v>343882.55149992259</v>
          </cell>
        </row>
        <row r="26">
          <cell r="I26" t="str">
            <v>SUBTOTAL</v>
          </cell>
          <cell r="J26">
            <v>41916</v>
          </cell>
          <cell r="K26">
            <v>5988</v>
          </cell>
          <cell r="L26">
            <v>28.256281407035175</v>
          </cell>
          <cell r="M26">
            <v>15.405479452054795</v>
          </cell>
          <cell r="N26">
            <v>2220352.7727807444</v>
          </cell>
          <cell r="O26">
            <v>130130.33264462808</v>
          </cell>
          <cell r="P26">
            <v>441104.98014989996</v>
          </cell>
          <cell r="Q26">
            <v>327067.90874366241</v>
          </cell>
          <cell r="R26">
            <v>16339</v>
          </cell>
          <cell r="S26">
            <v>3134994.9943189346</v>
          </cell>
          <cell r="T26">
            <v>188099.75965913609</v>
          </cell>
          <cell r="U26">
            <v>125399.83977275739</v>
          </cell>
          <cell r="V26">
            <v>0</v>
          </cell>
          <cell r="W26">
            <v>3448494.4937508283</v>
          </cell>
          <cell r="X26">
            <v>344849.54937508289</v>
          </cell>
          <cell r="Z26">
            <v>3793343.9431259111</v>
          </cell>
        </row>
        <row r="28">
          <cell r="I28" t="str">
            <v>SERVEIS INDIRECTES DEL CONTRACTE</v>
          </cell>
        </row>
        <row r="29">
          <cell r="G29">
            <v>82</v>
          </cell>
          <cell r="I29" t="str">
            <v>Campanya de comunicació anual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120960.99999999999</v>
          </cell>
          <cell r="Q29">
            <v>0</v>
          </cell>
          <cell r="R29">
            <v>0</v>
          </cell>
          <cell r="S29">
            <v>120960.99999999999</v>
          </cell>
          <cell r="T29">
            <v>7257.6599999999989</v>
          </cell>
          <cell r="U29">
            <v>4838.4399999999996</v>
          </cell>
          <cell r="V29">
            <v>0</v>
          </cell>
          <cell r="W29">
            <v>133057.09999999998</v>
          </cell>
          <cell r="Y29">
            <v>27941.990999999995</v>
          </cell>
          <cell r="Z29">
            <v>160999.09099999996</v>
          </cell>
        </row>
        <row r="30">
          <cell r="G30">
            <v>75</v>
          </cell>
          <cell r="I30" t="str">
            <v>Servei d'atenció telefònica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Z30">
            <v>0</v>
          </cell>
        </row>
        <row r="31">
          <cell r="G31">
            <v>76</v>
          </cell>
          <cell r="I31" t="str">
            <v>Servei d'inspecció i educació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Z31">
            <v>0</v>
          </cell>
        </row>
        <row r="32">
          <cell r="G32">
            <v>93</v>
          </cell>
          <cell r="I32" t="str">
            <v>Despesa anual bosses xipades fracció REBUIG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4">
          <cell r="I34" t="str">
            <v>SUBTOTAL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120960.99999999999</v>
          </cell>
          <cell r="Q34">
            <v>0</v>
          </cell>
          <cell r="R34">
            <v>0</v>
          </cell>
          <cell r="S34">
            <v>120960.99999999999</v>
          </cell>
          <cell r="T34">
            <v>7257.6599999999989</v>
          </cell>
          <cell r="U34">
            <v>4838.4399999999996</v>
          </cell>
          <cell r="V34">
            <v>0</v>
          </cell>
          <cell r="W34">
            <v>133057.09999999998</v>
          </cell>
          <cell r="X34">
            <v>0</v>
          </cell>
          <cell r="Z34">
            <v>160999.09099999996</v>
          </cell>
        </row>
        <row r="36">
          <cell r="I36" t="str">
            <v>TOTAL</v>
          </cell>
          <cell r="J36">
            <v>83832</v>
          </cell>
          <cell r="K36">
            <v>11976</v>
          </cell>
          <cell r="L36">
            <v>28.256281407035175</v>
          </cell>
          <cell r="M36">
            <v>15.405479452054795</v>
          </cell>
          <cell r="N36">
            <v>2220352.7727807444</v>
          </cell>
          <cell r="O36">
            <v>130130.33264462808</v>
          </cell>
          <cell r="P36">
            <v>562065.98014989996</v>
          </cell>
          <cell r="Q36">
            <v>327067.90874366241</v>
          </cell>
          <cell r="R36">
            <v>16339</v>
          </cell>
          <cell r="S36">
            <v>3255955.9943189346</v>
          </cell>
          <cell r="T36">
            <v>195357.4196591361</v>
          </cell>
          <cell r="U36">
            <v>130238.27977275739</v>
          </cell>
          <cell r="V36">
            <v>0</v>
          </cell>
          <cell r="W36">
            <v>3581551.5937508284</v>
          </cell>
          <cell r="X36">
            <v>344849.54937508289</v>
          </cell>
          <cell r="Z36">
            <v>3954343.0341259111</v>
          </cell>
        </row>
        <row r="37">
          <cell r="N37">
            <v>0.68193574380454336</v>
          </cell>
          <cell r="O37">
            <v>3.9966858542216918E-2</v>
          </cell>
          <cell r="P37">
            <v>0.17262701987699014</v>
          </cell>
          <cell r="Q37">
            <v>0.10045218956101921</v>
          </cell>
          <cell r="R37">
            <v>5.0181882152303828E-3</v>
          </cell>
        </row>
        <row r="38">
          <cell r="I38" t="str">
            <v>COST DIRECTE DELS SERVEIS. ALTERNATIVA 1. CAMPANYES I ALTRES</v>
          </cell>
        </row>
        <row r="40">
          <cell r="I40" t="str">
            <v>Pressupost Parcial del Servei de:</v>
          </cell>
          <cell r="L40" t="str">
            <v>Plantilla</v>
          </cell>
          <cell r="M40" t="str">
            <v>Llocs treball</v>
          </cell>
          <cell r="N40" t="str">
            <v>Cost directe</v>
          </cell>
          <cell r="S40" t="str">
            <v>Subtotal 1</v>
          </cell>
          <cell r="T40" t="str">
            <v>Desp. Gen.</v>
          </cell>
          <cell r="U40" t="str">
            <v>Ben.  Ind.</v>
          </cell>
          <cell r="V40" t="str">
            <v>Campanyes</v>
          </cell>
          <cell r="W40" t="str">
            <v>Subtotal 2</v>
          </cell>
          <cell r="X40" t="str">
            <v>IVA</v>
          </cell>
          <cell r="Z40" t="str">
            <v>Cost Directe</v>
          </cell>
        </row>
        <row r="41">
          <cell r="Q41" t="str">
            <v>Amortització i finançament</v>
          </cell>
          <cell r="R41" t="str">
            <v>Assegurances</v>
          </cell>
          <cell r="V41" t="str">
            <v>i control del servei</v>
          </cell>
          <cell r="X41">
            <v>0.1</v>
          </cell>
          <cell r="Y41">
            <v>0.21</v>
          </cell>
        </row>
        <row r="42">
          <cell r="N42" t="str">
            <v>Personal</v>
          </cell>
          <cell r="O42" t="str">
            <v>Comb. i lub.</v>
          </cell>
          <cell r="P42" t="str">
            <v>Reparacions i mtt.</v>
          </cell>
          <cell r="T42">
            <v>0.06</v>
          </cell>
          <cell r="U42">
            <v>0.04</v>
          </cell>
          <cell r="V42">
            <v>0</v>
          </cell>
          <cell r="Z42" t="str">
            <v>Total Anual</v>
          </cell>
        </row>
        <row r="44">
          <cell r="G44">
            <v>80</v>
          </cell>
          <cell r="I44" t="str">
            <v>Campanya de comunicació d'implantació</v>
          </cell>
          <cell r="J44">
            <v>1540</v>
          </cell>
          <cell r="K44">
            <v>220</v>
          </cell>
          <cell r="L44">
            <v>1.1055276381909547</v>
          </cell>
          <cell r="M44">
            <v>0.60273972602739723</v>
          </cell>
          <cell r="N44">
            <v>55514.841238661531</v>
          </cell>
          <cell r="O44">
            <v>0</v>
          </cell>
          <cell r="P44">
            <v>0</v>
          </cell>
          <cell r="Q44">
            <v>119180.94302087804</v>
          </cell>
          <cell r="R44">
            <v>0</v>
          </cell>
          <cell r="S44">
            <v>174695.78425953956</v>
          </cell>
          <cell r="T44">
            <v>10481.747055572374</v>
          </cell>
          <cell r="U44">
            <v>6987.8313703815829</v>
          </cell>
          <cell r="V44">
            <v>0</v>
          </cell>
          <cell r="W44">
            <v>192165.36268549351</v>
          </cell>
          <cell r="Y44">
            <v>40354.726163953637</v>
          </cell>
          <cell r="Z44">
            <v>232520.08884944714</v>
          </cell>
        </row>
        <row r="45">
          <cell r="G45">
            <v>95</v>
          </cell>
          <cell r="I45" t="str">
            <v>Despesa anual bosses no-xipades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Z45">
            <v>0</v>
          </cell>
        </row>
        <row r="47">
          <cell r="I47" t="str">
            <v>TOTAL</v>
          </cell>
          <cell r="J47">
            <v>1540</v>
          </cell>
          <cell r="K47">
            <v>220</v>
          </cell>
          <cell r="L47">
            <v>1.1055276381909547</v>
          </cell>
          <cell r="M47">
            <v>0.60273972602739723</v>
          </cell>
          <cell r="N47">
            <v>55514.841238661531</v>
          </cell>
          <cell r="O47">
            <v>0</v>
          </cell>
          <cell r="P47">
            <v>0</v>
          </cell>
          <cell r="Q47">
            <v>119180.94302087804</v>
          </cell>
          <cell r="R47">
            <v>0</v>
          </cell>
          <cell r="S47">
            <v>174695.78425953956</v>
          </cell>
          <cell r="T47">
            <v>10481.747055572374</v>
          </cell>
          <cell r="U47">
            <v>6987.8313703815829</v>
          </cell>
          <cell r="V47">
            <v>0</v>
          </cell>
          <cell r="W47">
            <v>192165.36268549351</v>
          </cell>
          <cell r="X47">
            <v>0</v>
          </cell>
          <cell r="Z47">
            <v>232520.08884944714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A8" t="str">
            <v>CD</v>
          </cell>
          <cell r="B8" t="str">
            <v>Conductor dia</v>
          </cell>
          <cell r="D8">
            <v>34484.429700000001</v>
          </cell>
          <cell r="E8">
            <v>34484.429700000001</v>
          </cell>
          <cell r="F8">
            <v>12621.3012702</v>
          </cell>
          <cell r="G8">
            <v>51816.30406722</v>
          </cell>
          <cell r="H8">
            <v>267</v>
          </cell>
          <cell r="I8">
            <v>194.0685545588764</v>
          </cell>
          <cell r="J8">
            <v>1780</v>
          </cell>
          <cell r="K8">
            <v>6.666666666666667</v>
          </cell>
          <cell r="L8">
            <v>29.110283183831459</v>
          </cell>
        </row>
        <row r="9">
          <cell r="A9" t="str">
            <v>CN</v>
          </cell>
          <cell r="B9" t="str">
            <v>Conductor nit</v>
          </cell>
          <cell r="D9">
            <v>33373.075680000002</v>
          </cell>
          <cell r="E9">
            <v>33373.075680000002</v>
          </cell>
          <cell r="F9">
            <v>12214.54569888</v>
          </cell>
          <cell r="G9">
            <v>50146.383516768001</v>
          </cell>
          <cell r="H9">
            <v>267</v>
          </cell>
          <cell r="I9">
            <v>187.81417047478652</v>
          </cell>
          <cell r="J9">
            <v>26.830595782112361</v>
          </cell>
          <cell r="K9">
            <v>6.666666666666667</v>
          </cell>
          <cell r="L9">
            <v>28.172125571217975</v>
          </cell>
        </row>
        <row r="10">
          <cell r="A10" t="str">
            <v>PD</v>
          </cell>
          <cell r="B10" t="str">
            <v>Operari dia</v>
          </cell>
          <cell r="D10">
            <v>30742.002900000003</v>
          </cell>
          <cell r="E10">
            <v>30742.002900000003</v>
          </cell>
          <cell r="F10">
            <v>10298.570971499999</v>
          </cell>
          <cell r="G10">
            <v>45144.631258650006</v>
          </cell>
          <cell r="H10">
            <v>267</v>
          </cell>
          <cell r="I10">
            <v>169.08101595000002</v>
          </cell>
          <cell r="J10">
            <v>24.154430850000004</v>
          </cell>
          <cell r="K10">
            <v>6.666666666666667</v>
          </cell>
          <cell r="L10">
            <v>25.362152392500001</v>
          </cell>
        </row>
        <row r="11">
          <cell r="A11" t="str">
            <v>PN</v>
          </cell>
          <cell r="B11" t="str">
            <v>Operari nit</v>
          </cell>
          <cell r="D11">
            <v>33060.933675</v>
          </cell>
          <cell r="E11">
            <v>33060.933675</v>
          </cell>
          <cell r="F11">
            <v>11075.412781124998</v>
          </cell>
          <cell r="G11">
            <v>48549.981101737503</v>
          </cell>
          <cell r="H11">
            <v>267</v>
          </cell>
          <cell r="I11">
            <v>181.83513521250001</v>
          </cell>
          <cell r="J11">
            <v>25.976447887500001</v>
          </cell>
          <cell r="K11">
            <v>6.666666666666667</v>
          </cell>
          <cell r="L11">
            <v>27.275270281874999</v>
          </cell>
        </row>
        <row r="12">
          <cell r="A12" t="str">
            <v>PED</v>
          </cell>
          <cell r="B12" t="str">
            <v>Peó especialista net. dia</v>
          </cell>
          <cell r="D12">
            <v>8179.65</v>
          </cell>
          <cell r="E12">
            <v>31813.632900000004</v>
          </cell>
          <cell r="F12">
            <v>10657.567021500001</v>
          </cell>
          <cell r="G12">
            <v>46718.319913650004</v>
          </cell>
          <cell r="H12">
            <v>267</v>
          </cell>
          <cell r="I12">
            <v>174.97498095</v>
          </cell>
          <cell r="J12">
            <v>24.996425850000001</v>
          </cell>
          <cell r="K12">
            <v>6.666666666666667</v>
          </cell>
          <cell r="L12">
            <v>26.2462471425</v>
          </cell>
        </row>
        <row r="13">
          <cell r="A13" t="str">
            <v>PEN</v>
          </cell>
          <cell r="B13" t="str">
            <v>Peó especialista net. nit</v>
          </cell>
          <cell r="D13">
            <v>8179.65</v>
          </cell>
          <cell r="E13">
            <v>34132.563674999998</v>
          </cell>
          <cell r="F13">
            <v>11434.408831124998</v>
          </cell>
          <cell r="G13">
            <v>50123.669756737494</v>
          </cell>
          <cell r="H13">
            <v>267</v>
          </cell>
          <cell r="I13">
            <v>187.72910021249999</v>
          </cell>
          <cell r="J13">
            <v>26.818442887499998</v>
          </cell>
          <cell r="K13">
            <v>6.666666666666667</v>
          </cell>
          <cell r="L13">
            <v>28.159365031874998</v>
          </cell>
        </row>
        <row r="14">
          <cell r="A14" t="str">
            <v>MAQ</v>
          </cell>
          <cell r="B14" t="str">
            <v>Conductor escombradora dia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267</v>
          </cell>
          <cell r="I14">
            <v>0</v>
          </cell>
          <cell r="J14">
            <v>0</v>
          </cell>
          <cell r="K14">
            <v>6.666666666666667</v>
          </cell>
          <cell r="L14">
            <v>0</v>
          </cell>
        </row>
        <row r="15">
          <cell r="A15" t="str">
            <v>CRD</v>
          </cell>
          <cell r="B15" t="str">
            <v>Conductor recollida dia</v>
          </cell>
          <cell r="D15">
            <v>38416.574699999997</v>
          </cell>
          <cell r="E15">
            <v>38416.574699999997</v>
          </cell>
          <cell r="F15">
            <v>14060.466340199999</v>
          </cell>
          <cell r="G15">
            <v>57724.745144219996</v>
          </cell>
          <cell r="H15">
            <v>267</v>
          </cell>
          <cell r="I15">
            <v>216.1975473566292</v>
          </cell>
          <cell r="J15">
            <v>30.885363908089886</v>
          </cell>
          <cell r="K15">
            <v>6.666666666666667</v>
          </cell>
          <cell r="L15">
            <v>32.429632103494377</v>
          </cell>
        </row>
        <row r="16">
          <cell r="A16" t="str">
            <v>CRN</v>
          </cell>
          <cell r="B16" t="str">
            <v>Conductor recollida nit</v>
          </cell>
          <cell r="D16">
            <v>37305.220679999991</v>
          </cell>
          <cell r="E16">
            <v>37305.220679999991</v>
          </cell>
          <cell r="F16">
            <v>13653.710768879997</v>
          </cell>
          <cell r="G16">
            <v>56054.824593767989</v>
          </cell>
          <cell r="H16">
            <v>267</v>
          </cell>
          <cell r="I16">
            <v>209.94316327253929</v>
          </cell>
          <cell r="J16">
            <v>29.991880467505613</v>
          </cell>
          <cell r="K16">
            <v>6.666666666666667</v>
          </cell>
          <cell r="L16">
            <v>31.491474490880893</v>
          </cell>
        </row>
        <row r="17">
          <cell r="A17" t="str">
            <v>OC</v>
          </cell>
          <cell r="B17" t="str">
            <v>Operari conductor motoritzat</v>
          </cell>
          <cell r="D17">
            <v>37876.541220000006</v>
          </cell>
          <cell r="E17">
            <v>37876.541220000006</v>
          </cell>
          <cell r="F17">
            <v>12688.6413087</v>
          </cell>
          <cell r="G17">
            <v>55621.700781570013</v>
          </cell>
          <cell r="H17">
            <v>267</v>
          </cell>
          <cell r="I17">
            <v>208.32097671000005</v>
          </cell>
          <cell r="J17">
            <v>29.760139530000007</v>
          </cell>
          <cell r="K17">
            <v>6.666666666666667</v>
          </cell>
          <cell r="L17">
            <v>31.248146506500007</v>
          </cell>
        </row>
        <row r="18">
          <cell r="A18" t="str">
            <v>OCN</v>
          </cell>
          <cell r="B18" t="str">
            <v>Operari conductor lady</v>
          </cell>
          <cell r="D18">
            <v>38100.903119999995</v>
          </cell>
          <cell r="E18">
            <v>38100.903119999995</v>
          </cell>
          <cell r="F18">
            <v>12763.802545199997</v>
          </cell>
          <cell r="G18">
            <v>55951.17623171999</v>
          </cell>
          <cell r="H18">
            <v>267</v>
          </cell>
          <cell r="I18">
            <v>209.55496715999996</v>
          </cell>
          <cell r="J18">
            <v>29.936423879999996</v>
          </cell>
          <cell r="K18">
            <v>6.666666666666667</v>
          </cell>
          <cell r="L18">
            <v>31.433245073999991</v>
          </cell>
        </row>
        <row r="19">
          <cell r="A19" t="str">
            <v>OCDPaP</v>
          </cell>
          <cell r="B19" t="str">
            <v>Operari conductor porta a porta dia</v>
          </cell>
          <cell r="D19">
            <v>36629.980380000001</v>
          </cell>
          <cell r="E19">
            <v>36629.980380000001</v>
          </cell>
          <cell r="F19">
            <v>12271.043427299999</v>
          </cell>
          <cell r="G19">
            <v>53791.126188030001</v>
          </cell>
          <cell r="H19">
            <v>267</v>
          </cell>
          <cell r="I19">
            <v>201.46489209000001</v>
          </cell>
          <cell r="J19">
            <v>28.780698870000002</v>
          </cell>
          <cell r="K19">
            <v>6.666666666666667</v>
          </cell>
          <cell r="L19">
            <v>30.2197338135</v>
          </cell>
        </row>
        <row r="20">
          <cell r="A20" t="str">
            <v>OCNPaP</v>
          </cell>
          <cell r="B20" t="str">
            <v>Operari conductor porta a porta nit</v>
          </cell>
          <cell r="D20">
            <v>40615.59348000001</v>
          </cell>
          <cell r="E20">
            <v>40615.59348000001</v>
          </cell>
          <cell r="F20">
            <v>13606.223815800002</v>
          </cell>
          <cell r="G20">
            <v>59643.999025380013</v>
          </cell>
          <cell r="H20">
            <v>267</v>
          </cell>
          <cell r="I20">
            <v>223.38576414000005</v>
          </cell>
          <cell r="J20">
            <v>31.912252020000007</v>
          </cell>
          <cell r="K20">
            <v>6.666666666666667</v>
          </cell>
          <cell r="L20">
            <v>33.507864621000003</v>
          </cell>
        </row>
        <row r="21">
          <cell r="A21" t="str">
            <v>N</v>
          </cell>
          <cell r="B21" t="str">
            <v>Netejador</v>
          </cell>
          <cell r="D21">
            <v>42031.335780000001</v>
          </cell>
          <cell r="E21">
            <v>42031.335780000001</v>
          </cell>
          <cell r="F21">
            <v>12987.68275602</v>
          </cell>
          <cell r="G21">
            <v>60520.920389621999</v>
          </cell>
          <cell r="H21">
            <v>267</v>
          </cell>
          <cell r="I21">
            <v>226.67011381880897</v>
          </cell>
          <cell r="J21">
            <v>32.381444831258428</v>
          </cell>
          <cell r="K21">
            <v>6.666666666666667</v>
          </cell>
          <cell r="L21">
            <v>34.000517072821346</v>
          </cell>
        </row>
        <row r="22">
          <cell r="A22" t="str">
            <v>OF1</v>
          </cell>
          <cell r="B22" t="str">
            <v>Oficial 1a administratiu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267</v>
          </cell>
          <cell r="I22">
            <v>0</v>
          </cell>
          <cell r="J22">
            <v>0</v>
          </cell>
          <cell r="K22">
            <v>6.666666666666667</v>
          </cell>
          <cell r="L22">
            <v>0</v>
          </cell>
        </row>
        <row r="23">
          <cell r="A23" t="str">
            <v>OF2</v>
          </cell>
          <cell r="B23" t="str">
            <v>Oficial 2a administratiu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267</v>
          </cell>
          <cell r="I23">
            <v>0</v>
          </cell>
          <cell r="J23">
            <v>0</v>
          </cell>
          <cell r="K23">
            <v>6.666666666666667</v>
          </cell>
          <cell r="L23">
            <v>0</v>
          </cell>
        </row>
        <row r="24">
          <cell r="A24" t="str">
            <v>CAPN</v>
          </cell>
          <cell r="B24" t="str">
            <v>Capataç nit</v>
          </cell>
          <cell r="D24">
            <v>34830.787320000003</v>
          </cell>
          <cell r="E24">
            <v>34830.787320000003</v>
          </cell>
          <cell r="F24">
            <v>10762.71328188</v>
          </cell>
          <cell r="G24">
            <v>50152.850662068005</v>
          </cell>
          <cell r="H24">
            <v>267</v>
          </cell>
          <cell r="I24">
            <v>187.83839199276406</v>
          </cell>
          <cell r="J24">
            <v>26.834055998966296</v>
          </cell>
          <cell r="K24">
            <v>6.666666666666667</v>
          </cell>
          <cell r="L24">
            <v>28.175758798914607</v>
          </cell>
        </row>
        <row r="25">
          <cell r="A25" t="str">
            <v>CAPD</v>
          </cell>
          <cell r="B25" t="str">
            <v>Capataç dia</v>
          </cell>
          <cell r="D25">
            <v>37387.716345000008</v>
          </cell>
          <cell r="E25">
            <v>37387.716345000008</v>
          </cell>
          <cell r="F25">
            <v>13683.904182270002</v>
          </cell>
          <cell r="G25">
            <v>56178.782579997009</v>
          </cell>
          <cell r="H25">
            <v>267</v>
          </cell>
          <cell r="I25">
            <v>210.40742539324722</v>
          </cell>
          <cell r="J25">
            <v>30.058203627606748</v>
          </cell>
          <cell r="K25">
            <v>6.666666666666667</v>
          </cell>
          <cell r="L25">
            <v>31.561113808987081</v>
          </cell>
        </row>
        <row r="26">
          <cell r="A26" t="str">
            <v>EG</v>
          </cell>
          <cell r="B26" t="str">
            <v>Encarregat general dia</v>
          </cell>
          <cell r="D26">
            <v>34830.787320000003</v>
          </cell>
          <cell r="E26">
            <v>34830.787320000003</v>
          </cell>
          <cell r="F26">
            <v>12748.068159120001</v>
          </cell>
          <cell r="G26">
            <v>52336.741027032003</v>
          </cell>
          <cell r="H26">
            <v>267</v>
          </cell>
          <cell r="I26">
            <v>196.01775665555058</v>
          </cell>
          <cell r="J26">
            <v>28.002536665078654</v>
          </cell>
          <cell r="K26">
            <v>6.666666666666667</v>
          </cell>
          <cell r="L26">
            <v>29.402663498332586</v>
          </cell>
        </row>
        <row r="27">
          <cell r="A27" t="str">
            <v>MT</v>
          </cell>
          <cell r="B27" t="str">
            <v>Mestre taller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267</v>
          </cell>
          <cell r="I27">
            <v>0</v>
          </cell>
          <cell r="J27">
            <v>0</v>
          </cell>
          <cell r="K27">
            <v>6.666666666666667</v>
          </cell>
          <cell r="L27">
            <v>0</v>
          </cell>
        </row>
        <row r="28">
          <cell r="A28" t="str">
            <v>CMEC</v>
          </cell>
          <cell r="B28" t="str">
            <v>Conductor mecànic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267</v>
          </cell>
          <cell r="I28">
            <v>0</v>
          </cell>
          <cell r="J28">
            <v>0</v>
          </cell>
          <cell r="K28">
            <v>6.666666666666667</v>
          </cell>
          <cell r="L28">
            <v>0</v>
          </cell>
        </row>
        <row r="29">
          <cell r="A29" t="str">
            <v>O1M</v>
          </cell>
          <cell r="B29" t="str">
            <v>Oficial 1a mecànic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267</v>
          </cell>
          <cell r="I29">
            <v>0</v>
          </cell>
          <cell r="J29">
            <v>0</v>
          </cell>
          <cell r="K29">
            <v>6.666666666666667</v>
          </cell>
          <cell r="L29">
            <v>0</v>
          </cell>
        </row>
        <row r="30">
          <cell r="A30" t="str">
            <v>O2M</v>
          </cell>
          <cell r="B30" t="str">
            <v>Oficial 2a mecànic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267</v>
          </cell>
          <cell r="I30">
            <v>0</v>
          </cell>
          <cell r="J30">
            <v>0</v>
          </cell>
          <cell r="K30">
            <v>6.666666666666667</v>
          </cell>
          <cell r="L30">
            <v>0</v>
          </cell>
        </row>
        <row r="31">
          <cell r="A31" t="str">
            <v>ET</v>
          </cell>
          <cell r="B31" t="str">
            <v>Especialista taller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267</v>
          </cell>
          <cell r="I31">
            <v>0</v>
          </cell>
          <cell r="J31">
            <v>0</v>
          </cell>
          <cell r="K31">
            <v>6.666666666666667</v>
          </cell>
          <cell r="L31">
            <v>0</v>
          </cell>
        </row>
      </sheetData>
      <sheetData sheetId="26" refreshError="1">
        <row r="21">
          <cell r="K21">
            <v>245</v>
          </cell>
        </row>
      </sheetData>
      <sheetData sheetId="27" refreshError="1"/>
      <sheetData sheetId="28" refreshError="1"/>
      <sheetData sheetId="29" refreshError="1"/>
      <sheetData sheetId="30" refreshError="1">
        <row r="10">
          <cell r="I10" t="str">
            <v>Pressupost Parcial del Servei de:</v>
          </cell>
          <cell r="L10" t="str">
            <v>Plantilla</v>
          </cell>
          <cell r="M10" t="str">
            <v>Llocs treball</v>
          </cell>
          <cell r="N10" t="str">
            <v>Cost directe</v>
          </cell>
          <cell r="S10" t="str">
            <v>Subtotal 1</v>
          </cell>
          <cell r="T10" t="str">
            <v>Desp. Gen.</v>
          </cell>
          <cell r="U10" t="str">
            <v>Ben.  Ind.</v>
          </cell>
          <cell r="V10" t="str">
            <v>Campanyes</v>
          </cell>
          <cell r="W10" t="str">
            <v>Subtotal 2</v>
          </cell>
          <cell r="X10" t="str">
            <v>IVA</v>
          </cell>
          <cell r="Z10" t="str">
            <v>Cost Directe</v>
          </cell>
        </row>
        <row r="11">
          <cell r="Q11" t="str">
            <v>Amortització i finançament</v>
          </cell>
          <cell r="R11" t="str">
            <v>Assegurances</v>
          </cell>
          <cell r="V11" t="str">
            <v>i control del servei</v>
          </cell>
          <cell r="X11">
            <v>0.1</v>
          </cell>
          <cell r="Y11">
            <v>0.21</v>
          </cell>
        </row>
        <row r="12">
          <cell r="N12" t="str">
            <v>Personal</v>
          </cell>
          <cell r="O12" t="str">
            <v>Comb. i lub.</v>
          </cell>
          <cell r="P12" t="str">
            <v>Reparacions i mtt.</v>
          </cell>
          <cell r="T12">
            <v>0.06</v>
          </cell>
          <cell r="U12">
            <v>0.04</v>
          </cell>
          <cell r="V12">
            <v>0</v>
          </cell>
          <cell r="Z12" t="str">
            <v>Total Anual</v>
          </cell>
        </row>
        <row r="14">
          <cell r="I14" t="str">
            <v>SERVEIS DE RECOLLIDA DOMÈSTICA</v>
          </cell>
        </row>
        <row r="15">
          <cell r="G15">
            <v>16</v>
          </cell>
          <cell r="I15" t="str">
            <v>Servei de recollida de la fracció FORM. Càrrega lateral</v>
          </cell>
          <cell r="J15">
            <v>2198</v>
          </cell>
          <cell r="K15">
            <v>314</v>
          </cell>
          <cell r="L15">
            <v>1.2816326530612245</v>
          </cell>
          <cell r="M15">
            <v>0.86027397260273974</v>
          </cell>
          <cell r="N15">
            <v>67886.029869981561</v>
          </cell>
          <cell r="O15">
            <v>26033.454545454544</v>
          </cell>
          <cell r="P15">
            <v>21726.101157024794</v>
          </cell>
          <cell r="Q15">
            <v>34484.941474778905</v>
          </cell>
          <cell r="R15">
            <v>1910</v>
          </cell>
          <cell r="S15">
            <v>152040.5270472398</v>
          </cell>
          <cell r="T15">
            <v>9122.4316228343869</v>
          </cell>
          <cell r="U15">
            <v>6081.6210818895916</v>
          </cell>
          <cell r="V15">
            <v>0</v>
          </cell>
          <cell r="W15">
            <v>167244.57975196376</v>
          </cell>
          <cell r="X15">
            <v>16724.457975196376</v>
          </cell>
          <cell r="Z15">
            <v>183969.03772716015</v>
          </cell>
        </row>
        <row r="16">
          <cell r="G16">
            <v>18</v>
          </cell>
          <cell r="I16" t="str">
            <v>Servei de recollida de la fracció envasos lleugers. Càrrega lateral</v>
          </cell>
          <cell r="J16">
            <v>4396</v>
          </cell>
          <cell r="K16">
            <v>628</v>
          </cell>
          <cell r="L16">
            <v>2.5632653061224491</v>
          </cell>
          <cell r="M16">
            <v>1.7205479452054795</v>
          </cell>
          <cell r="N16">
            <v>135772.05973996312</v>
          </cell>
          <cell r="O16">
            <v>52066.909090909088</v>
          </cell>
          <cell r="P16">
            <v>43452.202314049588</v>
          </cell>
          <cell r="Q16">
            <v>68969.88294955781</v>
          </cell>
          <cell r="R16">
            <v>3820</v>
          </cell>
          <cell r="S16">
            <v>304081.05409447959</v>
          </cell>
          <cell r="T16">
            <v>18244.863245668774</v>
          </cell>
          <cell r="U16">
            <v>12163.242163779183</v>
          </cell>
          <cell r="V16">
            <v>0</v>
          </cell>
          <cell r="W16">
            <v>334489.15950392751</v>
          </cell>
          <cell r="X16">
            <v>33448.915950392751</v>
          </cell>
          <cell r="Z16">
            <v>367938.07545432029</v>
          </cell>
        </row>
        <row r="17">
          <cell r="G17">
            <v>22</v>
          </cell>
          <cell r="I17" t="str">
            <v>Servei de recollida de la fracció paper-cartró. Càrrega lateral</v>
          </cell>
          <cell r="J17">
            <v>3668</v>
          </cell>
          <cell r="K17">
            <v>524</v>
          </cell>
          <cell r="L17">
            <v>2.1387755102040815</v>
          </cell>
          <cell r="M17">
            <v>1.4356164383561645</v>
          </cell>
          <cell r="N17">
            <v>113287.51481487371</v>
          </cell>
          <cell r="O17">
            <v>43444.363636363632</v>
          </cell>
          <cell r="P17">
            <v>36256.29619834711</v>
          </cell>
          <cell r="Q17">
            <v>68969.88294955781</v>
          </cell>
          <cell r="R17">
            <v>3820</v>
          </cell>
          <cell r="S17">
            <v>265778.05759914225</v>
          </cell>
          <cell r="T17">
            <v>15946.683455948534</v>
          </cell>
          <cell r="U17">
            <v>10631.122303965691</v>
          </cell>
          <cell r="V17">
            <v>0</v>
          </cell>
          <cell r="W17">
            <v>292355.86335905647</v>
          </cell>
          <cell r="X17">
            <v>29235.586335905649</v>
          </cell>
          <cell r="Z17">
            <v>321591.44969496212</v>
          </cell>
        </row>
        <row r="18">
          <cell r="G18">
            <v>26</v>
          </cell>
          <cell r="I18" t="str">
            <v>Servei de recollida de la fracció vidre. Càrrega lateral</v>
          </cell>
          <cell r="J18">
            <v>735</v>
          </cell>
          <cell r="K18">
            <v>105</v>
          </cell>
          <cell r="L18">
            <v>0.42857142857142855</v>
          </cell>
          <cell r="M18">
            <v>0.28767123287671237</v>
          </cell>
          <cell r="N18">
            <v>22700.742472446065</v>
          </cell>
          <cell r="O18">
            <v>8705.4545454545441</v>
          </cell>
          <cell r="P18">
            <v>7265.0975206611583</v>
          </cell>
          <cell r="Q18">
            <v>0</v>
          </cell>
          <cell r="R18">
            <v>0</v>
          </cell>
          <cell r="S18">
            <v>38671.294538561764</v>
          </cell>
          <cell r="T18">
            <v>2320.2776723137058</v>
          </cell>
          <cell r="U18">
            <v>1546.8517815424707</v>
          </cell>
          <cell r="V18">
            <v>0</v>
          </cell>
          <cell r="W18">
            <v>42538.423992417942</v>
          </cell>
          <cell r="X18">
            <v>4253.8423992417947</v>
          </cell>
          <cell r="Z18">
            <v>46792.266391659738</v>
          </cell>
        </row>
        <row r="19">
          <cell r="G19">
            <v>78</v>
          </cell>
          <cell r="I19" t="str">
            <v>Adquisició i manteniment contenidors recollida domèstica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60650.833333333328</v>
          </cell>
          <cell r="Q19">
            <v>0</v>
          </cell>
          <cell r="R19">
            <v>0</v>
          </cell>
          <cell r="S19">
            <v>60650.833333333328</v>
          </cell>
          <cell r="T19">
            <v>3639.0499999999997</v>
          </cell>
          <cell r="U19">
            <v>2426.0333333333333</v>
          </cell>
          <cell r="V19">
            <v>0</v>
          </cell>
          <cell r="W19">
            <v>66715.916666666672</v>
          </cell>
          <cell r="X19">
            <v>6671.5916666666672</v>
          </cell>
          <cell r="Z19">
            <v>73387.508333333331</v>
          </cell>
        </row>
        <row r="20">
          <cell r="G20">
            <v>40</v>
          </cell>
          <cell r="I20" t="str">
            <v xml:space="preserve">Neteja interior i exterior dels elements de contenció </v>
          </cell>
          <cell r="J20">
            <v>4732</v>
          </cell>
          <cell r="K20">
            <v>676</v>
          </cell>
          <cell r="L20">
            <v>2.759183673469388</v>
          </cell>
          <cell r="M20">
            <v>1.8520547945205479</v>
          </cell>
          <cell r="N20">
            <v>142053.72527683419</v>
          </cell>
          <cell r="O20">
            <v>17220.595041322311</v>
          </cell>
          <cell r="P20">
            <v>14217.917355371899</v>
          </cell>
          <cell r="Q20">
            <v>16890.583579483548</v>
          </cell>
          <cell r="R20">
            <v>2810</v>
          </cell>
          <cell r="S20">
            <v>193192.82125301196</v>
          </cell>
          <cell r="T20">
            <v>11591.569275180718</v>
          </cell>
          <cell r="U20">
            <v>7727.7128501204788</v>
          </cell>
          <cell r="V20">
            <v>0</v>
          </cell>
          <cell r="W20">
            <v>212512.10337831316</v>
          </cell>
          <cell r="X20">
            <v>21251.210337831319</v>
          </cell>
          <cell r="Z20">
            <v>233763.31371614448</v>
          </cell>
        </row>
        <row r="21">
          <cell r="G21">
            <v>85</v>
          </cell>
          <cell r="I21" t="str">
            <v>Tancament de contenidors FORM, RESTA i EELL + sistema d'identificació d'usuari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83864.180049999995</v>
          </cell>
          <cell r="Q21">
            <v>67378.001306366175</v>
          </cell>
          <cell r="R21">
            <v>0</v>
          </cell>
          <cell r="S21">
            <v>151242.18135636617</v>
          </cell>
          <cell r="T21">
            <v>9074.5308813819702</v>
          </cell>
          <cell r="U21">
            <v>6049.6872542546471</v>
          </cell>
          <cell r="V21">
            <v>0</v>
          </cell>
          <cell r="W21">
            <v>166366.39949200279</v>
          </cell>
          <cell r="X21">
            <v>16636.639949200278</v>
          </cell>
          <cell r="Z21">
            <v>183003.03944120306</v>
          </cell>
        </row>
        <row r="22">
          <cell r="I22" t="str">
            <v>ALTRES SERVEIS DE RECOLLIDA</v>
          </cell>
        </row>
        <row r="23">
          <cell r="G23">
            <v>33</v>
          </cell>
          <cell r="I23" t="str">
            <v>Servei de Brigada. Fraccions selectives.</v>
          </cell>
          <cell r="J23">
            <v>5110</v>
          </cell>
          <cell r="K23">
            <v>730</v>
          </cell>
          <cell r="L23">
            <v>2.9795918367346941</v>
          </cell>
          <cell r="M23">
            <v>2</v>
          </cell>
          <cell r="N23">
            <v>142777.97283191967</v>
          </cell>
          <cell r="O23">
            <v>13841.342975206609</v>
          </cell>
          <cell r="P23">
            <v>9207.5020661157014</v>
          </cell>
          <cell r="Q23">
            <v>11260.38905298903</v>
          </cell>
          <cell r="R23">
            <v>1405</v>
          </cell>
          <cell r="S23">
            <v>178492.20692623101</v>
          </cell>
          <cell r="T23">
            <v>10709.53241557386</v>
          </cell>
          <cell r="U23">
            <v>7139.6882770492402</v>
          </cell>
          <cell r="V23">
            <v>0</v>
          </cell>
          <cell r="W23">
            <v>196341.42761885413</v>
          </cell>
          <cell r="X23">
            <v>19634.142761885414</v>
          </cell>
          <cell r="Z23">
            <v>215975.57038073955</v>
          </cell>
        </row>
        <row r="24">
          <cell r="G24">
            <v>31</v>
          </cell>
          <cell r="I24" t="str">
            <v>Servei de repàs d'àrees d'aportació. Fraccions selectives</v>
          </cell>
          <cell r="J24">
            <v>10220</v>
          </cell>
          <cell r="K24">
            <v>1460</v>
          </cell>
          <cell r="L24">
            <v>5.9591836734693882</v>
          </cell>
          <cell r="M24">
            <v>4</v>
          </cell>
          <cell r="N24">
            <v>304148.62599660008</v>
          </cell>
          <cell r="O24">
            <v>22065.909090909088</v>
          </cell>
          <cell r="P24">
            <v>14443.140495867769</v>
          </cell>
          <cell r="Q24">
            <v>7037.7431581181445</v>
          </cell>
          <cell r="R24">
            <v>2504</v>
          </cell>
          <cell r="S24">
            <v>350199.41874149512</v>
          </cell>
          <cell r="T24">
            <v>21011.965124489707</v>
          </cell>
          <cell r="U24">
            <v>14007.976749659805</v>
          </cell>
          <cell r="V24">
            <v>0</v>
          </cell>
          <cell r="W24">
            <v>385219.3606156446</v>
          </cell>
          <cell r="X24">
            <v>38521.936061564462</v>
          </cell>
          <cell r="Z24">
            <v>423741.29667720909</v>
          </cell>
        </row>
        <row r="25">
          <cell r="G25">
            <v>65</v>
          </cell>
          <cell r="I25" t="str">
            <v>Servei de recollida de voluminosos. Temporada Alta</v>
          </cell>
          <cell r="J25">
            <v>18424</v>
          </cell>
          <cell r="K25">
            <v>2632</v>
          </cell>
          <cell r="L25">
            <v>10.742857142857144</v>
          </cell>
          <cell r="M25">
            <v>7.2109589041095887</v>
          </cell>
          <cell r="N25">
            <v>514783.04725152405</v>
          </cell>
          <cell r="O25">
            <v>49904.677685950403</v>
          </cell>
          <cell r="P25">
            <v>33197.459504132225</v>
          </cell>
          <cell r="Q25">
            <v>90083.112423912244</v>
          </cell>
          <cell r="R25">
            <v>11240</v>
          </cell>
          <cell r="S25">
            <v>699208.29686551902</v>
          </cell>
          <cell r="T25">
            <v>41952.497811931142</v>
          </cell>
          <cell r="U25">
            <v>27968.331874620762</v>
          </cell>
          <cell r="V25">
            <v>0</v>
          </cell>
          <cell r="W25">
            <v>769129.12655207096</v>
          </cell>
          <cell r="X25">
            <v>76912.912655207096</v>
          </cell>
          <cell r="Z25">
            <v>846042.03920727805</v>
          </cell>
        </row>
        <row r="26">
          <cell r="G26">
            <v>66</v>
          </cell>
          <cell r="I26" t="str">
            <v>Servei de recollida de voluminosos. Temporada Baixa</v>
          </cell>
          <cell r="J26">
            <v>16212</v>
          </cell>
          <cell r="K26">
            <v>2316</v>
          </cell>
          <cell r="L26">
            <v>9.4530612244897974</v>
          </cell>
          <cell r="M26">
            <v>6.3452054794520549</v>
          </cell>
          <cell r="N26">
            <v>452977.78777907667</v>
          </cell>
          <cell r="O26">
            <v>43913.082644628092</v>
          </cell>
          <cell r="P26">
            <v>29211.746280991734</v>
          </cell>
          <cell r="Q26">
            <v>0</v>
          </cell>
          <cell r="R26">
            <v>0</v>
          </cell>
          <cell r="S26">
            <v>526102.61670469644</v>
          </cell>
          <cell r="T26">
            <v>31566.157002281787</v>
          </cell>
          <cell r="U26">
            <v>21044.104668187858</v>
          </cell>
          <cell r="V26">
            <v>0</v>
          </cell>
          <cell r="W26">
            <v>578712.8783751661</v>
          </cell>
          <cell r="X26">
            <v>57871.287837516611</v>
          </cell>
          <cell r="Z26">
            <v>636584.16621268273</v>
          </cell>
        </row>
        <row r="27">
          <cell r="G27">
            <v>67</v>
          </cell>
          <cell r="I27" t="str">
            <v>Servei de recollida d'oli</v>
          </cell>
          <cell r="J27">
            <v>168</v>
          </cell>
          <cell r="K27">
            <v>24</v>
          </cell>
          <cell r="L27">
            <v>9.7959183673469383E-2</v>
          </cell>
          <cell r="M27">
            <v>6.575342465753424E-2</v>
          </cell>
          <cell r="N27">
            <v>4999.7034410400011</v>
          </cell>
          <cell r="O27">
            <v>725.45454545454538</v>
          </cell>
          <cell r="P27">
            <v>474.84297520661153</v>
          </cell>
          <cell r="Q27">
            <v>0</v>
          </cell>
          <cell r="R27">
            <v>0</v>
          </cell>
          <cell r="S27">
            <v>6200.0009617011574</v>
          </cell>
          <cell r="T27">
            <v>372.00005770206945</v>
          </cell>
          <cell r="U27">
            <v>248.00003846804631</v>
          </cell>
          <cell r="V27">
            <v>0</v>
          </cell>
          <cell r="W27">
            <v>6820.0010578712727</v>
          </cell>
          <cell r="X27">
            <v>682.00010578712727</v>
          </cell>
          <cell r="Z27">
            <v>7502.0011636584004</v>
          </cell>
        </row>
        <row r="28">
          <cell r="G28">
            <v>70</v>
          </cell>
          <cell r="I28" t="str">
            <v>Servei de recollida de mercats</v>
          </cell>
          <cell r="J28">
            <v>436.8</v>
          </cell>
          <cell r="K28">
            <v>62.4</v>
          </cell>
          <cell r="L28">
            <v>0.25469387755102041</v>
          </cell>
          <cell r="M28">
            <v>0.17095890410958903</v>
          </cell>
          <cell r="N28">
            <v>13490.726955053662</v>
          </cell>
          <cell r="O28">
            <v>4742.3999999999996</v>
          </cell>
          <cell r="P28">
            <v>4268.1599999999989</v>
          </cell>
          <cell r="Q28">
            <v>0</v>
          </cell>
          <cell r="R28">
            <v>0</v>
          </cell>
          <cell r="S28">
            <v>22501.28695505366</v>
          </cell>
          <cell r="T28">
            <v>1350.0772173032196</v>
          </cell>
          <cell r="U28">
            <v>900.05147820214643</v>
          </cell>
          <cell r="V28">
            <v>0</v>
          </cell>
          <cell r="W28">
            <v>24751.415650559025</v>
          </cell>
          <cell r="X28">
            <v>2475.1415650559029</v>
          </cell>
          <cell r="Z28">
            <v>27226.557215614928</v>
          </cell>
        </row>
        <row r="29">
          <cell r="G29">
            <v>73</v>
          </cell>
          <cell r="I29" t="str">
            <v>Actes festius</v>
          </cell>
          <cell r="J29">
            <v>0</v>
          </cell>
          <cell r="K29">
            <v>0</v>
          </cell>
          <cell r="Q29">
            <v>0</v>
          </cell>
        </row>
        <row r="30">
          <cell r="I30" t="str">
            <v>SERVEI DE RECOLLIDA COMERCIAL</v>
          </cell>
        </row>
        <row r="31">
          <cell r="G31">
            <v>35</v>
          </cell>
          <cell r="I31" t="str">
            <v>Servei de recollida de FORM PaP comercial</v>
          </cell>
          <cell r="J31">
            <v>8568</v>
          </cell>
          <cell r="K31">
            <v>1224</v>
          </cell>
          <cell r="L31">
            <v>4.9959183673469392</v>
          </cell>
          <cell r="M31">
            <v>3.3534246575342466</v>
          </cell>
          <cell r="N31">
            <v>239397.58732365706</v>
          </cell>
          <cell r="O31">
            <v>46511.999999999993</v>
          </cell>
          <cell r="P31">
            <v>41860.799999999996</v>
          </cell>
          <cell r="Q31">
            <v>49264.202106827011</v>
          </cell>
          <cell r="R31">
            <v>3820</v>
          </cell>
          <cell r="S31">
            <v>380854.58943048405</v>
          </cell>
          <cell r="T31">
            <v>22851.275365829042</v>
          </cell>
          <cell r="U31">
            <v>15234.183577219363</v>
          </cell>
          <cell r="V31">
            <v>0</v>
          </cell>
          <cell r="W31">
            <v>418940.04837353248</v>
          </cell>
          <cell r="X31">
            <v>41894.004837353248</v>
          </cell>
          <cell r="Z31">
            <v>460834.05321088573</v>
          </cell>
        </row>
        <row r="32">
          <cell r="G32">
            <v>36</v>
          </cell>
          <cell r="I32" t="str">
            <v>Servei de recollida de paper-cartró PaP comercial</v>
          </cell>
          <cell r="J32">
            <v>8568</v>
          </cell>
          <cell r="K32">
            <v>1224</v>
          </cell>
          <cell r="L32">
            <v>4.9959183673469392</v>
          </cell>
          <cell r="M32">
            <v>3.3534246575342466</v>
          </cell>
          <cell r="N32">
            <v>239397.58732365706</v>
          </cell>
          <cell r="O32">
            <v>46511.999999999993</v>
          </cell>
          <cell r="P32">
            <v>41860.799999999996</v>
          </cell>
          <cell r="Q32">
            <v>49264.202106827011</v>
          </cell>
          <cell r="R32">
            <v>3820</v>
          </cell>
          <cell r="S32">
            <v>380854.58943048405</v>
          </cell>
          <cell r="T32">
            <v>22851.275365829042</v>
          </cell>
          <cell r="U32">
            <v>15234.183577219363</v>
          </cell>
          <cell r="V32">
            <v>0</v>
          </cell>
          <cell r="W32">
            <v>418940.04837353248</v>
          </cell>
          <cell r="X32">
            <v>41894.004837353248</v>
          </cell>
          <cell r="Z32">
            <v>460834.05321088573</v>
          </cell>
        </row>
        <row r="33">
          <cell r="G33">
            <v>37</v>
          </cell>
          <cell r="I33" t="str">
            <v>Servei de recollida de envasos lleugers PaP comercial</v>
          </cell>
          <cell r="J33">
            <v>4284</v>
          </cell>
          <cell r="K33">
            <v>612</v>
          </cell>
          <cell r="L33">
            <v>2.4979591836734696</v>
          </cell>
          <cell r="M33">
            <v>1.6767123287671233</v>
          </cell>
          <cell r="N33">
            <v>119698.79366182853</v>
          </cell>
          <cell r="O33">
            <v>23255.999999999996</v>
          </cell>
          <cell r="P33">
            <v>20930.399999999998</v>
          </cell>
          <cell r="Q33">
            <v>24632.101053413506</v>
          </cell>
          <cell r="R33">
            <v>1910</v>
          </cell>
          <cell r="S33">
            <v>190427.29471524202</v>
          </cell>
          <cell r="T33">
            <v>11425.637682914521</v>
          </cell>
          <cell r="U33">
            <v>7617.0917886096813</v>
          </cell>
          <cell r="V33">
            <v>0</v>
          </cell>
          <cell r="W33">
            <v>209470.02418676624</v>
          </cell>
          <cell r="X33">
            <v>20947.002418676624</v>
          </cell>
          <cell r="Z33">
            <v>230417.02660544286</v>
          </cell>
        </row>
        <row r="34">
          <cell r="G34">
            <v>39</v>
          </cell>
          <cell r="I34" t="str">
            <v>Servei de recollida paper-cartró i EELL centre col·laboradors</v>
          </cell>
          <cell r="J34">
            <v>4284</v>
          </cell>
          <cell r="K34">
            <v>612</v>
          </cell>
          <cell r="L34">
            <v>2.4979591836734696</v>
          </cell>
          <cell r="M34">
            <v>1.6767123287671233</v>
          </cell>
          <cell r="N34">
            <v>129902.66836438855</v>
          </cell>
          <cell r="O34">
            <v>24524.509090909087</v>
          </cell>
          <cell r="P34">
            <v>23075.333553719007</v>
          </cell>
          <cell r="Q34">
            <v>25378.101828174033</v>
          </cell>
          <cell r="R34">
            <v>1910</v>
          </cell>
          <cell r="S34">
            <v>204790.61283719068</v>
          </cell>
          <cell r="T34">
            <v>12287.436770231441</v>
          </cell>
          <cell r="U34">
            <v>8191.6245134876272</v>
          </cell>
          <cell r="V34">
            <v>0</v>
          </cell>
          <cell r="W34">
            <v>225269.67412090974</v>
          </cell>
          <cell r="X34">
            <v>22526.967412090977</v>
          </cell>
          <cell r="Z34">
            <v>247796.64153300071</v>
          </cell>
        </row>
        <row r="35">
          <cell r="G35">
            <v>79</v>
          </cell>
          <cell r="I35" t="str">
            <v>Adquisició i manteniment contenidors recollida comercial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8801.0625</v>
          </cell>
          <cell r="Q35">
            <v>0</v>
          </cell>
          <cell r="R35">
            <v>0</v>
          </cell>
          <cell r="S35">
            <v>8801.0625</v>
          </cell>
          <cell r="T35">
            <v>528.06375000000003</v>
          </cell>
          <cell r="U35">
            <v>352.04250000000002</v>
          </cell>
          <cell r="V35">
            <v>0</v>
          </cell>
          <cell r="W35">
            <v>9681.1687499999989</v>
          </cell>
          <cell r="X35">
            <v>968.11687499999994</v>
          </cell>
          <cell r="Z35">
            <v>10649.285624999999</v>
          </cell>
        </row>
        <row r="36">
          <cell r="I36" t="str">
            <v>ALTRES</v>
          </cell>
        </row>
        <row r="37">
          <cell r="G37">
            <v>600</v>
          </cell>
          <cell r="I37" t="str">
            <v>Despeses de personal estructura indirecta</v>
          </cell>
          <cell r="J37">
            <v>20664</v>
          </cell>
          <cell r="K37">
            <v>2952</v>
          </cell>
          <cell r="L37">
            <v>10.559183673469388</v>
          </cell>
          <cell r="M37">
            <v>7.0876712328767137</v>
          </cell>
          <cell r="N37">
            <v>904321.58175909007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904321.58175909007</v>
          </cell>
          <cell r="T37">
            <v>54259.294905545401</v>
          </cell>
          <cell r="U37">
            <v>36172.863270363603</v>
          </cell>
          <cell r="V37">
            <v>0</v>
          </cell>
          <cell r="W37">
            <v>994753.73993499915</v>
          </cell>
          <cell r="X37">
            <v>99475.373993499918</v>
          </cell>
          <cell r="Z37">
            <v>1094229.1139284992</v>
          </cell>
        </row>
        <row r="38">
          <cell r="G38">
            <v>601</v>
          </cell>
          <cell r="I38" t="str">
            <v>Altres costos indirectes del servei</v>
          </cell>
          <cell r="J38">
            <v>1393</v>
          </cell>
          <cell r="K38">
            <v>199</v>
          </cell>
          <cell r="L38">
            <v>0.81224489795918364</v>
          </cell>
          <cell r="M38">
            <v>0.54520547945205478</v>
          </cell>
          <cell r="N38">
            <v>0</v>
          </cell>
          <cell r="O38">
            <v>22567.407024793385</v>
          </cell>
          <cell r="P38">
            <v>158098.9599173553</v>
          </cell>
          <cell r="Q38">
            <v>56876.225106647595</v>
          </cell>
          <cell r="R38">
            <v>4382</v>
          </cell>
          <cell r="S38">
            <v>241924.59204879627</v>
          </cell>
          <cell r="T38">
            <v>14515.475522927776</v>
          </cell>
          <cell r="U38">
            <v>9676.9836819518514</v>
          </cell>
          <cell r="V38">
            <v>0</v>
          </cell>
          <cell r="W38">
            <v>266117.05125367589</v>
          </cell>
          <cell r="X38">
            <v>26611.705125367589</v>
          </cell>
          <cell r="Z38">
            <v>292728.75637904345</v>
          </cell>
        </row>
        <row r="40">
          <cell r="I40" t="str">
            <v>SUBTOTAL</v>
          </cell>
          <cell r="J40">
            <v>114060.8</v>
          </cell>
          <cell r="K40">
            <v>16294.4</v>
          </cell>
          <cell r="L40">
            <v>65.017959183673483</v>
          </cell>
          <cell r="M40">
            <v>43.642191780821925</v>
          </cell>
          <cell r="N40">
            <v>3547596.154861934</v>
          </cell>
          <cell r="O40">
            <v>446035.55991735531</v>
          </cell>
          <cell r="P40">
            <v>652862.83522217616</v>
          </cell>
          <cell r="Q40">
            <v>570489.36909665284</v>
          </cell>
          <cell r="R40">
            <v>43351</v>
          </cell>
          <cell r="S40">
            <v>5260334.9190981183</v>
          </cell>
          <cell r="T40">
            <v>315620.15514588705</v>
          </cell>
          <cell r="U40">
            <v>210413.43676392475</v>
          </cell>
          <cell r="V40">
            <v>0</v>
          </cell>
          <cell r="W40">
            <v>5786368.4110079305</v>
          </cell>
          <cell r="X40">
            <v>578636.94110079308</v>
          </cell>
          <cell r="Z40">
            <v>6365005.2521087229</v>
          </cell>
        </row>
        <row r="42">
          <cell r="I42" t="str">
            <v>SERVEIS INDIRECTES DEL CONTRACTE</v>
          </cell>
        </row>
        <row r="43">
          <cell r="G43">
            <v>82</v>
          </cell>
          <cell r="I43" t="str">
            <v>Campanya de comunicació anual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O43">
            <v>0</v>
          </cell>
          <cell r="P43">
            <v>120960.99999999999</v>
          </cell>
          <cell r="Q43">
            <v>0</v>
          </cell>
          <cell r="R43">
            <v>0</v>
          </cell>
          <cell r="S43">
            <v>120960.99999999999</v>
          </cell>
          <cell r="T43">
            <v>7257.6599999999989</v>
          </cell>
          <cell r="U43">
            <v>4838.4399999999996</v>
          </cell>
          <cell r="V43">
            <v>0</v>
          </cell>
          <cell r="W43">
            <v>133057.09999999998</v>
          </cell>
          <cell r="Y43">
            <v>27941.990999999995</v>
          </cell>
          <cell r="Z43">
            <v>160999.09099999996</v>
          </cell>
        </row>
        <row r="44">
          <cell r="G44">
            <v>75</v>
          </cell>
          <cell r="I44" t="str">
            <v>Servei d'atenció telefònica</v>
          </cell>
          <cell r="J44">
            <v>4340</v>
          </cell>
          <cell r="K44">
            <v>620</v>
          </cell>
          <cell r="L44">
            <v>2.5306122448979593</v>
          </cell>
          <cell r="M44">
            <v>1.6986301369863015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Z44">
            <v>0</v>
          </cell>
        </row>
        <row r="45">
          <cell r="G45">
            <v>76</v>
          </cell>
          <cell r="I45" t="str">
            <v>Servei d'inspecció i educació</v>
          </cell>
          <cell r="J45">
            <v>6552</v>
          </cell>
          <cell r="K45">
            <v>936</v>
          </cell>
          <cell r="L45">
            <v>3.8204081632653062</v>
          </cell>
          <cell r="M45">
            <v>2.5643835616438357</v>
          </cell>
          <cell r="N45">
            <v>0</v>
          </cell>
          <cell r="O45">
            <v>8267.355371900825</v>
          </cell>
          <cell r="P45">
            <v>1785.7487603305785</v>
          </cell>
          <cell r="Q45">
            <v>11823.408505638483</v>
          </cell>
          <cell r="R45">
            <v>1878</v>
          </cell>
          <cell r="S45">
            <v>23754.512637869884</v>
          </cell>
          <cell r="T45">
            <v>1425.270758272193</v>
          </cell>
          <cell r="U45">
            <v>950.18050551479541</v>
          </cell>
          <cell r="V45">
            <v>0</v>
          </cell>
          <cell r="W45">
            <v>26129.963901656873</v>
          </cell>
          <cell r="X45">
            <v>2612.9963901656874</v>
          </cell>
          <cell r="Z45">
            <v>28742.960291822561</v>
          </cell>
        </row>
        <row r="46">
          <cell r="G46">
            <v>93</v>
          </cell>
          <cell r="I46" t="str">
            <v>Despesa anual bosses xipades fracció REBUIG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G47">
            <v>94</v>
          </cell>
          <cell r="I47" t="str">
            <v>Despesa anual bosses xipades fracció EELL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Z47">
            <v>0</v>
          </cell>
        </row>
        <row r="49">
          <cell r="I49" t="str">
            <v>SUBTOTAL</v>
          </cell>
          <cell r="J49">
            <v>10892</v>
          </cell>
          <cell r="K49">
            <v>1556</v>
          </cell>
          <cell r="L49">
            <v>6.3510204081632651</v>
          </cell>
          <cell r="M49">
            <v>4.2630136986301377</v>
          </cell>
          <cell r="N49">
            <v>0</v>
          </cell>
          <cell r="O49">
            <v>8267.355371900825</v>
          </cell>
          <cell r="P49">
            <v>122746.74876033056</v>
          </cell>
          <cell r="Q49">
            <v>11823.408505638483</v>
          </cell>
          <cell r="R49">
            <v>1878</v>
          </cell>
          <cell r="S49">
            <v>144715.51263786986</v>
          </cell>
          <cell r="T49">
            <v>8682.9307582721922</v>
          </cell>
          <cell r="U49">
            <v>5788.6205055147948</v>
          </cell>
          <cell r="V49">
            <v>0</v>
          </cell>
          <cell r="W49">
            <v>159187.06390165686</v>
          </cell>
          <cell r="X49">
            <v>2612.9963901656874</v>
          </cell>
          <cell r="Z49">
            <v>189742.05129182251</v>
          </cell>
        </row>
        <row r="51">
          <cell r="I51" t="str">
            <v>TOTAL</v>
          </cell>
          <cell r="J51">
            <v>249905.6</v>
          </cell>
          <cell r="K51">
            <v>35700.800000000003</v>
          </cell>
          <cell r="L51">
            <v>71.368979591836748</v>
          </cell>
          <cell r="M51">
            <v>47.905205479452064</v>
          </cell>
          <cell r="N51">
            <v>3547596.154861934</v>
          </cell>
          <cell r="O51">
            <v>454302.91528925614</v>
          </cell>
          <cell r="P51">
            <v>775609.58398250677</v>
          </cell>
          <cell r="Q51">
            <v>582312.77760229132</v>
          </cell>
          <cell r="R51">
            <v>45229</v>
          </cell>
          <cell r="S51">
            <v>5405050.4317359878</v>
          </cell>
          <cell r="T51">
            <v>324303.08590415923</v>
          </cell>
          <cell r="U51">
            <v>216202.05726943954</v>
          </cell>
          <cell r="V51">
            <v>0</v>
          </cell>
          <cell r="W51">
            <v>5945555.4749095878</v>
          </cell>
          <cell r="X51">
            <v>581249.93749095872</v>
          </cell>
          <cell r="Z51">
            <v>6554747.3034005454</v>
          </cell>
        </row>
        <row r="52">
          <cell r="N52">
            <v>0.65634839113286891</v>
          </cell>
          <cell r="O52">
            <v>8.4051559005221654E-2</v>
          </cell>
          <cell r="P52">
            <v>0.14349719651614748</v>
          </cell>
          <cell r="Q52">
            <v>0.10773493882373726</v>
          </cell>
          <cell r="R52">
            <v>8.3679145220248025E-3</v>
          </cell>
        </row>
        <row r="53">
          <cell r="I53" t="str">
            <v>COST DIRECTE DELS SERVEIS. ALTERNATIVA 1. CAMPANYES I ALTRES</v>
          </cell>
        </row>
        <row r="55">
          <cell r="I55" t="str">
            <v>Pressupost Parcial del Servei de:</v>
          </cell>
          <cell r="L55" t="str">
            <v>Plantilla</v>
          </cell>
          <cell r="M55" t="str">
            <v>Llocs treball</v>
          </cell>
          <cell r="N55" t="str">
            <v>Cost directe</v>
          </cell>
          <cell r="S55" t="str">
            <v>Subtotal 1</v>
          </cell>
          <cell r="T55" t="str">
            <v>Desp. Gen.</v>
          </cell>
          <cell r="U55" t="str">
            <v>Ben.  Ind.</v>
          </cell>
          <cell r="V55" t="str">
            <v>Campanyes</v>
          </cell>
          <cell r="W55" t="str">
            <v>Subtotal 2</v>
          </cell>
          <cell r="X55" t="str">
            <v>IVA</v>
          </cell>
          <cell r="Z55" t="str">
            <v>Cost Directe</v>
          </cell>
        </row>
        <row r="56">
          <cell r="Q56" t="str">
            <v>Amortització i finançament</v>
          </cell>
          <cell r="R56" t="str">
            <v>Assegurances</v>
          </cell>
          <cell r="V56" t="str">
            <v>i control del servei</v>
          </cell>
          <cell r="X56">
            <v>0.1</v>
          </cell>
          <cell r="Y56">
            <v>0.21</v>
          </cell>
        </row>
        <row r="57">
          <cell r="N57" t="str">
            <v>Personal</v>
          </cell>
          <cell r="O57" t="str">
            <v>Comb. i lub.</v>
          </cell>
          <cell r="P57" t="str">
            <v>Reparacions i mtt.</v>
          </cell>
          <cell r="T57">
            <v>0.06</v>
          </cell>
          <cell r="U57">
            <v>0.04</v>
          </cell>
          <cell r="V57">
            <v>0</v>
          </cell>
          <cell r="Z57" t="str">
            <v>Total Anual</v>
          </cell>
        </row>
        <row r="59">
          <cell r="G59">
            <v>80</v>
          </cell>
          <cell r="I59" t="str">
            <v>Campanya de comunicació d'implantació</v>
          </cell>
          <cell r="J59">
            <v>1540</v>
          </cell>
          <cell r="K59">
            <v>220</v>
          </cell>
          <cell r="L59">
            <v>0.89795918367346939</v>
          </cell>
          <cell r="M59">
            <v>0.60273972602739723</v>
          </cell>
          <cell r="N59">
            <v>0</v>
          </cell>
          <cell r="O59">
            <v>0</v>
          </cell>
          <cell r="P59">
            <v>0</v>
          </cell>
          <cell r="Q59">
            <v>119180.94302087804</v>
          </cell>
          <cell r="R59">
            <v>0</v>
          </cell>
          <cell r="S59">
            <v>119180.94302087804</v>
          </cell>
          <cell r="T59">
            <v>7150.8565812526822</v>
          </cell>
          <cell r="U59">
            <v>4767.2377208351218</v>
          </cell>
          <cell r="V59">
            <v>0</v>
          </cell>
          <cell r="W59">
            <v>131099.03732296583</v>
          </cell>
          <cell r="Y59">
            <v>27530.797837822822</v>
          </cell>
          <cell r="Z59">
            <v>158629.83516078864</v>
          </cell>
        </row>
        <row r="60">
          <cell r="G60">
            <v>86</v>
          </cell>
          <cell r="I60" t="str">
            <v>Tancament de contenidors P-C i VIDRE + sistema d'identificació d'usuari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86856</v>
          </cell>
          <cell r="Q60">
            <v>47300.671765712046</v>
          </cell>
          <cell r="R60">
            <v>0</v>
          </cell>
          <cell r="S60">
            <v>134156.67176571203</v>
          </cell>
          <cell r="T60">
            <v>8049.4003059427214</v>
          </cell>
          <cell r="U60">
            <v>5366.2668706284812</v>
          </cell>
          <cell r="V60">
            <v>0</v>
          </cell>
          <cell r="W60">
            <v>147572.33894228324</v>
          </cell>
          <cell r="X60">
            <v>14757.233894228324</v>
          </cell>
          <cell r="Z60">
            <v>162329.57283651156</v>
          </cell>
        </row>
        <row r="61">
          <cell r="G61">
            <v>95</v>
          </cell>
          <cell r="I61" t="str">
            <v>Despesa anual bosses no-xipades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419626.16279999999</v>
          </cell>
          <cell r="Q61">
            <v>0</v>
          </cell>
          <cell r="R61">
            <v>0</v>
          </cell>
          <cell r="S61">
            <v>419626.16279999999</v>
          </cell>
          <cell r="T61">
            <v>25177.569767999998</v>
          </cell>
          <cell r="U61">
            <v>16785.046512000001</v>
          </cell>
          <cell r="V61">
            <v>0</v>
          </cell>
          <cell r="W61">
            <v>461588.77908000001</v>
          </cell>
          <cell r="X61">
            <v>46158.877908000002</v>
          </cell>
          <cell r="Z61">
            <v>507747.65698800003</v>
          </cell>
        </row>
        <row r="63">
          <cell r="I63" t="str">
            <v>TOTAL</v>
          </cell>
          <cell r="J63">
            <v>1540</v>
          </cell>
          <cell r="K63">
            <v>220</v>
          </cell>
          <cell r="L63">
            <v>0.89795918367346939</v>
          </cell>
          <cell r="M63">
            <v>0.60273972602739723</v>
          </cell>
          <cell r="N63">
            <v>0</v>
          </cell>
          <cell r="O63">
            <v>0</v>
          </cell>
          <cell r="P63">
            <v>506482.16279999999</v>
          </cell>
          <cell r="Q63">
            <v>166481.6147865901</v>
          </cell>
          <cell r="R63">
            <v>0</v>
          </cell>
          <cell r="S63">
            <v>672963.77758659003</v>
          </cell>
          <cell r="T63">
            <v>40377.8266551954</v>
          </cell>
          <cell r="U63">
            <v>26918.551103463604</v>
          </cell>
          <cell r="V63">
            <v>0</v>
          </cell>
          <cell r="W63">
            <v>740260.15534524911</v>
          </cell>
          <cell r="X63">
            <v>60916.111802228326</v>
          </cell>
          <cell r="Z63">
            <v>828707.06498530018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S l-v"/>
      <sheetName val="DIAS SDF"/>
      <sheetName val="DATOS COMUNES"/>
      <sheetName val="PERSONAL"/>
      <sheetName val="Seguros y tipos"/>
      <sheetName val="Amort"/>
      <sheetName val="Rentings"/>
      <sheetName val="BD Maq"/>
      <sheetName val="DIAS (SDyF)"/>
      <sheetName val="Distribución días SERVICIOS"/>
      <sheetName val="CT RESTO"/>
      <sheetName val="CT ENVASES"/>
      <sheetName val="Bmanual"/>
      <sheetName val="BMec ACERAS"/>
      <sheetName val="BMec calzadas"/>
      <sheetName val="Baldeo-fregado mec aceras"/>
      <sheetName val="Barrido-Baldeo"/>
      <sheetName val="Baldeo mixto"/>
      <sheetName val="Bmanual mant y limp papeleras"/>
      <sheetName val="Limpieza pintadas"/>
      <sheetName val="Brigadas limpieza"/>
      <sheetName val="Transporte cajas LV"/>
      <sheetName val="SDF"/>
      <sheetName val="MEDIOS COMUNES"/>
      <sheetName val="TOTAL "/>
      <sheetName val="RESUMEN SERVICIOS"/>
      <sheetName val="SEGÚN PERIODOS"/>
      <sheetName val="Servicio Limpieza Viaria"/>
      <sheetName val="Detalle Inversiones"/>
      <sheetName val="Inversiones"/>
      <sheetName val="PERSONAL TABLA"/>
      <sheetName val="Datos_BP"/>
    </sheetNames>
    <sheetDataSet>
      <sheetData sheetId="0"/>
      <sheetData sheetId="1"/>
      <sheetData sheetId="2"/>
      <sheetData sheetId="3">
        <row r="5">
          <cell r="C5" t="str">
            <v>TC (TIEMPO COMPLETO)</v>
          </cell>
        </row>
      </sheetData>
      <sheetData sheetId="4">
        <row r="3">
          <cell r="A3" t="str">
            <v>Accesorios</v>
          </cell>
          <cell r="B3">
            <v>0</v>
          </cell>
        </row>
        <row r="4">
          <cell r="A4" t="str">
            <v>Baldeadora</v>
          </cell>
          <cell r="B4">
            <v>217.8</v>
          </cell>
        </row>
        <row r="5">
          <cell r="A5" t="str">
            <v>Barredora</v>
          </cell>
          <cell r="B5">
            <v>217.8</v>
          </cell>
        </row>
        <row r="6">
          <cell r="A6" t="str">
            <v>Barredora sobre camión</v>
          </cell>
          <cell r="B6">
            <v>725.99</v>
          </cell>
        </row>
        <row r="7">
          <cell r="A7" t="str">
            <v>Camión brigada &gt;3,5t</v>
          </cell>
          <cell r="B7">
            <v>725.99</v>
          </cell>
        </row>
        <row r="8">
          <cell r="A8" t="str">
            <v>Brigadas (&gt;3,5t)</v>
          </cell>
          <cell r="B8">
            <v>725.99</v>
          </cell>
        </row>
        <row r="9">
          <cell r="A9" t="str">
            <v>Cisternas</v>
          </cell>
          <cell r="B9">
            <v>725.99</v>
          </cell>
        </row>
        <row r="10">
          <cell r="A10" t="str">
            <v>Compactadores</v>
          </cell>
          <cell r="B10">
            <v>0</v>
          </cell>
        </row>
        <row r="11">
          <cell r="A11" t="str">
            <v>Contenedores</v>
          </cell>
          <cell r="B11">
            <v>0</v>
          </cell>
        </row>
        <row r="12">
          <cell r="A12" t="str">
            <v>Equipos de limpieza viaria</v>
          </cell>
          <cell r="B12">
            <v>0</v>
          </cell>
        </row>
        <row r="13">
          <cell r="A13" t="str">
            <v>Equipos para nieve</v>
          </cell>
          <cell r="B13">
            <v>0</v>
          </cell>
        </row>
        <row r="14">
          <cell r="A14" t="str">
            <v>Jardinería</v>
          </cell>
          <cell r="B14">
            <v>0</v>
          </cell>
        </row>
        <row r="15">
          <cell r="A15" t="str">
            <v>Lavacontenedores &gt;3,5t</v>
          </cell>
          <cell r="B15">
            <v>725.99</v>
          </cell>
        </row>
        <row r="16">
          <cell r="A16" t="str">
            <v>Máquinas</v>
          </cell>
          <cell r="B16">
            <v>0</v>
          </cell>
        </row>
        <row r="17">
          <cell r="A17" t="str">
            <v>Recolector &lt;3,5t</v>
          </cell>
          <cell r="B17">
            <v>326.69</v>
          </cell>
        </row>
        <row r="18">
          <cell r="A18" t="str">
            <v>Recolector &gt;3,5t</v>
          </cell>
          <cell r="B18">
            <v>725.99</v>
          </cell>
        </row>
        <row r="19">
          <cell r="A19" t="str">
            <v>Remolques</v>
          </cell>
          <cell r="B19">
            <v>290.39</v>
          </cell>
        </row>
        <row r="20">
          <cell r="A20" t="str">
            <v>Suministros</v>
          </cell>
          <cell r="B20">
            <v>0</v>
          </cell>
        </row>
        <row r="21">
          <cell r="A21" t="str">
            <v>Tractores</v>
          </cell>
          <cell r="B21">
            <v>544.48</v>
          </cell>
        </row>
        <row r="22">
          <cell r="A22" t="str">
            <v>Turismos y todoterrenos</v>
          </cell>
          <cell r="B22">
            <v>290.39</v>
          </cell>
        </row>
        <row r="23">
          <cell r="A23" t="str">
            <v>Varios</v>
          </cell>
          <cell r="B23">
            <v>0</v>
          </cell>
        </row>
        <row r="24">
          <cell r="A24" t="str">
            <v>Vehículo &lt;3,5t</v>
          </cell>
          <cell r="B24">
            <v>326.69</v>
          </cell>
        </row>
        <row r="25">
          <cell r="A25" t="str">
            <v>Vehículo portacontenedores</v>
          </cell>
          <cell r="B25">
            <v>725.99</v>
          </cell>
        </row>
        <row r="26">
          <cell r="A26" t="str">
            <v>Vehículos de obras</v>
          </cell>
          <cell r="B26">
            <v>217.8</v>
          </cell>
        </row>
        <row r="27">
          <cell r="A27" t="str">
            <v>Fregadora</v>
          </cell>
          <cell r="B27">
            <v>217.8</v>
          </cell>
        </row>
      </sheetData>
      <sheetData sheetId="5"/>
      <sheetData sheetId="6">
        <row r="1">
          <cell r="A1" t="str">
            <v>RENTING</v>
          </cell>
        </row>
        <row r="2">
          <cell r="A2" t="str">
            <v>INVERSIÓN</v>
          </cell>
        </row>
        <row r="3">
          <cell r="A3" t="str">
            <v>ALQUILER</v>
          </cell>
        </row>
      </sheetData>
      <sheetData sheetId="7">
        <row r="2">
          <cell r="B2" t="str">
            <v>Equipo</v>
          </cell>
          <cell r="C2">
            <v>0</v>
          </cell>
          <cell r="D2">
            <v>0</v>
          </cell>
          <cell r="E2" t="str">
            <v>Plan de inversiones</v>
          </cell>
          <cell r="F2">
            <v>0</v>
          </cell>
          <cell r="G2" t="str">
            <v>COSTES FIJOS (€/año)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COSTES VARIABLES (€/hora)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</row>
        <row r="3">
          <cell r="B3" t="str">
            <v>Código</v>
          </cell>
          <cell r="C3" t="str">
            <v>Descripción</v>
          </cell>
          <cell r="D3" t="str">
            <v>Grupo</v>
          </cell>
          <cell r="E3" t="str">
            <v>Inversión (€)</v>
          </cell>
          <cell r="F3" t="str">
            <v>Periodo Amortización (años)</v>
          </cell>
          <cell r="G3" t="str">
            <v>Amortización (€/año)</v>
          </cell>
          <cell r="H3" t="str">
            <v>Financiación (€/año)</v>
          </cell>
          <cell r="I3" t="str">
            <v>Alquileres (€/año)</v>
          </cell>
          <cell r="J3" t="str">
            <v>Seguros e Impuestos (€/año)</v>
          </cell>
          <cell r="K3" t="str">
            <v>Otras partidas (€/año)</v>
          </cell>
          <cell r="L3" t="str">
            <v xml:space="preserve">Total 
Otros Fijos
(€/año) </v>
          </cell>
          <cell r="M3" t="str">
            <v>Categoría Combustible</v>
          </cell>
          <cell r="N3" t="str">
            <v>comb
l/h</v>
          </cell>
          <cell r="O3" t="str">
            <v xml:space="preserve">lubr/comb
% </v>
          </cell>
          <cell r="P3" t="str">
            <v>Combustible (€/h)</v>
          </cell>
          <cell r="Q3" t="str">
            <v>Lubricante  (€/h)</v>
          </cell>
          <cell r="R3" t="str">
            <v>Total
Funcionamiento
(€/hora)</v>
          </cell>
          <cell r="S3" t="str">
            <v xml:space="preserve">neu/comb
% </v>
          </cell>
          <cell r="T3" t="str">
            <v xml:space="preserve">rep/comb
% </v>
          </cell>
          <cell r="U3" t="str">
            <v>Consu (€/h)</v>
          </cell>
          <cell r="V3" t="str">
            <v>Neumáticos  (€/h)</v>
          </cell>
          <cell r="W3" t="str">
            <v>Reparaciones  (€/h)</v>
          </cell>
          <cell r="X3" t="str">
            <v>Consumibles  (€/h)</v>
          </cell>
          <cell r="Y3" t="str">
            <v>Total
Mantenimiento
(€/hora)</v>
          </cell>
          <cell r="Z3" t="str">
            <v>TOTAL
(€/h)</v>
          </cell>
        </row>
        <row r="4">
          <cell r="B4">
            <v>100</v>
          </cell>
          <cell r="C4" t="str">
            <v xml:space="preserve">Barredora Hako </v>
          </cell>
          <cell r="D4" t="str">
            <v>Barredora</v>
          </cell>
          <cell r="E4">
            <v>73000</v>
          </cell>
          <cell r="F4">
            <v>5</v>
          </cell>
          <cell r="G4">
            <v>14600</v>
          </cell>
          <cell r="H4">
            <v>1339.8837122420482</v>
          </cell>
          <cell r="I4">
            <v>0</v>
          </cell>
          <cell r="J4">
            <v>217.8</v>
          </cell>
          <cell r="K4">
            <v>0</v>
          </cell>
          <cell r="L4">
            <v>217.8</v>
          </cell>
          <cell r="M4" t="str">
            <v>Diesel</v>
          </cell>
          <cell r="N4">
            <v>3</v>
          </cell>
          <cell r="O4">
            <v>0.08</v>
          </cell>
          <cell r="P4">
            <v>2.754</v>
          </cell>
          <cell r="Q4">
            <v>4</v>
          </cell>
          <cell r="R4">
            <v>6.7539999999999996</v>
          </cell>
          <cell r="S4">
            <v>0.2</v>
          </cell>
          <cell r="T4">
            <v>0.6</v>
          </cell>
          <cell r="U4">
            <v>0.66666666666666663</v>
          </cell>
          <cell r="V4">
            <v>0.55080000000000007</v>
          </cell>
          <cell r="W4">
            <v>1.6523999999999999</v>
          </cell>
          <cell r="X4">
            <v>0.6</v>
          </cell>
          <cell r="Y4">
            <v>2.8031999999999999</v>
          </cell>
          <cell r="Z4">
            <v>9.5571999999999999</v>
          </cell>
        </row>
        <row r="5">
          <cell r="B5">
            <v>101</v>
          </cell>
          <cell r="C5" t="str">
            <v>Barredora Green Machine 500 ZE Eléctrica</v>
          </cell>
          <cell r="D5" t="str">
            <v>Barredora</v>
          </cell>
          <cell r="E5">
            <v>140000</v>
          </cell>
          <cell r="F5">
            <v>9</v>
          </cell>
          <cell r="G5">
            <v>15555.555555555555</v>
          </cell>
          <cell r="H5">
            <v>2425.1844269789181</v>
          </cell>
          <cell r="I5">
            <v>0</v>
          </cell>
          <cell r="J5">
            <v>217.8</v>
          </cell>
          <cell r="K5">
            <v>0</v>
          </cell>
          <cell r="L5">
            <v>217.8</v>
          </cell>
          <cell r="M5" t="str">
            <v>Electricidad</v>
          </cell>
          <cell r="N5">
            <v>3</v>
          </cell>
          <cell r="O5">
            <v>0.08</v>
          </cell>
          <cell r="P5">
            <v>1.863</v>
          </cell>
          <cell r="Q5">
            <v>4</v>
          </cell>
          <cell r="R5">
            <v>5.8629999999999995</v>
          </cell>
          <cell r="S5">
            <v>0.2</v>
          </cell>
          <cell r="T5">
            <v>0.6</v>
          </cell>
          <cell r="U5">
            <v>0.66666666666666663</v>
          </cell>
          <cell r="V5">
            <v>0.37260000000000004</v>
          </cell>
          <cell r="W5">
            <v>1.1177999999999999</v>
          </cell>
          <cell r="X5">
            <v>0.6</v>
          </cell>
          <cell r="Y5">
            <v>2.0903999999999998</v>
          </cell>
          <cell r="Z5">
            <v>7.9533999999999994</v>
          </cell>
        </row>
        <row r="6">
          <cell r="B6">
            <v>102</v>
          </cell>
          <cell r="C6" t="str">
            <v>Barredora Piquersa 2500 H</v>
          </cell>
          <cell r="D6" t="str">
            <v>Barredora</v>
          </cell>
          <cell r="E6">
            <v>45000</v>
          </cell>
          <cell r="F6">
            <v>8</v>
          </cell>
          <cell r="G6">
            <v>5625</v>
          </cell>
          <cell r="H6">
            <v>785.53749722576322</v>
          </cell>
          <cell r="I6">
            <v>0</v>
          </cell>
          <cell r="J6">
            <v>217.8</v>
          </cell>
          <cell r="K6">
            <v>0</v>
          </cell>
          <cell r="L6">
            <v>217.8</v>
          </cell>
          <cell r="M6" t="str">
            <v>Diesel</v>
          </cell>
          <cell r="N6">
            <v>3.25</v>
          </cell>
          <cell r="O6">
            <v>0.08</v>
          </cell>
          <cell r="P6">
            <v>2.9834999999999998</v>
          </cell>
          <cell r="Q6">
            <v>0.23868</v>
          </cell>
          <cell r="R6">
            <v>3.2221799999999998</v>
          </cell>
          <cell r="S6">
            <v>0.2</v>
          </cell>
          <cell r="T6">
            <v>0.6</v>
          </cell>
          <cell r="U6">
            <v>1.6666666666666667</v>
          </cell>
          <cell r="V6">
            <v>0.59670000000000001</v>
          </cell>
          <cell r="W6">
            <v>1.7900999999999998</v>
          </cell>
          <cell r="X6">
            <v>1.5</v>
          </cell>
          <cell r="Y6">
            <v>3.8868</v>
          </cell>
          <cell r="Z6">
            <v>7.1089799999999999</v>
          </cell>
        </row>
        <row r="7">
          <cell r="B7">
            <v>103</v>
          </cell>
          <cell r="C7" t="str">
            <v>Barredora Swingo 250</v>
          </cell>
          <cell r="D7" t="str">
            <v>Barredora</v>
          </cell>
          <cell r="E7">
            <v>78500</v>
          </cell>
          <cell r="F7">
            <v>9</v>
          </cell>
          <cell r="G7">
            <v>8722.2222222222226</v>
          </cell>
          <cell r="H7">
            <v>1359.8355536988929</v>
          </cell>
          <cell r="I7">
            <v>0</v>
          </cell>
          <cell r="J7">
            <v>217.8</v>
          </cell>
          <cell r="K7">
            <v>0</v>
          </cell>
          <cell r="L7">
            <v>217.8</v>
          </cell>
          <cell r="M7" t="str">
            <v>Diesel</v>
          </cell>
          <cell r="N7">
            <v>5</v>
          </cell>
          <cell r="O7">
            <v>0.1</v>
          </cell>
          <cell r="P7">
            <v>4.59</v>
          </cell>
          <cell r="Q7">
            <v>0.45900000000000002</v>
          </cell>
          <cell r="R7">
            <v>5.0489999999999995</v>
          </cell>
          <cell r="S7">
            <v>0.2</v>
          </cell>
          <cell r="T7">
            <v>0.6</v>
          </cell>
          <cell r="U7">
            <v>1.6666666666666667</v>
          </cell>
          <cell r="V7">
            <v>0.91800000000000004</v>
          </cell>
          <cell r="W7">
            <v>2.754</v>
          </cell>
          <cell r="X7">
            <v>1.5</v>
          </cell>
          <cell r="Y7">
            <v>5.1720000000000006</v>
          </cell>
          <cell r="Z7">
            <v>10.221</v>
          </cell>
        </row>
        <row r="8">
          <cell r="B8">
            <v>104</v>
          </cell>
          <cell r="C8" t="str">
            <v>Barredora Cleango Elite</v>
          </cell>
          <cell r="D8" t="str">
            <v>Barredora</v>
          </cell>
          <cell r="E8">
            <v>121000</v>
          </cell>
          <cell r="F8">
            <v>8</v>
          </cell>
          <cell r="G8">
            <v>15125</v>
          </cell>
          <cell r="H8">
            <v>2112.2230480959406</v>
          </cell>
          <cell r="I8">
            <v>0</v>
          </cell>
          <cell r="J8">
            <v>217.8</v>
          </cell>
          <cell r="K8">
            <v>0</v>
          </cell>
          <cell r="L8">
            <v>217.8</v>
          </cell>
          <cell r="M8" t="str">
            <v>Diesel</v>
          </cell>
          <cell r="N8">
            <v>7.5</v>
          </cell>
          <cell r="O8">
            <v>0.08</v>
          </cell>
          <cell r="P8">
            <v>6.8850000000000007</v>
          </cell>
          <cell r="Q8">
            <v>0.55080000000000007</v>
          </cell>
          <cell r="R8">
            <v>7.4358000000000004</v>
          </cell>
          <cell r="S8">
            <v>0.2</v>
          </cell>
          <cell r="T8">
            <v>0.6</v>
          </cell>
          <cell r="U8">
            <v>2</v>
          </cell>
          <cell r="V8">
            <v>1.3770000000000002</v>
          </cell>
          <cell r="W8">
            <v>4.1310000000000002</v>
          </cell>
          <cell r="X8">
            <v>1.8</v>
          </cell>
          <cell r="Y8">
            <v>7.3080000000000007</v>
          </cell>
          <cell r="Z8">
            <v>14.7438</v>
          </cell>
        </row>
        <row r="9">
          <cell r="B9">
            <v>105</v>
          </cell>
          <cell r="C9" t="str">
            <v>Barredora Ravo 540 (servicio actual)</v>
          </cell>
          <cell r="D9" t="str">
            <v>Barredora</v>
          </cell>
          <cell r="E9">
            <v>165000</v>
          </cell>
          <cell r="F9">
            <v>8</v>
          </cell>
          <cell r="G9">
            <v>20625</v>
          </cell>
          <cell r="H9">
            <v>2880.3041564944651</v>
          </cell>
          <cell r="I9">
            <v>0</v>
          </cell>
          <cell r="J9">
            <v>217.8</v>
          </cell>
          <cell r="K9">
            <v>0</v>
          </cell>
          <cell r="L9">
            <v>217.8</v>
          </cell>
          <cell r="M9" t="str">
            <v>Diesel</v>
          </cell>
          <cell r="N9">
            <v>7.5</v>
          </cell>
          <cell r="O9">
            <v>0.1</v>
          </cell>
          <cell r="P9">
            <v>6.8850000000000007</v>
          </cell>
          <cell r="Q9">
            <v>0.68850000000000011</v>
          </cell>
          <cell r="R9">
            <v>7.573500000000001</v>
          </cell>
          <cell r="S9">
            <v>0.2</v>
          </cell>
          <cell r="T9">
            <v>0.6</v>
          </cell>
          <cell r="U9">
            <v>2</v>
          </cell>
          <cell r="V9">
            <v>1.3770000000000002</v>
          </cell>
          <cell r="W9">
            <v>4.1310000000000002</v>
          </cell>
          <cell r="X9">
            <v>1.8</v>
          </cell>
          <cell r="Y9">
            <v>7.3080000000000007</v>
          </cell>
          <cell r="Z9">
            <v>14.881500000000003</v>
          </cell>
        </row>
        <row r="10">
          <cell r="B10">
            <v>106</v>
          </cell>
          <cell r="C10" t="str">
            <v>Barredora Ravo  Alta Velocidad (servicio actual)</v>
          </cell>
          <cell r="D10" t="str">
            <v>Barredora</v>
          </cell>
          <cell r="E10">
            <v>178000</v>
          </cell>
          <cell r="F10">
            <v>9</v>
          </cell>
          <cell r="G10">
            <v>19777.777777777777</v>
          </cell>
          <cell r="H10">
            <v>3083.4487714446259</v>
          </cell>
          <cell r="I10">
            <v>0</v>
          </cell>
          <cell r="J10">
            <v>217.8</v>
          </cell>
          <cell r="K10">
            <v>0</v>
          </cell>
          <cell r="L10">
            <v>217.8</v>
          </cell>
          <cell r="M10" t="str">
            <v>Diesel</v>
          </cell>
          <cell r="N10">
            <v>7.5</v>
          </cell>
          <cell r="O10">
            <v>0.1</v>
          </cell>
          <cell r="P10">
            <v>6.8850000000000007</v>
          </cell>
          <cell r="Q10">
            <v>0.68850000000000011</v>
          </cell>
          <cell r="R10">
            <v>7.573500000000001</v>
          </cell>
          <cell r="S10">
            <v>0.2</v>
          </cell>
          <cell r="T10">
            <v>0.6</v>
          </cell>
          <cell r="U10">
            <v>2</v>
          </cell>
          <cell r="V10">
            <v>1.3770000000000002</v>
          </cell>
          <cell r="W10">
            <v>4.1310000000000002</v>
          </cell>
          <cell r="X10">
            <v>1.8</v>
          </cell>
          <cell r="Y10">
            <v>7.3080000000000007</v>
          </cell>
          <cell r="Z10">
            <v>14.881500000000003</v>
          </cell>
        </row>
        <row r="11">
          <cell r="B11">
            <v>107</v>
          </cell>
          <cell r="C11" t="str">
            <v>Barredora City Cat 5000</v>
          </cell>
          <cell r="D11" t="str">
            <v>Barredora</v>
          </cell>
          <cell r="E11">
            <v>130000</v>
          </cell>
          <cell r="F11">
            <v>9</v>
          </cell>
          <cell r="G11">
            <v>14444.444444444445</v>
          </cell>
          <cell r="H11">
            <v>2251.9569679089982</v>
          </cell>
          <cell r="I11">
            <v>0</v>
          </cell>
          <cell r="J11">
            <v>217.8</v>
          </cell>
          <cell r="K11">
            <v>0</v>
          </cell>
          <cell r="L11">
            <v>217.8</v>
          </cell>
          <cell r="M11" t="str">
            <v>Diesel</v>
          </cell>
          <cell r="N11">
            <v>7.5</v>
          </cell>
          <cell r="O11">
            <v>0.1</v>
          </cell>
          <cell r="P11">
            <v>6.8850000000000007</v>
          </cell>
          <cell r="Q11">
            <v>0.68850000000000011</v>
          </cell>
          <cell r="R11">
            <v>7.573500000000001</v>
          </cell>
          <cell r="S11">
            <v>0.2</v>
          </cell>
          <cell r="T11">
            <v>0.6</v>
          </cell>
          <cell r="U11">
            <v>2</v>
          </cell>
          <cell r="V11">
            <v>1.3770000000000002</v>
          </cell>
          <cell r="W11">
            <v>4.1310000000000002</v>
          </cell>
          <cell r="X11">
            <v>1.8</v>
          </cell>
          <cell r="Y11">
            <v>7.3080000000000007</v>
          </cell>
          <cell r="Z11">
            <v>14.881500000000003</v>
          </cell>
        </row>
        <row r="12">
          <cell r="B12">
            <v>108</v>
          </cell>
          <cell r="C12" t="str">
            <v>Barredora Cleango Hidrosweeper (pértiga ampliación depósito)</v>
          </cell>
          <cell r="D12" t="str">
            <v>Barredora</v>
          </cell>
          <cell r="E12">
            <v>128063</v>
          </cell>
          <cell r="F12">
            <v>9</v>
          </cell>
          <cell r="G12">
            <v>14229.222222222223</v>
          </cell>
          <cell r="H12">
            <v>2218.4028090871543</v>
          </cell>
          <cell r="I12">
            <v>0</v>
          </cell>
          <cell r="J12">
            <v>217.8</v>
          </cell>
          <cell r="K12">
            <v>0</v>
          </cell>
          <cell r="L12">
            <v>217.8</v>
          </cell>
          <cell r="M12" t="str">
            <v>Diesel</v>
          </cell>
          <cell r="N12">
            <v>7.5</v>
          </cell>
          <cell r="O12">
            <v>0.1</v>
          </cell>
          <cell r="P12">
            <v>6.8850000000000007</v>
          </cell>
          <cell r="Q12">
            <v>0.68850000000000011</v>
          </cell>
          <cell r="R12">
            <v>7.573500000000001</v>
          </cell>
          <cell r="S12">
            <v>0.2</v>
          </cell>
          <cell r="T12">
            <v>0.6</v>
          </cell>
          <cell r="U12">
            <v>2</v>
          </cell>
          <cell r="V12">
            <v>1.3770000000000002</v>
          </cell>
          <cell r="W12">
            <v>4.1310000000000002</v>
          </cell>
          <cell r="X12">
            <v>1.8</v>
          </cell>
          <cell r="Y12">
            <v>7.3080000000000007</v>
          </cell>
          <cell r="Z12">
            <v>14.881500000000003</v>
          </cell>
        </row>
        <row r="13">
          <cell r="B13">
            <v>109</v>
          </cell>
          <cell r="C13" t="str">
            <v>Barredora arrastre Dulevo 5000 Zero GNC</v>
          </cell>
          <cell r="D13" t="str">
            <v>Barredora</v>
          </cell>
          <cell r="E13">
            <v>159000</v>
          </cell>
          <cell r="F13">
            <v>8</v>
          </cell>
          <cell r="G13">
            <v>19875</v>
          </cell>
          <cell r="H13">
            <v>2775.5658235310293</v>
          </cell>
          <cell r="I13">
            <v>0</v>
          </cell>
          <cell r="J13">
            <v>217.8</v>
          </cell>
          <cell r="K13">
            <v>0</v>
          </cell>
          <cell r="L13">
            <v>217.8</v>
          </cell>
          <cell r="M13" t="str">
            <v>Gas</v>
          </cell>
          <cell r="N13">
            <v>7.5</v>
          </cell>
          <cell r="O13">
            <v>0.1</v>
          </cell>
          <cell r="P13">
            <v>4.6574999999999998</v>
          </cell>
          <cell r="Q13">
            <v>0.46575</v>
          </cell>
          <cell r="R13">
            <v>5.1232499999999996</v>
          </cell>
          <cell r="S13">
            <v>0.2</v>
          </cell>
          <cell r="T13">
            <v>0.6</v>
          </cell>
          <cell r="U13">
            <v>2</v>
          </cell>
          <cell r="V13">
            <v>0.93149999999999999</v>
          </cell>
          <cell r="W13">
            <v>2.7944999999999998</v>
          </cell>
          <cell r="X13">
            <v>1.8</v>
          </cell>
          <cell r="Y13">
            <v>5.5259999999999998</v>
          </cell>
          <cell r="Z13">
            <v>10.649249999999999</v>
          </cell>
        </row>
        <row r="14">
          <cell r="B14">
            <v>110</v>
          </cell>
          <cell r="C14" t="str">
            <v xml:space="preserve">Barredora sobre camión </v>
          </cell>
          <cell r="D14" t="str">
            <v>Barredora</v>
          </cell>
          <cell r="E14">
            <v>140000</v>
          </cell>
          <cell r="F14">
            <v>8</v>
          </cell>
          <cell r="G14">
            <v>17500</v>
          </cell>
          <cell r="H14">
            <v>2443.8944358134868</v>
          </cell>
          <cell r="I14">
            <v>0</v>
          </cell>
          <cell r="J14">
            <v>217.8</v>
          </cell>
          <cell r="K14">
            <v>0</v>
          </cell>
          <cell r="L14">
            <v>217.8</v>
          </cell>
          <cell r="M14" t="str">
            <v>Diesel</v>
          </cell>
          <cell r="N14">
            <v>10</v>
          </cell>
          <cell r="O14">
            <v>0.1</v>
          </cell>
          <cell r="P14">
            <v>9.18</v>
          </cell>
          <cell r="Q14">
            <v>0.91800000000000004</v>
          </cell>
          <cell r="R14">
            <v>10.097999999999999</v>
          </cell>
          <cell r="S14">
            <v>0.2</v>
          </cell>
          <cell r="T14">
            <v>0.6</v>
          </cell>
          <cell r="U14">
            <v>2</v>
          </cell>
          <cell r="V14">
            <v>1.8360000000000001</v>
          </cell>
          <cell r="W14">
            <v>5.508</v>
          </cell>
          <cell r="X14">
            <v>1.8</v>
          </cell>
          <cell r="Y14">
            <v>9.1440000000000001</v>
          </cell>
          <cell r="Z14">
            <v>19.241999999999997</v>
          </cell>
        </row>
        <row r="15">
          <cell r="B15">
            <v>125</v>
          </cell>
          <cell r="C15" t="str">
            <v>Baldeadora aceras</v>
          </cell>
          <cell r="D15" t="str">
            <v>Baldeadora</v>
          </cell>
          <cell r="E15">
            <v>86435</v>
          </cell>
          <cell r="F15">
            <v>9</v>
          </cell>
          <cell r="G15">
            <v>9603.8888888888887</v>
          </cell>
          <cell r="H15">
            <v>1497.291542470879</v>
          </cell>
          <cell r="I15">
            <v>0</v>
          </cell>
          <cell r="J15">
            <v>217.8</v>
          </cell>
          <cell r="K15">
            <v>0</v>
          </cell>
          <cell r="L15">
            <v>217.8</v>
          </cell>
          <cell r="M15" t="str">
            <v>Diesel</v>
          </cell>
          <cell r="N15">
            <v>7</v>
          </cell>
          <cell r="O15">
            <v>0.1</v>
          </cell>
          <cell r="P15">
            <v>6.426000000000001</v>
          </cell>
          <cell r="Q15">
            <v>0.64260000000000017</v>
          </cell>
          <cell r="R15">
            <v>7.0686000000000009</v>
          </cell>
          <cell r="S15">
            <v>0.2</v>
          </cell>
          <cell r="T15">
            <v>0.6</v>
          </cell>
          <cell r="U15">
            <v>1.6666666666666667</v>
          </cell>
          <cell r="V15">
            <v>1.2852000000000003</v>
          </cell>
          <cell r="W15">
            <v>3.8556000000000004</v>
          </cell>
          <cell r="X15">
            <v>1.5</v>
          </cell>
          <cell r="Y15">
            <v>6.6408000000000005</v>
          </cell>
          <cell r="Z15">
            <v>13.709400000000002</v>
          </cell>
        </row>
        <row r="16">
          <cell r="B16">
            <v>126</v>
          </cell>
          <cell r="C16" t="str">
            <v>Baldeadora Cityjet 6000</v>
          </cell>
          <cell r="D16" t="str">
            <v>Baldeadora</v>
          </cell>
          <cell r="E16">
            <v>112000</v>
          </cell>
          <cell r="F16">
            <v>8</v>
          </cell>
          <cell r="G16">
            <v>14000</v>
          </cell>
          <cell r="H16">
            <v>1955.1155486507869</v>
          </cell>
          <cell r="I16">
            <v>0</v>
          </cell>
          <cell r="J16">
            <v>217.8</v>
          </cell>
          <cell r="K16">
            <v>0</v>
          </cell>
          <cell r="L16">
            <v>217.8</v>
          </cell>
          <cell r="M16" t="str">
            <v>Diesel</v>
          </cell>
          <cell r="N16">
            <v>7</v>
          </cell>
          <cell r="O16">
            <v>0.1</v>
          </cell>
          <cell r="P16">
            <v>6.426000000000001</v>
          </cell>
          <cell r="Q16">
            <v>0.64260000000000017</v>
          </cell>
          <cell r="R16">
            <v>7.0686000000000009</v>
          </cell>
          <cell r="S16">
            <v>0.2</v>
          </cell>
          <cell r="T16">
            <v>0.6</v>
          </cell>
          <cell r="U16">
            <v>2</v>
          </cell>
          <cell r="V16">
            <v>1.2852000000000003</v>
          </cell>
          <cell r="W16">
            <v>3.8556000000000004</v>
          </cell>
          <cell r="X16">
            <v>1.8</v>
          </cell>
          <cell r="Y16">
            <v>6.9408000000000003</v>
          </cell>
          <cell r="Z16">
            <v>14.009400000000001</v>
          </cell>
        </row>
        <row r="17">
          <cell r="B17">
            <v>150</v>
          </cell>
          <cell r="C17" t="str">
            <v>Fregadora CMAR</v>
          </cell>
          <cell r="D17" t="str">
            <v>Fregadora</v>
          </cell>
          <cell r="E17">
            <v>170000</v>
          </cell>
          <cell r="F17">
            <v>8</v>
          </cell>
          <cell r="G17">
            <v>21250</v>
          </cell>
          <cell r="H17">
            <v>2967.5861006306586</v>
          </cell>
          <cell r="I17">
            <v>0</v>
          </cell>
          <cell r="J17">
            <v>217.8</v>
          </cell>
          <cell r="K17">
            <v>0</v>
          </cell>
          <cell r="L17">
            <v>217.8</v>
          </cell>
          <cell r="M17" t="str">
            <v>Gas</v>
          </cell>
          <cell r="N17">
            <v>7.5</v>
          </cell>
          <cell r="O17">
            <v>0.1</v>
          </cell>
          <cell r="P17">
            <v>4.6574999999999998</v>
          </cell>
          <cell r="Q17">
            <v>0.46575</v>
          </cell>
          <cell r="R17">
            <v>5.1232499999999996</v>
          </cell>
          <cell r="S17">
            <v>0.2</v>
          </cell>
          <cell r="T17">
            <v>0.6</v>
          </cell>
          <cell r="U17">
            <v>2</v>
          </cell>
          <cell r="V17">
            <v>0.93149999999999999</v>
          </cell>
          <cell r="W17">
            <v>2.7944999999999998</v>
          </cell>
          <cell r="X17">
            <v>1.8</v>
          </cell>
          <cell r="Y17">
            <v>5.5259999999999998</v>
          </cell>
          <cell r="Z17">
            <v>10.649249999999999</v>
          </cell>
        </row>
        <row r="18">
          <cell r="B18">
            <v>151</v>
          </cell>
          <cell r="C18" t="str">
            <v>Fregadora Tennant eléctrica 7300</v>
          </cell>
          <cell r="D18" t="str">
            <v>Fregadora</v>
          </cell>
          <cell r="E18">
            <v>24500</v>
          </cell>
          <cell r="F18">
            <v>8</v>
          </cell>
          <cell r="G18">
            <v>3062.5</v>
          </cell>
          <cell r="H18">
            <v>427.68152626735991</v>
          </cell>
          <cell r="I18">
            <v>0</v>
          </cell>
          <cell r="J18">
            <v>217.8</v>
          </cell>
          <cell r="K18">
            <v>0</v>
          </cell>
          <cell r="L18">
            <v>217.8</v>
          </cell>
          <cell r="M18" t="str">
            <v>Gas</v>
          </cell>
          <cell r="N18">
            <v>7.5</v>
          </cell>
          <cell r="O18">
            <v>0.1</v>
          </cell>
          <cell r="P18">
            <v>4.6574999999999998</v>
          </cell>
          <cell r="Q18">
            <v>0.46575</v>
          </cell>
          <cell r="R18">
            <v>5.1232499999999996</v>
          </cell>
          <cell r="S18">
            <v>0.2</v>
          </cell>
          <cell r="T18">
            <v>0.6</v>
          </cell>
          <cell r="U18">
            <v>2</v>
          </cell>
          <cell r="V18">
            <v>0.93149999999999999</v>
          </cell>
          <cell r="W18">
            <v>2.7944999999999998</v>
          </cell>
          <cell r="X18">
            <v>1.8</v>
          </cell>
          <cell r="Y18">
            <v>5.5259999999999998</v>
          </cell>
          <cell r="Z18">
            <v>10.649249999999999</v>
          </cell>
        </row>
        <row r="19">
          <cell r="B19">
            <v>152</v>
          </cell>
          <cell r="C19" t="str">
            <v>Fregadora Aceras Cityjet 2500</v>
          </cell>
          <cell r="D19" t="str">
            <v>Fregadora</v>
          </cell>
          <cell r="E19">
            <v>124292</v>
          </cell>
          <cell r="F19">
            <v>9</v>
          </cell>
          <cell r="G19">
            <v>13810.222222222223</v>
          </cell>
          <cell r="H19">
            <v>2153.078734271885</v>
          </cell>
          <cell r="I19">
            <v>0</v>
          </cell>
          <cell r="J19">
            <v>217.8</v>
          </cell>
          <cell r="K19">
            <v>0</v>
          </cell>
          <cell r="L19">
            <v>217.8</v>
          </cell>
          <cell r="M19" t="str">
            <v>Gas</v>
          </cell>
          <cell r="N19">
            <v>7.5</v>
          </cell>
          <cell r="O19">
            <v>0.1</v>
          </cell>
          <cell r="P19">
            <v>4.6574999999999998</v>
          </cell>
          <cell r="Q19">
            <v>0.46575</v>
          </cell>
          <cell r="R19">
            <v>5.1232499999999996</v>
          </cell>
          <cell r="S19">
            <v>0.2</v>
          </cell>
          <cell r="T19">
            <v>0.6</v>
          </cell>
          <cell r="U19">
            <v>2</v>
          </cell>
          <cell r="V19">
            <v>0.93149999999999999</v>
          </cell>
          <cell r="W19">
            <v>2.7944999999999998</v>
          </cell>
          <cell r="X19">
            <v>1.8</v>
          </cell>
          <cell r="Y19">
            <v>5.5259999999999998</v>
          </cell>
          <cell r="Z19">
            <v>10.649249999999999</v>
          </cell>
        </row>
        <row r="20">
          <cell r="B20">
            <v>175</v>
          </cell>
          <cell r="C20" t="str">
            <v>Carro portacubos</v>
          </cell>
          <cell r="D20" t="str">
            <v>Equipos de limpieza viaria</v>
          </cell>
          <cell r="E20">
            <v>450</v>
          </cell>
          <cell r="F20">
            <v>9</v>
          </cell>
          <cell r="G20">
            <v>50</v>
          </cell>
          <cell r="H20">
            <v>7.795235658146531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str">
            <v>-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0.19999999999999998</v>
          </cell>
          <cell r="V20">
            <v>0</v>
          </cell>
          <cell r="W20">
            <v>0</v>
          </cell>
          <cell r="X20">
            <v>0.18</v>
          </cell>
          <cell r="Y20">
            <v>0.18</v>
          </cell>
          <cell r="Z20">
            <v>0.18</v>
          </cell>
        </row>
        <row r="21">
          <cell r="B21">
            <v>176</v>
          </cell>
          <cell r="C21" t="str">
            <v>Sweepy Jet</v>
          </cell>
          <cell r="D21" t="str">
            <v>Equipos de limpieza viaria</v>
          </cell>
          <cell r="E21">
            <v>32000</v>
          </cell>
          <cell r="F21">
            <v>5</v>
          </cell>
          <cell r="G21">
            <v>6400</v>
          </cell>
          <cell r="H21">
            <v>587.34628481843265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 t="str">
            <v>Diesel</v>
          </cell>
          <cell r="N21">
            <v>0.5</v>
          </cell>
          <cell r="O21">
            <v>0.06</v>
          </cell>
          <cell r="P21">
            <v>0.45900000000000002</v>
          </cell>
          <cell r="Q21">
            <v>2.7539999999999999E-2</v>
          </cell>
          <cell r="R21">
            <v>0.48654000000000003</v>
          </cell>
          <cell r="S21">
            <v>0</v>
          </cell>
          <cell r="T21">
            <v>0.6</v>
          </cell>
          <cell r="U21">
            <v>0.66666666666666663</v>
          </cell>
          <cell r="V21">
            <v>0</v>
          </cell>
          <cell r="W21">
            <v>0.27539999999999998</v>
          </cell>
          <cell r="X21">
            <v>0.6</v>
          </cell>
          <cell r="Y21">
            <v>0.87539999999999996</v>
          </cell>
          <cell r="Z21">
            <v>1.3619399999999999</v>
          </cell>
        </row>
        <row r="22">
          <cell r="B22">
            <v>177</v>
          </cell>
          <cell r="C22" t="str">
            <v>Aspirador de hojas sobre brigada Billy Goat</v>
          </cell>
          <cell r="D22" t="str">
            <v>Equipos de limpieza viaria</v>
          </cell>
          <cell r="E22">
            <v>3400</v>
          </cell>
          <cell r="F22">
            <v>5</v>
          </cell>
          <cell r="G22">
            <v>680</v>
          </cell>
          <cell r="H22">
            <v>62.405542761958486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 t="str">
            <v>Gasolina</v>
          </cell>
          <cell r="N22">
            <v>0.2</v>
          </cell>
          <cell r="O22">
            <v>0.06</v>
          </cell>
          <cell r="P22">
            <v>0.18000000000000002</v>
          </cell>
          <cell r="Q22">
            <v>1.0800000000000001E-2</v>
          </cell>
          <cell r="R22">
            <v>0.19080000000000003</v>
          </cell>
          <cell r="S22">
            <v>0.1</v>
          </cell>
          <cell r="T22">
            <v>0.2</v>
          </cell>
          <cell r="U22">
            <v>0</v>
          </cell>
          <cell r="V22">
            <v>1.8000000000000002E-2</v>
          </cell>
          <cell r="W22">
            <v>3.6000000000000004E-2</v>
          </cell>
          <cell r="X22">
            <v>0</v>
          </cell>
          <cell r="Y22">
            <v>5.4000000000000006E-2</v>
          </cell>
          <cell r="Z22">
            <v>0.24480000000000002</v>
          </cell>
        </row>
        <row r="23">
          <cell r="B23">
            <v>178</v>
          </cell>
          <cell r="C23" t="str">
            <v>Hidrolimpiador agua fría Karcher</v>
          </cell>
          <cell r="D23" t="str">
            <v>Equipos de limpieza viaria</v>
          </cell>
          <cell r="E23">
            <v>1500</v>
          </cell>
          <cell r="F23">
            <v>5</v>
          </cell>
          <cell r="G23">
            <v>300</v>
          </cell>
          <cell r="H23">
            <v>27.531857100864045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 t="str">
            <v>Diesel</v>
          </cell>
          <cell r="N23">
            <v>2.2000000000000002</v>
          </cell>
          <cell r="O23">
            <v>0</v>
          </cell>
          <cell r="P23">
            <v>2.0196000000000001</v>
          </cell>
          <cell r="Q23">
            <v>0</v>
          </cell>
          <cell r="R23">
            <v>2.0196000000000001</v>
          </cell>
          <cell r="S23">
            <v>0</v>
          </cell>
          <cell r="T23">
            <v>0.3</v>
          </cell>
          <cell r="U23">
            <v>0</v>
          </cell>
          <cell r="V23">
            <v>0</v>
          </cell>
          <cell r="W23">
            <v>0.60587999999999997</v>
          </cell>
          <cell r="X23">
            <v>0</v>
          </cell>
          <cell r="Y23">
            <v>0.60587999999999997</v>
          </cell>
          <cell r="Z23">
            <v>2.62548</v>
          </cell>
        </row>
        <row r="24">
          <cell r="B24">
            <v>179</v>
          </cell>
          <cell r="C24" t="str">
            <v>Hidrolimpiador agua caliente Karcher</v>
          </cell>
          <cell r="D24" t="str">
            <v>Equipos de limpieza viaria</v>
          </cell>
          <cell r="E24">
            <v>2800</v>
          </cell>
          <cell r="F24">
            <v>5</v>
          </cell>
          <cell r="G24">
            <v>560</v>
          </cell>
          <cell r="H24">
            <v>51.392799921612891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str">
            <v>Diesel</v>
          </cell>
          <cell r="N24">
            <v>2.2999999999999998</v>
          </cell>
          <cell r="O24">
            <v>0</v>
          </cell>
          <cell r="P24">
            <v>2.1113999999999997</v>
          </cell>
          <cell r="Q24">
            <v>0</v>
          </cell>
          <cell r="R24">
            <v>2.1113999999999997</v>
          </cell>
          <cell r="S24">
            <v>0</v>
          </cell>
          <cell r="T24">
            <v>0.3</v>
          </cell>
          <cell r="U24">
            <v>0</v>
          </cell>
          <cell r="V24">
            <v>0</v>
          </cell>
          <cell r="W24">
            <v>0.63341999999999987</v>
          </cell>
          <cell r="X24">
            <v>0</v>
          </cell>
          <cell r="Y24">
            <v>0.63341999999999987</v>
          </cell>
          <cell r="Z24">
            <v>2.7448199999999998</v>
          </cell>
        </row>
        <row r="25">
          <cell r="B25">
            <v>180</v>
          </cell>
          <cell r="C25" t="str">
            <v>Rotativa Abrillantadora</v>
          </cell>
          <cell r="D25" t="str">
            <v>Equipos de limpieza viaria</v>
          </cell>
          <cell r="E25">
            <v>1000</v>
          </cell>
          <cell r="F25">
            <v>5</v>
          </cell>
          <cell r="G25">
            <v>200</v>
          </cell>
          <cell r="H25">
            <v>18.35457140057602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 t="str">
            <v>-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0.125</v>
          </cell>
          <cell r="V25">
            <v>0</v>
          </cell>
          <cell r="W25">
            <v>0</v>
          </cell>
          <cell r="X25">
            <v>0.1125</v>
          </cell>
          <cell r="Y25">
            <v>0.1125</v>
          </cell>
          <cell r="Z25">
            <v>0.1125</v>
          </cell>
        </row>
        <row r="26">
          <cell r="B26">
            <v>181</v>
          </cell>
          <cell r="C26" t="str">
            <v>Remolque Hidrolimpiador</v>
          </cell>
          <cell r="D26" t="str">
            <v>Equipos de limpieza viaria</v>
          </cell>
          <cell r="E26">
            <v>23500</v>
          </cell>
          <cell r="F26">
            <v>5</v>
          </cell>
          <cell r="G26">
            <v>4700</v>
          </cell>
          <cell r="H26">
            <v>431.33242791353678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Diesel</v>
          </cell>
          <cell r="N26">
            <v>2.75</v>
          </cell>
          <cell r="O26">
            <v>0</v>
          </cell>
          <cell r="P26">
            <v>2.5245000000000002</v>
          </cell>
          <cell r="Q26">
            <v>0</v>
          </cell>
          <cell r="R26">
            <v>2.5245000000000002</v>
          </cell>
          <cell r="S26">
            <v>0.1</v>
          </cell>
          <cell r="T26">
            <v>0.3</v>
          </cell>
          <cell r="U26">
            <v>0</v>
          </cell>
          <cell r="V26">
            <v>0.25245000000000001</v>
          </cell>
          <cell r="W26">
            <v>0.75735000000000008</v>
          </cell>
          <cell r="X26">
            <v>0</v>
          </cell>
          <cell r="Y26">
            <v>1.0098</v>
          </cell>
          <cell r="Z26">
            <v>3.5343</v>
          </cell>
        </row>
        <row r="27">
          <cell r="B27">
            <v>200</v>
          </cell>
          <cell r="C27" t="str">
            <v xml:space="preserve">Recolector Carga Posterior Rocar 5m³  </v>
          </cell>
          <cell r="D27" t="str">
            <v>Recolector &lt;3,5t</v>
          </cell>
          <cell r="E27">
            <v>32000</v>
          </cell>
          <cell r="F27">
            <v>5</v>
          </cell>
          <cell r="G27">
            <v>6400</v>
          </cell>
          <cell r="H27">
            <v>587.34628481843265</v>
          </cell>
          <cell r="I27">
            <v>0</v>
          </cell>
          <cell r="J27">
            <v>326.69</v>
          </cell>
          <cell r="K27">
            <v>0</v>
          </cell>
          <cell r="L27">
            <v>326.69</v>
          </cell>
          <cell r="M27" t="str">
            <v>Diesel</v>
          </cell>
          <cell r="N27">
            <v>5.4</v>
          </cell>
          <cell r="O27">
            <v>0.1</v>
          </cell>
          <cell r="P27">
            <v>4.9572000000000012</v>
          </cell>
          <cell r="Q27">
            <v>0.49572000000000016</v>
          </cell>
          <cell r="R27">
            <v>5.4529200000000015</v>
          </cell>
          <cell r="S27">
            <v>0.2</v>
          </cell>
          <cell r="T27">
            <v>0.6</v>
          </cell>
          <cell r="U27">
            <v>0</v>
          </cell>
          <cell r="V27">
            <v>0.99144000000000032</v>
          </cell>
          <cell r="W27">
            <v>2.9743200000000005</v>
          </cell>
          <cell r="X27">
            <v>0</v>
          </cell>
          <cell r="Y27">
            <v>3.9657600000000008</v>
          </cell>
          <cell r="Z27">
            <v>9.4186800000000019</v>
          </cell>
        </row>
        <row r="28">
          <cell r="B28">
            <v>201</v>
          </cell>
          <cell r="C28" t="str">
            <v>Recolector Carga Posterior PB 5m³ compactación</v>
          </cell>
          <cell r="D28" t="str">
            <v>Recolector &lt;3,5t</v>
          </cell>
          <cell r="E28">
            <v>52000</v>
          </cell>
          <cell r="F28">
            <v>5</v>
          </cell>
          <cell r="G28">
            <v>10400</v>
          </cell>
          <cell r="H28">
            <v>954.43771282995294</v>
          </cell>
          <cell r="I28">
            <v>0</v>
          </cell>
          <cell r="J28">
            <v>326.69</v>
          </cell>
          <cell r="K28">
            <v>0</v>
          </cell>
          <cell r="L28">
            <v>326.69</v>
          </cell>
          <cell r="M28" t="str">
            <v>Diesel</v>
          </cell>
          <cell r="N28">
            <v>5.4</v>
          </cell>
          <cell r="O28">
            <v>0.1</v>
          </cell>
          <cell r="P28">
            <v>4.9572000000000012</v>
          </cell>
          <cell r="Q28">
            <v>0.49572000000000016</v>
          </cell>
          <cell r="R28">
            <v>5.4529200000000015</v>
          </cell>
          <cell r="S28">
            <v>0.2</v>
          </cell>
          <cell r="T28">
            <v>0.6</v>
          </cell>
          <cell r="U28">
            <v>0</v>
          </cell>
          <cell r="V28">
            <v>0.99144000000000032</v>
          </cell>
          <cell r="W28">
            <v>2.9743200000000005</v>
          </cell>
          <cell r="X28">
            <v>0</v>
          </cell>
          <cell r="Y28">
            <v>3.9657600000000008</v>
          </cell>
          <cell r="Z28">
            <v>9.4186800000000019</v>
          </cell>
        </row>
        <row r="29">
          <cell r="B29">
            <v>202</v>
          </cell>
          <cell r="C29" t="str">
            <v xml:space="preserve">Recolector Carga Posterior Rocafort 5m³ </v>
          </cell>
          <cell r="D29" t="str">
            <v>Recolector &lt;3,5t</v>
          </cell>
          <cell r="E29">
            <v>51000</v>
          </cell>
          <cell r="F29">
            <v>5</v>
          </cell>
          <cell r="G29">
            <v>10200</v>
          </cell>
          <cell r="H29">
            <v>936.08314142937706</v>
          </cell>
          <cell r="I29">
            <v>0</v>
          </cell>
          <cell r="J29">
            <v>326.69</v>
          </cell>
          <cell r="K29">
            <v>0</v>
          </cell>
          <cell r="L29">
            <v>326.69</v>
          </cell>
          <cell r="M29" t="str">
            <v>Diesel</v>
          </cell>
          <cell r="N29">
            <v>5.4</v>
          </cell>
          <cell r="O29">
            <v>0.1</v>
          </cell>
          <cell r="P29">
            <v>4.9572000000000012</v>
          </cell>
          <cell r="Q29">
            <v>0.49572000000000016</v>
          </cell>
          <cell r="R29">
            <v>5.4529200000000015</v>
          </cell>
          <cell r="S29">
            <v>0.2</v>
          </cell>
          <cell r="T29">
            <v>0.6</v>
          </cell>
          <cell r="U29">
            <v>0</v>
          </cell>
          <cell r="V29">
            <v>0.99144000000000032</v>
          </cell>
          <cell r="W29">
            <v>2.9743200000000005</v>
          </cell>
          <cell r="X29">
            <v>0</v>
          </cell>
          <cell r="Y29">
            <v>3.9657600000000008</v>
          </cell>
          <cell r="Z29">
            <v>9.4186800000000019</v>
          </cell>
        </row>
        <row r="30">
          <cell r="B30">
            <v>203</v>
          </cell>
          <cell r="C30" t="str">
            <v xml:space="preserve">Recolector Carga Posterior Minimatic 8m³ </v>
          </cell>
          <cell r="D30" t="str">
            <v>Recolector &gt;3,5t</v>
          </cell>
          <cell r="E30">
            <v>61000</v>
          </cell>
          <cell r="F30">
            <v>8</v>
          </cell>
          <cell r="G30">
            <v>7625</v>
          </cell>
          <cell r="H30">
            <v>1064.8397184615897</v>
          </cell>
          <cell r="I30">
            <v>0</v>
          </cell>
          <cell r="J30">
            <v>725.99</v>
          </cell>
          <cell r="K30">
            <v>0</v>
          </cell>
          <cell r="L30">
            <v>725.99</v>
          </cell>
          <cell r="M30" t="str">
            <v>Diesel</v>
          </cell>
          <cell r="N30">
            <v>7</v>
          </cell>
          <cell r="O30">
            <v>0.1</v>
          </cell>
          <cell r="P30">
            <v>6.426000000000001</v>
          </cell>
          <cell r="Q30">
            <v>0.64260000000000017</v>
          </cell>
          <cell r="R30">
            <v>7.0686000000000009</v>
          </cell>
          <cell r="S30">
            <v>0.2</v>
          </cell>
          <cell r="T30">
            <v>0.6</v>
          </cell>
          <cell r="U30">
            <v>0</v>
          </cell>
          <cell r="V30">
            <v>1.2852000000000003</v>
          </cell>
          <cell r="W30">
            <v>3.8556000000000004</v>
          </cell>
          <cell r="X30">
            <v>0</v>
          </cell>
          <cell r="Y30">
            <v>5.1408000000000005</v>
          </cell>
          <cell r="Z30">
            <v>12.209400000000002</v>
          </cell>
        </row>
        <row r="31">
          <cell r="B31">
            <v>204</v>
          </cell>
          <cell r="C31" t="str">
            <v xml:space="preserve">Recolector  Carga Posterior 7 m³ </v>
          </cell>
          <cell r="D31" t="str">
            <v>Recolector &gt;3,5t</v>
          </cell>
          <cell r="E31">
            <v>88000</v>
          </cell>
          <cell r="F31">
            <v>8</v>
          </cell>
          <cell r="G31">
            <v>11000</v>
          </cell>
          <cell r="H31">
            <v>1536.1622167970472</v>
          </cell>
          <cell r="I31">
            <v>0</v>
          </cell>
          <cell r="J31">
            <v>725.99</v>
          </cell>
          <cell r="K31">
            <v>0</v>
          </cell>
          <cell r="L31">
            <v>725.99</v>
          </cell>
          <cell r="M31" t="str">
            <v>Diesel</v>
          </cell>
          <cell r="N31">
            <v>7</v>
          </cell>
          <cell r="O31">
            <v>0.1</v>
          </cell>
          <cell r="P31">
            <v>6.426000000000001</v>
          </cell>
          <cell r="Q31">
            <v>0.64260000000000017</v>
          </cell>
          <cell r="R31">
            <v>7.0686000000000009</v>
          </cell>
          <cell r="S31">
            <v>0.2</v>
          </cell>
          <cell r="T31">
            <v>0.6</v>
          </cell>
          <cell r="U31">
            <v>0</v>
          </cell>
          <cell r="V31">
            <v>1.2852000000000003</v>
          </cell>
          <cell r="W31">
            <v>3.8556000000000004</v>
          </cell>
          <cell r="X31">
            <v>0</v>
          </cell>
          <cell r="Y31">
            <v>5.1408000000000005</v>
          </cell>
          <cell r="Z31">
            <v>12.209400000000002</v>
          </cell>
        </row>
        <row r="32">
          <cell r="B32">
            <v>205</v>
          </cell>
          <cell r="C32" t="str">
            <v xml:space="preserve">Recolector  Carga Posterior 9 m³ </v>
          </cell>
          <cell r="D32" t="str">
            <v>Recolector &gt;3,5t</v>
          </cell>
          <cell r="E32">
            <v>90000</v>
          </cell>
          <cell r="F32">
            <v>8</v>
          </cell>
          <cell r="G32">
            <v>11250</v>
          </cell>
          <cell r="H32">
            <v>1571.0749944515264</v>
          </cell>
          <cell r="I32">
            <v>0</v>
          </cell>
          <cell r="J32">
            <v>725.99</v>
          </cell>
          <cell r="K32">
            <v>0</v>
          </cell>
          <cell r="L32">
            <v>725.99</v>
          </cell>
          <cell r="M32" t="str">
            <v>Diesel</v>
          </cell>
          <cell r="N32">
            <v>7.25</v>
          </cell>
          <cell r="O32">
            <v>0.1</v>
          </cell>
          <cell r="P32">
            <v>6.6555000000000009</v>
          </cell>
          <cell r="Q32">
            <v>0.66555000000000009</v>
          </cell>
          <cell r="R32">
            <v>7.3210500000000014</v>
          </cell>
          <cell r="S32">
            <v>0.2</v>
          </cell>
          <cell r="T32">
            <v>0.6</v>
          </cell>
          <cell r="U32">
            <v>0</v>
          </cell>
          <cell r="V32">
            <v>1.3311000000000002</v>
          </cell>
          <cell r="W32">
            <v>3.9933000000000005</v>
          </cell>
          <cell r="X32">
            <v>0</v>
          </cell>
          <cell r="Y32">
            <v>5.3244000000000007</v>
          </cell>
          <cell r="Z32">
            <v>12.645450000000002</v>
          </cell>
        </row>
        <row r="33">
          <cell r="B33">
            <v>206</v>
          </cell>
          <cell r="C33" t="str">
            <v>Recolector  Carga Posterior 9 m³ GNC</v>
          </cell>
          <cell r="D33" t="str">
            <v>Recolector &gt;3,5t</v>
          </cell>
          <cell r="E33">
            <v>137000</v>
          </cell>
          <cell r="F33">
            <v>8</v>
          </cell>
          <cell r="G33">
            <v>17125</v>
          </cell>
          <cell r="H33">
            <v>2391.5252693317707</v>
          </cell>
          <cell r="I33">
            <v>0</v>
          </cell>
          <cell r="J33">
            <v>725.99</v>
          </cell>
          <cell r="K33">
            <v>0</v>
          </cell>
          <cell r="L33">
            <v>725.99</v>
          </cell>
          <cell r="M33" t="str">
            <v>Gas</v>
          </cell>
          <cell r="N33">
            <v>7.25</v>
          </cell>
          <cell r="O33">
            <v>0.1</v>
          </cell>
          <cell r="P33">
            <v>4.5022500000000001</v>
          </cell>
          <cell r="Q33">
            <v>0.45022500000000004</v>
          </cell>
          <cell r="R33">
            <v>4.9524749999999997</v>
          </cell>
          <cell r="S33">
            <v>0.2</v>
          </cell>
          <cell r="T33">
            <v>0.6</v>
          </cell>
          <cell r="U33">
            <v>0</v>
          </cell>
          <cell r="V33">
            <v>0.90045000000000008</v>
          </cell>
          <cell r="W33">
            <v>2.7013500000000001</v>
          </cell>
          <cell r="X33">
            <v>0</v>
          </cell>
          <cell r="Y33">
            <v>3.6018000000000003</v>
          </cell>
          <cell r="Z33">
            <v>8.5542750000000005</v>
          </cell>
        </row>
        <row r="34">
          <cell r="B34">
            <v>207</v>
          </cell>
          <cell r="C34" t="str">
            <v xml:space="preserve">Recolector  Carga Posterior 12 m³ </v>
          </cell>
          <cell r="D34" t="str">
            <v>Recolector &gt;3,5t</v>
          </cell>
          <cell r="E34">
            <v>96000</v>
          </cell>
          <cell r="F34">
            <v>8</v>
          </cell>
          <cell r="G34">
            <v>12000</v>
          </cell>
          <cell r="H34">
            <v>1675.8133274149623</v>
          </cell>
          <cell r="I34">
            <v>0</v>
          </cell>
          <cell r="J34">
            <v>725.99</v>
          </cell>
          <cell r="K34">
            <v>0</v>
          </cell>
          <cell r="L34">
            <v>725.99</v>
          </cell>
          <cell r="M34" t="str">
            <v>Diesel</v>
          </cell>
          <cell r="N34">
            <v>7.5</v>
          </cell>
          <cell r="O34">
            <v>0.1</v>
          </cell>
          <cell r="P34">
            <v>6.8850000000000007</v>
          </cell>
          <cell r="Q34">
            <v>0.68850000000000011</v>
          </cell>
          <cell r="R34">
            <v>7.573500000000001</v>
          </cell>
          <cell r="S34">
            <v>0.2</v>
          </cell>
          <cell r="T34">
            <v>0.6</v>
          </cell>
          <cell r="U34">
            <v>0</v>
          </cell>
          <cell r="V34">
            <v>1.3770000000000002</v>
          </cell>
          <cell r="W34">
            <v>4.1310000000000002</v>
          </cell>
          <cell r="X34">
            <v>0</v>
          </cell>
          <cell r="Y34">
            <v>5.5080000000000009</v>
          </cell>
          <cell r="Z34">
            <v>13.081500000000002</v>
          </cell>
        </row>
        <row r="35">
          <cell r="B35">
            <v>208</v>
          </cell>
          <cell r="C35" t="str">
            <v>Recolector  Carga Posterior 12 m³  GNC</v>
          </cell>
          <cell r="D35" t="str">
            <v>Recolector &gt;3,5t</v>
          </cell>
          <cell r="E35">
            <v>149000</v>
          </cell>
          <cell r="F35">
            <v>8</v>
          </cell>
          <cell r="G35">
            <v>18625</v>
          </cell>
          <cell r="H35">
            <v>2601.0019352586387</v>
          </cell>
          <cell r="I35">
            <v>0</v>
          </cell>
          <cell r="J35">
            <v>725.99</v>
          </cell>
          <cell r="K35">
            <v>0</v>
          </cell>
          <cell r="L35">
            <v>725.99</v>
          </cell>
          <cell r="M35" t="str">
            <v>Gas</v>
          </cell>
          <cell r="N35">
            <v>7.5</v>
          </cell>
          <cell r="O35">
            <v>0.1</v>
          </cell>
          <cell r="P35">
            <v>4.6574999999999998</v>
          </cell>
          <cell r="Q35">
            <v>0.46575</v>
          </cell>
          <cell r="R35">
            <v>5.1232499999999996</v>
          </cell>
          <cell r="S35">
            <v>0.2</v>
          </cell>
          <cell r="T35">
            <v>0.6</v>
          </cell>
          <cell r="U35">
            <v>0</v>
          </cell>
          <cell r="V35">
            <v>0.93149999999999999</v>
          </cell>
          <cell r="W35">
            <v>2.7944999999999998</v>
          </cell>
          <cell r="X35">
            <v>0</v>
          </cell>
          <cell r="Y35">
            <v>3.726</v>
          </cell>
          <cell r="Z35">
            <v>8.8492499999999996</v>
          </cell>
        </row>
        <row r="36">
          <cell r="B36">
            <v>209</v>
          </cell>
          <cell r="C36" t="str">
            <v xml:space="preserve">Recolector  Carga Posterior 14 m³ </v>
          </cell>
          <cell r="D36" t="str">
            <v>Recolector &gt;3,5t</v>
          </cell>
          <cell r="E36">
            <v>112500</v>
          </cell>
          <cell r="F36">
            <v>8</v>
          </cell>
          <cell r="G36">
            <v>14062.5</v>
          </cell>
          <cell r="H36">
            <v>1963.843743064408</v>
          </cell>
          <cell r="I36">
            <v>0</v>
          </cell>
          <cell r="J36">
            <v>725.99</v>
          </cell>
          <cell r="K36">
            <v>0</v>
          </cell>
          <cell r="L36">
            <v>725.99</v>
          </cell>
          <cell r="M36" t="str">
            <v>Diesel</v>
          </cell>
          <cell r="N36">
            <v>7.5</v>
          </cell>
          <cell r="O36">
            <v>0.1</v>
          </cell>
          <cell r="P36">
            <v>6.8850000000000007</v>
          </cell>
          <cell r="Q36">
            <v>0.68850000000000011</v>
          </cell>
          <cell r="R36">
            <v>7.573500000000001</v>
          </cell>
          <cell r="S36">
            <v>0.2</v>
          </cell>
          <cell r="T36">
            <v>0.6</v>
          </cell>
          <cell r="U36">
            <v>0</v>
          </cell>
          <cell r="V36">
            <v>1.3770000000000002</v>
          </cell>
          <cell r="W36">
            <v>4.1310000000000002</v>
          </cell>
          <cell r="X36">
            <v>0</v>
          </cell>
          <cell r="Y36">
            <v>5.5080000000000009</v>
          </cell>
          <cell r="Z36">
            <v>13.081500000000002</v>
          </cell>
        </row>
        <row r="37">
          <cell r="B37">
            <v>210</v>
          </cell>
          <cell r="C37" t="str">
            <v xml:space="preserve">Recolector  Carga Posterior 16 m³ </v>
          </cell>
          <cell r="D37" t="str">
            <v>Recolector &gt;3,5t</v>
          </cell>
          <cell r="E37">
            <v>113000</v>
          </cell>
          <cell r="F37">
            <v>8</v>
          </cell>
          <cell r="G37">
            <v>14125</v>
          </cell>
          <cell r="H37">
            <v>1972.5719374780274</v>
          </cell>
          <cell r="I37">
            <v>0</v>
          </cell>
          <cell r="J37">
            <v>725.99</v>
          </cell>
          <cell r="K37">
            <v>0</v>
          </cell>
          <cell r="L37">
            <v>725.99</v>
          </cell>
          <cell r="M37" t="str">
            <v>Diesel</v>
          </cell>
          <cell r="N37">
            <v>7.5</v>
          </cell>
          <cell r="O37">
            <v>0.1</v>
          </cell>
          <cell r="P37">
            <v>6.8850000000000007</v>
          </cell>
          <cell r="Q37">
            <v>0.68850000000000011</v>
          </cell>
          <cell r="R37">
            <v>7.573500000000001</v>
          </cell>
          <cell r="S37">
            <v>0.2</v>
          </cell>
          <cell r="T37">
            <v>0.6</v>
          </cell>
          <cell r="U37">
            <v>0</v>
          </cell>
          <cell r="V37">
            <v>1.3770000000000002</v>
          </cell>
          <cell r="W37">
            <v>4.1310000000000002</v>
          </cell>
          <cell r="X37">
            <v>0</v>
          </cell>
          <cell r="Y37">
            <v>5.5080000000000009</v>
          </cell>
          <cell r="Z37">
            <v>13.081500000000002</v>
          </cell>
        </row>
        <row r="38">
          <cell r="B38">
            <v>211</v>
          </cell>
          <cell r="C38" t="str">
            <v>Recolector  Carga Posterior 16 m³ GNC</v>
          </cell>
          <cell r="D38" t="str">
            <v>Recolector &gt;3,5t</v>
          </cell>
          <cell r="E38">
            <v>156000</v>
          </cell>
          <cell r="F38">
            <v>8</v>
          </cell>
          <cell r="G38">
            <v>19500</v>
          </cell>
          <cell r="H38">
            <v>2723.1966570493132</v>
          </cell>
          <cell r="I38">
            <v>0</v>
          </cell>
          <cell r="J38">
            <v>725.99</v>
          </cell>
          <cell r="K38">
            <v>0</v>
          </cell>
          <cell r="L38">
            <v>725.99</v>
          </cell>
          <cell r="M38" t="str">
            <v>Gas</v>
          </cell>
          <cell r="N38">
            <v>7.5</v>
          </cell>
          <cell r="O38">
            <v>0.1</v>
          </cell>
          <cell r="P38">
            <v>4.6574999999999998</v>
          </cell>
          <cell r="Q38">
            <v>0.46575</v>
          </cell>
          <cell r="R38">
            <v>5.1232499999999996</v>
          </cell>
          <cell r="S38">
            <v>0.2</v>
          </cell>
          <cell r="T38">
            <v>0.6</v>
          </cell>
          <cell r="U38">
            <v>0</v>
          </cell>
          <cell r="V38">
            <v>0.93149999999999999</v>
          </cell>
          <cell r="W38">
            <v>2.7944999999999998</v>
          </cell>
          <cell r="X38">
            <v>0</v>
          </cell>
          <cell r="Y38">
            <v>3.726</v>
          </cell>
          <cell r="Z38">
            <v>8.8492499999999996</v>
          </cell>
        </row>
        <row r="39">
          <cell r="B39">
            <v>212</v>
          </cell>
          <cell r="C39" t="str">
            <v xml:space="preserve">Recolector  Carga Posterior 18 m³ </v>
          </cell>
          <cell r="D39" t="str">
            <v>Recolector &gt;3,5t</v>
          </cell>
          <cell r="E39">
            <v>120000</v>
          </cell>
          <cell r="F39">
            <v>9</v>
          </cell>
          <cell r="G39">
            <v>13333.333333333334</v>
          </cell>
          <cell r="H39">
            <v>2078.7295088390729</v>
          </cell>
          <cell r="I39">
            <v>0</v>
          </cell>
          <cell r="J39">
            <v>725.99</v>
          </cell>
          <cell r="K39">
            <v>0</v>
          </cell>
          <cell r="L39">
            <v>725.99</v>
          </cell>
          <cell r="M39" t="str">
            <v>Diesel</v>
          </cell>
          <cell r="N39">
            <v>7.75</v>
          </cell>
          <cell r="O39">
            <v>0.1</v>
          </cell>
          <cell r="P39">
            <v>7.1145000000000005</v>
          </cell>
          <cell r="Q39">
            <v>0.71145000000000014</v>
          </cell>
          <cell r="R39">
            <v>7.8259500000000006</v>
          </cell>
          <cell r="S39">
            <v>0.2</v>
          </cell>
          <cell r="T39">
            <v>0.6</v>
          </cell>
          <cell r="U39">
            <v>0</v>
          </cell>
          <cell r="V39">
            <v>1.4229000000000003</v>
          </cell>
          <cell r="W39">
            <v>4.2686999999999999</v>
          </cell>
          <cell r="X39">
            <v>0</v>
          </cell>
          <cell r="Y39">
            <v>5.6916000000000002</v>
          </cell>
          <cell r="Z39">
            <v>13.51755</v>
          </cell>
        </row>
        <row r="40">
          <cell r="B40">
            <v>213</v>
          </cell>
          <cell r="C40" t="str">
            <v xml:space="preserve">Recolector  Carga Posterior 20 m³ </v>
          </cell>
          <cell r="D40" t="str">
            <v>Recolector &gt;3,5t</v>
          </cell>
          <cell r="E40">
            <v>120000</v>
          </cell>
          <cell r="F40">
            <v>9</v>
          </cell>
          <cell r="G40">
            <v>13333.333333333334</v>
          </cell>
          <cell r="H40">
            <v>2078.7295088390729</v>
          </cell>
          <cell r="I40">
            <v>0</v>
          </cell>
          <cell r="J40">
            <v>725.99</v>
          </cell>
          <cell r="K40">
            <v>0</v>
          </cell>
          <cell r="L40">
            <v>725.99</v>
          </cell>
          <cell r="M40" t="str">
            <v>Diesel</v>
          </cell>
          <cell r="N40">
            <v>7.75</v>
          </cell>
          <cell r="O40">
            <v>0.1</v>
          </cell>
          <cell r="P40">
            <v>7.1145000000000005</v>
          </cell>
          <cell r="Q40">
            <v>0.71145000000000014</v>
          </cell>
          <cell r="R40">
            <v>7.8259500000000006</v>
          </cell>
          <cell r="S40">
            <v>0.2</v>
          </cell>
          <cell r="T40">
            <v>0.6</v>
          </cell>
          <cell r="U40">
            <v>0</v>
          </cell>
          <cell r="V40">
            <v>1.4229000000000003</v>
          </cell>
          <cell r="W40">
            <v>4.2686999999999999</v>
          </cell>
          <cell r="X40">
            <v>0</v>
          </cell>
          <cell r="Y40">
            <v>5.6916000000000002</v>
          </cell>
          <cell r="Z40">
            <v>13.51755</v>
          </cell>
        </row>
        <row r="41">
          <cell r="B41">
            <v>214</v>
          </cell>
          <cell r="C41" t="str">
            <v xml:space="preserve">Recolector  Carga Posterior 23 m³ </v>
          </cell>
          <cell r="D41" t="str">
            <v>Recolector &gt;3,5t</v>
          </cell>
          <cell r="E41">
            <v>123000</v>
          </cell>
          <cell r="F41">
            <v>9</v>
          </cell>
          <cell r="G41">
            <v>13666.666666666666</v>
          </cell>
          <cell r="H41">
            <v>2130.6977465600503</v>
          </cell>
          <cell r="I41">
            <v>0</v>
          </cell>
          <cell r="J41">
            <v>725.99</v>
          </cell>
          <cell r="K41">
            <v>0</v>
          </cell>
          <cell r="L41">
            <v>725.99</v>
          </cell>
          <cell r="M41" t="str">
            <v>Diesel</v>
          </cell>
          <cell r="N41">
            <v>8.25</v>
          </cell>
          <cell r="O41">
            <v>0.1</v>
          </cell>
          <cell r="P41">
            <v>7.573500000000001</v>
          </cell>
          <cell r="Q41">
            <v>0.75735000000000019</v>
          </cell>
          <cell r="R41">
            <v>8.3308500000000016</v>
          </cell>
          <cell r="S41">
            <v>0.2</v>
          </cell>
          <cell r="T41">
            <v>0.6</v>
          </cell>
          <cell r="U41">
            <v>0</v>
          </cell>
          <cell r="V41">
            <v>1.5147000000000004</v>
          </cell>
          <cell r="W41">
            <v>4.5441000000000003</v>
          </cell>
          <cell r="X41">
            <v>0</v>
          </cell>
          <cell r="Y41">
            <v>6.0588000000000006</v>
          </cell>
          <cell r="Z41">
            <v>14.389650000000003</v>
          </cell>
        </row>
        <row r="42">
          <cell r="B42">
            <v>215</v>
          </cell>
          <cell r="C42" t="str">
            <v>Recolector  Carga Posterior 23 m³ GNC</v>
          </cell>
          <cell r="D42" t="str">
            <v>Recolector &gt;3,5t</v>
          </cell>
          <cell r="E42">
            <v>175000</v>
          </cell>
          <cell r="F42">
            <v>9</v>
          </cell>
          <cell r="G42">
            <v>19444.444444444445</v>
          </cell>
          <cell r="H42">
            <v>3031.4805337236467</v>
          </cell>
          <cell r="I42">
            <v>0</v>
          </cell>
          <cell r="J42">
            <v>725.99</v>
          </cell>
          <cell r="K42">
            <v>0</v>
          </cell>
          <cell r="L42">
            <v>725.99</v>
          </cell>
          <cell r="M42" t="str">
            <v>Gas</v>
          </cell>
          <cell r="N42">
            <v>8.25</v>
          </cell>
          <cell r="O42">
            <v>0.1</v>
          </cell>
          <cell r="P42">
            <v>5.1232499999999996</v>
          </cell>
          <cell r="Q42">
            <v>0.51232500000000003</v>
          </cell>
          <cell r="R42">
            <v>5.6355749999999993</v>
          </cell>
          <cell r="S42">
            <v>0.2</v>
          </cell>
          <cell r="T42">
            <v>0.6</v>
          </cell>
          <cell r="U42">
            <v>0</v>
          </cell>
          <cell r="V42">
            <v>1.0246500000000001</v>
          </cell>
          <cell r="W42">
            <v>3.0739499999999995</v>
          </cell>
          <cell r="X42">
            <v>0</v>
          </cell>
          <cell r="Y42">
            <v>4.0985999999999994</v>
          </cell>
          <cell r="Z42">
            <v>9.7341749999999987</v>
          </cell>
        </row>
        <row r="43">
          <cell r="B43">
            <v>216</v>
          </cell>
          <cell r="C43" t="str">
            <v>Recolector Carga Posterior 23m³ Industrial</v>
          </cell>
          <cell r="D43" t="str">
            <v>Recolector &gt;3,5t</v>
          </cell>
          <cell r="E43">
            <v>148000</v>
          </cell>
          <cell r="F43">
            <v>9</v>
          </cell>
          <cell r="G43">
            <v>16444.444444444445</v>
          </cell>
          <cell r="H43">
            <v>2563.766394234859</v>
          </cell>
          <cell r="I43">
            <v>0</v>
          </cell>
          <cell r="J43">
            <v>725.99</v>
          </cell>
          <cell r="K43">
            <v>0</v>
          </cell>
          <cell r="L43">
            <v>725.99</v>
          </cell>
          <cell r="M43" t="str">
            <v>Diesel</v>
          </cell>
          <cell r="N43">
            <v>8.25</v>
          </cell>
          <cell r="O43">
            <v>0.1</v>
          </cell>
          <cell r="P43">
            <v>7.573500000000001</v>
          </cell>
          <cell r="Q43">
            <v>0.75735000000000019</v>
          </cell>
          <cell r="R43">
            <v>8.3308500000000016</v>
          </cell>
          <cell r="S43">
            <v>0.2</v>
          </cell>
          <cell r="T43">
            <v>0.6</v>
          </cell>
          <cell r="U43">
            <v>0</v>
          </cell>
          <cell r="V43">
            <v>1.5147000000000004</v>
          </cell>
          <cell r="W43">
            <v>4.5441000000000003</v>
          </cell>
          <cell r="X43">
            <v>0</v>
          </cell>
          <cell r="Y43">
            <v>6.0588000000000006</v>
          </cell>
          <cell r="Z43">
            <v>14.389650000000003</v>
          </cell>
        </row>
        <row r="44">
          <cell r="B44">
            <v>217</v>
          </cell>
          <cell r="C44" t="str">
            <v xml:space="preserve">Recolector  Carga Posterior Bicompartimentado 13 m³ </v>
          </cell>
          <cell r="D44" t="str">
            <v>Recolector &gt;3,5t</v>
          </cell>
          <cell r="E44">
            <v>151000</v>
          </cell>
          <cell r="F44">
            <v>8</v>
          </cell>
          <cell r="G44">
            <v>18875</v>
          </cell>
          <cell r="H44">
            <v>2635.9147129131161</v>
          </cell>
          <cell r="I44">
            <v>0</v>
          </cell>
          <cell r="J44">
            <v>725.99</v>
          </cell>
          <cell r="K44">
            <v>0</v>
          </cell>
          <cell r="L44">
            <v>725.99</v>
          </cell>
          <cell r="M44" t="str">
            <v>Diesel</v>
          </cell>
          <cell r="N44">
            <v>7.5</v>
          </cell>
          <cell r="O44">
            <v>0.1</v>
          </cell>
          <cell r="P44">
            <v>6.8850000000000007</v>
          </cell>
          <cell r="Q44">
            <v>0.68850000000000011</v>
          </cell>
          <cell r="R44">
            <v>7.573500000000001</v>
          </cell>
          <cell r="S44">
            <v>0.2</v>
          </cell>
          <cell r="T44">
            <v>0.6</v>
          </cell>
          <cell r="U44">
            <v>0</v>
          </cell>
          <cell r="V44">
            <v>1.3770000000000002</v>
          </cell>
          <cell r="W44">
            <v>4.1310000000000002</v>
          </cell>
          <cell r="X44">
            <v>0</v>
          </cell>
          <cell r="Y44">
            <v>5.5080000000000009</v>
          </cell>
          <cell r="Z44">
            <v>13.081500000000002</v>
          </cell>
        </row>
        <row r="45">
          <cell r="B45">
            <v>218</v>
          </cell>
          <cell r="C45" t="str">
            <v xml:space="preserve">Recolector  Carga Posterior Bicompartimentado 14 m³ </v>
          </cell>
          <cell r="D45" t="str">
            <v>Recolector &gt;3,5t</v>
          </cell>
          <cell r="E45">
            <v>152000</v>
          </cell>
          <cell r="F45">
            <v>8</v>
          </cell>
          <cell r="G45">
            <v>19000</v>
          </cell>
          <cell r="H45">
            <v>2653.3711017403584</v>
          </cell>
          <cell r="I45">
            <v>0</v>
          </cell>
          <cell r="J45">
            <v>725.99</v>
          </cell>
          <cell r="K45">
            <v>0</v>
          </cell>
          <cell r="L45">
            <v>725.99</v>
          </cell>
          <cell r="M45" t="str">
            <v>Diesel</v>
          </cell>
          <cell r="N45">
            <v>7.5</v>
          </cell>
          <cell r="O45">
            <v>0.1</v>
          </cell>
          <cell r="P45">
            <v>6.8850000000000007</v>
          </cell>
          <cell r="Q45">
            <v>0.68850000000000011</v>
          </cell>
          <cell r="R45">
            <v>7.573500000000001</v>
          </cell>
          <cell r="S45">
            <v>0.2</v>
          </cell>
          <cell r="T45">
            <v>0.6</v>
          </cell>
          <cell r="U45">
            <v>0</v>
          </cell>
          <cell r="V45">
            <v>1.3770000000000002</v>
          </cell>
          <cell r="W45">
            <v>4.1310000000000002</v>
          </cell>
          <cell r="X45">
            <v>0</v>
          </cell>
          <cell r="Y45">
            <v>5.5080000000000009</v>
          </cell>
          <cell r="Z45">
            <v>13.081500000000002</v>
          </cell>
        </row>
        <row r="46">
          <cell r="B46">
            <v>219</v>
          </cell>
          <cell r="C46" t="str">
            <v xml:space="preserve">Recolector  Carga Posterior Bicompartimentado 15,5 m³ </v>
          </cell>
          <cell r="D46" t="str">
            <v>Recolector &gt;3,5t</v>
          </cell>
          <cell r="E46">
            <v>153000</v>
          </cell>
          <cell r="F46">
            <v>8</v>
          </cell>
          <cell r="G46">
            <v>19125</v>
          </cell>
          <cell r="H46">
            <v>2670.8274905675935</v>
          </cell>
          <cell r="I46">
            <v>0</v>
          </cell>
          <cell r="J46">
            <v>725.99</v>
          </cell>
          <cell r="K46">
            <v>0</v>
          </cell>
          <cell r="L46">
            <v>725.99</v>
          </cell>
          <cell r="M46" t="str">
            <v>Diesel</v>
          </cell>
          <cell r="N46">
            <v>7.5</v>
          </cell>
          <cell r="O46">
            <v>0.1</v>
          </cell>
          <cell r="P46">
            <v>6.8850000000000007</v>
          </cell>
          <cell r="Q46">
            <v>0.68850000000000011</v>
          </cell>
          <cell r="R46">
            <v>7.573500000000001</v>
          </cell>
          <cell r="S46">
            <v>0.2</v>
          </cell>
          <cell r="T46">
            <v>0.6</v>
          </cell>
          <cell r="U46">
            <v>0</v>
          </cell>
          <cell r="V46">
            <v>1.3770000000000002</v>
          </cell>
          <cell r="W46">
            <v>4.1310000000000002</v>
          </cell>
          <cell r="X46">
            <v>0</v>
          </cell>
          <cell r="Y46">
            <v>5.5080000000000009</v>
          </cell>
          <cell r="Z46">
            <v>13.081500000000002</v>
          </cell>
        </row>
        <row r="47">
          <cell r="B47">
            <v>220</v>
          </cell>
          <cell r="C47" t="str">
            <v>Recolector  Carga Posterior Bicompartimentado 15,5 m³  GNC</v>
          </cell>
          <cell r="D47" t="str">
            <v>Recolector &gt;3,5t</v>
          </cell>
          <cell r="E47">
            <v>194000</v>
          </cell>
          <cell r="F47">
            <v>8</v>
          </cell>
          <cell r="G47">
            <v>24250</v>
          </cell>
          <cell r="H47">
            <v>3386.5394324843983</v>
          </cell>
          <cell r="I47">
            <v>0</v>
          </cell>
          <cell r="J47">
            <v>725.99</v>
          </cell>
          <cell r="K47">
            <v>0</v>
          </cell>
          <cell r="L47">
            <v>725.99</v>
          </cell>
          <cell r="M47" t="str">
            <v>Gas</v>
          </cell>
          <cell r="N47">
            <v>7.5</v>
          </cell>
          <cell r="O47">
            <v>0.1</v>
          </cell>
          <cell r="P47">
            <v>4.6574999999999998</v>
          </cell>
          <cell r="Q47">
            <v>0.46575</v>
          </cell>
          <cell r="R47">
            <v>5.1232499999999996</v>
          </cell>
          <cell r="S47">
            <v>0.2</v>
          </cell>
          <cell r="T47">
            <v>0.6</v>
          </cell>
          <cell r="U47">
            <v>0</v>
          </cell>
          <cell r="V47">
            <v>0.93149999999999999</v>
          </cell>
          <cell r="W47">
            <v>2.7944999999999998</v>
          </cell>
          <cell r="X47">
            <v>0</v>
          </cell>
          <cell r="Y47">
            <v>3.726</v>
          </cell>
          <cell r="Z47">
            <v>8.8492499999999996</v>
          </cell>
        </row>
        <row r="48">
          <cell r="B48">
            <v>221</v>
          </cell>
          <cell r="C48" t="str">
            <v xml:space="preserve">Recolector  Carga Posterior Bicompartimentado 17,6 m³ </v>
          </cell>
          <cell r="D48" t="str">
            <v>Recolector &gt;3,5t</v>
          </cell>
          <cell r="E48">
            <v>157000</v>
          </cell>
          <cell r="F48">
            <v>9</v>
          </cell>
          <cell r="G48">
            <v>17444.444444444445</v>
          </cell>
          <cell r="H48">
            <v>2719.6711073977858</v>
          </cell>
          <cell r="I48">
            <v>0</v>
          </cell>
          <cell r="J48">
            <v>725.99</v>
          </cell>
          <cell r="K48">
            <v>0</v>
          </cell>
          <cell r="L48">
            <v>725.99</v>
          </cell>
          <cell r="M48" t="str">
            <v>Diesel</v>
          </cell>
          <cell r="N48">
            <v>7.9</v>
          </cell>
          <cell r="O48">
            <v>0.1</v>
          </cell>
          <cell r="P48">
            <v>7.2522000000000002</v>
          </cell>
          <cell r="Q48">
            <v>0.72522000000000009</v>
          </cell>
          <cell r="R48">
            <v>7.9774200000000004</v>
          </cell>
          <cell r="S48">
            <v>0.2</v>
          </cell>
          <cell r="T48">
            <v>0.6</v>
          </cell>
          <cell r="U48">
            <v>0</v>
          </cell>
          <cell r="V48">
            <v>1.4504400000000002</v>
          </cell>
          <cell r="W48">
            <v>4.3513200000000003</v>
          </cell>
          <cell r="X48">
            <v>0</v>
          </cell>
          <cell r="Y48">
            <v>5.8017600000000007</v>
          </cell>
          <cell r="Z48">
            <v>13.77918</v>
          </cell>
        </row>
        <row r="49">
          <cell r="B49">
            <v>222</v>
          </cell>
          <cell r="C49" t="str">
            <v xml:space="preserve">Recolector  Carga Posterior Bicompartimentado 20 m³ </v>
          </cell>
          <cell r="D49" t="str">
            <v>Recolector &gt;3,5t</v>
          </cell>
          <cell r="E49">
            <v>162000</v>
          </cell>
          <cell r="F49">
            <v>9</v>
          </cell>
          <cell r="G49">
            <v>18000</v>
          </cell>
          <cell r="H49">
            <v>2806.2848369327512</v>
          </cell>
          <cell r="I49">
            <v>0</v>
          </cell>
          <cell r="J49">
            <v>725.99</v>
          </cell>
          <cell r="K49">
            <v>0</v>
          </cell>
          <cell r="L49">
            <v>725.99</v>
          </cell>
          <cell r="M49" t="str">
            <v>Diesel</v>
          </cell>
          <cell r="N49">
            <v>7.9</v>
          </cell>
          <cell r="O49">
            <v>0.1</v>
          </cell>
          <cell r="P49">
            <v>7.2522000000000002</v>
          </cell>
          <cell r="Q49">
            <v>0.72522000000000009</v>
          </cell>
          <cell r="R49">
            <v>7.9774200000000004</v>
          </cell>
          <cell r="S49">
            <v>0.2</v>
          </cell>
          <cell r="T49">
            <v>0.6</v>
          </cell>
          <cell r="U49">
            <v>0</v>
          </cell>
          <cell r="V49">
            <v>1.4504400000000002</v>
          </cell>
          <cell r="W49">
            <v>4.3513200000000003</v>
          </cell>
          <cell r="X49">
            <v>0</v>
          </cell>
          <cell r="Y49">
            <v>5.8017600000000007</v>
          </cell>
          <cell r="Z49">
            <v>13.77918</v>
          </cell>
        </row>
        <row r="50">
          <cell r="B50">
            <v>223</v>
          </cell>
          <cell r="C50" t="str">
            <v xml:space="preserve">Recolector  Carga Lateral 15 m³ </v>
          </cell>
          <cell r="D50" t="str">
            <v>Recolector &gt;3,5t</v>
          </cell>
          <cell r="E50">
            <v>158000</v>
          </cell>
          <cell r="F50">
            <v>8</v>
          </cell>
          <cell r="G50">
            <v>19750</v>
          </cell>
          <cell r="H50">
            <v>2758.1094347037906</v>
          </cell>
          <cell r="I50">
            <v>0</v>
          </cell>
          <cell r="J50">
            <v>725.99</v>
          </cell>
          <cell r="K50">
            <v>0</v>
          </cell>
          <cell r="L50">
            <v>725.99</v>
          </cell>
          <cell r="M50" t="str">
            <v>Diesel</v>
          </cell>
          <cell r="N50">
            <v>7.65</v>
          </cell>
          <cell r="O50">
            <v>0.1</v>
          </cell>
          <cell r="P50">
            <v>7.0227000000000013</v>
          </cell>
          <cell r="Q50">
            <v>0.70227000000000017</v>
          </cell>
          <cell r="R50">
            <v>7.7249700000000017</v>
          </cell>
          <cell r="S50">
            <v>0.2</v>
          </cell>
          <cell r="T50">
            <v>0.6</v>
          </cell>
          <cell r="U50">
            <v>0</v>
          </cell>
          <cell r="V50">
            <v>1.4045400000000003</v>
          </cell>
          <cell r="W50">
            <v>4.2136200000000006</v>
          </cell>
          <cell r="X50">
            <v>0</v>
          </cell>
          <cell r="Y50">
            <v>5.6181600000000014</v>
          </cell>
          <cell r="Z50">
            <v>13.343130000000002</v>
          </cell>
        </row>
        <row r="51">
          <cell r="B51">
            <v>224</v>
          </cell>
          <cell r="C51" t="str">
            <v>Recolector  Carga Lateral 15 m³ GNC</v>
          </cell>
          <cell r="D51" t="str">
            <v>Recolector &gt;3,5t</v>
          </cell>
          <cell r="E51">
            <v>201000</v>
          </cell>
          <cell r="F51">
            <v>8</v>
          </cell>
          <cell r="G51">
            <v>25125</v>
          </cell>
          <cell r="H51">
            <v>3508.7341542750764</v>
          </cell>
          <cell r="I51">
            <v>0</v>
          </cell>
          <cell r="J51">
            <v>725.99</v>
          </cell>
          <cell r="K51">
            <v>0</v>
          </cell>
          <cell r="L51">
            <v>725.99</v>
          </cell>
          <cell r="M51" t="str">
            <v>Gas</v>
          </cell>
          <cell r="N51">
            <v>7.65</v>
          </cell>
          <cell r="O51">
            <v>0.1</v>
          </cell>
          <cell r="P51">
            <v>4.7506500000000003</v>
          </cell>
          <cell r="Q51">
            <v>0.47506500000000007</v>
          </cell>
          <cell r="R51">
            <v>5.2257150000000001</v>
          </cell>
          <cell r="S51">
            <v>0.2</v>
          </cell>
          <cell r="T51">
            <v>0.6</v>
          </cell>
          <cell r="U51">
            <v>0</v>
          </cell>
          <cell r="V51">
            <v>0.95013000000000014</v>
          </cell>
          <cell r="W51">
            <v>2.85039</v>
          </cell>
          <cell r="X51">
            <v>0</v>
          </cell>
          <cell r="Y51">
            <v>3.8005200000000001</v>
          </cell>
          <cell r="Z51">
            <v>9.0262349999999998</v>
          </cell>
        </row>
        <row r="52">
          <cell r="B52">
            <v>225</v>
          </cell>
          <cell r="C52" t="str">
            <v xml:space="preserve">Recolector  Carga Lateral 17 m³ </v>
          </cell>
          <cell r="D52" t="str">
            <v>Recolector &gt;3,5t</v>
          </cell>
          <cell r="E52">
            <v>158000</v>
          </cell>
          <cell r="F52">
            <v>8</v>
          </cell>
          <cell r="G52">
            <v>19750</v>
          </cell>
          <cell r="H52">
            <v>2758.1094347037906</v>
          </cell>
          <cell r="I52">
            <v>0</v>
          </cell>
          <cell r="J52">
            <v>725.99</v>
          </cell>
          <cell r="K52">
            <v>0</v>
          </cell>
          <cell r="L52">
            <v>725.99</v>
          </cell>
          <cell r="M52" t="str">
            <v>Diesel</v>
          </cell>
          <cell r="N52">
            <v>7.9</v>
          </cell>
          <cell r="O52">
            <v>0.1</v>
          </cell>
          <cell r="P52">
            <v>7.2522000000000002</v>
          </cell>
          <cell r="Q52">
            <v>0.72522000000000009</v>
          </cell>
          <cell r="R52">
            <v>7.9774200000000004</v>
          </cell>
          <cell r="S52">
            <v>0.2</v>
          </cell>
          <cell r="T52">
            <v>0.6</v>
          </cell>
          <cell r="U52">
            <v>0</v>
          </cell>
          <cell r="V52">
            <v>1.4504400000000002</v>
          </cell>
          <cell r="W52">
            <v>4.3513200000000003</v>
          </cell>
          <cell r="X52">
            <v>0</v>
          </cell>
          <cell r="Y52">
            <v>5.8017600000000007</v>
          </cell>
          <cell r="Z52">
            <v>13.77918</v>
          </cell>
        </row>
        <row r="53">
          <cell r="B53">
            <v>226</v>
          </cell>
          <cell r="C53" t="str">
            <v>Recolector  Carga Lateral 17 m³ GNC</v>
          </cell>
          <cell r="D53" t="str">
            <v>Recolector &gt;3,5t</v>
          </cell>
          <cell r="E53">
            <v>201000</v>
          </cell>
          <cell r="F53">
            <v>8</v>
          </cell>
          <cell r="G53">
            <v>25125</v>
          </cell>
          <cell r="H53">
            <v>3508.7341542750764</v>
          </cell>
          <cell r="I53">
            <v>0</v>
          </cell>
          <cell r="J53">
            <v>725.99</v>
          </cell>
          <cell r="K53">
            <v>0</v>
          </cell>
          <cell r="L53">
            <v>725.99</v>
          </cell>
          <cell r="M53" t="str">
            <v>Gas</v>
          </cell>
          <cell r="N53">
            <v>7.9</v>
          </cell>
          <cell r="O53">
            <v>0.1</v>
          </cell>
          <cell r="P53">
            <v>4.9058999999999999</v>
          </cell>
          <cell r="Q53">
            <v>0.49059000000000003</v>
          </cell>
          <cell r="R53">
            <v>5.39649</v>
          </cell>
          <cell r="S53">
            <v>0.2</v>
          </cell>
          <cell r="T53">
            <v>0.6</v>
          </cell>
          <cell r="U53">
            <v>0</v>
          </cell>
          <cell r="V53">
            <v>0.98118000000000005</v>
          </cell>
          <cell r="W53">
            <v>2.94354</v>
          </cell>
          <cell r="X53">
            <v>0</v>
          </cell>
          <cell r="Y53">
            <v>3.9247200000000002</v>
          </cell>
          <cell r="Z53">
            <v>9.3212100000000007</v>
          </cell>
        </row>
        <row r="54">
          <cell r="B54">
            <v>227</v>
          </cell>
          <cell r="C54" t="str">
            <v xml:space="preserve">Recolector  Carga Lateral 21m³ </v>
          </cell>
          <cell r="D54" t="str">
            <v>Recolector &gt;3,5t</v>
          </cell>
          <cell r="E54">
            <v>165000</v>
          </cell>
          <cell r="F54">
            <v>9</v>
          </cell>
          <cell r="G54">
            <v>18333.333333333332</v>
          </cell>
          <cell r="H54">
            <v>2858.2530746537268</v>
          </cell>
          <cell r="I54">
            <v>0</v>
          </cell>
          <cell r="J54">
            <v>725.99</v>
          </cell>
          <cell r="K54">
            <v>0</v>
          </cell>
          <cell r="L54">
            <v>725.99</v>
          </cell>
          <cell r="M54" t="str">
            <v>Diesel</v>
          </cell>
          <cell r="N54">
            <v>7.9</v>
          </cell>
          <cell r="O54">
            <v>0.1</v>
          </cell>
          <cell r="P54">
            <v>7.2522000000000002</v>
          </cell>
          <cell r="Q54">
            <v>0.72522000000000009</v>
          </cell>
          <cell r="R54">
            <v>7.9774200000000004</v>
          </cell>
          <cell r="S54">
            <v>0.2</v>
          </cell>
          <cell r="T54">
            <v>0.6</v>
          </cell>
          <cell r="U54">
            <v>0</v>
          </cell>
          <cell r="V54">
            <v>1.4504400000000002</v>
          </cell>
          <cell r="W54">
            <v>4.3513200000000003</v>
          </cell>
          <cell r="X54">
            <v>0</v>
          </cell>
          <cell r="Y54">
            <v>5.8017600000000007</v>
          </cell>
          <cell r="Z54">
            <v>13.77918</v>
          </cell>
        </row>
        <row r="55">
          <cell r="B55">
            <v>228</v>
          </cell>
          <cell r="C55" t="str">
            <v xml:space="preserve">Recolector  Carga Lateral 23 m³ </v>
          </cell>
          <cell r="D55" t="str">
            <v>Recolector &gt;3,5t</v>
          </cell>
          <cell r="E55">
            <v>165000</v>
          </cell>
          <cell r="F55">
            <v>9</v>
          </cell>
          <cell r="G55">
            <v>18333.333333333332</v>
          </cell>
          <cell r="H55">
            <v>2858.2530746537268</v>
          </cell>
          <cell r="I55">
            <v>0</v>
          </cell>
          <cell r="J55">
            <v>725.99</v>
          </cell>
          <cell r="K55">
            <v>0</v>
          </cell>
          <cell r="L55">
            <v>725.99</v>
          </cell>
          <cell r="M55" t="str">
            <v>Diesel</v>
          </cell>
          <cell r="N55">
            <v>8.6</v>
          </cell>
          <cell r="O55">
            <v>0.1</v>
          </cell>
          <cell r="P55">
            <v>7.8948</v>
          </cell>
          <cell r="Q55">
            <v>0.78948000000000007</v>
          </cell>
          <cell r="R55">
            <v>8.6842799999999993</v>
          </cell>
          <cell r="S55">
            <v>0.2</v>
          </cell>
          <cell r="T55">
            <v>0.6</v>
          </cell>
          <cell r="U55">
            <v>0</v>
          </cell>
          <cell r="V55">
            <v>1.5789600000000001</v>
          </cell>
          <cell r="W55">
            <v>4.7368800000000002</v>
          </cell>
          <cell r="X55">
            <v>0</v>
          </cell>
          <cell r="Y55">
            <v>6.3158400000000006</v>
          </cell>
          <cell r="Z55">
            <v>15.000119999999999</v>
          </cell>
        </row>
        <row r="56">
          <cell r="B56">
            <v>229</v>
          </cell>
          <cell r="C56" t="str">
            <v xml:space="preserve">Recolector  Carga Lateral 25 m³ </v>
          </cell>
          <cell r="D56" t="str">
            <v>Recolector &gt;3,5t</v>
          </cell>
          <cell r="E56">
            <v>165000</v>
          </cell>
          <cell r="F56">
            <v>9</v>
          </cell>
          <cell r="G56">
            <v>18333.333333333332</v>
          </cell>
          <cell r="H56">
            <v>2858.2530746537268</v>
          </cell>
          <cell r="I56">
            <v>0</v>
          </cell>
          <cell r="J56">
            <v>725.99</v>
          </cell>
          <cell r="K56">
            <v>0</v>
          </cell>
          <cell r="L56">
            <v>725.99</v>
          </cell>
          <cell r="M56" t="str">
            <v>Diesel</v>
          </cell>
          <cell r="N56">
            <v>8.6</v>
          </cell>
          <cell r="O56">
            <v>0.1</v>
          </cell>
          <cell r="P56">
            <v>7.8948</v>
          </cell>
          <cell r="Q56">
            <v>0.78948000000000007</v>
          </cell>
          <cell r="R56">
            <v>8.6842799999999993</v>
          </cell>
          <cell r="S56">
            <v>0.2</v>
          </cell>
          <cell r="T56">
            <v>0.6</v>
          </cell>
          <cell r="U56">
            <v>0</v>
          </cell>
          <cell r="V56">
            <v>1.5789600000000001</v>
          </cell>
          <cell r="W56">
            <v>4.7368800000000002</v>
          </cell>
          <cell r="X56">
            <v>0</v>
          </cell>
          <cell r="Y56">
            <v>6.3158400000000006</v>
          </cell>
          <cell r="Z56">
            <v>15.000119999999999</v>
          </cell>
        </row>
        <row r="57">
          <cell r="B57">
            <v>230</v>
          </cell>
          <cell r="C57" t="str">
            <v xml:space="preserve">Recolector  Carga Lateral 25 m³ GNC </v>
          </cell>
          <cell r="D57" t="str">
            <v>Recolector &gt;3,5t</v>
          </cell>
          <cell r="E57">
            <v>217000</v>
          </cell>
          <cell r="F57">
            <v>9</v>
          </cell>
          <cell r="G57">
            <v>24111.111111111109</v>
          </cell>
          <cell r="H57">
            <v>3759.0358618173268</v>
          </cell>
          <cell r="I57">
            <v>0</v>
          </cell>
          <cell r="J57">
            <v>725.99</v>
          </cell>
          <cell r="K57">
            <v>0</v>
          </cell>
          <cell r="L57">
            <v>725.99</v>
          </cell>
          <cell r="M57" t="str">
            <v>Gas</v>
          </cell>
          <cell r="N57">
            <v>8.6</v>
          </cell>
          <cell r="O57">
            <v>0.1</v>
          </cell>
          <cell r="P57">
            <v>5.3405999999999993</v>
          </cell>
          <cell r="Q57">
            <v>0.53405999999999998</v>
          </cell>
          <cell r="R57">
            <v>5.8746599999999995</v>
          </cell>
          <cell r="S57">
            <v>0.2</v>
          </cell>
          <cell r="T57">
            <v>0.6</v>
          </cell>
          <cell r="U57">
            <v>0</v>
          </cell>
          <cell r="V57">
            <v>1.06812</v>
          </cell>
          <cell r="W57">
            <v>3.2043599999999994</v>
          </cell>
          <cell r="X57">
            <v>0</v>
          </cell>
          <cell r="Y57">
            <v>4.2724799999999998</v>
          </cell>
          <cell r="Z57">
            <v>10.14714</v>
          </cell>
        </row>
        <row r="58">
          <cell r="B58">
            <v>231</v>
          </cell>
          <cell r="C58" t="str">
            <v xml:space="preserve">Recolector  Carga Lateral 26 m³ </v>
          </cell>
          <cell r="D58" t="str">
            <v>Recolector &gt;3,5t</v>
          </cell>
          <cell r="E58">
            <v>165000</v>
          </cell>
          <cell r="F58">
            <v>9</v>
          </cell>
          <cell r="G58">
            <v>18333.333333333332</v>
          </cell>
          <cell r="H58">
            <v>2858.2530746537268</v>
          </cell>
          <cell r="I58">
            <v>0</v>
          </cell>
          <cell r="J58">
            <v>725.99</v>
          </cell>
          <cell r="K58">
            <v>0</v>
          </cell>
          <cell r="L58">
            <v>725.99</v>
          </cell>
          <cell r="M58" t="str">
            <v>Diesel</v>
          </cell>
          <cell r="N58">
            <v>8.6</v>
          </cell>
          <cell r="O58">
            <v>0.1</v>
          </cell>
          <cell r="P58">
            <v>7.8948</v>
          </cell>
          <cell r="Q58">
            <v>0.78948000000000007</v>
          </cell>
          <cell r="R58">
            <v>8.6842799999999993</v>
          </cell>
          <cell r="S58">
            <v>0.2</v>
          </cell>
          <cell r="T58">
            <v>0.6</v>
          </cell>
          <cell r="U58">
            <v>0</v>
          </cell>
          <cell r="V58">
            <v>1.5789600000000001</v>
          </cell>
          <cell r="W58">
            <v>4.7368800000000002</v>
          </cell>
          <cell r="X58">
            <v>0</v>
          </cell>
          <cell r="Y58">
            <v>6.3158400000000006</v>
          </cell>
          <cell r="Z58">
            <v>15.000119999999999</v>
          </cell>
        </row>
        <row r="59">
          <cell r="B59">
            <v>232</v>
          </cell>
          <cell r="C59" t="str">
            <v xml:space="preserve">Recolector  Carga Lateral 32 m³ </v>
          </cell>
          <cell r="D59" t="str">
            <v>Recolector &gt;3,5t</v>
          </cell>
          <cell r="E59">
            <v>190000</v>
          </cell>
          <cell r="F59">
            <v>9</v>
          </cell>
          <cell r="G59">
            <v>21111.111111111109</v>
          </cell>
          <cell r="H59">
            <v>3291.3217223285355</v>
          </cell>
          <cell r="I59">
            <v>0</v>
          </cell>
          <cell r="J59">
            <v>725.99</v>
          </cell>
          <cell r="K59">
            <v>0</v>
          </cell>
          <cell r="L59">
            <v>725.99</v>
          </cell>
          <cell r="M59" t="str">
            <v>Diesel</v>
          </cell>
          <cell r="N59">
            <v>8.9</v>
          </cell>
          <cell r="O59">
            <v>0.1</v>
          </cell>
          <cell r="P59">
            <v>8.1702000000000012</v>
          </cell>
          <cell r="Q59">
            <v>0.81702000000000019</v>
          </cell>
          <cell r="R59">
            <v>8.9872200000000007</v>
          </cell>
          <cell r="S59">
            <v>0.2</v>
          </cell>
          <cell r="T59">
            <v>0.6</v>
          </cell>
          <cell r="U59">
            <v>0</v>
          </cell>
          <cell r="V59">
            <v>1.6340400000000004</v>
          </cell>
          <cell r="W59">
            <v>4.9021200000000009</v>
          </cell>
          <cell r="X59">
            <v>0</v>
          </cell>
          <cell r="Y59">
            <v>6.5361600000000015</v>
          </cell>
          <cell r="Z59">
            <v>15.523380000000003</v>
          </cell>
        </row>
        <row r="60">
          <cell r="B60">
            <v>233</v>
          </cell>
          <cell r="C60" t="str">
            <v>Recolector  Carga Bilateral 9 m³ compactador fijo</v>
          </cell>
          <cell r="D60" t="str">
            <v>Recolector &gt;3,5t</v>
          </cell>
          <cell r="E60">
            <v>187000</v>
          </cell>
          <cell r="F60">
            <v>8</v>
          </cell>
          <cell r="G60">
            <v>23375</v>
          </cell>
          <cell r="H60">
            <v>3264.3447106937274</v>
          </cell>
          <cell r="I60">
            <v>0</v>
          </cell>
          <cell r="J60">
            <v>725.99</v>
          </cell>
          <cell r="K60">
            <v>0</v>
          </cell>
          <cell r="L60">
            <v>725.99</v>
          </cell>
          <cell r="M60" t="str">
            <v>Diesel</v>
          </cell>
          <cell r="N60">
            <v>7.5</v>
          </cell>
          <cell r="O60">
            <v>0.1</v>
          </cell>
          <cell r="P60">
            <v>6.8850000000000007</v>
          </cell>
          <cell r="Q60">
            <v>0.68850000000000011</v>
          </cell>
          <cell r="R60">
            <v>7.573500000000001</v>
          </cell>
          <cell r="S60">
            <v>0.2</v>
          </cell>
          <cell r="T60">
            <v>0.6</v>
          </cell>
          <cell r="U60">
            <v>0</v>
          </cell>
          <cell r="V60">
            <v>1.3770000000000002</v>
          </cell>
          <cell r="W60">
            <v>4.1310000000000002</v>
          </cell>
          <cell r="X60">
            <v>0</v>
          </cell>
          <cell r="Y60">
            <v>5.5080000000000009</v>
          </cell>
          <cell r="Z60">
            <v>13.081500000000002</v>
          </cell>
        </row>
        <row r="61">
          <cell r="B61">
            <v>234</v>
          </cell>
          <cell r="C61" t="str">
            <v>Recolector  Carga Bilateral 15 m³ compactador fijo</v>
          </cell>
          <cell r="D61" t="str">
            <v>Recolector &gt;3,5t</v>
          </cell>
          <cell r="E61">
            <v>159000</v>
          </cell>
          <cell r="F61">
            <v>8</v>
          </cell>
          <cell r="G61">
            <v>19875</v>
          </cell>
          <cell r="H61">
            <v>2775.5658235310293</v>
          </cell>
          <cell r="I61">
            <v>0</v>
          </cell>
          <cell r="J61">
            <v>725.99</v>
          </cell>
          <cell r="K61">
            <v>0</v>
          </cell>
          <cell r="L61">
            <v>725.99</v>
          </cell>
          <cell r="M61" t="str">
            <v>Diesel</v>
          </cell>
          <cell r="N61">
            <v>7.75</v>
          </cell>
          <cell r="O61">
            <v>0.1</v>
          </cell>
          <cell r="P61">
            <v>7.1145000000000005</v>
          </cell>
          <cell r="Q61">
            <v>0.71145000000000014</v>
          </cell>
          <cell r="R61">
            <v>7.8259500000000006</v>
          </cell>
          <cell r="S61">
            <v>0.2</v>
          </cell>
          <cell r="T61">
            <v>0.6</v>
          </cell>
          <cell r="U61">
            <v>0</v>
          </cell>
          <cell r="V61">
            <v>1.4229000000000003</v>
          </cell>
          <cell r="W61">
            <v>4.2686999999999999</v>
          </cell>
          <cell r="X61">
            <v>0</v>
          </cell>
          <cell r="Y61">
            <v>5.6916000000000002</v>
          </cell>
          <cell r="Z61">
            <v>13.51755</v>
          </cell>
        </row>
        <row r="62">
          <cell r="B62">
            <v>235</v>
          </cell>
          <cell r="C62" t="str">
            <v>Recolector  Carga Bilateral 21 m³ compactador fijo</v>
          </cell>
          <cell r="D62" t="str">
            <v>Recolector &gt;3,5t</v>
          </cell>
          <cell r="E62">
            <v>190000</v>
          </cell>
          <cell r="F62">
            <v>9</v>
          </cell>
          <cell r="G62">
            <v>21111.111111111109</v>
          </cell>
          <cell r="H62">
            <v>3291.3217223285355</v>
          </cell>
          <cell r="I62">
            <v>0</v>
          </cell>
          <cell r="J62">
            <v>725.99</v>
          </cell>
          <cell r="K62">
            <v>0</v>
          </cell>
          <cell r="L62">
            <v>725.99</v>
          </cell>
          <cell r="M62" t="str">
            <v>Diesel</v>
          </cell>
          <cell r="N62">
            <v>8</v>
          </cell>
          <cell r="O62">
            <v>0.1</v>
          </cell>
          <cell r="P62">
            <v>7.3440000000000003</v>
          </cell>
          <cell r="Q62">
            <v>0.73440000000000005</v>
          </cell>
          <cell r="R62">
            <v>8.0784000000000002</v>
          </cell>
          <cell r="S62">
            <v>0.2</v>
          </cell>
          <cell r="T62">
            <v>0.6</v>
          </cell>
          <cell r="U62">
            <v>0</v>
          </cell>
          <cell r="V62">
            <v>1.4688000000000001</v>
          </cell>
          <cell r="W62">
            <v>4.4063999999999997</v>
          </cell>
          <cell r="X62">
            <v>0</v>
          </cell>
          <cell r="Y62">
            <v>5.8751999999999995</v>
          </cell>
          <cell r="Z62">
            <v>13.9536</v>
          </cell>
        </row>
        <row r="63">
          <cell r="B63">
            <v>236</v>
          </cell>
          <cell r="C63" t="str">
            <v>Recolector  Carga Bilateral 21 m³ compactador fijo GNC</v>
          </cell>
          <cell r="D63" t="str">
            <v>Recolector &gt;3,5t</v>
          </cell>
          <cell r="E63">
            <v>243000</v>
          </cell>
          <cell r="F63">
            <v>9</v>
          </cell>
          <cell r="G63">
            <v>27000</v>
          </cell>
          <cell r="H63">
            <v>4209.427255399125</v>
          </cell>
          <cell r="I63">
            <v>0</v>
          </cell>
          <cell r="J63">
            <v>725.99</v>
          </cell>
          <cell r="K63">
            <v>0</v>
          </cell>
          <cell r="L63">
            <v>725.99</v>
          </cell>
          <cell r="M63" t="str">
            <v>Gas</v>
          </cell>
          <cell r="N63">
            <v>8</v>
          </cell>
          <cell r="O63">
            <v>0.1</v>
          </cell>
          <cell r="P63">
            <v>4.968</v>
          </cell>
          <cell r="Q63">
            <v>0.49680000000000002</v>
          </cell>
          <cell r="R63">
            <v>5.4648000000000003</v>
          </cell>
          <cell r="S63">
            <v>0.2</v>
          </cell>
          <cell r="T63">
            <v>0.6</v>
          </cell>
          <cell r="U63">
            <v>0</v>
          </cell>
          <cell r="V63">
            <v>0.99360000000000004</v>
          </cell>
          <cell r="W63">
            <v>2.9807999999999999</v>
          </cell>
          <cell r="X63">
            <v>0</v>
          </cell>
          <cell r="Y63">
            <v>3.9744000000000002</v>
          </cell>
          <cell r="Z63">
            <v>9.4391999999999996</v>
          </cell>
        </row>
        <row r="64">
          <cell r="B64">
            <v>237</v>
          </cell>
          <cell r="C64" t="str">
            <v>Recolector  Carga Bilateral 21 m³ compactador móvil</v>
          </cell>
          <cell r="D64" t="str">
            <v>Recolector &gt;3,5t</v>
          </cell>
          <cell r="E64">
            <v>210000</v>
          </cell>
          <cell r="F64">
            <v>9</v>
          </cell>
          <cell r="G64">
            <v>23333.333333333332</v>
          </cell>
          <cell r="H64">
            <v>3637.7766404683825</v>
          </cell>
          <cell r="I64">
            <v>0</v>
          </cell>
          <cell r="J64">
            <v>725.99</v>
          </cell>
          <cell r="K64">
            <v>0</v>
          </cell>
          <cell r="L64">
            <v>725.99</v>
          </cell>
          <cell r="M64" t="str">
            <v>Diesel</v>
          </cell>
          <cell r="N64">
            <v>8.6</v>
          </cell>
          <cell r="O64">
            <v>0.1</v>
          </cell>
          <cell r="P64">
            <v>7.8948</v>
          </cell>
          <cell r="Q64">
            <v>0.78948000000000007</v>
          </cell>
          <cell r="R64">
            <v>8.6842799999999993</v>
          </cell>
          <cell r="S64">
            <v>0.2</v>
          </cell>
          <cell r="T64">
            <v>0.6</v>
          </cell>
          <cell r="U64">
            <v>0</v>
          </cell>
          <cell r="V64">
            <v>1.5789600000000001</v>
          </cell>
          <cell r="W64">
            <v>4.7368800000000002</v>
          </cell>
          <cell r="X64">
            <v>0</v>
          </cell>
          <cell r="Y64">
            <v>6.3158400000000006</v>
          </cell>
          <cell r="Z64">
            <v>15.000119999999999</v>
          </cell>
        </row>
        <row r="65">
          <cell r="B65">
            <v>238</v>
          </cell>
          <cell r="C65" t="str">
            <v>Recolector  Carga Bilateral 21 m³ compactador móvil GNC</v>
          </cell>
          <cell r="D65" t="str">
            <v>Recolector &gt;3,5t</v>
          </cell>
          <cell r="E65">
            <v>263000</v>
          </cell>
          <cell r="F65">
            <v>9</v>
          </cell>
          <cell r="G65">
            <v>29222.222222222223</v>
          </cell>
          <cell r="H65">
            <v>4555.8821735389683</v>
          </cell>
          <cell r="I65">
            <v>0</v>
          </cell>
          <cell r="J65">
            <v>725.99</v>
          </cell>
          <cell r="K65">
            <v>0</v>
          </cell>
          <cell r="L65">
            <v>725.99</v>
          </cell>
          <cell r="M65" t="str">
            <v>Gas</v>
          </cell>
          <cell r="N65">
            <v>8.6</v>
          </cell>
          <cell r="O65">
            <v>0.1</v>
          </cell>
          <cell r="P65">
            <v>5.3405999999999993</v>
          </cell>
          <cell r="Q65">
            <v>0.53405999999999998</v>
          </cell>
          <cell r="R65">
            <v>5.8746599999999995</v>
          </cell>
          <cell r="S65">
            <v>0.2</v>
          </cell>
          <cell r="T65">
            <v>0.6</v>
          </cell>
          <cell r="U65">
            <v>0</v>
          </cell>
          <cell r="V65">
            <v>1.06812</v>
          </cell>
          <cell r="W65">
            <v>3.2043599999999994</v>
          </cell>
          <cell r="X65">
            <v>0</v>
          </cell>
          <cell r="Y65">
            <v>4.2724799999999998</v>
          </cell>
          <cell r="Z65">
            <v>10.14714</v>
          </cell>
        </row>
        <row r="66">
          <cell r="B66">
            <v>239</v>
          </cell>
          <cell r="C66" t="str">
            <v>Recolector  Carga Superior 20 m³ compactador fijo</v>
          </cell>
          <cell r="D66" t="str">
            <v>Recolector &gt;3,5t</v>
          </cell>
          <cell r="E66">
            <v>130000</v>
          </cell>
          <cell r="F66">
            <v>9</v>
          </cell>
          <cell r="G66">
            <v>14444.444444444445</v>
          </cell>
          <cell r="H66">
            <v>2251.9569679089982</v>
          </cell>
          <cell r="I66">
            <v>0</v>
          </cell>
          <cell r="J66">
            <v>725.99</v>
          </cell>
          <cell r="K66">
            <v>0</v>
          </cell>
          <cell r="L66">
            <v>725.99</v>
          </cell>
          <cell r="M66" t="str">
            <v>Diesel</v>
          </cell>
          <cell r="N66">
            <v>7.9</v>
          </cell>
          <cell r="O66">
            <v>0.1</v>
          </cell>
          <cell r="P66">
            <v>7.2522000000000002</v>
          </cell>
          <cell r="Q66">
            <v>0.72522000000000009</v>
          </cell>
          <cell r="R66">
            <v>7.9774200000000004</v>
          </cell>
          <cell r="S66">
            <v>0.2</v>
          </cell>
          <cell r="T66">
            <v>0.6</v>
          </cell>
          <cell r="U66">
            <v>0</v>
          </cell>
          <cell r="V66">
            <v>1.4504400000000002</v>
          </cell>
          <cell r="W66">
            <v>4.3513200000000003</v>
          </cell>
          <cell r="X66">
            <v>0</v>
          </cell>
          <cell r="Y66">
            <v>5.8017600000000007</v>
          </cell>
          <cell r="Z66">
            <v>13.77918</v>
          </cell>
        </row>
        <row r="67">
          <cell r="B67">
            <v>240</v>
          </cell>
          <cell r="C67" t="str">
            <v>Recolector  Carga Superior 20 m³ equipo de gancho</v>
          </cell>
          <cell r="D67" t="str">
            <v>Recolector &gt;3,5t</v>
          </cell>
          <cell r="E67">
            <v>121000</v>
          </cell>
          <cell r="F67">
            <v>9</v>
          </cell>
          <cell r="G67">
            <v>13444.444444444445</v>
          </cell>
          <cell r="H67">
            <v>2096.052254746066</v>
          </cell>
          <cell r="I67">
            <v>0</v>
          </cell>
          <cell r="J67">
            <v>725.99</v>
          </cell>
          <cell r="K67">
            <v>0</v>
          </cell>
          <cell r="L67">
            <v>725.99</v>
          </cell>
          <cell r="M67" t="str">
            <v>Diesel</v>
          </cell>
          <cell r="N67">
            <v>7.9</v>
          </cell>
          <cell r="O67">
            <v>0.1</v>
          </cell>
          <cell r="P67">
            <v>7.2522000000000002</v>
          </cell>
          <cell r="Q67">
            <v>0.72522000000000009</v>
          </cell>
          <cell r="R67">
            <v>7.9774200000000004</v>
          </cell>
          <cell r="S67">
            <v>0.2</v>
          </cell>
          <cell r="T67">
            <v>0.6</v>
          </cell>
          <cell r="U67">
            <v>0</v>
          </cell>
          <cell r="V67">
            <v>1.4504400000000002</v>
          </cell>
          <cell r="W67">
            <v>4.3513200000000003</v>
          </cell>
          <cell r="X67">
            <v>0</v>
          </cell>
          <cell r="Y67">
            <v>5.8017600000000007</v>
          </cell>
          <cell r="Z67">
            <v>13.77918</v>
          </cell>
        </row>
        <row r="68">
          <cell r="B68">
            <v>241</v>
          </cell>
          <cell r="C68" t="str">
            <v>Recolector Carga Posterior con grúa y tolva para soterrados</v>
          </cell>
          <cell r="D68" t="str">
            <v>Recolector &gt;3,5t</v>
          </cell>
          <cell r="E68">
            <v>200000</v>
          </cell>
          <cell r="F68">
            <v>9</v>
          </cell>
          <cell r="G68">
            <v>22222.222222222223</v>
          </cell>
          <cell r="H68">
            <v>3464.5491813984554</v>
          </cell>
          <cell r="I68">
            <v>0</v>
          </cell>
          <cell r="J68">
            <v>725.99</v>
          </cell>
          <cell r="K68">
            <v>0</v>
          </cell>
          <cell r="L68">
            <v>725.99</v>
          </cell>
          <cell r="M68" t="str">
            <v>Diesel</v>
          </cell>
          <cell r="N68">
            <v>8.6</v>
          </cell>
          <cell r="O68">
            <v>0.1</v>
          </cell>
          <cell r="P68">
            <v>7.8948</v>
          </cell>
          <cell r="Q68">
            <v>0.78948000000000007</v>
          </cell>
          <cell r="R68">
            <v>8.6842799999999993</v>
          </cell>
          <cell r="S68">
            <v>0.2</v>
          </cell>
          <cell r="T68">
            <v>0.6</v>
          </cell>
          <cell r="U68">
            <v>0</v>
          </cell>
          <cell r="V68">
            <v>1.5789600000000001</v>
          </cell>
          <cell r="W68">
            <v>4.7368800000000002</v>
          </cell>
          <cell r="X68">
            <v>0</v>
          </cell>
          <cell r="Y68">
            <v>6.3158400000000006</v>
          </cell>
          <cell r="Z68">
            <v>15.000119999999999</v>
          </cell>
        </row>
        <row r="69">
          <cell r="B69">
            <v>250</v>
          </cell>
          <cell r="C69" t="str">
            <v>Remolque para Camión Gancho</v>
          </cell>
          <cell r="D69" t="str">
            <v>Vehículo portacontenedores</v>
          </cell>
          <cell r="E69">
            <v>22000</v>
          </cell>
          <cell r="F69">
            <v>5</v>
          </cell>
          <cell r="G69">
            <v>4400</v>
          </cell>
          <cell r="H69">
            <v>403.80057081267205</v>
          </cell>
          <cell r="I69">
            <v>0</v>
          </cell>
          <cell r="J69">
            <v>725.99</v>
          </cell>
          <cell r="K69">
            <v>0</v>
          </cell>
          <cell r="L69">
            <v>725.99</v>
          </cell>
          <cell r="M69" t="str">
            <v>-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0.16666666666666666</v>
          </cell>
          <cell r="V69">
            <v>0</v>
          </cell>
          <cell r="W69">
            <v>0</v>
          </cell>
          <cell r="X69">
            <v>0.15</v>
          </cell>
          <cell r="Y69">
            <v>0.15</v>
          </cell>
          <cell r="Z69">
            <v>0.15</v>
          </cell>
        </row>
        <row r="70">
          <cell r="B70">
            <v>251</v>
          </cell>
          <cell r="C70" t="str">
            <v>Vehículo Cadenas 18 t</v>
          </cell>
          <cell r="D70" t="str">
            <v>Vehículo portacontenedores</v>
          </cell>
          <cell r="E70">
            <v>64000</v>
          </cell>
          <cell r="F70">
            <v>8</v>
          </cell>
          <cell r="G70">
            <v>8000</v>
          </cell>
          <cell r="H70">
            <v>1117.2088849433076</v>
          </cell>
          <cell r="I70">
            <v>0</v>
          </cell>
          <cell r="J70">
            <v>725.99</v>
          </cell>
          <cell r="K70">
            <v>0</v>
          </cell>
          <cell r="L70">
            <v>725.99</v>
          </cell>
          <cell r="M70" t="str">
            <v>Diesel</v>
          </cell>
          <cell r="N70">
            <v>7.25</v>
          </cell>
          <cell r="O70">
            <v>0.1</v>
          </cell>
          <cell r="P70">
            <v>6.6555000000000009</v>
          </cell>
          <cell r="Q70">
            <v>0.66555000000000009</v>
          </cell>
          <cell r="R70">
            <v>7.3210500000000014</v>
          </cell>
          <cell r="S70">
            <v>0.2</v>
          </cell>
          <cell r="T70">
            <v>0.45</v>
          </cell>
          <cell r="U70">
            <v>0</v>
          </cell>
          <cell r="V70">
            <v>1.3311000000000002</v>
          </cell>
          <cell r="W70">
            <v>2.9949750000000006</v>
          </cell>
          <cell r="X70">
            <v>0</v>
          </cell>
          <cell r="Y70">
            <v>4.3260750000000012</v>
          </cell>
          <cell r="Z70">
            <v>11.647125000000003</v>
          </cell>
        </row>
        <row r="71">
          <cell r="B71">
            <v>252</v>
          </cell>
          <cell r="C71" t="str">
            <v>Vehículo Gancho 18t</v>
          </cell>
          <cell r="D71" t="str">
            <v>Vehículo portacontenedores</v>
          </cell>
          <cell r="E71">
            <v>75400</v>
          </cell>
          <cell r="F71">
            <v>8</v>
          </cell>
          <cell r="G71">
            <v>9425</v>
          </cell>
          <cell r="H71">
            <v>1316.2117175738331</v>
          </cell>
          <cell r="I71">
            <v>0</v>
          </cell>
          <cell r="J71">
            <v>725.99</v>
          </cell>
          <cell r="K71">
            <v>0</v>
          </cell>
          <cell r="L71">
            <v>725.99</v>
          </cell>
          <cell r="M71" t="str">
            <v>Diesel</v>
          </cell>
          <cell r="N71">
            <v>7.25</v>
          </cell>
          <cell r="O71">
            <v>0.1</v>
          </cell>
          <cell r="P71">
            <v>6.6555000000000009</v>
          </cell>
          <cell r="Q71">
            <v>0.66555000000000009</v>
          </cell>
          <cell r="R71">
            <v>7.3210500000000014</v>
          </cell>
          <cell r="S71">
            <v>0.2</v>
          </cell>
          <cell r="T71">
            <v>0.45</v>
          </cell>
          <cell r="U71">
            <v>0</v>
          </cell>
          <cell r="V71">
            <v>1.3311000000000002</v>
          </cell>
          <cell r="W71">
            <v>2.9949750000000006</v>
          </cell>
          <cell r="X71">
            <v>0</v>
          </cell>
          <cell r="Y71">
            <v>4.3260750000000012</v>
          </cell>
          <cell r="Z71">
            <v>11.647125000000003</v>
          </cell>
        </row>
        <row r="72">
          <cell r="B72">
            <v>253</v>
          </cell>
          <cell r="C72" t="str">
            <v>Vehículo Gancho GNC 26t</v>
          </cell>
          <cell r="D72" t="str">
            <v>Vehículo portacontenedores</v>
          </cell>
          <cell r="E72">
            <v>140000</v>
          </cell>
          <cell r="F72">
            <v>8</v>
          </cell>
          <cell r="G72">
            <v>17500</v>
          </cell>
          <cell r="H72">
            <v>2443.8944358134868</v>
          </cell>
          <cell r="I72">
            <v>0</v>
          </cell>
          <cell r="J72">
            <v>725.99</v>
          </cell>
          <cell r="K72">
            <v>0</v>
          </cell>
          <cell r="L72">
            <v>725.99</v>
          </cell>
          <cell r="M72" t="str">
            <v>Gas</v>
          </cell>
          <cell r="N72">
            <v>6</v>
          </cell>
          <cell r="O72">
            <v>0.1</v>
          </cell>
          <cell r="P72">
            <v>3.726</v>
          </cell>
          <cell r="Q72">
            <v>0.37260000000000004</v>
          </cell>
          <cell r="R72">
            <v>4.0986000000000002</v>
          </cell>
          <cell r="S72">
            <v>0.2</v>
          </cell>
          <cell r="T72">
            <v>0.45</v>
          </cell>
          <cell r="U72">
            <v>0</v>
          </cell>
          <cell r="V72">
            <v>0.74520000000000008</v>
          </cell>
          <cell r="W72">
            <v>1.6767000000000001</v>
          </cell>
          <cell r="X72">
            <v>0</v>
          </cell>
          <cell r="Y72">
            <v>2.4218999999999999</v>
          </cell>
          <cell r="Z72">
            <v>6.5205000000000002</v>
          </cell>
        </row>
        <row r="73">
          <cell r="B73">
            <v>300</v>
          </cell>
          <cell r="C73" t="str">
            <v>Cisterna autoportante</v>
          </cell>
          <cell r="D73" t="str">
            <v>Contenedores</v>
          </cell>
          <cell r="E73">
            <v>45000</v>
          </cell>
          <cell r="F73">
            <v>9</v>
          </cell>
          <cell r="G73">
            <v>5000</v>
          </cell>
          <cell r="H73">
            <v>779.52356581465301</v>
          </cell>
          <cell r="I73">
            <v>0</v>
          </cell>
          <cell r="J73">
            <v>0</v>
          </cell>
          <cell r="K73">
            <v>900</v>
          </cell>
          <cell r="L73">
            <v>900</v>
          </cell>
          <cell r="M73" t="str">
            <v>-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B74">
            <v>301</v>
          </cell>
          <cell r="C74" t="str">
            <v>Contenedor carga trasera 120 L</v>
          </cell>
          <cell r="D74" t="str">
            <v>Contenedores</v>
          </cell>
          <cell r="E74">
            <v>30</v>
          </cell>
          <cell r="F74">
            <v>8</v>
          </cell>
          <cell r="G74">
            <v>3.75</v>
          </cell>
          <cell r="H74">
            <v>0.523691664817175</v>
          </cell>
          <cell r="I74">
            <v>0</v>
          </cell>
          <cell r="J74">
            <v>0</v>
          </cell>
          <cell r="K74">
            <v>3</v>
          </cell>
          <cell r="L74">
            <v>3</v>
          </cell>
          <cell r="M74" t="str">
            <v>-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B75">
            <v>302</v>
          </cell>
          <cell r="C75" t="str">
            <v>Contenedor carga trasera 240 L</v>
          </cell>
          <cell r="D75" t="str">
            <v>Contenedores</v>
          </cell>
          <cell r="E75">
            <v>35</v>
          </cell>
          <cell r="F75">
            <v>8</v>
          </cell>
          <cell r="G75">
            <v>4.375</v>
          </cell>
          <cell r="H75">
            <v>0.61097360895337083</v>
          </cell>
          <cell r="I75">
            <v>0</v>
          </cell>
          <cell r="J75">
            <v>0</v>
          </cell>
          <cell r="K75">
            <v>3.5</v>
          </cell>
          <cell r="L75">
            <v>3.5</v>
          </cell>
          <cell r="M75" t="str">
            <v>-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B76">
            <v>303</v>
          </cell>
          <cell r="C76" t="str">
            <v>Contenedor carga trasera 360 L</v>
          </cell>
          <cell r="D76" t="str">
            <v>Contenedores</v>
          </cell>
          <cell r="E76">
            <v>50</v>
          </cell>
          <cell r="F76">
            <v>8</v>
          </cell>
          <cell r="G76">
            <v>6.25</v>
          </cell>
          <cell r="H76">
            <v>0.87281944136195921</v>
          </cell>
          <cell r="I76">
            <v>0</v>
          </cell>
          <cell r="J76">
            <v>0</v>
          </cell>
          <cell r="K76">
            <v>5</v>
          </cell>
          <cell r="L76">
            <v>5</v>
          </cell>
          <cell r="M76" t="str">
            <v>-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B77">
            <v>304</v>
          </cell>
          <cell r="C77" t="str">
            <v>Contenedor carga trasera 800 L</v>
          </cell>
          <cell r="D77" t="str">
            <v>Contenedores</v>
          </cell>
          <cell r="E77">
            <v>105</v>
          </cell>
          <cell r="F77">
            <v>8</v>
          </cell>
          <cell r="G77">
            <v>13.125</v>
          </cell>
          <cell r="H77">
            <v>1.8329208268601143</v>
          </cell>
          <cell r="I77">
            <v>0</v>
          </cell>
          <cell r="J77">
            <v>0</v>
          </cell>
          <cell r="K77">
            <v>10.5</v>
          </cell>
          <cell r="L77">
            <v>10.5</v>
          </cell>
          <cell r="M77" t="str">
            <v>-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B78">
            <v>305</v>
          </cell>
          <cell r="C78" t="str">
            <v>Contenedor carga trasera 1000 L</v>
          </cell>
          <cell r="D78" t="str">
            <v>Contenedores</v>
          </cell>
          <cell r="E78">
            <v>135</v>
          </cell>
          <cell r="F78">
            <v>8</v>
          </cell>
          <cell r="G78">
            <v>16.875</v>
          </cell>
          <cell r="H78">
            <v>2.3566124916772893</v>
          </cell>
          <cell r="I78">
            <v>0</v>
          </cell>
          <cell r="J78">
            <v>0</v>
          </cell>
          <cell r="K78">
            <v>13.5</v>
          </cell>
          <cell r="L78">
            <v>13.5</v>
          </cell>
          <cell r="M78" t="str">
            <v>-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B79">
            <v>306</v>
          </cell>
          <cell r="C79" t="str">
            <v>Contenedor carga trasera 1700 L</v>
          </cell>
          <cell r="D79" t="str">
            <v>Contenedores</v>
          </cell>
          <cell r="E79">
            <v>520</v>
          </cell>
          <cell r="F79">
            <v>8</v>
          </cell>
          <cell r="G79">
            <v>65</v>
          </cell>
          <cell r="H79">
            <v>9.0773221901643666</v>
          </cell>
          <cell r="I79">
            <v>0</v>
          </cell>
          <cell r="J79">
            <v>0</v>
          </cell>
          <cell r="K79">
            <v>52</v>
          </cell>
          <cell r="L79">
            <v>52</v>
          </cell>
          <cell r="M79" t="str">
            <v>-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B80">
            <v>307</v>
          </cell>
          <cell r="C80" t="str">
            <v>Contenedor carga lateral 1700 L plástico</v>
          </cell>
          <cell r="D80" t="str">
            <v>Contenedores</v>
          </cell>
          <cell r="E80">
            <v>520</v>
          </cell>
          <cell r="F80">
            <v>8</v>
          </cell>
          <cell r="G80">
            <v>65</v>
          </cell>
          <cell r="H80">
            <v>9.0773221901643666</v>
          </cell>
          <cell r="I80">
            <v>0</v>
          </cell>
          <cell r="J80">
            <v>0</v>
          </cell>
          <cell r="K80">
            <v>52</v>
          </cell>
          <cell r="L80">
            <v>52</v>
          </cell>
          <cell r="M80" t="str">
            <v>-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B81">
            <v>308</v>
          </cell>
          <cell r="C81" t="str">
            <v>Contenedor carga lateral 2400 L plástico</v>
          </cell>
          <cell r="D81" t="str">
            <v>Contenedores</v>
          </cell>
          <cell r="E81">
            <v>600</v>
          </cell>
          <cell r="F81">
            <v>8</v>
          </cell>
          <cell r="G81">
            <v>75</v>
          </cell>
          <cell r="H81">
            <v>10.473833296343514</v>
          </cell>
          <cell r="I81">
            <v>0</v>
          </cell>
          <cell r="J81">
            <v>0</v>
          </cell>
          <cell r="K81">
            <v>60</v>
          </cell>
          <cell r="L81">
            <v>60</v>
          </cell>
          <cell r="M81" t="str">
            <v>-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B82">
            <v>309</v>
          </cell>
          <cell r="C82" t="str">
            <v>Contenedor carga lateral 3200 L plástico</v>
          </cell>
          <cell r="D82" t="str">
            <v>Contenedores</v>
          </cell>
          <cell r="E82">
            <v>720</v>
          </cell>
          <cell r="F82">
            <v>8</v>
          </cell>
          <cell r="G82">
            <v>90</v>
          </cell>
          <cell r="H82">
            <v>12.568599955612214</v>
          </cell>
          <cell r="I82">
            <v>0</v>
          </cell>
          <cell r="J82">
            <v>0</v>
          </cell>
          <cell r="K82">
            <v>72</v>
          </cell>
          <cell r="L82">
            <v>72</v>
          </cell>
          <cell r="M82" t="str">
            <v>-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B83">
            <v>310</v>
          </cell>
          <cell r="C83" t="str">
            <v>Contenedor carga lateral 2400 L metálico</v>
          </cell>
          <cell r="D83" t="str">
            <v>Contenedores</v>
          </cell>
          <cell r="E83">
            <v>825</v>
          </cell>
          <cell r="F83">
            <v>8</v>
          </cell>
          <cell r="G83">
            <v>103.125</v>
          </cell>
          <cell r="H83">
            <v>14.401520782472332</v>
          </cell>
          <cell r="I83">
            <v>0</v>
          </cell>
          <cell r="J83">
            <v>0</v>
          </cell>
          <cell r="K83">
            <v>82.5</v>
          </cell>
          <cell r="L83">
            <v>82.5</v>
          </cell>
          <cell r="M83" t="str">
            <v>-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B84">
            <v>311</v>
          </cell>
          <cell r="C84" t="str">
            <v>Contenedor carga lateral 3200 L metálico</v>
          </cell>
          <cell r="D84" t="str">
            <v>Contenedores</v>
          </cell>
          <cell r="E84">
            <v>875</v>
          </cell>
          <cell r="F84">
            <v>8</v>
          </cell>
          <cell r="G84">
            <v>109.375</v>
          </cell>
          <cell r="H84">
            <v>15.274340223834272</v>
          </cell>
          <cell r="I84">
            <v>0</v>
          </cell>
          <cell r="J84">
            <v>0</v>
          </cell>
          <cell r="K84">
            <v>87.5</v>
          </cell>
          <cell r="L84">
            <v>87.5</v>
          </cell>
          <cell r="M84" t="str">
            <v>-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B85">
            <v>312</v>
          </cell>
          <cell r="C85" t="str">
            <v>Contenedor carga lateral 2200 L plástico mod. BCN</v>
          </cell>
          <cell r="D85" t="str">
            <v>Contenedores</v>
          </cell>
          <cell r="E85">
            <v>690</v>
          </cell>
          <cell r="F85">
            <v>8</v>
          </cell>
          <cell r="G85">
            <v>86.25</v>
          </cell>
          <cell r="H85">
            <v>12.044908290795036</v>
          </cell>
          <cell r="I85">
            <v>0</v>
          </cell>
          <cell r="J85">
            <v>0</v>
          </cell>
          <cell r="K85">
            <v>69</v>
          </cell>
          <cell r="L85">
            <v>69</v>
          </cell>
          <cell r="M85" t="str">
            <v>-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B86">
            <v>313</v>
          </cell>
          <cell r="C86" t="str">
            <v>Contenedor carga lateral 3200 L plástico mod. BCN</v>
          </cell>
          <cell r="D86" t="str">
            <v>Contenedores</v>
          </cell>
          <cell r="E86">
            <v>740</v>
          </cell>
          <cell r="F86">
            <v>8</v>
          </cell>
          <cell r="G86">
            <v>92.5</v>
          </cell>
          <cell r="H86">
            <v>12.91772773215699</v>
          </cell>
          <cell r="I86">
            <v>0</v>
          </cell>
          <cell r="J86">
            <v>0</v>
          </cell>
          <cell r="K86">
            <v>74</v>
          </cell>
          <cell r="L86">
            <v>74</v>
          </cell>
          <cell r="M86" t="str">
            <v>-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B87">
            <v>314</v>
          </cell>
          <cell r="C87" t="str">
            <v>Contenedor Easy 1800 L</v>
          </cell>
          <cell r="D87" t="str">
            <v>Contenedores</v>
          </cell>
          <cell r="E87">
            <v>1150</v>
          </cell>
          <cell r="F87">
            <v>8</v>
          </cell>
          <cell r="G87">
            <v>143.75</v>
          </cell>
          <cell r="H87">
            <v>20.074847151325059</v>
          </cell>
          <cell r="I87">
            <v>0</v>
          </cell>
          <cell r="J87">
            <v>0</v>
          </cell>
          <cell r="K87">
            <v>115</v>
          </cell>
          <cell r="L87">
            <v>115</v>
          </cell>
          <cell r="M87" t="str">
            <v>-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B88">
            <v>315</v>
          </cell>
          <cell r="C88" t="str">
            <v>Contenedor Easy 2400 L</v>
          </cell>
          <cell r="D88" t="str">
            <v>Contenedores</v>
          </cell>
          <cell r="E88">
            <v>1300</v>
          </cell>
          <cell r="F88">
            <v>8</v>
          </cell>
          <cell r="G88">
            <v>162.5</v>
          </cell>
          <cell r="H88">
            <v>22.693305475410938</v>
          </cell>
          <cell r="I88">
            <v>0</v>
          </cell>
          <cell r="J88">
            <v>0</v>
          </cell>
          <cell r="K88">
            <v>130</v>
          </cell>
          <cell r="L88">
            <v>130</v>
          </cell>
          <cell r="M88" t="str">
            <v>-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B89">
            <v>316</v>
          </cell>
          <cell r="C89" t="str">
            <v>Contenedor Easy 3000 L</v>
          </cell>
          <cell r="D89" t="str">
            <v>Contenedores</v>
          </cell>
          <cell r="E89">
            <v>1490</v>
          </cell>
          <cell r="F89">
            <v>8</v>
          </cell>
          <cell r="G89">
            <v>186.25</v>
          </cell>
          <cell r="H89">
            <v>26.010019352586369</v>
          </cell>
          <cell r="I89">
            <v>0</v>
          </cell>
          <cell r="J89">
            <v>0</v>
          </cell>
          <cell r="K89">
            <v>149</v>
          </cell>
          <cell r="L89">
            <v>149</v>
          </cell>
          <cell r="M89" t="str">
            <v>-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B90">
            <v>317</v>
          </cell>
          <cell r="C90" t="str">
            <v>Contenedor Easy 3500 L</v>
          </cell>
          <cell r="D90" t="str">
            <v>Contenedores</v>
          </cell>
          <cell r="E90">
            <v>1550</v>
          </cell>
          <cell r="F90">
            <v>8</v>
          </cell>
          <cell r="G90">
            <v>193.75</v>
          </cell>
          <cell r="H90">
            <v>27.057402682220726</v>
          </cell>
          <cell r="I90">
            <v>0</v>
          </cell>
          <cell r="J90">
            <v>0</v>
          </cell>
          <cell r="K90">
            <v>155</v>
          </cell>
          <cell r="L90">
            <v>155</v>
          </cell>
          <cell r="M90" t="str">
            <v>-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B91">
            <v>318</v>
          </cell>
          <cell r="C91" t="str">
            <v>Contenedor Easy 2400 L vidrio</v>
          </cell>
          <cell r="D91" t="str">
            <v>Contenedores</v>
          </cell>
          <cell r="E91">
            <v>1050</v>
          </cell>
          <cell r="F91">
            <v>8</v>
          </cell>
          <cell r="G91">
            <v>131.25</v>
          </cell>
          <cell r="H91">
            <v>18.32920826860115</v>
          </cell>
          <cell r="I91">
            <v>0</v>
          </cell>
          <cell r="J91">
            <v>0</v>
          </cell>
          <cell r="K91">
            <v>105</v>
          </cell>
          <cell r="L91">
            <v>105</v>
          </cell>
          <cell r="M91" t="str">
            <v>-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B92">
            <v>319</v>
          </cell>
          <cell r="C92" t="str">
            <v>Contenedor Easy 1800 L vidrio</v>
          </cell>
          <cell r="D92" t="str">
            <v>Contenedores</v>
          </cell>
          <cell r="E92">
            <v>1000</v>
          </cell>
          <cell r="F92">
            <v>8</v>
          </cell>
          <cell r="G92">
            <v>125</v>
          </cell>
          <cell r="H92">
            <v>17.456388827239181</v>
          </cell>
          <cell r="I92">
            <v>0</v>
          </cell>
          <cell r="J92">
            <v>0</v>
          </cell>
          <cell r="K92">
            <v>100</v>
          </cell>
          <cell r="L92">
            <v>100</v>
          </cell>
          <cell r="M92" t="str">
            <v>-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B93">
            <v>320</v>
          </cell>
          <cell r="C93" t="str">
            <v>Accesorio contenedor carga trasera: bocas</v>
          </cell>
          <cell r="D93" t="str">
            <v>Contenedores</v>
          </cell>
          <cell r="E93">
            <v>20</v>
          </cell>
          <cell r="F93">
            <v>8</v>
          </cell>
          <cell r="G93">
            <v>2.5</v>
          </cell>
          <cell r="H93">
            <v>0.34912777654478377</v>
          </cell>
          <cell r="I93">
            <v>0</v>
          </cell>
          <cell r="J93">
            <v>0</v>
          </cell>
          <cell r="K93">
            <v>2</v>
          </cell>
          <cell r="L93">
            <v>2</v>
          </cell>
          <cell r="M93" t="str">
            <v>-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B94">
            <v>321</v>
          </cell>
          <cell r="C94" t="str">
            <v>Accesorio contenedor carga trasera: cerradura automática</v>
          </cell>
          <cell r="D94" t="str">
            <v>Contenedores</v>
          </cell>
          <cell r="E94">
            <v>20</v>
          </cell>
          <cell r="F94">
            <v>8</v>
          </cell>
          <cell r="G94">
            <v>2.5</v>
          </cell>
          <cell r="H94">
            <v>0.34912777654478377</v>
          </cell>
          <cell r="I94">
            <v>0</v>
          </cell>
          <cell r="J94">
            <v>0</v>
          </cell>
          <cell r="K94">
            <v>2</v>
          </cell>
          <cell r="L94">
            <v>2</v>
          </cell>
          <cell r="M94" t="str">
            <v>-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B95">
            <v>322</v>
          </cell>
          <cell r="C95" t="str">
            <v>Iglú de 2500 L plástico</v>
          </cell>
          <cell r="D95" t="str">
            <v>Contenedores</v>
          </cell>
          <cell r="E95">
            <v>400</v>
          </cell>
          <cell r="F95">
            <v>8</v>
          </cell>
          <cell r="G95">
            <v>50</v>
          </cell>
          <cell r="H95">
            <v>6.9825555308956737</v>
          </cell>
          <cell r="I95">
            <v>0</v>
          </cell>
          <cell r="J95">
            <v>0</v>
          </cell>
          <cell r="K95">
            <v>40</v>
          </cell>
          <cell r="L95">
            <v>40</v>
          </cell>
          <cell r="M95" t="str">
            <v>-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B96">
            <v>323</v>
          </cell>
          <cell r="C96" t="str">
            <v>Iglú de 3000 L plástico</v>
          </cell>
          <cell r="D96" t="str">
            <v>Contenedores</v>
          </cell>
          <cell r="E96">
            <v>500</v>
          </cell>
          <cell r="F96">
            <v>8</v>
          </cell>
          <cell r="G96">
            <v>62.5</v>
          </cell>
          <cell r="H96">
            <v>8.7281944136195904</v>
          </cell>
          <cell r="I96">
            <v>0</v>
          </cell>
          <cell r="J96">
            <v>0</v>
          </cell>
          <cell r="K96">
            <v>50</v>
          </cell>
          <cell r="L96">
            <v>50</v>
          </cell>
          <cell r="M96" t="str">
            <v>-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B97">
            <v>324</v>
          </cell>
          <cell r="C97" t="str">
            <v>Iglú de 3000 L metálico papel</v>
          </cell>
          <cell r="D97" t="str">
            <v>Contenedores</v>
          </cell>
          <cell r="E97">
            <v>600</v>
          </cell>
          <cell r="F97">
            <v>8</v>
          </cell>
          <cell r="G97">
            <v>75</v>
          </cell>
          <cell r="H97">
            <v>10.473833296343514</v>
          </cell>
          <cell r="I97">
            <v>0</v>
          </cell>
          <cell r="J97">
            <v>0</v>
          </cell>
          <cell r="K97">
            <v>60</v>
          </cell>
          <cell r="L97">
            <v>60</v>
          </cell>
          <cell r="M97" t="str">
            <v>-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B98">
            <v>325</v>
          </cell>
          <cell r="C98" t="str">
            <v xml:space="preserve"> 'Isla 2 soterrados CL (obra incl.)</v>
          </cell>
          <cell r="D98" t="str">
            <v>Contenedores</v>
          </cell>
          <cell r="E98">
            <v>41000</v>
          </cell>
          <cell r="F98">
            <v>8</v>
          </cell>
          <cell r="G98">
            <v>5125</v>
          </cell>
          <cell r="H98">
            <v>715.71194191680661</v>
          </cell>
          <cell r="I98">
            <v>0</v>
          </cell>
          <cell r="J98">
            <v>0</v>
          </cell>
          <cell r="K98">
            <v>97</v>
          </cell>
          <cell r="L98">
            <v>97</v>
          </cell>
          <cell r="M98" t="str">
            <v>-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B99">
            <v>326</v>
          </cell>
          <cell r="C99" t="str">
            <v>Caja abierta 20 m³  para equipo de gancho</v>
          </cell>
          <cell r="D99" t="str">
            <v>Contenedores</v>
          </cell>
          <cell r="E99">
            <v>3250</v>
          </cell>
          <cell r="F99">
            <v>8</v>
          </cell>
          <cell r="G99">
            <v>406.25</v>
          </cell>
          <cell r="H99">
            <v>56.733263688527359</v>
          </cell>
          <cell r="I99">
            <v>0</v>
          </cell>
          <cell r="J99">
            <v>0</v>
          </cell>
          <cell r="K99">
            <v>325</v>
          </cell>
          <cell r="L99">
            <v>325</v>
          </cell>
          <cell r="M99" t="str">
            <v>-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B100">
            <v>327</v>
          </cell>
          <cell r="C100" t="str">
            <v>Caja abierta tipo patera para equipo de gancho</v>
          </cell>
          <cell r="D100" t="str">
            <v>Contenedores</v>
          </cell>
          <cell r="E100">
            <v>2800</v>
          </cell>
          <cell r="F100">
            <v>8</v>
          </cell>
          <cell r="G100">
            <v>350</v>
          </cell>
          <cell r="H100">
            <v>48.877888716269695</v>
          </cell>
          <cell r="I100">
            <v>0</v>
          </cell>
          <cell r="J100">
            <v>0</v>
          </cell>
          <cell r="K100">
            <v>280</v>
          </cell>
          <cell r="L100">
            <v>280</v>
          </cell>
          <cell r="M100" t="str">
            <v>-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B101">
            <v>328</v>
          </cell>
          <cell r="C101" t="str">
            <v>Papelera con cenicero</v>
          </cell>
          <cell r="D101" t="str">
            <v>Contenedores</v>
          </cell>
          <cell r="E101">
            <v>90</v>
          </cell>
          <cell r="F101">
            <v>8</v>
          </cell>
          <cell r="G101">
            <v>11.25</v>
          </cell>
          <cell r="H101">
            <v>1.5710749944515268</v>
          </cell>
          <cell r="I101">
            <v>0</v>
          </cell>
          <cell r="J101">
            <v>0</v>
          </cell>
          <cell r="K101">
            <v>9</v>
          </cell>
          <cell r="L101">
            <v>9</v>
          </cell>
          <cell r="M101" t="str">
            <v>-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B102">
            <v>329</v>
          </cell>
          <cell r="C102" t="str">
            <v>Papelera solar</v>
          </cell>
          <cell r="D102" t="str">
            <v>Contenedores</v>
          </cell>
          <cell r="E102">
            <v>2000</v>
          </cell>
          <cell r="F102">
            <v>8</v>
          </cell>
          <cell r="G102">
            <v>250</v>
          </cell>
          <cell r="H102">
            <v>34.912777654478361</v>
          </cell>
          <cell r="I102">
            <v>0</v>
          </cell>
          <cell r="J102">
            <v>0</v>
          </cell>
          <cell r="K102">
            <v>25</v>
          </cell>
          <cell r="L102">
            <v>25</v>
          </cell>
          <cell r="M102" t="str">
            <v>-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B103">
            <v>350</v>
          </cell>
          <cell r="C103" t="str">
            <v>Autocompactador 20 m³</v>
          </cell>
          <cell r="D103" t="str">
            <v>Compactadores</v>
          </cell>
          <cell r="E103">
            <v>14500</v>
          </cell>
          <cell r="F103">
            <v>8</v>
          </cell>
          <cell r="G103">
            <v>1812.5</v>
          </cell>
          <cell r="H103">
            <v>253.11763799496839</v>
          </cell>
          <cell r="I103">
            <v>0</v>
          </cell>
          <cell r="J103">
            <v>0</v>
          </cell>
          <cell r="K103">
            <v>1450</v>
          </cell>
          <cell r="L103">
            <v>1450</v>
          </cell>
          <cell r="M103" t="str">
            <v>-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B104">
            <v>351</v>
          </cell>
          <cell r="C104" t="str">
            <v>Caja compactadora  20 m³ para equipo de gancho</v>
          </cell>
          <cell r="D104" t="str">
            <v>Compactadores</v>
          </cell>
          <cell r="E104">
            <v>20000</v>
          </cell>
          <cell r="F104">
            <v>8</v>
          </cell>
          <cell r="G104">
            <v>2500</v>
          </cell>
          <cell r="H104">
            <v>349.1277765447835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 t="str">
            <v>Diesel</v>
          </cell>
          <cell r="N104">
            <v>0.5</v>
          </cell>
          <cell r="O104">
            <v>0.08</v>
          </cell>
          <cell r="P104">
            <v>0.45900000000000002</v>
          </cell>
          <cell r="Q104">
            <v>3.6720000000000003E-2</v>
          </cell>
          <cell r="R104">
            <v>0.49572000000000005</v>
          </cell>
          <cell r="S104">
            <v>0</v>
          </cell>
          <cell r="T104">
            <v>0.45</v>
          </cell>
          <cell r="U104">
            <v>1</v>
          </cell>
          <cell r="V104">
            <v>0</v>
          </cell>
          <cell r="W104">
            <v>0.20655000000000001</v>
          </cell>
          <cell r="X104">
            <v>0.9</v>
          </cell>
          <cell r="Y104">
            <v>1.1065499999999999</v>
          </cell>
          <cell r="Z104">
            <v>1.6022699999999999</v>
          </cell>
        </row>
        <row r="105">
          <cell r="B105">
            <v>352</v>
          </cell>
          <cell r="C105" t="str">
            <v>Caja compactadora  21 m³ para Bilateral con gancho</v>
          </cell>
          <cell r="D105" t="str">
            <v>Compactadores</v>
          </cell>
          <cell r="E105">
            <v>33000</v>
          </cell>
          <cell r="F105">
            <v>8</v>
          </cell>
          <cell r="G105">
            <v>4125</v>
          </cell>
          <cell r="H105">
            <v>576.06083129889248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 t="str">
            <v>Diesel</v>
          </cell>
          <cell r="N105">
            <v>0.5</v>
          </cell>
          <cell r="O105">
            <v>0.05</v>
          </cell>
          <cell r="P105">
            <v>0.45900000000000002</v>
          </cell>
          <cell r="Q105">
            <v>2.2950000000000002E-2</v>
          </cell>
          <cell r="R105">
            <v>0.48195000000000005</v>
          </cell>
          <cell r="S105">
            <v>0</v>
          </cell>
          <cell r="T105">
            <v>0.45</v>
          </cell>
          <cell r="U105">
            <v>1</v>
          </cell>
          <cell r="V105">
            <v>0</v>
          </cell>
          <cell r="W105">
            <v>0.20655000000000001</v>
          </cell>
          <cell r="X105">
            <v>0.9</v>
          </cell>
          <cell r="Y105">
            <v>1.1065499999999999</v>
          </cell>
          <cell r="Z105">
            <v>1.5885</v>
          </cell>
        </row>
        <row r="106">
          <cell r="B106">
            <v>375</v>
          </cell>
          <cell r="C106" t="str">
            <v>Lavacontenedores Carga Posterior</v>
          </cell>
          <cell r="D106" t="str">
            <v>Lavacontenedores &gt;3,5t</v>
          </cell>
          <cell r="E106">
            <v>140000</v>
          </cell>
          <cell r="F106">
            <v>8</v>
          </cell>
          <cell r="G106">
            <v>17500</v>
          </cell>
          <cell r="H106">
            <v>2443.8944358134868</v>
          </cell>
          <cell r="I106">
            <v>0</v>
          </cell>
          <cell r="J106">
            <v>725.99</v>
          </cell>
          <cell r="K106">
            <v>0</v>
          </cell>
          <cell r="L106">
            <v>725.99</v>
          </cell>
          <cell r="M106" t="str">
            <v>Diesel</v>
          </cell>
          <cell r="N106">
            <v>7.75</v>
          </cell>
          <cell r="O106">
            <v>0.1</v>
          </cell>
          <cell r="P106">
            <v>7.1145000000000005</v>
          </cell>
          <cell r="Q106">
            <v>0.71145000000000014</v>
          </cell>
          <cell r="R106">
            <v>7.8259500000000006</v>
          </cell>
          <cell r="S106">
            <v>0.2</v>
          </cell>
          <cell r="T106">
            <v>0.6</v>
          </cell>
          <cell r="U106">
            <v>0.9</v>
          </cell>
          <cell r="V106">
            <v>1.4229000000000003</v>
          </cell>
          <cell r="W106">
            <v>4.2686999999999999</v>
          </cell>
          <cell r="X106">
            <v>0.81</v>
          </cell>
          <cell r="Y106">
            <v>6.5015999999999998</v>
          </cell>
          <cell r="Z106">
            <v>14.32755</v>
          </cell>
        </row>
        <row r="107">
          <cell r="B107">
            <v>376</v>
          </cell>
          <cell r="C107" t="str">
            <v>Lavacontenedores Carga Posterior GNC</v>
          </cell>
          <cell r="D107" t="str">
            <v>Lavacontenedores &gt;3,5t</v>
          </cell>
          <cell r="E107">
            <v>182000</v>
          </cell>
          <cell r="F107">
            <v>8</v>
          </cell>
          <cell r="G107">
            <v>22750</v>
          </cell>
          <cell r="H107">
            <v>3177.0627665575303</v>
          </cell>
          <cell r="I107">
            <v>0</v>
          </cell>
          <cell r="J107">
            <v>725.99</v>
          </cell>
          <cell r="K107">
            <v>0</v>
          </cell>
          <cell r="L107">
            <v>725.99</v>
          </cell>
          <cell r="M107" t="str">
            <v>Gas</v>
          </cell>
          <cell r="N107">
            <v>7.75</v>
          </cell>
          <cell r="O107">
            <v>0.1</v>
          </cell>
          <cell r="P107">
            <v>4.8127499999999994</v>
          </cell>
          <cell r="Q107">
            <v>0.48127499999999995</v>
          </cell>
          <cell r="R107">
            <v>5.2940249999999995</v>
          </cell>
          <cell r="S107">
            <v>0.2</v>
          </cell>
          <cell r="T107">
            <v>0.6</v>
          </cell>
          <cell r="U107">
            <v>0.9</v>
          </cell>
          <cell r="V107">
            <v>0.96254999999999991</v>
          </cell>
          <cell r="W107">
            <v>2.8876499999999994</v>
          </cell>
          <cell r="X107">
            <v>0.81</v>
          </cell>
          <cell r="Y107">
            <v>4.6601999999999997</v>
          </cell>
          <cell r="Z107">
            <v>9.9542249999999992</v>
          </cell>
        </row>
        <row r="108">
          <cell r="B108">
            <v>377</v>
          </cell>
          <cell r="C108" t="str">
            <v>Lavacontenedores Carga Lateral</v>
          </cell>
          <cell r="D108" t="str">
            <v>Lavacontenedores &gt;3,5t</v>
          </cell>
          <cell r="E108">
            <v>183000</v>
          </cell>
          <cell r="F108">
            <v>8</v>
          </cell>
          <cell r="G108">
            <v>22875</v>
          </cell>
          <cell r="H108">
            <v>3194.5191553847726</v>
          </cell>
          <cell r="I108">
            <v>0</v>
          </cell>
          <cell r="J108">
            <v>725.99</v>
          </cell>
          <cell r="K108">
            <v>0</v>
          </cell>
          <cell r="L108">
            <v>725.99</v>
          </cell>
          <cell r="M108" t="str">
            <v>Diesel</v>
          </cell>
          <cell r="N108">
            <v>7.75</v>
          </cell>
          <cell r="O108">
            <v>0.1</v>
          </cell>
          <cell r="P108">
            <v>7.1145000000000005</v>
          </cell>
          <cell r="Q108">
            <v>0.71145000000000014</v>
          </cell>
          <cell r="R108">
            <v>7.8259500000000006</v>
          </cell>
          <cell r="S108">
            <v>0.2</v>
          </cell>
          <cell r="T108">
            <v>0.6</v>
          </cell>
          <cell r="U108">
            <v>0.9</v>
          </cell>
          <cell r="V108">
            <v>1.4229000000000003</v>
          </cell>
          <cell r="W108">
            <v>4.2686999999999999</v>
          </cell>
          <cell r="X108">
            <v>0.81</v>
          </cell>
          <cell r="Y108">
            <v>6.5015999999999998</v>
          </cell>
          <cell r="Z108">
            <v>14.32755</v>
          </cell>
        </row>
        <row r="109">
          <cell r="B109">
            <v>378</v>
          </cell>
          <cell r="C109" t="str">
            <v>Lavacontenedores Carga Lateral GNC</v>
          </cell>
          <cell r="D109" t="str">
            <v>Lavacontenedores &gt;3,5t</v>
          </cell>
          <cell r="E109">
            <v>226000</v>
          </cell>
          <cell r="F109">
            <v>8</v>
          </cell>
          <cell r="G109">
            <v>28250</v>
          </cell>
          <cell r="H109">
            <v>3945.1438749560548</v>
          </cell>
          <cell r="I109">
            <v>0</v>
          </cell>
          <cell r="J109">
            <v>725.99</v>
          </cell>
          <cell r="K109">
            <v>0</v>
          </cell>
          <cell r="L109">
            <v>725.99</v>
          </cell>
          <cell r="M109" t="str">
            <v>Gas</v>
          </cell>
          <cell r="N109">
            <v>7.75</v>
          </cell>
          <cell r="O109">
            <v>0.1</v>
          </cell>
          <cell r="P109">
            <v>4.8127499999999994</v>
          </cell>
          <cell r="Q109">
            <v>0.48127499999999995</v>
          </cell>
          <cell r="R109">
            <v>5.2940249999999995</v>
          </cell>
          <cell r="S109">
            <v>0.2</v>
          </cell>
          <cell r="T109">
            <v>0.6</v>
          </cell>
          <cell r="U109">
            <v>0.9</v>
          </cell>
          <cell r="V109">
            <v>0.96254999999999991</v>
          </cell>
          <cell r="W109">
            <v>2.8876499999999994</v>
          </cell>
          <cell r="X109">
            <v>0.81</v>
          </cell>
          <cell r="Y109">
            <v>4.6601999999999997</v>
          </cell>
          <cell r="Z109">
            <v>9.9542249999999992</v>
          </cell>
        </row>
        <row r="110">
          <cell r="B110">
            <v>379</v>
          </cell>
          <cell r="C110" t="str">
            <v>Lavacontenedores Carga Bilateral caja móvil</v>
          </cell>
          <cell r="D110" t="str">
            <v>Lavacontenedores &gt;3,5t</v>
          </cell>
          <cell r="E110">
            <v>246000</v>
          </cell>
          <cell r="F110">
            <v>8</v>
          </cell>
          <cell r="G110">
            <v>30750</v>
          </cell>
          <cell r="H110">
            <v>4294.271651500836</v>
          </cell>
          <cell r="I110">
            <v>0</v>
          </cell>
          <cell r="J110">
            <v>725.99</v>
          </cell>
          <cell r="K110">
            <v>0</v>
          </cell>
          <cell r="L110">
            <v>725.99</v>
          </cell>
          <cell r="M110" t="str">
            <v>Diesel</v>
          </cell>
          <cell r="N110">
            <v>1</v>
          </cell>
          <cell r="O110">
            <v>0.1</v>
          </cell>
          <cell r="P110">
            <v>0.91800000000000004</v>
          </cell>
          <cell r="Q110">
            <v>9.1800000000000007E-2</v>
          </cell>
          <cell r="R110">
            <v>1.0098</v>
          </cell>
          <cell r="S110">
            <v>0</v>
          </cell>
          <cell r="T110">
            <v>0.6</v>
          </cell>
          <cell r="U110">
            <v>1</v>
          </cell>
          <cell r="V110">
            <v>0</v>
          </cell>
          <cell r="W110">
            <v>0.55079999999999996</v>
          </cell>
          <cell r="X110">
            <v>0.9</v>
          </cell>
          <cell r="Y110">
            <v>1.4508000000000001</v>
          </cell>
          <cell r="Z110">
            <v>2.4606000000000003</v>
          </cell>
        </row>
        <row r="111">
          <cell r="B111">
            <v>380</v>
          </cell>
          <cell r="C111" t="str">
            <v>Lavacontenedores Carga Bilateral caja fija</v>
          </cell>
          <cell r="D111" t="str">
            <v>Lavacontenedores &gt;3,5t</v>
          </cell>
          <cell r="E111">
            <v>236000</v>
          </cell>
          <cell r="F111">
            <v>8</v>
          </cell>
          <cell r="G111">
            <v>29500</v>
          </cell>
          <cell r="H111">
            <v>4119.707763228449</v>
          </cell>
          <cell r="I111">
            <v>0</v>
          </cell>
          <cell r="J111">
            <v>725.99</v>
          </cell>
          <cell r="K111">
            <v>0</v>
          </cell>
          <cell r="L111">
            <v>725.99</v>
          </cell>
          <cell r="M111" t="str">
            <v>Diesel</v>
          </cell>
          <cell r="N111">
            <v>7.75</v>
          </cell>
          <cell r="O111">
            <v>0.1</v>
          </cell>
          <cell r="P111">
            <v>7.1145000000000005</v>
          </cell>
          <cell r="Q111">
            <v>0.71145000000000014</v>
          </cell>
          <cell r="R111">
            <v>7.8259500000000006</v>
          </cell>
          <cell r="S111">
            <v>0.2</v>
          </cell>
          <cell r="T111">
            <v>0.6</v>
          </cell>
          <cell r="U111">
            <v>0</v>
          </cell>
          <cell r="V111">
            <v>1.4229000000000003</v>
          </cell>
          <cell r="W111">
            <v>4.2686999999999999</v>
          </cell>
          <cell r="X111">
            <v>0</v>
          </cell>
          <cell r="Y111">
            <v>5.6916000000000002</v>
          </cell>
          <cell r="Z111">
            <v>13.51755</v>
          </cell>
        </row>
        <row r="112">
          <cell r="B112">
            <v>400</v>
          </cell>
          <cell r="C112" t="str">
            <v>Furgón Hidrolimpiador</v>
          </cell>
          <cell r="D112" t="str">
            <v>Vehículo &lt;3,5t</v>
          </cell>
          <cell r="E112">
            <v>47950</v>
          </cell>
          <cell r="F112">
            <v>5</v>
          </cell>
          <cell r="G112">
            <v>9590</v>
          </cell>
          <cell r="H112">
            <v>880.10169865762145</v>
          </cell>
          <cell r="I112">
            <v>0</v>
          </cell>
          <cell r="J112">
            <v>326.69</v>
          </cell>
          <cell r="K112">
            <v>0</v>
          </cell>
          <cell r="L112">
            <v>326.69</v>
          </cell>
          <cell r="M112" t="str">
            <v>Diesel</v>
          </cell>
          <cell r="N112">
            <v>6</v>
          </cell>
          <cell r="O112">
            <v>0.1</v>
          </cell>
          <cell r="P112">
            <v>5.508</v>
          </cell>
          <cell r="Q112">
            <v>0.55080000000000007</v>
          </cell>
          <cell r="R112">
            <v>6.0587999999999997</v>
          </cell>
          <cell r="S112">
            <v>0.2</v>
          </cell>
          <cell r="T112">
            <v>0.45</v>
          </cell>
          <cell r="U112">
            <v>0</v>
          </cell>
          <cell r="V112">
            <v>1.1016000000000001</v>
          </cell>
          <cell r="W112">
            <v>2.4786000000000001</v>
          </cell>
          <cell r="X112">
            <v>0</v>
          </cell>
          <cell r="Y112">
            <v>3.5802000000000005</v>
          </cell>
          <cell r="Z112">
            <v>9.6389999999999993</v>
          </cell>
        </row>
        <row r="113">
          <cell r="B113">
            <v>401</v>
          </cell>
          <cell r="C113" t="str">
            <v>Vehículo Satelite Carga Lateral</v>
          </cell>
          <cell r="D113" t="str">
            <v>Vehículo &lt;3,5t</v>
          </cell>
          <cell r="E113">
            <v>60000</v>
          </cell>
          <cell r="F113">
            <v>5</v>
          </cell>
          <cell r="G113">
            <v>12000</v>
          </cell>
          <cell r="H113">
            <v>1101.2742840345618</v>
          </cell>
          <cell r="I113">
            <v>0</v>
          </cell>
          <cell r="J113">
            <v>326.69</v>
          </cell>
          <cell r="K113">
            <v>0</v>
          </cell>
          <cell r="L113">
            <v>326.69</v>
          </cell>
          <cell r="M113" t="str">
            <v>Diesel</v>
          </cell>
          <cell r="N113">
            <v>2.8</v>
          </cell>
          <cell r="O113">
            <v>0.1</v>
          </cell>
          <cell r="P113">
            <v>2.5703999999999998</v>
          </cell>
          <cell r="Q113">
            <v>0.25703999999999999</v>
          </cell>
          <cell r="R113">
            <v>2.8274399999999997</v>
          </cell>
          <cell r="S113">
            <v>0.2</v>
          </cell>
          <cell r="T113">
            <v>0.6</v>
          </cell>
          <cell r="U113">
            <v>0</v>
          </cell>
          <cell r="V113">
            <v>0.51407999999999998</v>
          </cell>
          <cell r="W113">
            <v>1.5422399999999998</v>
          </cell>
          <cell r="X113">
            <v>0</v>
          </cell>
          <cell r="Y113">
            <v>2.0563199999999999</v>
          </cell>
          <cell r="Z113">
            <v>4.8837599999999997</v>
          </cell>
        </row>
        <row r="114">
          <cell r="B114">
            <v>402</v>
          </cell>
          <cell r="C114" t="str">
            <v>Furgón Taller grande</v>
          </cell>
          <cell r="D114" t="str">
            <v>Vehículo &lt;3,5t</v>
          </cell>
          <cell r="E114">
            <v>35000</v>
          </cell>
          <cell r="F114">
            <v>5</v>
          </cell>
          <cell r="G114">
            <v>7000</v>
          </cell>
          <cell r="H114">
            <v>642.40999902016119</v>
          </cell>
          <cell r="I114">
            <v>0</v>
          </cell>
          <cell r="J114">
            <v>326.69</v>
          </cell>
          <cell r="K114">
            <v>0</v>
          </cell>
          <cell r="L114">
            <v>326.69</v>
          </cell>
          <cell r="M114" t="str">
            <v>Diesel</v>
          </cell>
          <cell r="N114">
            <v>4</v>
          </cell>
          <cell r="O114">
            <v>0.1</v>
          </cell>
          <cell r="P114">
            <v>3.6720000000000002</v>
          </cell>
          <cell r="Q114">
            <v>0.36720000000000003</v>
          </cell>
          <cell r="R114">
            <v>4.0392000000000001</v>
          </cell>
          <cell r="S114">
            <v>0.2</v>
          </cell>
          <cell r="T114">
            <v>0.6</v>
          </cell>
          <cell r="U114">
            <v>0</v>
          </cell>
          <cell r="V114">
            <v>0.73440000000000005</v>
          </cell>
          <cell r="W114">
            <v>2.2031999999999998</v>
          </cell>
          <cell r="X114">
            <v>0</v>
          </cell>
          <cell r="Y114">
            <v>2.9375999999999998</v>
          </cell>
          <cell r="Z114">
            <v>6.9767999999999999</v>
          </cell>
        </row>
        <row r="115">
          <cell r="B115">
            <v>403</v>
          </cell>
          <cell r="C115" t="str">
            <v>Furgón Taller pequeño</v>
          </cell>
          <cell r="D115" t="str">
            <v>Vehículo &lt;3,5t</v>
          </cell>
          <cell r="E115">
            <v>18000</v>
          </cell>
          <cell r="F115">
            <v>5</v>
          </cell>
          <cell r="G115">
            <v>3600</v>
          </cell>
          <cell r="H115">
            <v>330.38228521036808</v>
          </cell>
          <cell r="I115">
            <v>0</v>
          </cell>
          <cell r="J115">
            <v>326.69</v>
          </cell>
          <cell r="K115">
            <v>0</v>
          </cell>
          <cell r="L115">
            <v>326.69</v>
          </cell>
          <cell r="M115" t="str">
            <v>Diesel</v>
          </cell>
          <cell r="N115">
            <v>4</v>
          </cell>
          <cell r="O115">
            <v>0.1</v>
          </cell>
          <cell r="P115">
            <v>3.6720000000000002</v>
          </cell>
          <cell r="Q115">
            <v>0.36720000000000003</v>
          </cell>
          <cell r="R115">
            <v>4.0392000000000001</v>
          </cell>
          <cell r="S115">
            <v>0.2</v>
          </cell>
          <cell r="T115">
            <v>0.6</v>
          </cell>
          <cell r="U115">
            <v>0</v>
          </cell>
          <cell r="V115">
            <v>0.73440000000000005</v>
          </cell>
          <cell r="W115">
            <v>2.2031999999999998</v>
          </cell>
          <cell r="X115">
            <v>0</v>
          </cell>
          <cell r="Y115">
            <v>2.9375999999999998</v>
          </cell>
          <cell r="Z115">
            <v>6.9767999999999999</v>
          </cell>
        </row>
        <row r="116">
          <cell r="B116">
            <v>404</v>
          </cell>
          <cell r="C116" t="str">
            <v>Vehículo Auxiliar Piaggio Porter con elevacontenedores</v>
          </cell>
          <cell r="D116" t="str">
            <v>Vehículo &lt;3,5t</v>
          </cell>
          <cell r="E116">
            <v>25000</v>
          </cell>
          <cell r="F116">
            <v>5</v>
          </cell>
          <cell r="G116">
            <v>5000</v>
          </cell>
          <cell r="H116">
            <v>458.86428501440059</v>
          </cell>
          <cell r="I116">
            <v>0</v>
          </cell>
          <cell r="J116">
            <v>326.69</v>
          </cell>
          <cell r="K116">
            <v>0</v>
          </cell>
          <cell r="L116">
            <v>326.69</v>
          </cell>
          <cell r="M116" t="str">
            <v>Diesel</v>
          </cell>
          <cell r="N116">
            <v>3</v>
          </cell>
          <cell r="O116">
            <v>0.1</v>
          </cell>
          <cell r="P116">
            <v>2.754</v>
          </cell>
          <cell r="Q116">
            <v>0.27540000000000003</v>
          </cell>
          <cell r="R116">
            <v>3.0293999999999999</v>
          </cell>
          <cell r="S116">
            <v>0.2</v>
          </cell>
          <cell r="T116">
            <v>0.45</v>
          </cell>
          <cell r="U116">
            <v>0</v>
          </cell>
          <cell r="V116">
            <v>0.55080000000000007</v>
          </cell>
          <cell r="W116">
            <v>1.2393000000000001</v>
          </cell>
          <cell r="X116">
            <v>0</v>
          </cell>
          <cell r="Y116">
            <v>1.7901000000000002</v>
          </cell>
          <cell r="Z116">
            <v>4.8194999999999997</v>
          </cell>
        </row>
        <row r="117">
          <cell r="B117">
            <v>405</v>
          </cell>
          <cell r="C117" t="str">
            <v xml:space="preserve">Vehículo Auxiliar Piaggio Porter </v>
          </cell>
          <cell r="D117" t="str">
            <v>Vehículo &lt;3,5t</v>
          </cell>
          <cell r="E117">
            <v>11500</v>
          </cell>
          <cell r="F117">
            <v>5</v>
          </cell>
          <cell r="G117">
            <v>2300</v>
          </cell>
          <cell r="H117">
            <v>211.07757110662396</v>
          </cell>
          <cell r="I117">
            <v>0</v>
          </cell>
          <cell r="J117">
            <v>326.69</v>
          </cell>
          <cell r="K117">
            <v>0</v>
          </cell>
          <cell r="L117">
            <v>326.69</v>
          </cell>
          <cell r="M117" t="str">
            <v>Diesel</v>
          </cell>
          <cell r="N117">
            <v>3</v>
          </cell>
          <cell r="O117">
            <v>0.1</v>
          </cell>
          <cell r="P117">
            <v>2.754</v>
          </cell>
          <cell r="Q117">
            <v>0.27540000000000003</v>
          </cell>
          <cell r="R117">
            <v>3.0293999999999999</v>
          </cell>
          <cell r="S117">
            <v>0.2</v>
          </cell>
          <cell r="T117">
            <v>0.45</v>
          </cell>
          <cell r="U117">
            <v>0</v>
          </cell>
          <cell r="V117">
            <v>0.55080000000000007</v>
          </cell>
          <cell r="W117">
            <v>1.2393000000000001</v>
          </cell>
          <cell r="X117">
            <v>0</v>
          </cell>
          <cell r="Y117">
            <v>1.7901000000000002</v>
          </cell>
          <cell r="Z117">
            <v>4.8194999999999997</v>
          </cell>
        </row>
        <row r="118">
          <cell r="B118">
            <v>406</v>
          </cell>
          <cell r="C118" t="str">
            <v>Vehículo Auxiliar Goupil con hidrolimpiador</v>
          </cell>
          <cell r="D118" t="str">
            <v>Vehículo &lt;3,5t</v>
          </cell>
          <cell r="E118">
            <v>35000</v>
          </cell>
          <cell r="F118">
            <v>5</v>
          </cell>
          <cell r="G118">
            <v>7000</v>
          </cell>
          <cell r="H118">
            <v>642.40999902016119</v>
          </cell>
          <cell r="I118">
            <v>0</v>
          </cell>
          <cell r="J118">
            <v>326.69</v>
          </cell>
          <cell r="K118">
            <v>0</v>
          </cell>
          <cell r="L118">
            <v>326.69</v>
          </cell>
          <cell r="M118" t="str">
            <v>Electricidad</v>
          </cell>
          <cell r="N118">
            <v>3</v>
          </cell>
          <cell r="O118">
            <v>0.1</v>
          </cell>
          <cell r="P118">
            <v>1.863</v>
          </cell>
          <cell r="Q118">
            <v>0.18630000000000002</v>
          </cell>
          <cell r="R118">
            <v>2.0493000000000001</v>
          </cell>
          <cell r="S118">
            <v>0.2</v>
          </cell>
          <cell r="T118">
            <v>0.45</v>
          </cell>
          <cell r="U118">
            <v>0</v>
          </cell>
          <cell r="V118">
            <v>0.37260000000000004</v>
          </cell>
          <cell r="W118">
            <v>0.83835000000000004</v>
          </cell>
          <cell r="X118">
            <v>0</v>
          </cell>
          <cell r="Y118">
            <v>1.21095</v>
          </cell>
          <cell r="Z118">
            <v>3.2602500000000001</v>
          </cell>
        </row>
        <row r="119">
          <cell r="B119">
            <v>407</v>
          </cell>
          <cell r="C119" t="str">
            <v>Vehículo Auxiliar Piaggio Porter Gas (GNC)</v>
          </cell>
          <cell r="D119" t="str">
            <v>Vehículo &lt;3,5t</v>
          </cell>
          <cell r="E119">
            <v>13500</v>
          </cell>
          <cell r="F119">
            <v>9</v>
          </cell>
          <cell r="G119">
            <v>1500</v>
          </cell>
          <cell r="H119">
            <v>233.85706974439586</v>
          </cell>
          <cell r="I119">
            <v>0</v>
          </cell>
          <cell r="J119">
            <v>326.69</v>
          </cell>
          <cell r="K119">
            <v>0</v>
          </cell>
          <cell r="L119">
            <v>326.69</v>
          </cell>
          <cell r="M119" t="str">
            <v>Gas</v>
          </cell>
          <cell r="N119">
            <v>3</v>
          </cell>
          <cell r="O119">
            <v>0.1</v>
          </cell>
          <cell r="P119">
            <v>1.863</v>
          </cell>
          <cell r="Q119">
            <v>0.18630000000000002</v>
          </cell>
          <cell r="R119">
            <v>2.0493000000000001</v>
          </cell>
          <cell r="S119">
            <v>0.2</v>
          </cell>
          <cell r="T119">
            <v>0.45</v>
          </cell>
          <cell r="U119">
            <v>0</v>
          </cell>
          <cell r="V119">
            <v>0.37260000000000004</v>
          </cell>
          <cell r="W119">
            <v>0.83835000000000004</v>
          </cell>
          <cell r="X119">
            <v>0</v>
          </cell>
          <cell r="Y119">
            <v>1.21095</v>
          </cell>
          <cell r="Z119">
            <v>3.2602500000000001</v>
          </cell>
        </row>
        <row r="120">
          <cell r="B120">
            <v>408</v>
          </cell>
          <cell r="C120" t="str">
            <v>Furgoneta GNC con hidrolimpiador</v>
          </cell>
          <cell r="D120" t="str">
            <v>Vehículo &lt;3,5t</v>
          </cell>
          <cell r="E120">
            <v>60000</v>
          </cell>
          <cell r="F120">
            <v>5</v>
          </cell>
          <cell r="G120">
            <v>12000</v>
          </cell>
          <cell r="H120">
            <v>1101.2742840345618</v>
          </cell>
          <cell r="I120">
            <v>0</v>
          </cell>
          <cell r="J120">
            <v>326.69</v>
          </cell>
          <cell r="K120">
            <v>0</v>
          </cell>
          <cell r="L120">
            <v>326.69</v>
          </cell>
          <cell r="M120" t="str">
            <v>Gas</v>
          </cell>
          <cell r="N120">
            <v>3</v>
          </cell>
          <cell r="O120">
            <v>0.08</v>
          </cell>
          <cell r="P120">
            <v>1.863</v>
          </cell>
          <cell r="Q120">
            <v>0.14904000000000001</v>
          </cell>
          <cell r="R120">
            <v>2.0120399999999998</v>
          </cell>
          <cell r="S120">
            <v>0.2</v>
          </cell>
          <cell r="T120">
            <v>0.45</v>
          </cell>
          <cell r="U120">
            <v>0</v>
          </cell>
          <cell r="V120">
            <v>0.37260000000000004</v>
          </cell>
          <cell r="W120">
            <v>0.83835000000000004</v>
          </cell>
          <cell r="X120">
            <v>0</v>
          </cell>
          <cell r="Y120">
            <v>1.21095</v>
          </cell>
          <cell r="Z120">
            <v>3.2229899999999998</v>
          </cell>
        </row>
        <row r="121">
          <cell r="B121">
            <v>425</v>
          </cell>
          <cell r="C121" t="str">
            <v>Vehículo Brigada 3,5 t caja abierta+sopladoraspirador+desbrozadora+eq aspirador liquidos</v>
          </cell>
          <cell r="D121" t="str">
            <v>Vehículo &lt;3,5t</v>
          </cell>
          <cell r="E121">
            <v>43000</v>
          </cell>
          <cell r="F121">
            <v>9</v>
          </cell>
          <cell r="G121">
            <v>4777.7777777777774</v>
          </cell>
          <cell r="H121">
            <v>744.87807400066868</v>
          </cell>
          <cell r="I121">
            <v>0</v>
          </cell>
          <cell r="J121">
            <v>326.69</v>
          </cell>
          <cell r="K121">
            <v>0</v>
          </cell>
          <cell r="L121">
            <v>326.69</v>
          </cell>
          <cell r="M121" t="str">
            <v>Gas</v>
          </cell>
          <cell r="N121">
            <v>3</v>
          </cell>
          <cell r="O121">
            <v>0.08</v>
          </cell>
          <cell r="P121">
            <v>1.863</v>
          </cell>
          <cell r="Q121">
            <v>0.14904000000000001</v>
          </cell>
          <cell r="R121">
            <v>2.0120399999999998</v>
          </cell>
          <cell r="S121">
            <v>0.2</v>
          </cell>
          <cell r="T121">
            <v>0.45</v>
          </cell>
          <cell r="U121">
            <v>0</v>
          </cell>
          <cell r="V121">
            <v>0.37260000000000004</v>
          </cell>
          <cell r="W121">
            <v>0.83835000000000004</v>
          </cell>
          <cell r="X121">
            <v>0</v>
          </cell>
          <cell r="Y121">
            <v>1.21095</v>
          </cell>
          <cell r="Z121">
            <v>3.2229899999999998</v>
          </cell>
        </row>
        <row r="122">
          <cell r="B122">
            <v>426</v>
          </cell>
          <cell r="C122" t="str">
            <v>Vehículo Brigada 8t con grúa</v>
          </cell>
          <cell r="D122" t="str">
            <v>Camión brigada &gt;3,5t</v>
          </cell>
          <cell r="E122">
            <v>68000</v>
          </cell>
          <cell r="F122">
            <v>8</v>
          </cell>
          <cell r="G122">
            <v>8500</v>
          </cell>
          <cell r="H122">
            <v>1187.0344402522642</v>
          </cell>
          <cell r="I122">
            <v>0</v>
          </cell>
          <cell r="J122">
            <v>725.99</v>
          </cell>
          <cell r="K122">
            <v>0</v>
          </cell>
          <cell r="L122">
            <v>725.99</v>
          </cell>
          <cell r="M122" t="str">
            <v>Diesel</v>
          </cell>
          <cell r="N122">
            <v>5.5</v>
          </cell>
          <cell r="O122">
            <v>0.1</v>
          </cell>
          <cell r="P122">
            <v>5.0490000000000004</v>
          </cell>
          <cell r="Q122">
            <v>0.50490000000000002</v>
          </cell>
          <cell r="R122">
            <v>5.5539000000000005</v>
          </cell>
          <cell r="S122">
            <v>0.2</v>
          </cell>
          <cell r="T122">
            <v>0.45</v>
          </cell>
          <cell r="U122">
            <v>0</v>
          </cell>
          <cell r="V122">
            <v>1.0098</v>
          </cell>
          <cell r="W122">
            <v>2.2720500000000001</v>
          </cell>
          <cell r="X122">
            <v>0</v>
          </cell>
          <cell r="Y122">
            <v>3.2818500000000004</v>
          </cell>
          <cell r="Z122">
            <v>8.8357500000000009</v>
          </cell>
        </row>
        <row r="123">
          <cell r="B123">
            <v>427</v>
          </cell>
          <cell r="C123" t="str">
            <v>Vehículo Brigada 12t</v>
          </cell>
          <cell r="D123" t="str">
            <v>Camión brigada &gt;3,5t</v>
          </cell>
          <cell r="E123">
            <v>57000</v>
          </cell>
          <cell r="F123">
            <v>8</v>
          </cell>
          <cell r="G123">
            <v>7125</v>
          </cell>
          <cell r="H123">
            <v>995.01416315263305</v>
          </cell>
          <cell r="I123">
            <v>0</v>
          </cell>
          <cell r="J123">
            <v>725.99</v>
          </cell>
          <cell r="K123">
            <v>0</v>
          </cell>
          <cell r="L123">
            <v>725.99</v>
          </cell>
          <cell r="M123" t="str">
            <v>Diesel</v>
          </cell>
          <cell r="N123">
            <v>6.25</v>
          </cell>
          <cell r="O123">
            <v>0.1</v>
          </cell>
          <cell r="P123">
            <v>5.7374999999999998</v>
          </cell>
          <cell r="Q123">
            <v>0.57374999999999998</v>
          </cell>
          <cell r="R123">
            <v>6.3112499999999994</v>
          </cell>
          <cell r="S123">
            <v>0.2</v>
          </cell>
          <cell r="T123">
            <v>0.45</v>
          </cell>
          <cell r="U123">
            <v>0</v>
          </cell>
          <cell r="V123">
            <v>1.1475</v>
          </cell>
          <cell r="W123">
            <v>2.5818750000000001</v>
          </cell>
          <cell r="X123">
            <v>0</v>
          </cell>
          <cell r="Y123">
            <v>3.7293750000000001</v>
          </cell>
          <cell r="Z123">
            <v>10.040624999999999</v>
          </cell>
        </row>
        <row r="124">
          <cell r="B124">
            <v>428</v>
          </cell>
          <cell r="C124" t="str">
            <v>Vehículo Brigada 12t con grúa</v>
          </cell>
          <cell r="D124" t="str">
            <v>Camión brigada &gt;3,5t</v>
          </cell>
          <cell r="E124">
            <v>77000</v>
          </cell>
          <cell r="F124">
            <v>8</v>
          </cell>
          <cell r="G124">
            <v>9625</v>
          </cell>
          <cell r="H124">
            <v>1344.1419396974161</v>
          </cell>
          <cell r="I124">
            <v>0</v>
          </cell>
          <cell r="J124">
            <v>725.99</v>
          </cell>
          <cell r="K124">
            <v>0</v>
          </cell>
          <cell r="L124">
            <v>725.99</v>
          </cell>
          <cell r="M124" t="str">
            <v>Diesel</v>
          </cell>
          <cell r="N124">
            <v>6.5</v>
          </cell>
          <cell r="O124">
            <v>0.1</v>
          </cell>
          <cell r="P124">
            <v>5.9669999999999996</v>
          </cell>
          <cell r="Q124">
            <v>0.59670000000000001</v>
          </cell>
          <cell r="R124">
            <v>6.5636999999999999</v>
          </cell>
          <cell r="S124">
            <v>0.2</v>
          </cell>
          <cell r="T124">
            <v>0.45</v>
          </cell>
          <cell r="U124">
            <v>0</v>
          </cell>
          <cell r="V124">
            <v>1.1934</v>
          </cell>
          <cell r="W124">
            <v>2.6851499999999997</v>
          </cell>
          <cell r="X124">
            <v>0</v>
          </cell>
          <cell r="Y124">
            <v>3.8785499999999997</v>
          </cell>
          <cell r="Z124">
            <v>10.44225</v>
          </cell>
        </row>
        <row r="125">
          <cell r="B125">
            <v>429</v>
          </cell>
          <cell r="C125" t="str">
            <v>Vehículo Brigada 12t con grúa GNC</v>
          </cell>
          <cell r="D125" t="str">
            <v>Camión brigada &gt;3,5t</v>
          </cell>
          <cell r="E125">
            <v>113000</v>
          </cell>
          <cell r="F125">
            <v>8</v>
          </cell>
          <cell r="G125">
            <v>14125</v>
          </cell>
          <cell r="H125">
            <v>1972.5719374780274</v>
          </cell>
          <cell r="I125">
            <v>0</v>
          </cell>
          <cell r="J125">
            <v>725.99</v>
          </cell>
          <cell r="K125">
            <v>0</v>
          </cell>
          <cell r="L125">
            <v>725.99</v>
          </cell>
          <cell r="M125" t="str">
            <v>GAS</v>
          </cell>
          <cell r="N125">
            <v>6.5</v>
          </cell>
          <cell r="O125">
            <v>0.1</v>
          </cell>
          <cell r="P125">
            <v>4.0364999999999993</v>
          </cell>
          <cell r="Q125">
            <v>0.40364999999999995</v>
          </cell>
          <cell r="R125">
            <v>4.4401499999999992</v>
          </cell>
          <cell r="S125">
            <v>0.2</v>
          </cell>
          <cell r="T125">
            <v>0.45</v>
          </cell>
          <cell r="U125">
            <v>0</v>
          </cell>
          <cell r="V125">
            <v>0.80729999999999991</v>
          </cell>
          <cell r="W125">
            <v>1.8164249999999997</v>
          </cell>
          <cell r="X125">
            <v>0</v>
          </cell>
          <cell r="Y125">
            <v>2.6237249999999994</v>
          </cell>
          <cell r="Z125">
            <v>7.0638749999999986</v>
          </cell>
        </row>
        <row r="126">
          <cell r="B126">
            <v>450</v>
          </cell>
          <cell r="C126" t="str">
            <v>Cisterna de 8.000 L</v>
          </cell>
          <cell r="D126" t="str">
            <v>Cisternas</v>
          </cell>
          <cell r="E126">
            <v>145000</v>
          </cell>
          <cell r="F126">
            <v>9</v>
          </cell>
          <cell r="G126">
            <v>16111.111111111111</v>
          </cell>
          <cell r="H126">
            <v>2511.7981565138816</v>
          </cell>
          <cell r="I126">
            <v>0</v>
          </cell>
          <cell r="J126">
            <v>725.99</v>
          </cell>
          <cell r="K126">
            <v>0</v>
          </cell>
          <cell r="L126">
            <v>725.99</v>
          </cell>
          <cell r="M126" t="str">
            <v>Diesel</v>
          </cell>
          <cell r="N126">
            <v>6.5</v>
          </cell>
          <cell r="O126">
            <v>0.1</v>
          </cell>
          <cell r="P126">
            <v>5.9669999999999996</v>
          </cell>
          <cell r="Q126">
            <v>0.59670000000000001</v>
          </cell>
          <cell r="R126">
            <v>6.5636999999999999</v>
          </cell>
          <cell r="S126">
            <v>0.2</v>
          </cell>
          <cell r="T126">
            <v>0.45</v>
          </cell>
          <cell r="U126">
            <v>0</v>
          </cell>
          <cell r="V126">
            <v>1.1934</v>
          </cell>
          <cell r="W126">
            <v>2.6851499999999997</v>
          </cell>
          <cell r="X126">
            <v>0</v>
          </cell>
          <cell r="Y126">
            <v>3.8785499999999997</v>
          </cell>
          <cell r="Z126">
            <v>10.44225</v>
          </cell>
        </row>
        <row r="127">
          <cell r="B127">
            <v>451</v>
          </cell>
          <cell r="C127" t="str">
            <v>Cisterna de 16.000 L</v>
          </cell>
          <cell r="D127" t="str">
            <v>Cisternas</v>
          </cell>
          <cell r="E127">
            <v>105000</v>
          </cell>
          <cell r="F127">
            <v>9</v>
          </cell>
          <cell r="G127">
            <v>11666.666666666666</v>
          </cell>
          <cell r="H127">
            <v>1818.8883202341913</v>
          </cell>
          <cell r="I127">
            <v>0</v>
          </cell>
          <cell r="J127">
            <v>725.99</v>
          </cell>
          <cell r="K127">
            <v>0</v>
          </cell>
          <cell r="L127">
            <v>725.99</v>
          </cell>
          <cell r="M127" t="str">
            <v>Diesel</v>
          </cell>
          <cell r="N127">
            <v>8</v>
          </cell>
          <cell r="O127">
            <v>0.1</v>
          </cell>
          <cell r="P127">
            <v>7.3440000000000003</v>
          </cell>
          <cell r="Q127">
            <v>0.73440000000000005</v>
          </cell>
          <cell r="R127">
            <v>8.0784000000000002</v>
          </cell>
          <cell r="S127">
            <v>0.2</v>
          </cell>
          <cell r="T127">
            <v>0.45</v>
          </cell>
          <cell r="U127">
            <v>0</v>
          </cell>
          <cell r="V127">
            <v>1.4688000000000001</v>
          </cell>
          <cell r="W127">
            <v>3.3048000000000002</v>
          </cell>
          <cell r="X127">
            <v>0</v>
          </cell>
          <cell r="Y127">
            <v>4.7736000000000001</v>
          </cell>
          <cell r="Z127">
            <v>12.852</v>
          </cell>
        </row>
        <row r="128">
          <cell r="B128">
            <v>475</v>
          </cell>
          <cell r="C128" t="str">
            <v>Pick up 4x4</v>
          </cell>
          <cell r="D128" t="str">
            <v>Turismos y todoterrenos</v>
          </cell>
          <cell r="E128">
            <v>20000</v>
          </cell>
          <cell r="F128">
            <v>5</v>
          </cell>
          <cell r="G128">
            <v>4000</v>
          </cell>
          <cell r="H128">
            <v>367.0914280115212</v>
          </cell>
          <cell r="I128">
            <v>0</v>
          </cell>
          <cell r="J128">
            <v>290.39</v>
          </cell>
          <cell r="K128">
            <v>0</v>
          </cell>
          <cell r="L128">
            <v>290.39</v>
          </cell>
          <cell r="M128" t="str">
            <v>Diesel</v>
          </cell>
          <cell r="N128">
            <v>5.25</v>
          </cell>
          <cell r="O128">
            <v>0.05</v>
          </cell>
          <cell r="P128">
            <v>4.8195000000000006</v>
          </cell>
          <cell r="Q128">
            <v>0.24097500000000005</v>
          </cell>
          <cell r="R128">
            <v>5.0604750000000003</v>
          </cell>
          <cell r="S128">
            <v>0.2</v>
          </cell>
          <cell r="T128">
            <v>0.3</v>
          </cell>
          <cell r="U128">
            <v>0.7</v>
          </cell>
          <cell r="V128">
            <v>0.9639000000000002</v>
          </cell>
          <cell r="W128">
            <v>1.4458500000000001</v>
          </cell>
          <cell r="X128">
            <v>0.63</v>
          </cell>
          <cell r="Y128">
            <v>3.0397500000000002</v>
          </cell>
          <cell r="Z128">
            <v>8.100225</v>
          </cell>
        </row>
        <row r="129">
          <cell r="B129">
            <v>476</v>
          </cell>
          <cell r="C129" t="str">
            <v>Toyota Prius</v>
          </cell>
          <cell r="D129" t="str">
            <v>Turismos y todoterrenos</v>
          </cell>
          <cell r="E129">
            <v>19000</v>
          </cell>
          <cell r="F129">
            <v>5</v>
          </cell>
          <cell r="G129">
            <v>3800</v>
          </cell>
          <cell r="H129">
            <v>348.73685661094441</v>
          </cell>
          <cell r="I129">
            <v>0</v>
          </cell>
          <cell r="J129">
            <v>290.39</v>
          </cell>
          <cell r="K129">
            <v>0</v>
          </cell>
          <cell r="L129">
            <v>290.39</v>
          </cell>
          <cell r="M129" t="str">
            <v>Diesel</v>
          </cell>
          <cell r="N129">
            <v>4</v>
          </cell>
          <cell r="O129">
            <v>0.1</v>
          </cell>
          <cell r="P129">
            <v>3.6720000000000002</v>
          </cell>
          <cell r="Q129">
            <v>0.36720000000000003</v>
          </cell>
          <cell r="R129">
            <v>4.0392000000000001</v>
          </cell>
          <cell r="S129">
            <v>0.2</v>
          </cell>
          <cell r="T129">
            <v>0.3</v>
          </cell>
          <cell r="U129">
            <v>0</v>
          </cell>
          <cell r="V129">
            <v>0.73440000000000005</v>
          </cell>
          <cell r="W129">
            <v>1.1015999999999999</v>
          </cell>
          <cell r="X129">
            <v>0</v>
          </cell>
          <cell r="Y129">
            <v>1.8359999999999999</v>
          </cell>
          <cell r="Z129">
            <v>5.8751999999999995</v>
          </cell>
        </row>
        <row r="130">
          <cell r="B130">
            <v>477</v>
          </cell>
          <cell r="C130" t="str">
            <v>Renault Clio</v>
          </cell>
          <cell r="D130" t="str">
            <v>Turismos y todoterrenos</v>
          </cell>
          <cell r="E130">
            <v>10000</v>
          </cell>
          <cell r="F130">
            <v>5</v>
          </cell>
          <cell r="G130">
            <v>2000</v>
          </cell>
          <cell r="H130">
            <v>183.5457140057606</v>
          </cell>
          <cell r="I130">
            <v>0</v>
          </cell>
          <cell r="J130">
            <v>290.39</v>
          </cell>
          <cell r="K130">
            <v>0</v>
          </cell>
          <cell r="L130">
            <v>290.39</v>
          </cell>
          <cell r="M130" t="str">
            <v>Diesel</v>
          </cell>
          <cell r="N130">
            <v>4.25</v>
          </cell>
          <cell r="O130">
            <v>0.1</v>
          </cell>
          <cell r="P130">
            <v>3.9015</v>
          </cell>
          <cell r="Q130">
            <v>0.39015</v>
          </cell>
          <cell r="R130">
            <v>4.2916499999999997</v>
          </cell>
          <cell r="S130">
            <v>0.2</v>
          </cell>
          <cell r="T130">
            <v>0.3</v>
          </cell>
          <cell r="U130">
            <v>0.7</v>
          </cell>
          <cell r="V130">
            <v>0.78029999999999999</v>
          </cell>
          <cell r="W130">
            <v>1.17045</v>
          </cell>
          <cell r="X130">
            <v>0.63</v>
          </cell>
          <cell r="Y130">
            <v>2.5807500000000001</v>
          </cell>
          <cell r="Z130">
            <v>6.8723999999999998</v>
          </cell>
        </row>
        <row r="131">
          <cell r="B131">
            <v>478</v>
          </cell>
          <cell r="C131" t="str">
            <v>Renault Kangoo</v>
          </cell>
          <cell r="D131" t="str">
            <v>Turismos y todoterrenos</v>
          </cell>
          <cell r="E131">
            <v>11000</v>
          </cell>
          <cell r="F131">
            <v>5</v>
          </cell>
          <cell r="G131">
            <v>2200</v>
          </cell>
          <cell r="H131">
            <v>201.90028540633602</v>
          </cell>
          <cell r="I131">
            <v>0</v>
          </cell>
          <cell r="J131">
            <v>290.39</v>
          </cell>
          <cell r="K131">
            <v>0</v>
          </cell>
          <cell r="L131">
            <v>290.39</v>
          </cell>
          <cell r="M131" t="str">
            <v>Diesel</v>
          </cell>
          <cell r="N131">
            <v>4.25</v>
          </cell>
          <cell r="O131">
            <v>0.1</v>
          </cell>
          <cell r="P131">
            <v>3.9015</v>
          </cell>
          <cell r="Q131">
            <v>0.39015</v>
          </cell>
          <cell r="R131">
            <v>4.2916499999999997</v>
          </cell>
          <cell r="S131">
            <v>0.2</v>
          </cell>
          <cell r="T131">
            <v>0.3</v>
          </cell>
          <cell r="U131">
            <v>0.7</v>
          </cell>
          <cell r="V131">
            <v>0.78029999999999999</v>
          </cell>
          <cell r="W131">
            <v>1.17045</v>
          </cell>
          <cell r="X131">
            <v>0.63</v>
          </cell>
          <cell r="Y131">
            <v>2.5807500000000001</v>
          </cell>
          <cell r="Z131">
            <v>6.8723999999999998</v>
          </cell>
        </row>
        <row r="132">
          <cell r="B132">
            <v>479</v>
          </cell>
          <cell r="C132" t="str">
            <v>Fiat Dobló GNC</v>
          </cell>
          <cell r="D132" t="str">
            <v>Turismos y todoterrenos</v>
          </cell>
          <cell r="E132">
            <v>14500</v>
          </cell>
          <cell r="F132">
            <v>5</v>
          </cell>
          <cell r="G132">
            <v>2900</v>
          </cell>
          <cell r="H132">
            <v>266.14128530835251</v>
          </cell>
          <cell r="I132">
            <v>0</v>
          </cell>
          <cell r="J132">
            <v>290.39</v>
          </cell>
          <cell r="K132">
            <v>0</v>
          </cell>
          <cell r="L132">
            <v>290.39</v>
          </cell>
          <cell r="M132" t="str">
            <v>Gas</v>
          </cell>
          <cell r="N132">
            <v>4.25</v>
          </cell>
          <cell r="O132">
            <v>0.1</v>
          </cell>
          <cell r="P132">
            <v>2.6392499999999997</v>
          </cell>
          <cell r="Q132">
            <v>0.26392499999999997</v>
          </cell>
          <cell r="R132">
            <v>2.9031749999999996</v>
          </cell>
          <cell r="S132">
            <v>0.2</v>
          </cell>
          <cell r="T132">
            <v>0.3</v>
          </cell>
          <cell r="U132">
            <v>0.7</v>
          </cell>
          <cell r="V132">
            <v>0.52784999999999993</v>
          </cell>
          <cell r="W132">
            <v>0.7917749999999999</v>
          </cell>
          <cell r="X132">
            <v>0.63</v>
          </cell>
          <cell r="Y132">
            <v>1.9496249999999997</v>
          </cell>
          <cell r="Z132">
            <v>4.8527999999999993</v>
          </cell>
        </row>
        <row r="133">
          <cell r="B133">
            <v>500</v>
          </cell>
          <cell r="C133" t="str">
            <v>Aireador Billy Goat</v>
          </cell>
          <cell r="D133" t="str">
            <v>Jardinería</v>
          </cell>
          <cell r="E133">
            <v>3500</v>
          </cell>
          <cell r="F133">
            <v>5</v>
          </cell>
          <cell r="G133">
            <v>700</v>
          </cell>
          <cell r="H133">
            <v>64.240999902016142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 t="str">
            <v>Gasolina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</row>
        <row r="134">
          <cell r="B134">
            <v>501</v>
          </cell>
          <cell r="C134" t="str">
            <v xml:space="preserve">Aspirador de hojas </v>
          </cell>
          <cell r="D134" t="str">
            <v>Jardinería</v>
          </cell>
          <cell r="E134">
            <v>1500</v>
          </cell>
          <cell r="F134">
            <v>5</v>
          </cell>
          <cell r="G134">
            <v>300</v>
          </cell>
          <cell r="H134">
            <v>27.531857100864045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 t="str">
            <v>Gasolina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</row>
        <row r="135">
          <cell r="B135">
            <v>502</v>
          </cell>
          <cell r="C135" t="str">
            <v>Cañon Tratamientos Tizone 40 hp</v>
          </cell>
          <cell r="D135" t="str">
            <v>Jardinería</v>
          </cell>
          <cell r="E135">
            <v>23000</v>
          </cell>
          <cell r="F135">
            <v>5</v>
          </cell>
          <cell r="G135">
            <v>4600</v>
          </cell>
          <cell r="H135">
            <v>422.15514221324793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str">
            <v>Diesel</v>
          </cell>
          <cell r="N135">
            <v>1</v>
          </cell>
          <cell r="O135">
            <v>0.1</v>
          </cell>
          <cell r="P135">
            <v>0.91800000000000004</v>
          </cell>
          <cell r="Q135">
            <v>9.1800000000000007E-2</v>
          </cell>
          <cell r="R135">
            <v>1.0098</v>
          </cell>
          <cell r="S135">
            <v>0</v>
          </cell>
          <cell r="T135">
            <v>0.5</v>
          </cell>
          <cell r="U135">
            <v>0</v>
          </cell>
          <cell r="V135">
            <v>0</v>
          </cell>
          <cell r="W135">
            <v>0.45900000000000002</v>
          </cell>
          <cell r="X135">
            <v>0</v>
          </cell>
          <cell r="Y135">
            <v>0.45900000000000002</v>
          </cell>
          <cell r="Z135">
            <v>1.4688000000000001</v>
          </cell>
        </row>
        <row r="136">
          <cell r="B136">
            <v>503</v>
          </cell>
          <cell r="C136" t="str">
            <v>Cañon Tratamientos Tizone 60 hp</v>
          </cell>
          <cell r="D136" t="str">
            <v>Jardinería</v>
          </cell>
          <cell r="E136">
            <v>23000</v>
          </cell>
          <cell r="F136">
            <v>5</v>
          </cell>
          <cell r="G136">
            <v>4600</v>
          </cell>
          <cell r="H136">
            <v>422.15514221324793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str">
            <v>Diesel</v>
          </cell>
          <cell r="N136">
            <v>1</v>
          </cell>
          <cell r="O136">
            <v>0.1</v>
          </cell>
          <cell r="P136">
            <v>0.91800000000000004</v>
          </cell>
          <cell r="Q136">
            <v>9.1800000000000007E-2</v>
          </cell>
          <cell r="R136">
            <v>1.0098</v>
          </cell>
          <cell r="S136">
            <v>0</v>
          </cell>
          <cell r="T136">
            <v>0.5</v>
          </cell>
          <cell r="U136">
            <v>0</v>
          </cell>
          <cell r="V136">
            <v>0</v>
          </cell>
          <cell r="W136">
            <v>0.45900000000000002</v>
          </cell>
          <cell r="X136">
            <v>0</v>
          </cell>
          <cell r="Y136">
            <v>0.45900000000000002</v>
          </cell>
          <cell r="Z136">
            <v>1.4688000000000001</v>
          </cell>
        </row>
        <row r="137">
          <cell r="B137">
            <v>504</v>
          </cell>
          <cell r="C137" t="str">
            <v>Compresor de poda con tijeras neumáticas</v>
          </cell>
          <cell r="D137" t="str">
            <v>Jardinería</v>
          </cell>
          <cell r="E137">
            <v>2000</v>
          </cell>
          <cell r="F137">
            <v>5</v>
          </cell>
          <cell r="G137">
            <v>400</v>
          </cell>
          <cell r="H137">
            <v>36.709142801152041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str">
            <v>Gasolina</v>
          </cell>
          <cell r="N137">
            <v>1.57</v>
          </cell>
          <cell r="O137">
            <v>0.1</v>
          </cell>
          <cell r="P137">
            <v>1.413</v>
          </cell>
          <cell r="Q137">
            <v>0.14130000000000001</v>
          </cell>
          <cell r="R137">
            <v>1.5543</v>
          </cell>
          <cell r="S137">
            <v>0</v>
          </cell>
          <cell r="T137">
            <v>0.5</v>
          </cell>
          <cell r="U137">
            <v>0</v>
          </cell>
          <cell r="V137">
            <v>0</v>
          </cell>
          <cell r="W137">
            <v>0.70650000000000002</v>
          </cell>
          <cell r="X137">
            <v>0</v>
          </cell>
          <cell r="Y137">
            <v>0.70650000000000002</v>
          </cell>
          <cell r="Z137">
            <v>2.2608000000000001</v>
          </cell>
        </row>
        <row r="138">
          <cell r="B138">
            <v>505</v>
          </cell>
          <cell r="C138" t="str">
            <v>Carretilla de tratamientos Honda</v>
          </cell>
          <cell r="D138" t="str">
            <v>Jardinería</v>
          </cell>
          <cell r="E138">
            <v>1250</v>
          </cell>
          <cell r="F138">
            <v>5</v>
          </cell>
          <cell r="G138">
            <v>250</v>
          </cell>
          <cell r="H138">
            <v>22.943214250720075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 t="str">
            <v>Gasolina</v>
          </cell>
          <cell r="N138">
            <v>0.25</v>
          </cell>
          <cell r="O138">
            <v>0.1</v>
          </cell>
          <cell r="P138">
            <v>0.22500000000000001</v>
          </cell>
          <cell r="Q138">
            <v>2.2500000000000003E-2</v>
          </cell>
          <cell r="R138">
            <v>0.2475</v>
          </cell>
          <cell r="S138">
            <v>0</v>
          </cell>
          <cell r="T138">
            <v>0.5</v>
          </cell>
          <cell r="U138">
            <v>0</v>
          </cell>
          <cell r="V138">
            <v>0</v>
          </cell>
          <cell r="W138">
            <v>0.1125</v>
          </cell>
          <cell r="X138">
            <v>0</v>
          </cell>
          <cell r="Y138">
            <v>0.1125</v>
          </cell>
          <cell r="Z138">
            <v>0.36</v>
          </cell>
        </row>
        <row r="139">
          <cell r="B139">
            <v>506</v>
          </cell>
          <cell r="C139" t="str">
            <v>Cuba de 400 L para tratamientos sobre bancada Gaysa</v>
          </cell>
          <cell r="D139" t="str">
            <v>Jardinería</v>
          </cell>
          <cell r="E139">
            <v>1500</v>
          </cell>
          <cell r="F139">
            <v>5</v>
          </cell>
          <cell r="G139">
            <v>300</v>
          </cell>
          <cell r="H139">
            <v>27.531857100864045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 t="str">
            <v>Gasolina</v>
          </cell>
          <cell r="N139">
            <v>0.65</v>
          </cell>
          <cell r="O139">
            <v>0.1</v>
          </cell>
          <cell r="P139">
            <v>0.58500000000000008</v>
          </cell>
          <cell r="Q139">
            <v>5.850000000000001E-2</v>
          </cell>
          <cell r="R139">
            <v>0.64350000000000007</v>
          </cell>
          <cell r="S139">
            <v>0</v>
          </cell>
          <cell r="T139">
            <v>0.5</v>
          </cell>
          <cell r="U139">
            <v>0</v>
          </cell>
          <cell r="V139">
            <v>0</v>
          </cell>
          <cell r="W139">
            <v>0.29250000000000004</v>
          </cell>
          <cell r="X139">
            <v>0</v>
          </cell>
          <cell r="Y139">
            <v>0.29250000000000004</v>
          </cell>
          <cell r="Z139">
            <v>0.93600000000000017</v>
          </cell>
        </row>
        <row r="140">
          <cell r="B140">
            <v>507</v>
          </cell>
          <cell r="C140" t="str">
            <v>Cortacésped Honda HRH 536 56 cm</v>
          </cell>
          <cell r="D140" t="str">
            <v>Jardinería</v>
          </cell>
          <cell r="E140">
            <v>1500</v>
          </cell>
          <cell r="F140">
            <v>5</v>
          </cell>
          <cell r="G140">
            <v>300</v>
          </cell>
          <cell r="H140">
            <v>27.531857100864045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 t="str">
            <v>Gasolina</v>
          </cell>
          <cell r="N140">
            <v>2</v>
          </cell>
          <cell r="O140">
            <v>0.1</v>
          </cell>
          <cell r="P140">
            <v>1.8</v>
          </cell>
          <cell r="Q140">
            <v>0.18000000000000002</v>
          </cell>
          <cell r="R140">
            <v>1.98</v>
          </cell>
          <cell r="S140">
            <v>0</v>
          </cell>
          <cell r="T140">
            <v>0.5</v>
          </cell>
          <cell r="U140">
            <v>0</v>
          </cell>
          <cell r="V140">
            <v>0</v>
          </cell>
          <cell r="W140">
            <v>0.9</v>
          </cell>
          <cell r="X140">
            <v>0</v>
          </cell>
          <cell r="Y140">
            <v>0.9</v>
          </cell>
          <cell r="Z140">
            <v>2.88</v>
          </cell>
        </row>
        <row r="141">
          <cell r="B141">
            <v>508</v>
          </cell>
          <cell r="C141" t="str">
            <v>Cortacésped Toro GTK 530</v>
          </cell>
          <cell r="D141" t="str">
            <v>Jardinería</v>
          </cell>
          <cell r="E141">
            <v>1350</v>
          </cell>
          <cell r="F141">
            <v>5</v>
          </cell>
          <cell r="G141">
            <v>270</v>
          </cell>
          <cell r="H141">
            <v>24.778671390777617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 t="str">
            <v>Gasolina</v>
          </cell>
          <cell r="N141">
            <v>2</v>
          </cell>
          <cell r="O141">
            <v>0.1</v>
          </cell>
          <cell r="P141">
            <v>1.8</v>
          </cell>
          <cell r="Q141">
            <v>0.18000000000000002</v>
          </cell>
          <cell r="R141">
            <v>1.98</v>
          </cell>
          <cell r="S141">
            <v>0</v>
          </cell>
          <cell r="T141">
            <v>0.5</v>
          </cell>
          <cell r="U141">
            <v>0</v>
          </cell>
          <cell r="V141">
            <v>0</v>
          </cell>
          <cell r="W141">
            <v>0.9</v>
          </cell>
          <cell r="X141">
            <v>0</v>
          </cell>
          <cell r="Y141">
            <v>0.9</v>
          </cell>
          <cell r="Z141">
            <v>2.88</v>
          </cell>
        </row>
        <row r="142">
          <cell r="B142">
            <v>509</v>
          </cell>
          <cell r="C142" t="str">
            <v>Cortasetos Sthil HS 81</v>
          </cell>
          <cell r="D142" t="str">
            <v>Jardinería</v>
          </cell>
          <cell r="E142">
            <v>390</v>
          </cell>
          <cell r="F142">
            <v>5</v>
          </cell>
          <cell r="G142">
            <v>78</v>
          </cell>
          <cell r="H142">
            <v>7.1582828462246368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 t="str">
            <v>Gasolina</v>
          </cell>
          <cell r="N142">
            <v>0.5</v>
          </cell>
          <cell r="O142">
            <v>0.1</v>
          </cell>
          <cell r="P142">
            <v>0.45</v>
          </cell>
          <cell r="Q142">
            <v>4.5000000000000005E-2</v>
          </cell>
          <cell r="R142">
            <v>0.495</v>
          </cell>
          <cell r="S142">
            <v>0</v>
          </cell>
          <cell r="T142">
            <v>0.5</v>
          </cell>
          <cell r="U142">
            <v>0</v>
          </cell>
          <cell r="V142">
            <v>0</v>
          </cell>
          <cell r="W142">
            <v>0.22500000000000001</v>
          </cell>
          <cell r="X142">
            <v>0</v>
          </cell>
          <cell r="Y142">
            <v>0.22500000000000001</v>
          </cell>
          <cell r="Z142">
            <v>0.72</v>
          </cell>
        </row>
        <row r="143">
          <cell r="B143">
            <v>510</v>
          </cell>
          <cell r="C143" t="str">
            <v>Cortasetos de altura HL 100</v>
          </cell>
          <cell r="D143" t="str">
            <v>Jardinería</v>
          </cell>
          <cell r="E143">
            <v>550</v>
          </cell>
          <cell r="F143">
            <v>5</v>
          </cell>
          <cell r="G143">
            <v>110</v>
          </cell>
          <cell r="H143">
            <v>10.09501427031681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 t="str">
            <v>Gasolina</v>
          </cell>
          <cell r="N143">
            <v>0.5</v>
          </cell>
          <cell r="O143">
            <v>0.1</v>
          </cell>
          <cell r="P143">
            <v>0.45</v>
          </cell>
          <cell r="Q143">
            <v>4.5000000000000005E-2</v>
          </cell>
          <cell r="R143">
            <v>0.495</v>
          </cell>
          <cell r="S143">
            <v>0</v>
          </cell>
          <cell r="T143">
            <v>0.5</v>
          </cell>
          <cell r="U143">
            <v>0</v>
          </cell>
          <cell r="V143">
            <v>0</v>
          </cell>
          <cell r="W143">
            <v>0.22500000000000001</v>
          </cell>
          <cell r="X143">
            <v>0</v>
          </cell>
          <cell r="Y143">
            <v>0.22500000000000001</v>
          </cell>
          <cell r="Z143">
            <v>0.72</v>
          </cell>
        </row>
        <row r="144">
          <cell r="B144">
            <v>511</v>
          </cell>
          <cell r="C144" t="str">
            <v>Desbrozadora Stihl FS 460</v>
          </cell>
          <cell r="D144" t="str">
            <v>Jardinería</v>
          </cell>
          <cell r="E144">
            <v>630</v>
          </cell>
          <cell r="F144">
            <v>5</v>
          </cell>
          <cell r="G144">
            <v>126</v>
          </cell>
          <cell r="H144">
            <v>11.563379982362903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 t="str">
            <v>Gasolina</v>
          </cell>
          <cell r="N144">
            <v>0.5</v>
          </cell>
          <cell r="O144">
            <v>0.1</v>
          </cell>
          <cell r="P144">
            <v>0.45</v>
          </cell>
          <cell r="Q144">
            <v>4.5000000000000005E-2</v>
          </cell>
          <cell r="R144">
            <v>0.495</v>
          </cell>
          <cell r="S144">
            <v>0</v>
          </cell>
          <cell r="T144">
            <v>0.5</v>
          </cell>
          <cell r="U144">
            <v>0</v>
          </cell>
          <cell r="V144">
            <v>0</v>
          </cell>
          <cell r="W144">
            <v>0.22500000000000001</v>
          </cell>
          <cell r="X144">
            <v>0</v>
          </cell>
          <cell r="Y144">
            <v>0.22500000000000001</v>
          </cell>
          <cell r="Z144">
            <v>0.72</v>
          </cell>
        </row>
        <row r="145">
          <cell r="B145">
            <v>512</v>
          </cell>
          <cell r="C145" t="str">
            <v>Desbrozadora Honda UM 616</v>
          </cell>
          <cell r="D145" t="str">
            <v>Jardinería</v>
          </cell>
          <cell r="E145">
            <v>2300</v>
          </cell>
          <cell r="F145">
            <v>5</v>
          </cell>
          <cell r="G145">
            <v>460</v>
          </cell>
          <cell r="H145">
            <v>42.215514221324838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 t="str">
            <v>Gasolina</v>
          </cell>
          <cell r="N145">
            <v>0.5</v>
          </cell>
          <cell r="O145">
            <v>0.1</v>
          </cell>
          <cell r="P145">
            <v>0.45</v>
          </cell>
          <cell r="Q145">
            <v>4.5000000000000005E-2</v>
          </cell>
          <cell r="R145">
            <v>0.495</v>
          </cell>
          <cell r="S145">
            <v>0</v>
          </cell>
          <cell r="T145">
            <v>0.5</v>
          </cell>
          <cell r="U145">
            <v>0</v>
          </cell>
          <cell r="V145">
            <v>0</v>
          </cell>
          <cell r="W145">
            <v>0.22500000000000001</v>
          </cell>
          <cell r="X145">
            <v>0</v>
          </cell>
          <cell r="Y145">
            <v>0.22500000000000001</v>
          </cell>
          <cell r="Z145">
            <v>0.72</v>
          </cell>
        </row>
        <row r="146">
          <cell r="B146">
            <v>513</v>
          </cell>
          <cell r="C146" t="str">
            <v>Desbrozadora de martillos Orec</v>
          </cell>
          <cell r="D146" t="str">
            <v>Jardinería</v>
          </cell>
          <cell r="E146">
            <v>5400</v>
          </cell>
          <cell r="F146">
            <v>5</v>
          </cell>
          <cell r="G146">
            <v>1080</v>
          </cell>
          <cell r="H146">
            <v>99.11468556311047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 t="str">
            <v>Gasolina</v>
          </cell>
          <cell r="N146">
            <v>0.5</v>
          </cell>
          <cell r="O146">
            <v>0.1</v>
          </cell>
          <cell r="P146">
            <v>0.45</v>
          </cell>
          <cell r="Q146">
            <v>4.5000000000000005E-2</v>
          </cell>
          <cell r="R146">
            <v>0.495</v>
          </cell>
          <cell r="S146">
            <v>0</v>
          </cell>
          <cell r="T146">
            <v>0.5</v>
          </cell>
          <cell r="U146">
            <v>0</v>
          </cell>
          <cell r="V146">
            <v>0</v>
          </cell>
          <cell r="W146">
            <v>0.22500000000000001</v>
          </cell>
          <cell r="X146">
            <v>0</v>
          </cell>
          <cell r="Y146">
            <v>0.22500000000000001</v>
          </cell>
          <cell r="Z146">
            <v>0.72</v>
          </cell>
        </row>
        <row r="147">
          <cell r="B147">
            <v>514</v>
          </cell>
          <cell r="C147" t="str">
            <v>Desbrozadora de asiento Atila AV 98</v>
          </cell>
          <cell r="D147" t="str">
            <v>Jardinería</v>
          </cell>
          <cell r="E147">
            <v>9500</v>
          </cell>
          <cell r="F147">
            <v>5</v>
          </cell>
          <cell r="G147">
            <v>1900</v>
          </cell>
          <cell r="H147">
            <v>174.36842830547221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 t="str">
            <v>Gasolina</v>
          </cell>
          <cell r="N147">
            <v>0.5</v>
          </cell>
          <cell r="O147">
            <v>0.1</v>
          </cell>
          <cell r="P147">
            <v>0.45</v>
          </cell>
          <cell r="Q147">
            <v>4.5000000000000005E-2</v>
          </cell>
          <cell r="R147">
            <v>0.495</v>
          </cell>
          <cell r="S147">
            <v>0</v>
          </cell>
          <cell r="T147">
            <v>0.5</v>
          </cell>
          <cell r="U147">
            <v>0</v>
          </cell>
          <cell r="V147">
            <v>0</v>
          </cell>
          <cell r="W147">
            <v>0.22500000000000001</v>
          </cell>
          <cell r="X147">
            <v>0</v>
          </cell>
          <cell r="Y147">
            <v>0.22500000000000001</v>
          </cell>
          <cell r="Z147">
            <v>0.72</v>
          </cell>
        </row>
        <row r="148">
          <cell r="B148">
            <v>515</v>
          </cell>
          <cell r="C148" t="str">
            <v>Escarificador Honda RH 480</v>
          </cell>
          <cell r="D148" t="str">
            <v>Jardinería</v>
          </cell>
          <cell r="E148">
            <v>1000</v>
          </cell>
          <cell r="F148">
            <v>5</v>
          </cell>
          <cell r="G148">
            <v>200</v>
          </cell>
          <cell r="H148">
            <v>18.35457140057602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 t="str">
            <v>Gasolina</v>
          </cell>
          <cell r="N148">
            <v>1.57</v>
          </cell>
          <cell r="O148">
            <v>0.1</v>
          </cell>
          <cell r="P148">
            <v>1.413</v>
          </cell>
          <cell r="Q148">
            <v>0.14130000000000001</v>
          </cell>
          <cell r="R148">
            <v>1.5543</v>
          </cell>
          <cell r="S148">
            <v>0</v>
          </cell>
          <cell r="T148">
            <v>0.5</v>
          </cell>
          <cell r="U148">
            <v>0</v>
          </cell>
          <cell r="V148">
            <v>0</v>
          </cell>
          <cell r="W148">
            <v>0.70650000000000002</v>
          </cell>
          <cell r="X148">
            <v>0</v>
          </cell>
          <cell r="Y148">
            <v>0.70650000000000002</v>
          </cell>
          <cell r="Z148">
            <v>2.2608000000000001</v>
          </cell>
        </row>
        <row r="149">
          <cell r="B149">
            <v>516</v>
          </cell>
          <cell r="C149" t="str">
            <v>Generador insonorizado Honda</v>
          </cell>
          <cell r="D149" t="str">
            <v>Jardinería</v>
          </cell>
          <cell r="E149">
            <v>2300</v>
          </cell>
          <cell r="F149">
            <v>5</v>
          </cell>
          <cell r="G149">
            <v>460</v>
          </cell>
          <cell r="H149">
            <v>42.215514221324838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 t="str">
            <v>Gasolina</v>
          </cell>
          <cell r="N149">
            <v>0.5</v>
          </cell>
          <cell r="O149">
            <v>0.1</v>
          </cell>
          <cell r="P149">
            <v>0.45</v>
          </cell>
          <cell r="Q149">
            <v>4.5000000000000005E-2</v>
          </cell>
          <cell r="R149">
            <v>0.495</v>
          </cell>
          <cell r="S149">
            <v>0</v>
          </cell>
          <cell r="T149">
            <v>0.5</v>
          </cell>
          <cell r="U149">
            <v>0</v>
          </cell>
          <cell r="V149">
            <v>0</v>
          </cell>
          <cell r="W149">
            <v>0.22500000000000001</v>
          </cell>
          <cell r="X149">
            <v>0</v>
          </cell>
          <cell r="Y149">
            <v>0.22500000000000001</v>
          </cell>
          <cell r="Z149">
            <v>0.72</v>
          </cell>
        </row>
        <row r="150">
          <cell r="B150">
            <v>517</v>
          </cell>
          <cell r="C150" t="str">
            <v>Generador Honda</v>
          </cell>
          <cell r="D150" t="str">
            <v>Jardinería</v>
          </cell>
          <cell r="E150">
            <v>1500</v>
          </cell>
          <cell r="F150">
            <v>5</v>
          </cell>
          <cell r="G150">
            <v>300</v>
          </cell>
          <cell r="H150">
            <v>27.531857100864045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 t="str">
            <v>Gasolina</v>
          </cell>
          <cell r="N150">
            <v>0.5</v>
          </cell>
          <cell r="O150">
            <v>0.1</v>
          </cell>
          <cell r="P150">
            <v>0.45</v>
          </cell>
          <cell r="Q150">
            <v>4.5000000000000005E-2</v>
          </cell>
          <cell r="R150">
            <v>0.495</v>
          </cell>
          <cell r="S150">
            <v>0</v>
          </cell>
          <cell r="T150">
            <v>0.5</v>
          </cell>
          <cell r="U150">
            <v>0</v>
          </cell>
          <cell r="V150">
            <v>0</v>
          </cell>
          <cell r="W150">
            <v>0.22500000000000001</v>
          </cell>
          <cell r="X150">
            <v>0</v>
          </cell>
          <cell r="Y150">
            <v>0.22500000000000001</v>
          </cell>
          <cell r="Z150">
            <v>0.72</v>
          </cell>
        </row>
        <row r="151">
          <cell r="B151">
            <v>518</v>
          </cell>
          <cell r="C151" t="str">
            <v>Tractor de siega Iseki 122 cm recogedor y descarga altura</v>
          </cell>
          <cell r="D151" t="str">
            <v>Jardinería</v>
          </cell>
          <cell r="E151">
            <v>12000</v>
          </cell>
          <cell r="F151">
            <v>5</v>
          </cell>
          <cell r="G151">
            <v>2400</v>
          </cell>
          <cell r="H151">
            <v>220.25485680691236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str">
            <v>Diesel</v>
          </cell>
          <cell r="N151">
            <v>2</v>
          </cell>
          <cell r="O151">
            <v>0.1</v>
          </cell>
          <cell r="P151">
            <v>1.8360000000000001</v>
          </cell>
          <cell r="Q151">
            <v>0.18360000000000001</v>
          </cell>
          <cell r="R151">
            <v>2.0196000000000001</v>
          </cell>
          <cell r="S151">
            <v>0</v>
          </cell>
          <cell r="T151">
            <v>0.5</v>
          </cell>
          <cell r="U151">
            <v>0</v>
          </cell>
          <cell r="V151">
            <v>0</v>
          </cell>
          <cell r="W151">
            <v>0.91800000000000004</v>
          </cell>
          <cell r="X151">
            <v>0</v>
          </cell>
          <cell r="Y151">
            <v>0.91800000000000004</v>
          </cell>
          <cell r="Z151">
            <v>2.9376000000000002</v>
          </cell>
        </row>
        <row r="152">
          <cell r="B152">
            <v>519</v>
          </cell>
          <cell r="C152" t="str">
            <v>Tractor de siega JD 122 cm recogedor y descarga altura</v>
          </cell>
          <cell r="D152" t="str">
            <v>Jardinería</v>
          </cell>
          <cell r="E152">
            <v>17000</v>
          </cell>
          <cell r="F152">
            <v>5</v>
          </cell>
          <cell r="G152">
            <v>3400</v>
          </cell>
          <cell r="H152">
            <v>312.02771380979266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 t="str">
            <v>Diesel</v>
          </cell>
          <cell r="N152">
            <v>2</v>
          </cell>
          <cell r="O152">
            <v>0.1</v>
          </cell>
          <cell r="P152">
            <v>1.8360000000000001</v>
          </cell>
          <cell r="Q152">
            <v>0.18360000000000001</v>
          </cell>
          <cell r="R152">
            <v>2.0196000000000001</v>
          </cell>
          <cell r="S152">
            <v>0</v>
          </cell>
          <cell r="T152">
            <v>0.5</v>
          </cell>
          <cell r="U152">
            <v>0</v>
          </cell>
          <cell r="V152">
            <v>0</v>
          </cell>
          <cell r="W152">
            <v>0.91800000000000004</v>
          </cell>
          <cell r="X152">
            <v>0</v>
          </cell>
          <cell r="Y152">
            <v>0.91800000000000004</v>
          </cell>
          <cell r="Z152">
            <v>2.9376000000000002</v>
          </cell>
        </row>
        <row r="153">
          <cell r="B153">
            <v>520</v>
          </cell>
          <cell r="C153" t="str">
            <v>Mochila Tratamientos Matabi</v>
          </cell>
          <cell r="D153" t="str">
            <v>Jardinería</v>
          </cell>
          <cell r="E153">
            <v>90</v>
          </cell>
          <cell r="F153">
            <v>5</v>
          </cell>
          <cell r="G153">
            <v>18</v>
          </cell>
          <cell r="H153">
            <v>1.6519114260518428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 t="str">
            <v>Gasolina</v>
          </cell>
          <cell r="N153">
            <v>0.5</v>
          </cell>
          <cell r="O153">
            <v>0.1</v>
          </cell>
          <cell r="P153">
            <v>0.45</v>
          </cell>
          <cell r="Q153">
            <v>4.5000000000000005E-2</v>
          </cell>
          <cell r="R153">
            <v>0.495</v>
          </cell>
          <cell r="S153">
            <v>0</v>
          </cell>
          <cell r="T153">
            <v>0.5</v>
          </cell>
          <cell r="U153">
            <v>0</v>
          </cell>
          <cell r="V153">
            <v>0</v>
          </cell>
          <cell r="W153">
            <v>0.22500000000000001</v>
          </cell>
          <cell r="X153">
            <v>0</v>
          </cell>
          <cell r="Y153">
            <v>0.22500000000000001</v>
          </cell>
          <cell r="Z153">
            <v>0.72</v>
          </cell>
        </row>
        <row r="154">
          <cell r="B154">
            <v>521</v>
          </cell>
          <cell r="C154" t="str">
            <v>Motoazada Honda F501</v>
          </cell>
          <cell r="D154" t="str">
            <v>Jardinería</v>
          </cell>
          <cell r="E154">
            <v>1000</v>
          </cell>
          <cell r="F154">
            <v>5</v>
          </cell>
          <cell r="G154">
            <v>200</v>
          </cell>
          <cell r="H154">
            <v>18.35457140057602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 t="str">
            <v>Gasolina</v>
          </cell>
          <cell r="N154">
            <v>1.2</v>
          </cell>
          <cell r="O154">
            <v>0.1</v>
          </cell>
          <cell r="P154">
            <v>1.08</v>
          </cell>
          <cell r="Q154">
            <v>0.10800000000000001</v>
          </cell>
          <cell r="R154">
            <v>1.1880000000000002</v>
          </cell>
          <cell r="S154">
            <v>0</v>
          </cell>
          <cell r="T154">
            <v>0.5</v>
          </cell>
          <cell r="U154">
            <v>0</v>
          </cell>
          <cell r="V154">
            <v>0</v>
          </cell>
          <cell r="W154">
            <v>0.54</v>
          </cell>
          <cell r="X154">
            <v>0</v>
          </cell>
          <cell r="Y154">
            <v>0.54</v>
          </cell>
          <cell r="Z154">
            <v>1.7280000000000002</v>
          </cell>
        </row>
        <row r="155">
          <cell r="B155">
            <v>522</v>
          </cell>
          <cell r="C155" t="str">
            <v>Motocultor Honda F560 M</v>
          </cell>
          <cell r="D155" t="str">
            <v>Jardinería</v>
          </cell>
          <cell r="E155">
            <v>2650</v>
          </cell>
          <cell r="F155">
            <v>5</v>
          </cell>
          <cell r="G155">
            <v>530</v>
          </cell>
          <cell r="H155">
            <v>48.639614211526464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 t="str">
            <v>Gasolina</v>
          </cell>
          <cell r="N155">
            <v>1.2</v>
          </cell>
          <cell r="O155">
            <v>0.1</v>
          </cell>
          <cell r="P155">
            <v>1.08</v>
          </cell>
          <cell r="Q155">
            <v>0.10800000000000001</v>
          </cell>
          <cell r="R155">
            <v>1.1880000000000002</v>
          </cell>
          <cell r="S155">
            <v>0</v>
          </cell>
          <cell r="T155">
            <v>0.5</v>
          </cell>
          <cell r="U155">
            <v>0</v>
          </cell>
          <cell r="V155">
            <v>0</v>
          </cell>
          <cell r="W155">
            <v>0.54</v>
          </cell>
          <cell r="X155">
            <v>0</v>
          </cell>
          <cell r="Y155">
            <v>0.54</v>
          </cell>
          <cell r="Z155">
            <v>1.7280000000000002</v>
          </cell>
        </row>
        <row r="156">
          <cell r="B156">
            <v>523</v>
          </cell>
          <cell r="C156" t="str">
            <v>Motosierra Stihl de poda MS 201</v>
          </cell>
          <cell r="D156" t="str">
            <v>Jardinería</v>
          </cell>
          <cell r="E156">
            <v>452</v>
          </cell>
          <cell r="F156">
            <v>5</v>
          </cell>
          <cell r="G156">
            <v>90.4</v>
          </cell>
          <cell r="H156">
            <v>8.2962662730603682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 t="str">
            <v>Gasolina</v>
          </cell>
          <cell r="N156">
            <v>0.5</v>
          </cell>
          <cell r="O156">
            <v>0.1</v>
          </cell>
          <cell r="P156">
            <v>0.45</v>
          </cell>
          <cell r="Q156">
            <v>4.5000000000000005E-2</v>
          </cell>
          <cell r="R156">
            <v>0.495</v>
          </cell>
          <cell r="S156">
            <v>0</v>
          </cell>
          <cell r="T156">
            <v>0.5</v>
          </cell>
          <cell r="U156">
            <v>0</v>
          </cell>
          <cell r="V156">
            <v>0</v>
          </cell>
          <cell r="W156">
            <v>0.22500000000000001</v>
          </cell>
          <cell r="X156">
            <v>0</v>
          </cell>
          <cell r="Y156">
            <v>0.22500000000000001</v>
          </cell>
          <cell r="Z156">
            <v>0.72</v>
          </cell>
        </row>
        <row r="157">
          <cell r="B157">
            <v>524</v>
          </cell>
          <cell r="C157" t="str">
            <v xml:space="preserve">Motosierra Stihl MS261  </v>
          </cell>
          <cell r="D157" t="str">
            <v>Jardinería</v>
          </cell>
          <cell r="E157">
            <v>525</v>
          </cell>
          <cell r="F157">
            <v>5</v>
          </cell>
          <cell r="G157">
            <v>105</v>
          </cell>
          <cell r="H157">
            <v>9.63614998530241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str">
            <v>Gasolina</v>
          </cell>
          <cell r="N157">
            <v>0.5</v>
          </cell>
          <cell r="O157">
            <v>0.1</v>
          </cell>
          <cell r="P157">
            <v>0.45</v>
          </cell>
          <cell r="Q157">
            <v>4.5000000000000005E-2</v>
          </cell>
          <cell r="R157">
            <v>0.495</v>
          </cell>
          <cell r="S157">
            <v>0</v>
          </cell>
          <cell r="T157">
            <v>0.5</v>
          </cell>
          <cell r="U157">
            <v>0</v>
          </cell>
          <cell r="V157">
            <v>0</v>
          </cell>
          <cell r="W157">
            <v>0.22500000000000001</v>
          </cell>
          <cell r="X157">
            <v>0</v>
          </cell>
          <cell r="Y157">
            <v>0.22500000000000001</v>
          </cell>
          <cell r="Z157">
            <v>0.72</v>
          </cell>
        </row>
        <row r="158">
          <cell r="B158">
            <v>525</v>
          </cell>
          <cell r="C158" t="str">
            <v>Motosierra Stihl MS660</v>
          </cell>
          <cell r="D158" t="str">
            <v>Jardinería</v>
          </cell>
          <cell r="E158">
            <v>800</v>
          </cell>
          <cell r="F158">
            <v>5</v>
          </cell>
          <cell r="G158">
            <v>160</v>
          </cell>
          <cell r="H158">
            <v>14.683657120460822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str">
            <v>Gasolina</v>
          </cell>
          <cell r="N158">
            <v>0.5</v>
          </cell>
          <cell r="O158">
            <v>0.1</v>
          </cell>
          <cell r="P158">
            <v>0.45</v>
          </cell>
          <cell r="Q158">
            <v>4.5000000000000005E-2</v>
          </cell>
          <cell r="R158">
            <v>0.495</v>
          </cell>
          <cell r="S158">
            <v>0</v>
          </cell>
          <cell r="T158">
            <v>0.5</v>
          </cell>
          <cell r="U158">
            <v>0</v>
          </cell>
          <cell r="V158">
            <v>0</v>
          </cell>
          <cell r="W158">
            <v>0.22500000000000001</v>
          </cell>
          <cell r="X158">
            <v>0</v>
          </cell>
          <cell r="Y158">
            <v>0.22500000000000001</v>
          </cell>
          <cell r="Z158">
            <v>0.72</v>
          </cell>
        </row>
        <row r="159">
          <cell r="B159">
            <v>526</v>
          </cell>
          <cell r="C159" t="str">
            <v>Motosierra de pértiga</v>
          </cell>
          <cell r="D159" t="str">
            <v>Jardinería</v>
          </cell>
          <cell r="E159">
            <v>0</v>
          </cell>
          <cell r="F159">
            <v>5</v>
          </cell>
          <cell r="G159">
            <v>0</v>
          </cell>
          <cell r="H159">
            <v>0</v>
          </cell>
          <cell r="I159">
            <v>1</v>
          </cell>
          <cell r="J159">
            <v>0</v>
          </cell>
          <cell r="K159">
            <v>1</v>
          </cell>
          <cell r="L159">
            <v>2</v>
          </cell>
          <cell r="M159" t="str">
            <v>Gasolina</v>
          </cell>
          <cell r="N159">
            <v>1.5</v>
          </cell>
          <cell r="O159">
            <v>0.1</v>
          </cell>
          <cell r="P159">
            <v>1.35</v>
          </cell>
          <cell r="Q159">
            <v>0.13500000000000001</v>
          </cell>
          <cell r="R159">
            <v>1.4850000000000001</v>
          </cell>
          <cell r="S159">
            <v>0</v>
          </cell>
          <cell r="T159">
            <v>0.5</v>
          </cell>
          <cell r="U159">
            <v>0</v>
          </cell>
          <cell r="V159">
            <v>0</v>
          </cell>
          <cell r="W159">
            <v>0.67500000000000004</v>
          </cell>
          <cell r="X159">
            <v>0</v>
          </cell>
          <cell r="Y159">
            <v>0.67500000000000004</v>
          </cell>
          <cell r="Z159">
            <v>2.16</v>
          </cell>
        </row>
        <row r="160">
          <cell r="B160">
            <v>527</v>
          </cell>
          <cell r="C160" t="str">
            <v>Motobomba Honda</v>
          </cell>
          <cell r="D160" t="str">
            <v>Jardinería</v>
          </cell>
          <cell r="E160">
            <v>900</v>
          </cell>
          <cell r="F160">
            <v>5</v>
          </cell>
          <cell r="G160">
            <v>180</v>
          </cell>
          <cell r="H160">
            <v>16.519114260518421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 t="str">
            <v>Gasolina</v>
          </cell>
          <cell r="N160">
            <v>0.5</v>
          </cell>
          <cell r="O160">
            <v>0.1</v>
          </cell>
          <cell r="P160">
            <v>0.45</v>
          </cell>
          <cell r="Q160">
            <v>4.5000000000000005E-2</v>
          </cell>
          <cell r="R160">
            <v>0.495</v>
          </cell>
          <cell r="S160">
            <v>0</v>
          </cell>
          <cell r="T160">
            <v>0.5</v>
          </cell>
          <cell r="U160">
            <v>0</v>
          </cell>
          <cell r="V160">
            <v>0</v>
          </cell>
          <cell r="W160">
            <v>0.22500000000000001</v>
          </cell>
          <cell r="X160">
            <v>0</v>
          </cell>
          <cell r="Y160">
            <v>0.22500000000000001</v>
          </cell>
          <cell r="Z160">
            <v>0.72</v>
          </cell>
        </row>
        <row r="161">
          <cell r="B161">
            <v>528</v>
          </cell>
          <cell r="C161" t="str">
            <v>Plataforma de siega Toro Pro 112 91 cm</v>
          </cell>
          <cell r="D161" t="str">
            <v>Jardinería</v>
          </cell>
          <cell r="E161">
            <v>3900</v>
          </cell>
          <cell r="F161">
            <v>5</v>
          </cell>
          <cell r="G161">
            <v>780</v>
          </cell>
          <cell r="H161">
            <v>71.582828462246539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 t="str">
            <v>Diesel</v>
          </cell>
          <cell r="N161">
            <v>2</v>
          </cell>
          <cell r="O161">
            <v>0.1</v>
          </cell>
          <cell r="P161">
            <v>1.8360000000000001</v>
          </cell>
          <cell r="Q161">
            <v>0.18360000000000001</v>
          </cell>
          <cell r="R161">
            <v>2.0196000000000001</v>
          </cell>
          <cell r="S161">
            <v>0</v>
          </cell>
          <cell r="T161">
            <v>0.5</v>
          </cell>
          <cell r="U161">
            <v>0</v>
          </cell>
          <cell r="V161">
            <v>0</v>
          </cell>
          <cell r="W161">
            <v>0.91800000000000004</v>
          </cell>
          <cell r="X161">
            <v>0</v>
          </cell>
          <cell r="Y161">
            <v>0.91800000000000004</v>
          </cell>
          <cell r="Z161">
            <v>2.9376000000000002</v>
          </cell>
        </row>
        <row r="162">
          <cell r="B162">
            <v>529</v>
          </cell>
          <cell r="C162" t="str">
            <v>Plataforma de siega Toro Pistol Grip 122 cm</v>
          </cell>
          <cell r="D162" t="str">
            <v>Jardinería</v>
          </cell>
          <cell r="E162">
            <v>6300</v>
          </cell>
          <cell r="F162">
            <v>5</v>
          </cell>
          <cell r="G162">
            <v>1260</v>
          </cell>
          <cell r="H162">
            <v>115.63379982362903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str">
            <v>Diesel</v>
          </cell>
          <cell r="N162">
            <v>2</v>
          </cell>
          <cell r="O162">
            <v>0.1</v>
          </cell>
          <cell r="P162">
            <v>1.8360000000000001</v>
          </cell>
          <cell r="Q162">
            <v>0.18360000000000001</v>
          </cell>
          <cell r="R162">
            <v>2.0196000000000001</v>
          </cell>
          <cell r="S162">
            <v>0</v>
          </cell>
          <cell r="T162">
            <v>0.5</v>
          </cell>
          <cell r="U162">
            <v>0</v>
          </cell>
          <cell r="V162">
            <v>0</v>
          </cell>
          <cell r="W162">
            <v>0.91800000000000004</v>
          </cell>
          <cell r="X162">
            <v>0</v>
          </cell>
          <cell r="Y162">
            <v>0.91800000000000004</v>
          </cell>
          <cell r="Z162">
            <v>2.9376000000000002</v>
          </cell>
        </row>
        <row r="163">
          <cell r="B163">
            <v>530</v>
          </cell>
          <cell r="C163" t="str">
            <v>Plataforma de siega con asiento Toro 593 D 132 cm</v>
          </cell>
          <cell r="D163" t="str">
            <v>Jardinería</v>
          </cell>
          <cell r="E163">
            <v>10600</v>
          </cell>
          <cell r="F163">
            <v>5</v>
          </cell>
          <cell r="G163">
            <v>2120</v>
          </cell>
          <cell r="H163">
            <v>194.55845684610586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 t="str">
            <v>Diesel</v>
          </cell>
          <cell r="N163">
            <v>2</v>
          </cell>
          <cell r="O163">
            <v>0.1</v>
          </cell>
          <cell r="P163">
            <v>1.8360000000000001</v>
          </cell>
          <cell r="Q163">
            <v>0.18360000000000001</v>
          </cell>
          <cell r="R163">
            <v>2.0196000000000001</v>
          </cell>
          <cell r="S163">
            <v>0</v>
          </cell>
          <cell r="T163">
            <v>0.5</v>
          </cell>
          <cell r="U163">
            <v>0</v>
          </cell>
          <cell r="V163">
            <v>0</v>
          </cell>
          <cell r="W163">
            <v>0.91800000000000004</v>
          </cell>
          <cell r="X163">
            <v>0</v>
          </cell>
          <cell r="Y163">
            <v>0.91800000000000004</v>
          </cell>
          <cell r="Z163">
            <v>2.9376000000000002</v>
          </cell>
        </row>
        <row r="164">
          <cell r="B164">
            <v>531</v>
          </cell>
          <cell r="C164" t="str">
            <v>Plataforma de siega con asiento Toro GM 7200 157 cm</v>
          </cell>
          <cell r="D164" t="str">
            <v>Jardinería</v>
          </cell>
          <cell r="E164">
            <v>15000</v>
          </cell>
          <cell r="F164">
            <v>5</v>
          </cell>
          <cell r="G164">
            <v>3000</v>
          </cell>
          <cell r="H164">
            <v>275.31857100864045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str">
            <v>Diesel</v>
          </cell>
          <cell r="N164">
            <v>2</v>
          </cell>
          <cell r="O164">
            <v>0.1</v>
          </cell>
          <cell r="P164">
            <v>1.8360000000000001</v>
          </cell>
          <cell r="Q164">
            <v>0.18360000000000001</v>
          </cell>
          <cell r="R164">
            <v>2.0196000000000001</v>
          </cell>
          <cell r="S164">
            <v>0</v>
          </cell>
          <cell r="T164">
            <v>0.5</v>
          </cell>
          <cell r="U164">
            <v>0</v>
          </cell>
          <cell r="V164">
            <v>0</v>
          </cell>
          <cell r="W164">
            <v>0.91800000000000004</v>
          </cell>
          <cell r="X164">
            <v>0</v>
          </cell>
          <cell r="Y164">
            <v>0.91800000000000004</v>
          </cell>
          <cell r="Z164">
            <v>2.9376000000000002</v>
          </cell>
        </row>
        <row r="165">
          <cell r="B165">
            <v>532</v>
          </cell>
          <cell r="C165" t="str">
            <v>Plataforma de siega Hustler Trimstar 122 cm</v>
          </cell>
          <cell r="D165" t="str">
            <v>Jardinería</v>
          </cell>
          <cell r="E165">
            <v>5300</v>
          </cell>
          <cell r="F165">
            <v>5</v>
          </cell>
          <cell r="G165">
            <v>1060</v>
          </cell>
          <cell r="H165">
            <v>97.279228423052928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 t="str">
            <v>Diesel</v>
          </cell>
          <cell r="N165">
            <v>2</v>
          </cell>
          <cell r="O165">
            <v>0.1</v>
          </cell>
          <cell r="P165">
            <v>1.8360000000000001</v>
          </cell>
          <cell r="Q165">
            <v>0.18360000000000001</v>
          </cell>
          <cell r="R165">
            <v>2.0196000000000001</v>
          </cell>
          <cell r="S165">
            <v>0</v>
          </cell>
          <cell r="T165">
            <v>0.5</v>
          </cell>
          <cell r="U165">
            <v>0</v>
          </cell>
          <cell r="V165">
            <v>0</v>
          </cell>
          <cell r="W165">
            <v>0.91800000000000004</v>
          </cell>
          <cell r="X165">
            <v>0</v>
          </cell>
          <cell r="Y165">
            <v>0.91800000000000004</v>
          </cell>
          <cell r="Z165">
            <v>2.9376000000000002</v>
          </cell>
        </row>
        <row r="166">
          <cell r="B166">
            <v>533</v>
          </cell>
          <cell r="C166" t="str">
            <v>Plataforma Elevadora Mecaplus MTP 12 m</v>
          </cell>
          <cell r="D166" t="str">
            <v>Jardinería</v>
          </cell>
          <cell r="E166">
            <v>33500</v>
          </cell>
          <cell r="F166">
            <v>5</v>
          </cell>
          <cell r="G166">
            <v>6700</v>
          </cell>
          <cell r="H166">
            <v>614.87814191929647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 t="str">
            <v>Gasolina</v>
          </cell>
          <cell r="N166">
            <v>2</v>
          </cell>
          <cell r="O166">
            <v>0.1</v>
          </cell>
          <cell r="P166">
            <v>1.8</v>
          </cell>
          <cell r="Q166">
            <v>0.18000000000000002</v>
          </cell>
          <cell r="R166">
            <v>1.98</v>
          </cell>
          <cell r="S166">
            <v>0</v>
          </cell>
          <cell r="T166">
            <v>0.5</v>
          </cell>
          <cell r="U166">
            <v>0</v>
          </cell>
          <cell r="V166">
            <v>0</v>
          </cell>
          <cell r="W166">
            <v>0.9</v>
          </cell>
          <cell r="X166">
            <v>0</v>
          </cell>
          <cell r="Y166">
            <v>0.9</v>
          </cell>
          <cell r="Z166">
            <v>2.88</v>
          </cell>
        </row>
        <row r="167">
          <cell r="B167">
            <v>534</v>
          </cell>
          <cell r="C167" t="str">
            <v>Plataforma Elevadora Mecaplus MTP 16 m</v>
          </cell>
          <cell r="D167" t="str">
            <v>Jardinería</v>
          </cell>
          <cell r="E167">
            <v>0</v>
          </cell>
          <cell r="F167">
            <v>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 t="str">
            <v>Gasolina</v>
          </cell>
          <cell r="N167">
            <v>2</v>
          </cell>
          <cell r="O167">
            <v>0.1</v>
          </cell>
          <cell r="P167">
            <v>1.8</v>
          </cell>
          <cell r="Q167">
            <v>0.18000000000000002</v>
          </cell>
          <cell r="R167">
            <v>1.98</v>
          </cell>
          <cell r="S167">
            <v>0</v>
          </cell>
          <cell r="T167">
            <v>0.5</v>
          </cell>
          <cell r="U167">
            <v>0</v>
          </cell>
          <cell r="V167">
            <v>0</v>
          </cell>
          <cell r="W167">
            <v>0.9</v>
          </cell>
          <cell r="X167">
            <v>0</v>
          </cell>
          <cell r="Y167">
            <v>0.9</v>
          </cell>
          <cell r="Z167">
            <v>2.88</v>
          </cell>
        </row>
        <row r="168">
          <cell r="B168">
            <v>535</v>
          </cell>
          <cell r="C168" t="str">
            <v>Plataforma Elevadora Mecaplus MTP 25 m</v>
          </cell>
          <cell r="D168" t="str">
            <v>Jardinería</v>
          </cell>
          <cell r="E168">
            <v>0</v>
          </cell>
          <cell r="F168">
            <v>5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 t="str">
            <v>Gasolina</v>
          </cell>
          <cell r="N168">
            <v>2</v>
          </cell>
          <cell r="O168">
            <v>0.1</v>
          </cell>
          <cell r="P168">
            <v>1.8</v>
          </cell>
          <cell r="Q168">
            <v>0.18000000000000002</v>
          </cell>
          <cell r="R168">
            <v>1.98</v>
          </cell>
          <cell r="S168">
            <v>0</v>
          </cell>
          <cell r="T168">
            <v>0.5</v>
          </cell>
          <cell r="U168">
            <v>0</v>
          </cell>
          <cell r="V168">
            <v>0</v>
          </cell>
          <cell r="W168">
            <v>0.9</v>
          </cell>
          <cell r="X168">
            <v>0</v>
          </cell>
          <cell r="Y168">
            <v>0.9</v>
          </cell>
          <cell r="Z168">
            <v>2.88</v>
          </cell>
        </row>
        <row r="169">
          <cell r="B169">
            <v>536</v>
          </cell>
          <cell r="C169" t="str">
            <v>Recortabordes</v>
          </cell>
          <cell r="D169" t="str">
            <v>Jardinería</v>
          </cell>
          <cell r="E169">
            <v>1010</v>
          </cell>
          <cell r="F169">
            <v>5</v>
          </cell>
          <cell r="G169">
            <v>202</v>
          </cell>
          <cell r="H169">
            <v>18.53811711458178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 t="str">
            <v>Gasolina</v>
          </cell>
          <cell r="N169">
            <v>0.5</v>
          </cell>
          <cell r="O169">
            <v>0.1</v>
          </cell>
          <cell r="P169">
            <v>0.45</v>
          </cell>
          <cell r="Q169">
            <v>4.5000000000000005E-2</v>
          </cell>
          <cell r="R169">
            <v>0.495</v>
          </cell>
          <cell r="S169">
            <v>0</v>
          </cell>
          <cell r="T169">
            <v>0.5</v>
          </cell>
          <cell r="U169">
            <v>0</v>
          </cell>
          <cell r="V169">
            <v>0</v>
          </cell>
          <cell r="W169">
            <v>0.22500000000000001</v>
          </cell>
          <cell r="X169">
            <v>0</v>
          </cell>
          <cell r="Y169">
            <v>0.22500000000000001</v>
          </cell>
          <cell r="Z169">
            <v>0.72</v>
          </cell>
        </row>
        <row r="170">
          <cell r="B170">
            <v>537</v>
          </cell>
          <cell r="C170" t="str">
            <v>Remolque 1 eje</v>
          </cell>
          <cell r="D170" t="str">
            <v>Jardinería</v>
          </cell>
          <cell r="E170">
            <v>2500</v>
          </cell>
          <cell r="F170">
            <v>5</v>
          </cell>
          <cell r="G170">
            <v>500</v>
          </cell>
          <cell r="H170">
            <v>45.88642850144015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 t="str">
            <v>-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0.5</v>
          </cell>
          <cell r="V170">
            <v>0</v>
          </cell>
          <cell r="W170">
            <v>0</v>
          </cell>
          <cell r="X170">
            <v>0.45</v>
          </cell>
          <cell r="Y170">
            <v>0.45</v>
          </cell>
          <cell r="Z170">
            <v>0.45</v>
          </cell>
        </row>
        <row r="171">
          <cell r="B171">
            <v>538</v>
          </cell>
          <cell r="C171" t="str">
            <v>Remolque 2 ejes</v>
          </cell>
          <cell r="D171" t="str">
            <v>Jardinería</v>
          </cell>
          <cell r="E171">
            <v>0</v>
          </cell>
          <cell r="F171">
            <v>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 t="str">
            <v>-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0.5</v>
          </cell>
          <cell r="V171">
            <v>0</v>
          </cell>
          <cell r="W171">
            <v>0</v>
          </cell>
          <cell r="X171">
            <v>0.45</v>
          </cell>
          <cell r="Y171">
            <v>0.45</v>
          </cell>
          <cell r="Z171">
            <v>0.45</v>
          </cell>
        </row>
        <row r="172">
          <cell r="B172">
            <v>539</v>
          </cell>
          <cell r="C172" t="str">
            <v>Sopladora Eléctrica</v>
          </cell>
          <cell r="D172" t="str">
            <v>Jardinería</v>
          </cell>
          <cell r="E172">
            <v>2700</v>
          </cell>
          <cell r="F172">
            <v>5</v>
          </cell>
          <cell r="G172">
            <v>540</v>
          </cell>
          <cell r="H172">
            <v>49.557342781555235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 t="str">
            <v>Electricidad</v>
          </cell>
          <cell r="N172">
            <v>1.5</v>
          </cell>
          <cell r="O172">
            <v>0.1</v>
          </cell>
          <cell r="P172">
            <v>0.93149999999999999</v>
          </cell>
          <cell r="Q172">
            <v>9.3150000000000011E-2</v>
          </cell>
          <cell r="R172">
            <v>1.0246500000000001</v>
          </cell>
          <cell r="S172">
            <v>0</v>
          </cell>
          <cell r="T172">
            <v>0.5</v>
          </cell>
          <cell r="U172">
            <v>0</v>
          </cell>
          <cell r="V172">
            <v>0</v>
          </cell>
          <cell r="W172">
            <v>0.46575</v>
          </cell>
          <cell r="X172">
            <v>0</v>
          </cell>
          <cell r="Y172">
            <v>0.46575</v>
          </cell>
          <cell r="Z172">
            <v>1.4904000000000002</v>
          </cell>
        </row>
        <row r="173">
          <cell r="B173">
            <v>540</v>
          </cell>
          <cell r="C173" t="str">
            <v>Sopladora Stihl Manual</v>
          </cell>
          <cell r="D173" t="str">
            <v>Jardinería</v>
          </cell>
          <cell r="E173">
            <v>225</v>
          </cell>
          <cell r="F173">
            <v>5</v>
          </cell>
          <cell r="G173">
            <v>45</v>
          </cell>
          <cell r="H173">
            <v>4.1297785651296053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 t="str">
            <v>Gasolina</v>
          </cell>
          <cell r="N173">
            <v>0.5</v>
          </cell>
          <cell r="O173">
            <v>0.1</v>
          </cell>
          <cell r="P173">
            <v>0.45</v>
          </cell>
          <cell r="Q173">
            <v>4.5000000000000005E-2</v>
          </cell>
          <cell r="R173">
            <v>0.495</v>
          </cell>
          <cell r="S173">
            <v>0</v>
          </cell>
          <cell r="T173">
            <v>0.5</v>
          </cell>
          <cell r="U173">
            <v>0</v>
          </cell>
          <cell r="V173">
            <v>0</v>
          </cell>
          <cell r="W173">
            <v>0.22500000000000001</v>
          </cell>
          <cell r="X173">
            <v>0</v>
          </cell>
          <cell r="Y173">
            <v>0.22500000000000001</v>
          </cell>
          <cell r="Z173">
            <v>0.72</v>
          </cell>
        </row>
        <row r="174">
          <cell r="B174">
            <v>541</v>
          </cell>
          <cell r="C174" t="str">
            <v>Triturador de ramas 20 cm de diámetro</v>
          </cell>
          <cell r="D174" t="str">
            <v>Jardinería</v>
          </cell>
          <cell r="E174">
            <v>36000</v>
          </cell>
          <cell r="F174">
            <v>5</v>
          </cell>
          <cell r="G174">
            <v>7200</v>
          </cell>
          <cell r="H174">
            <v>660.76457042073616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 t="str">
            <v>Gasolina</v>
          </cell>
          <cell r="N174">
            <v>3</v>
          </cell>
          <cell r="O174">
            <v>0.1</v>
          </cell>
          <cell r="P174">
            <v>2.7</v>
          </cell>
          <cell r="Q174">
            <v>0.27</v>
          </cell>
          <cell r="R174">
            <v>2.97</v>
          </cell>
          <cell r="S174">
            <v>0</v>
          </cell>
          <cell r="T174">
            <v>0.5</v>
          </cell>
          <cell r="U174">
            <v>0</v>
          </cell>
          <cell r="V174">
            <v>0</v>
          </cell>
          <cell r="W174">
            <v>1.35</v>
          </cell>
          <cell r="X174">
            <v>0</v>
          </cell>
          <cell r="Y174">
            <v>1.35</v>
          </cell>
          <cell r="Z174">
            <v>4.32</v>
          </cell>
        </row>
        <row r="175">
          <cell r="B175">
            <v>542</v>
          </cell>
          <cell r="C175" t="str">
            <v>Atomizador de mochila</v>
          </cell>
          <cell r="D175" t="str">
            <v>Jardinería</v>
          </cell>
          <cell r="E175">
            <v>0</v>
          </cell>
          <cell r="F175">
            <v>5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 t="str">
            <v>-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0.5</v>
          </cell>
          <cell r="V175">
            <v>0</v>
          </cell>
          <cell r="W175">
            <v>0</v>
          </cell>
          <cell r="X175">
            <v>0.45</v>
          </cell>
          <cell r="Y175">
            <v>0.45</v>
          </cell>
          <cell r="Z175">
            <v>0.45</v>
          </cell>
        </row>
        <row r="176">
          <cell r="B176">
            <v>543</v>
          </cell>
          <cell r="C176" t="str">
            <v>Remolque señalización</v>
          </cell>
          <cell r="D176" t="str">
            <v>Jardinería</v>
          </cell>
          <cell r="E176">
            <v>0</v>
          </cell>
          <cell r="F176">
            <v>5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 t="str">
            <v>-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0.5</v>
          </cell>
          <cell r="V176">
            <v>0</v>
          </cell>
          <cell r="W176">
            <v>0</v>
          </cell>
          <cell r="X176">
            <v>0.45</v>
          </cell>
          <cell r="Y176">
            <v>0.45</v>
          </cell>
          <cell r="Z176">
            <v>0.45</v>
          </cell>
        </row>
        <row r="177">
          <cell r="B177">
            <v>550</v>
          </cell>
          <cell r="C177" t="str">
            <v>Tractor JD 1118 cv</v>
          </cell>
          <cell r="D177" t="str">
            <v>Tractores</v>
          </cell>
          <cell r="E177">
            <v>35000</v>
          </cell>
          <cell r="F177">
            <v>5</v>
          </cell>
          <cell r="G177">
            <v>7000</v>
          </cell>
          <cell r="H177">
            <v>642.40999902016119</v>
          </cell>
          <cell r="I177">
            <v>0</v>
          </cell>
          <cell r="J177">
            <v>544.48</v>
          </cell>
          <cell r="K177">
            <v>0</v>
          </cell>
          <cell r="L177">
            <v>544.48</v>
          </cell>
          <cell r="M177" t="str">
            <v>Diesel</v>
          </cell>
          <cell r="N177">
            <v>2</v>
          </cell>
          <cell r="O177">
            <v>0.1</v>
          </cell>
          <cell r="P177">
            <v>1.8360000000000001</v>
          </cell>
          <cell r="Q177">
            <v>0.18360000000000001</v>
          </cell>
          <cell r="R177">
            <v>2.0196000000000001</v>
          </cell>
          <cell r="S177">
            <v>0</v>
          </cell>
          <cell r="T177">
            <v>0.5</v>
          </cell>
          <cell r="U177">
            <v>0</v>
          </cell>
          <cell r="V177">
            <v>0</v>
          </cell>
          <cell r="W177">
            <v>0.91800000000000004</v>
          </cell>
          <cell r="X177">
            <v>0</v>
          </cell>
          <cell r="Y177">
            <v>0.91800000000000004</v>
          </cell>
          <cell r="Z177">
            <v>2.9376000000000002</v>
          </cell>
        </row>
        <row r="178">
          <cell r="B178">
            <v>551</v>
          </cell>
          <cell r="C178" t="str">
            <v>Tractor JD 83 cv</v>
          </cell>
          <cell r="D178" t="str">
            <v>Tractores</v>
          </cell>
          <cell r="E178">
            <v>27000</v>
          </cell>
          <cell r="F178">
            <v>5</v>
          </cell>
          <cell r="G178">
            <v>5400</v>
          </cell>
          <cell r="H178">
            <v>495.57342781555235</v>
          </cell>
          <cell r="I178">
            <v>0</v>
          </cell>
          <cell r="J178">
            <v>544.48</v>
          </cell>
          <cell r="K178">
            <v>0</v>
          </cell>
          <cell r="L178">
            <v>544.48</v>
          </cell>
          <cell r="M178" t="str">
            <v>Diesel</v>
          </cell>
          <cell r="N178">
            <v>2</v>
          </cell>
          <cell r="O178">
            <v>0.1</v>
          </cell>
          <cell r="P178">
            <v>1.8360000000000001</v>
          </cell>
          <cell r="Q178">
            <v>0.18360000000000001</v>
          </cell>
          <cell r="R178">
            <v>2.0196000000000001</v>
          </cell>
          <cell r="S178">
            <v>0</v>
          </cell>
          <cell r="T178">
            <v>0.5</v>
          </cell>
          <cell r="U178">
            <v>0</v>
          </cell>
          <cell r="V178">
            <v>0</v>
          </cell>
          <cell r="W178">
            <v>0.91800000000000004</v>
          </cell>
          <cell r="X178">
            <v>0</v>
          </cell>
          <cell r="Y178">
            <v>0.91800000000000004</v>
          </cell>
          <cell r="Z178">
            <v>2.9376000000000002</v>
          </cell>
        </row>
        <row r="179">
          <cell r="B179">
            <v>552</v>
          </cell>
          <cell r="C179" t="str">
            <v>Tractor JD 55 cv</v>
          </cell>
          <cell r="D179" t="str">
            <v>Tractores</v>
          </cell>
          <cell r="E179">
            <v>17000</v>
          </cell>
          <cell r="F179">
            <v>5</v>
          </cell>
          <cell r="G179">
            <v>3400</v>
          </cell>
          <cell r="H179">
            <v>312.02771380979266</v>
          </cell>
          <cell r="I179">
            <v>0</v>
          </cell>
          <cell r="J179">
            <v>544.48</v>
          </cell>
          <cell r="K179">
            <v>0</v>
          </cell>
          <cell r="L179">
            <v>544.48</v>
          </cell>
          <cell r="M179" t="str">
            <v>Diesel</v>
          </cell>
          <cell r="N179">
            <v>2</v>
          </cell>
          <cell r="O179">
            <v>0.1</v>
          </cell>
          <cell r="P179">
            <v>1.8360000000000001</v>
          </cell>
          <cell r="Q179">
            <v>0.18360000000000001</v>
          </cell>
          <cell r="R179">
            <v>2.0196000000000001</v>
          </cell>
          <cell r="S179">
            <v>0</v>
          </cell>
          <cell r="T179">
            <v>0.5</v>
          </cell>
          <cell r="U179">
            <v>0</v>
          </cell>
          <cell r="V179">
            <v>0</v>
          </cell>
          <cell r="W179">
            <v>0.91800000000000004</v>
          </cell>
          <cell r="X179">
            <v>0</v>
          </cell>
          <cell r="Y179">
            <v>0.91800000000000004</v>
          </cell>
          <cell r="Z179">
            <v>2.9376000000000002</v>
          </cell>
        </row>
        <row r="180">
          <cell r="B180">
            <v>553</v>
          </cell>
          <cell r="C180" t="str">
            <v>Aperos Tractor</v>
          </cell>
          <cell r="D180" t="str">
            <v>Tractores</v>
          </cell>
          <cell r="E180">
            <v>0</v>
          </cell>
          <cell r="F180">
            <v>5</v>
          </cell>
          <cell r="G180">
            <v>0</v>
          </cell>
          <cell r="H180">
            <v>0</v>
          </cell>
          <cell r="I180">
            <v>0</v>
          </cell>
          <cell r="J180">
            <v>544.48</v>
          </cell>
          <cell r="K180">
            <v>0</v>
          </cell>
          <cell r="L180">
            <v>544.48</v>
          </cell>
          <cell r="M180" t="str">
            <v>-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</row>
        <row r="181">
          <cell r="B181">
            <v>575</v>
          </cell>
          <cell r="C181" t="str">
            <v>Abono</v>
          </cell>
          <cell r="D181" t="str">
            <v>Suministros</v>
          </cell>
          <cell r="E181">
            <v>0</v>
          </cell>
          <cell r="F181">
            <v>1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 t="str">
            <v>-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</row>
        <row r="182">
          <cell r="B182">
            <v>576</v>
          </cell>
          <cell r="C182" t="str">
            <v>Fitosanitarios</v>
          </cell>
          <cell r="D182" t="str">
            <v>Suministros</v>
          </cell>
          <cell r="E182">
            <v>0</v>
          </cell>
          <cell r="F182">
            <v>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 t="str">
            <v>-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</row>
        <row r="183">
          <cell r="B183">
            <v>577</v>
          </cell>
          <cell r="C183" t="str">
            <v xml:space="preserve">Flor </v>
          </cell>
          <cell r="D183" t="str">
            <v>Suministros</v>
          </cell>
          <cell r="E183">
            <v>0</v>
          </cell>
          <cell r="F183">
            <v>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 t="str">
            <v>-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>
            <v>578</v>
          </cell>
          <cell r="C184" t="str">
            <v>Herbicidas</v>
          </cell>
          <cell r="D184" t="str">
            <v>Suministros</v>
          </cell>
          <cell r="E184">
            <v>0</v>
          </cell>
          <cell r="F184">
            <v>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 t="str">
            <v>-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</row>
        <row r="185">
          <cell r="B185">
            <v>579</v>
          </cell>
          <cell r="C185" t="str">
            <v>Material de riego</v>
          </cell>
          <cell r="D185" t="str">
            <v>Suministros</v>
          </cell>
          <cell r="E185">
            <v>0</v>
          </cell>
          <cell r="F185">
            <v>1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 t="str">
            <v>-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</row>
        <row r="186">
          <cell r="B186">
            <v>580</v>
          </cell>
          <cell r="C186" t="str">
            <v>Otros áridos</v>
          </cell>
          <cell r="D186" t="str">
            <v>Suministros</v>
          </cell>
          <cell r="E186">
            <v>0</v>
          </cell>
          <cell r="F186">
            <v>1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 t="str">
            <v>-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</row>
        <row r="187">
          <cell r="B187">
            <v>581</v>
          </cell>
          <cell r="C187" t="str">
            <v>Planta</v>
          </cell>
          <cell r="D187" t="str">
            <v>Suministros</v>
          </cell>
          <cell r="E187">
            <v>0</v>
          </cell>
          <cell r="F187">
            <v>1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 t="str">
            <v>-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</row>
        <row r="188">
          <cell r="B188">
            <v>582</v>
          </cell>
          <cell r="C188" t="str">
            <v>Productos Anti Graffiti</v>
          </cell>
          <cell r="D188" t="str">
            <v>Suministros</v>
          </cell>
          <cell r="E188">
            <v>0</v>
          </cell>
          <cell r="F188">
            <v>1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 t="str">
            <v>-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</row>
        <row r="189">
          <cell r="B189">
            <v>583</v>
          </cell>
          <cell r="C189" t="str">
            <v>Productos de Limpieza</v>
          </cell>
          <cell r="D189" t="str">
            <v>Suministros</v>
          </cell>
          <cell r="E189">
            <v>0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 t="str">
            <v>-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</row>
        <row r="190">
          <cell r="B190">
            <v>584</v>
          </cell>
          <cell r="C190" t="str">
            <v>Raticidas</v>
          </cell>
          <cell r="D190" t="str">
            <v>Suministros</v>
          </cell>
          <cell r="E190">
            <v>0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 t="str">
            <v>-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</row>
        <row r="191">
          <cell r="B191">
            <v>585</v>
          </cell>
          <cell r="C191" t="str">
            <v>Semillas</v>
          </cell>
          <cell r="D191" t="str">
            <v>Suministros</v>
          </cell>
          <cell r="E191">
            <v>0</v>
          </cell>
          <cell r="F191">
            <v>1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 t="str">
            <v>-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</row>
        <row r="192">
          <cell r="B192">
            <v>586</v>
          </cell>
          <cell r="C192" t="str">
            <v>Tierra vegetal</v>
          </cell>
          <cell r="D192" t="str">
            <v>Suministros</v>
          </cell>
          <cell r="E192">
            <v>0</v>
          </cell>
          <cell r="F192">
            <v>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 t="str">
            <v>-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</row>
        <row r="193">
          <cell r="B193">
            <v>587</v>
          </cell>
          <cell r="C193" t="str">
            <v>Herramientas de jardinería</v>
          </cell>
          <cell r="D193" t="str">
            <v>Suministros</v>
          </cell>
          <cell r="E193">
            <v>0</v>
          </cell>
          <cell r="F193">
            <v>1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 t="str">
            <v>-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</row>
        <row r="194">
          <cell r="B194">
            <v>588</v>
          </cell>
          <cell r="C194" t="str">
            <v>Herramientas de taller</v>
          </cell>
          <cell r="D194" t="str">
            <v>Suministros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 t="str">
            <v>-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</row>
        <row r="195">
          <cell r="B195">
            <v>589</v>
          </cell>
          <cell r="C195" t="str">
            <v>Material de obra</v>
          </cell>
          <cell r="D195" t="str">
            <v>Suministros</v>
          </cell>
          <cell r="E195">
            <v>0</v>
          </cell>
          <cell r="F195">
            <v>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 t="str">
            <v>-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</row>
        <row r="196">
          <cell r="B196">
            <v>590</v>
          </cell>
          <cell r="C196" t="str">
            <v>Material mantenimiento mobiliario</v>
          </cell>
          <cell r="D196" t="str">
            <v>Suministros</v>
          </cell>
          <cell r="E196">
            <v>0</v>
          </cell>
          <cell r="F196">
            <v>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 t="str">
            <v>-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</row>
        <row r="197">
          <cell r="B197">
            <v>591</v>
          </cell>
          <cell r="C197" t="str">
            <v>Material mantenimiento mobiliario</v>
          </cell>
          <cell r="D197" t="str">
            <v>Suministros</v>
          </cell>
          <cell r="E197">
            <v>0</v>
          </cell>
          <cell r="F197">
            <v>1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 t="str">
            <v>-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</row>
        <row r="198">
          <cell r="B198">
            <v>600</v>
          </cell>
          <cell r="C198" t="str">
            <v>Cribadora de playas Canicas</v>
          </cell>
          <cell r="D198" t="str">
            <v>Equipos de limpieza playas</v>
          </cell>
          <cell r="E198">
            <v>49000</v>
          </cell>
          <cell r="F198">
            <v>5</v>
          </cell>
          <cell r="G198">
            <v>9800</v>
          </cell>
          <cell r="H198">
            <v>899.37399862822531</v>
          </cell>
          <cell r="I198">
            <v>0</v>
          </cell>
          <cell r="J198" t="e">
            <v>#N/A</v>
          </cell>
          <cell r="K198">
            <v>0</v>
          </cell>
          <cell r="L198" t="e">
            <v>#N/A</v>
          </cell>
          <cell r="M198" t="str">
            <v>Gasolina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</row>
        <row r="199">
          <cell r="B199">
            <v>601</v>
          </cell>
          <cell r="C199" t="str">
            <v>Tractor con cribadora de playas</v>
          </cell>
          <cell r="D199" t="str">
            <v>Equipos de limpieza playas</v>
          </cell>
          <cell r="E199">
            <v>151262</v>
          </cell>
          <cell r="F199">
            <v>5</v>
          </cell>
          <cell r="G199">
            <v>30252.400000000001</v>
          </cell>
          <cell r="H199">
            <v>2776.3491791939232</v>
          </cell>
          <cell r="I199">
            <v>0</v>
          </cell>
          <cell r="J199" t="e">
            <v>#N/A</v>
          </cell>
          <cell r="K199">
            <v>0</v>
          </cell>
          <cell r="L199" t="e">
            <v>#N/A</v>
          </cell>
          <cell r="M199" t="str">
            <v>Diesel</v>
          </cell>
          <cell r="N199">
            <v>13</v>
          </cell>
          <cell r="O199">
            <v>0.1</v>
          </cell>
          <cell r="P199">
            <v>11.933999999999999</v>
          </cell>
          <cell r="Q199">
            <v>1.1934</v>
          </cell>
          <cell r="R199">
            <v>13.1274</v>
          </cell>
          <cell r="S199">
            <v>0.2</v>
          </cell>
          <cell r="T199">
            <v>0.6</v>
          </cell>
          <cell r="U199">
            <v>0.2</v>
          </cell>
          <cell r="V199">
            <v>2.3868</v>
          </cell>
          <cell r="W199">
            <v>7.1603999999999992</v>
          </cell>
          <cell r="X199">
            <v>0.18000000000000002</v>
          </cell>
          <cell r="Y199">
            <v>9.7271999999999998</v>
          </cell>
          <cell r="Z199">
            <v>22.854599999999998</v>
          </cell>
        </row>
        <row r="200">
          <cell r="B200">
            <v>625</v>
          </cell>
          <cell r="C200" t="str">
            <v>Esparcidor de Sal Swenson 2 m3</v>
          </cell>
          <cell r="D200" t="str">
            <v>Equipos para nieve</v>
          </cell>
          <cell r="E200">
            <v>7200</v>
          </cell>
          <cell r="F200">
            <v>5</v>
          </cell>
          <cell r="G200">
            <v>1440</v>
          </cell>
          <cell r="H200">
            <v>132.15291408414737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 t="str">
            <v>-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</row>
        <row r="201">
          <cell r="B201">
            <v>626</v>
          </cell>
          <cell r="C201" t="str">
            <v>Cuchilla quitanieves</v>
          </cell>
          <cell r="D201" t="str">
            <v>Equipos para nieve</v>
          </cell>
          <cell r="E201">
            <v>7500</v>
          </cell>
          <cell r="F201">
            <v>5</v>
          </cell>
          <cell r="G201">
            <v>1500</v>
          </cell>
          <cell r="H201">
            <v>137.65928550432022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 t="str">
            <v>Gasolina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</row>
        <row r="202">
          <cell r="B202">
            <v>627</v>
          </cell>
          <cell r="C202" t="str">
            <v xml:space="preserve">Esparcidor de Sal </v>
          </cell>
          <cell r="D202" t="str">
            <v>Equipos para nieve</v>
          </cell>
          <cell r="E202">
            <v>12000</v>
          </cell>
          <cell r="F202">
            <v>5</v>
          </cell>
          <cell r="G202">
            <v>2400</v>
          </cell>
          <cell r="H202">
            <v>220.25485680691236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 t="str">
            <v>-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</row>
        <row r="203">
          <cell r="B203">
            <v>628</v>
          </cell>
          <cell r="C203" t="str">
            <v>Esparcidor de Sal Meyer 0,3 m3</v>
          </cell>
          <cell r="D203" t="str">
            <v>Equipos para nieve</v>
          </cell>
          <cell r="E203">
            <v>2800</v>
          </cell>
          <cell r="F203">
            <v>5</v>
          </cell>
          <cell r="G203">
            <v>560</v>
          </cell>
          <cell r="H203">
            <v>51.392799921612891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 t="str">
            <v>-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</row>
        <row r="204">
          <cell r="B204">
            <v>650</v>
          </cell>
          <cell r="C204" t="str">
            <v>Miniretro Bobcat S175</v>
          </cell>
          <cell r="D204" t="str">
            <v>Vehículos de obras</v>
          </cell>
          <cell r="E204">
            <v>40000</v>
          </cell>
          <cell r="F204">
            <v>5</v>
          </cell>
          <cell r="G204">
            <v>8000</v>
          </cell>
          <cell r="H204">
            <v>734.1828560230424</v>
          </cell>
          <cell r="I204">
            <v>0</v>
          </cell>
          <cell r="J204">
            <v>217.8</v>
          </cell>
          <cell r="K204">
            <v>0</v>
          </cell>
          <cell r="L204">
            <v>217.8</v>
          </cell>
          <cell r="M204" t="str">
            <v>Diesel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</row>
        <row r="205">
          <cell r="B205">
            <v>651</v>
          </cell>
          <cell r="C205" t="str">
            <v>Dumper AUSA</v>
          </cell>
          <cell r="D205" t="str">
            <v>Vehículos de obras</v>
          </cell>
          <cell r="E205">
            <v>20000</v>
          </cell>
          <cell r="F205">
            <v>5</v>
          </cell>
          <cell r="G205">
            <v>4000</v>
          </cell>
          <cell r="H205">
            <v>367.0914280115212</v>
          </cell>
          <cell r="I205">
            <v>0</v>
          </cell>
          <cell r="J205">
            <v>217.8</v>
          </cell>
          <cell r="K205">
            <v>0</v>
          </cell>
          <cell r="L205">
            <v>217.8</v>
          </cell>
          <cell r="M205" t="str">
            <v>Diesel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</row>
        <row r="206">
          <cell r="B206">
            <v>652</v>
          </cell>
          <cell r="C206" t="str">
            <v>Retrocargadora JCB 3CX</v>
          </cell>
          <cell r="D206" t="str">
            <v>Vehículos de obras</v>
          </cell>
          <cell r="E206">
            <v>60000</v>
          </cell>
          <cell r="F206">
            <v>5</v>
          </cell>
          <cell r="G206">
            <v>12000</v>
          </cell>
          <cell r="H206">
            <v>1101.2742840345618</v>
          </cell>
          <cell r="I206">
            <v>0</v>
          </cell>
          <cell r="J206">
            <v>217.8</v>
          </cell>
          <cell r="K206">
            <v>0</v>
          </cell>
          <cell r="L206">
            <v>217.8</v>
          </cell>
          <cell r="M206" t="str">
            <v>Diesel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</row>
        <row r="207">
          <cell r="B207">
            <v>700</v>
          </cell>
          <cell r="C207" t="str">
            <v>Sistema de Geoposicionamiento</v>
          </cell>
          <cell r="D207" t="str">
            <v>Varios</v>
          </cell>
          <cell r="E207">
            <v>0</v>
          </cell>
          <cell r="F207">
            <v>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 t="str">
            <v>-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</row>
        <row r="208">
          <cell r="B208">
            <v>701</v>
          </cell>
          <cell r="C208" t="str">
            <v>Sistema Identificación Contenedores</v>
          </cell>
          <cell r="D208" t="str">
            <v>Varios</v>
          </cell>
          <cell r="E208">
            <v>0</v>
          </cell>
          <cell r="F208">
            <v>5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 t="str">
            <v>-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</row>
        <row r="209">
          <cell r="B209">
            <v>702</v>
          </cell>
          <cell r="C209" t="str">
            <v>Sistema Pesaje Embarcado</v>
          </cell>
          <cell r="D209" t="str">
            <v>Varios</v>
          </cell>
          <cell r="E209">
            <v>0</v>
          </cell>
          <cell r="F209">
            <v>5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 t="str">
            <v>-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B210">
            <v>703</v>
          </cell>
          <cell r="C210" t="str">
            <v>Sistema Gestión Servicio</v>
          </cell>
          <cell r="D210" t="str">
            <v>Varios</v>
          </cell>
          <cell r="E210">
            <v>0</v>
          </cell>
          <cell r="F210">
            <v>5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 t="str">
            <v>-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B211">
            <v>704</v>
          </cell>
          <cell r="C211" t="str">
            <v>Sistema de Comunicaciones</v>
          </cell>
          <cell r="D211" t="str">
            <v>Varios</v>
          </cell>
          <cell r="E211">
            <v>0</v>
          </cell>
          <cell r="F211">
            <v>5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 t="str">
            <v>-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</row>
        <row r="212">
          <cell r="B212">
            <v>705</v>
          </cell>
          <cell r="C212" t="str">
            <v>Equipos procesos información</v>
          </cell>
          <cell r="D212" t="str">
            <v>Varios</v>
          </cell>
          <cell r="E212">
            <v>0</v>
          </cell>
          <cell r="F212">
            <v>3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 t="str">
            <v>-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</row>
        <row r="213">
          <cell r="B213">
            <v>706</v>
          </cell>
          <cell r="C213" t="str">
            <v>Vestuario completo y EPIs</v>
          </cell>
          <cell r="D213" t="str">
            <v>Varios</v>
          </cell>
          <cell r="E213">
            <v>0</v>
          </cell>
          <cell r="F213">
            <v>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350</v>
          </cell>
          <cell r="L213">
            <v>350</v>
          </cell>
          <cell r="M213" t="str">
            <v>-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</row>
        <row r="214">
          <cell r="B214">
            <v>707</v>
          </cell>
          <cell r="C214" t="str">
            <v>Instalaciones fijas</v>
          </cell>
          <cell r="D214" t="str">
            <v>Varios</v>
          </cell>
          <cell r="E214">
            <v>0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 t="str">
            <v>-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</row>
        <row r="215">
          <cell r="B215">
            <v>708</v>
          </cell>
          <cell r="C215" t="str">
            <v>Amortizaciones pendientes</v>
          </cell>
          <cell r="D215" t="str">
            <v>Varios</v>
          </cell>
          <cell r="E215">
            <v>0</v>
          </cell>
          <cell r="F215">
            <v>8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 t="str">
            <v>-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</row>
        <row r="216">
          <cell r="B216">
            <v>709</v>
          </cell>
          <cell r="C216" t="str">
            <v>Campañas de Comunicación</v>
          </cell>
          <cell r="D216" t="str">
            <v>Varios</v>
          </cell>
          <cell r="E216">
            <v>0</v>
          </cell>
          <cell r="F216">
            <v>1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 t="str">
            <v>-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</row>
      </sheetData>
      <sheetData sheetId="8"/>
      <sheetData sheetId="9">
        <row r="4">
          <cell r="B4">
            <v>1</v>
          </cell>
        </row>
        <row r="92">
          <cell r="B92">
            <v>1</v>
          </cell>
          <cell r="C92" t="str">
            <v>Lunes a Viernes</v>
          </cell>
          <cell r="D92">
            <v>246</v>
          </cell>
          <cell r="E92">
            <v>207</v>
          </cell>
          <cell r="F92">
            <v>39</v>
          </cell>
          <cell r="G92">
            <v>0</v>
          </cell>
          <cell r="H92">
            <v>0</v>
          </cell>
          <cell r="I92">
            <v>246</v>
          </cell>
        </row>
        <row r="93">
          <cell r="B93">
            <v>2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B94">
            <v>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>
            <v>4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B96">
            <v>5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</sheetData>
      <sheetData sheetId="10"/>
      <sheetData sheetId="11"/>
      <sheetData sheetId="12">
        <row r="4">
          <cell r="N4" t="str">
            <v>JEFE DE SERVICIO-MC</v>
          </cell>
          <cell r="O4">
            <v>0</v>
          </cell>
          <cell r="P4">
            <v>0</v>
          </cell>
        </row>
        <row r="5">
          <cell r="N5" t="str">
            <v>JEFE DE TALLER-MC</v>
          </cell>
          <cell r="O5">
            <v>0</v>
          </cell>
          <cell r="P5">
            <v>0</v>
          </cell>
        </row>
        <row r="6">
          <cell r="N6" t="str">
            <v>ENCARGADO-LV</v>
          </cell>
          <cell r="O6">
            <v>0</v>
          </cell>
          <cell r="P6">
            <v>0</v>
          </cell>
        </row>
        <row r="7">
          <cell r="N7" t="str">
            <v>ENCARGADO  T/N</v>
          </cell>
          <cell r="O7">
            <v>0</v>
          </cell>
          <cell r="P7">
            <v>0</v>
          </cell>
        </row>
        <row r="8">
          <cell r="N8" t="str">
            <v>OF 1º ADMINISTRATIVO-MC</v>
          </cell>
          <cell r="O8">
            <v>0</v>
          </cell>
          <cell r="P8">
            <v>0</v>
          </cell>
        </row>
        <row r="9">
          <cell r="N9" t="str">
            <v>AUX. ADMINISTRATIVO-MC</v>
          </cell>
          <cell r="O9">
            <v>0</v>
          </cell>
          <cell r="P9">
            <v>0</v>
          </cell>
        </row>
        <row r="10">
          <cell r="N10" t="str">
            <v>CAPATAZ-LV</v>
          </cell>
          <cell r="O10">
            <v>0</v>
          </cell>
          <cell r="P10">
            <v>0</v>
          </cell>
        </row>
        <row r="11">
          <cell r="N11" t="str">
            <v>CAPATAZ  T/N-LV</v>
          </cell>
          <cell r="O11">
            <v>0</v>
          </cell>
          <cell r="P11">
            <v>0</v>
          </cell>
        </row>
        <row r="12">
          <cell r="N12" t="str">
            <v>CONDUCTOR-LV</v>
          </cell>
          <cell r="O12">
            <v>0</v>
          </cell>
          <cell r="P12">
            <v>0</v>
          </cell>
        </row>
        <row r="13">
          <cell r="N13" t="str">
            <v>CONDUCTOR   T/N-LV</v>
          </cell>
          <cell r="O13">
            <v>0</v>
          </cell>
          <cell r="P13">
            <v>0</v>
          </cell>
        </row>
        <row r="14">
          <cell r="N14" t="str">
            <v>PEÓN-LV</v>
          </cell>
          <cell r="O14">
            <v>44981.999999999993</v>
          </cell>
          <cell r="P14">
            <v>31.95652173913043</v>
          </cell>
        </row>
        <row r="15">
          <cell r="N15" t="str">
            <v>PEÓN   T/N-LV</v>
          </cell>
          <cell r="O15">
            <v>0</v>
          </cell>
          <cell r="P15">
            <v>0</v>
          </cell>
        </row>
        <row r="16">
          <cell r="N16" t="str">
            <v>PEÓN OFICIOS VARIOS</v>
          </cell>
          <cell r="O16">
            <v>0</v>
          </cell>
          <cell r="P16">
            <v>0</v>
          </cell>
        </row>
        <row r="17">
          <cell r="N17" t="str">
            <v>PEÓN OFICIOS VARIOS  T/N</v>
          </cell>
          <cell r="O17">
            <v>0</v>
          </cell>
          <cell r="P17">
            <v>0</v>
          </cell>
        </row>
        <row r="18">
          <cell r="N18" t="str">
            <v>OF 1º MECÁNICO-MC</v>
          </cell>
          <cell r="O18">
            <v>0</v>
          </cell>
          <cell r="P18">
            <v>0</v>
          </cell>
        </row>
        <row r="19">
          <cell r="N19" t="str">
            <v>OF 2º MECÁNICO-MC</v>
          </cell>
          <cell r="O19">
            <v>0</v>
          </cell>
          <cell r="P19">
            <v>0</v>
          </cell>
        </row>
        <row r="20">
          <cell r="N20" t="str">
            <v>CAPATAZ S,D y F-LV</v>
          </cell>
          <cell r="O20">
            <v>0</v>
          </cell>
          <cell r="P20">
            <v>0</v>
          </cell>
        </row>
        <row r="21">
          <cell r="N21" t="str">
            <v>CONDUCTOR S,D y F-LV</v>
          </cell>
          <cell r="O21">
            <v>0</v>
          </cell>
          <cell r="P21">
            <v>0</v>
          </cell>
        </row>
        <row r="22">
          <cell r="N22" t="str">
            <v>PEÓN S,D y F-LV</v>
          </cell>
          <cell r="O22">
            <v>0</v>
          </cell>
          <cell r="P22">
            <v>0</v>
          </cell>
        </row>
        <row r="23">
          <cell r="N23" t="str">
            <v>CONDUCTOR S,D y F T/N</v>
          </cell>
          <cell r="O23">
            <v>0</v>
          </cell>
          <cell r="P23">
            <v>0</v>
          </cell>
        </row>
        <row r="24">
          <cell r="N24" t="str">
            <v>PEÓN S,D y F T/N</v>
          </cell>
          <cell r="O24">
            <v>0</v>
          </cell>
          <cell r="P24">
            <v>0</v>
          </cell>
        </row>
      </sheetData>
      <sheetData sheetId="13">
        <row r="4">
          <cell r="N4" t="str">
            <v>JEFE DE SERVICIO-MC</v>
          </cell>
        </row>
      </sheetData>
      <sheetData sheetId="14">
        <row r="4">
          <cell r="N4" t="str">
            <v>JEFE DE SERVICIO-MC</v>
          </cell>
        </row>
      </sheetData>
      <sheetData sheetId="15">
        <row r="4">
          <cell r="N4" t="str">
            <v>JEFE DE SERVICIO-MC</v>
          </cell>
        </row>
      </sheetData>
      <sheetData sheetId="16">
        <row r="4">
          <cell r="N4" t="str">
            <v>JEFE DE SERVICIO-MC</v>
          </cell>
        </row>
      </sheetData>
      <sheetData sheetId="17">
        <row r="4">
          <cell r="N4" t="str">
            <v>JEFE DE SERVICIO-MC</v>
          </cell>
        </row>
      </sheetData>
      <sheetData sheetId="18">
        <row r="4">
          <cell r="N4" t="str">
            <v>JEFE DE SERVICIO-MC</v>
          </cell>
        </row>
      </sheetData>
      <sheetData sheetId="19">
        <row r="4">
          <cell r="N4" t="str">
            <v>JEFE DE SERVICIO-MC</v>
          </cell>
        </row>
      </sheetData>
      <sheetData sheetId="20">
        <row r="4">
          <cell r="N4" t="str">
            <v>JEFE DE SERVICIO-MC</v>
          </cell>
        </row>
      </sheetData>
      <sheetData sheetId="21">
        <row r="4">
          <cell r="N4" t="str">
            <v>JEFE DE SERVICIO-MC</v>
          </cell>
          <cell r="O4">
            <v>0</v>
          </cell>
          <cell r="P4">
            <v>0</v>
          </cell>
        </row>
        <row r="5">
          <cell r="N5" t="str">
            <v>JEFE DE TALLER-MC</v>
          </cell>
          <cell r="O5">
            <v>0</v>
          </cell>
          <cell r="P5">
            <v>0</v>
          </cell>
        </row>
        <row r="6">
          <cell r="N6" t="str">
            <v>ENCARGADO-LV</v>
          </cell>
          <cell r="O6">
            <v>0</v>
          </cell>
          <cell r="P6">
            <v>0</v>
          </cell>
        </row>
        <row r="7">
          <cell r="N7" t="str">
            <v>ENCARGADO  T/N</v>
          </cell>
          <cell r="O7">
            <v>0</v>
          </cell>
          <cell r="P7">
            <v>0</v>
          </cell>
        </row>
        <row r="8">
          <cell r="N8" t="str">
            <v>OF 1º ADMINISTRATIVO-MC</v>
          </cell>
          <cell r="O8">
            <v>0</v>
          </cell>
          <cell r="P8">
            <v>0</v>
          </cell>
        </row>
        <row r="9">
          <cell r="N9" t="str">
            <v>AUX. ADMINISTRATIVO-MC</v>
          </cell>
          <cell r="O9">
            <v>0</v>
          </cell>
          <cell r="P9">
            <v>0</v>
          </cell>
        </row>
        <row r="10">
          <cell r="N10" t="str">
            <v>CAPATAZ-LV</v>
          </cell>
          <cell r="O10">
            <v>0</v>
          </cell>
          <cell r="P10">
            <v>0</v>
          </cell>
        </row>
        <row r="11">
          <cell r="N11" t="str">
            <v>CAPATAZ  T/N-LV</v>
          </cell>
          <cell r="O11">
            <v>0</v>
          </cell>
          <cell r="P11">
            <v>0</v>
          </cell>
        </row>
        <row r="12">
          <cell r="N12" t="str">
            <v>CONDUCTOR-LV</v>
          </cell>
          <cell r="O12">
            <v>0</v>
          </cell>
          <cell r="P12">
            <v>0</v>
          </cell>
        </row>
        <row r="13">
          <cell r="N13" t="str">
            <v>CONDUCTOR   T/N-LV</v>
          </cell>
          <cell r="O13">
            <v>0</v>
          </cell>
          <cell r="P13">
            <v>0</v>
          </cell>
        </row>
        <row r="14">
          <cell r="N14" t="str">
            <v>PEÓN-LV</v>
          </cell>
          <cell r="O14">
            <v>0</v>
          </cell>
          <cell r="P14">
            <v>0</v>
          </cell>
        </row>
        <row r="15">
          <cell r="N15" t="str">
            <v>PEÓN   T/N-LV</v>
          </cell>
          <cell r="O15">
            <v>0</v>
          </cell>
          <cell r="P15">
            <v>0</v>
          </cell>
        </row>
        <row r="16">
          <cell r="N16" t="str">
            <v>PEÓN OFICIOS VARIOS</v>
          </cell>
          <cell r="O16">
            <v>0</v>
          </cell>
          <cell r="P16">
            <v>0</v>
          </cell>
        </row>
        <row r="17">
          <cell r="N17" t="str">
            <v>PEÓN OFICIOS VARIOS  T/N</v>
          </cell>
          <cell r="O17">
            <v>0</v>
          </cell>
          <cell r="P17">
            <v>0</v>
          </cell>
        </row>
        <row r="18">
          <cell r="N18" t="str">
            <v>OF 1º MECÁNICO-MC</v>
          </cell>
          <cell r="O18">
            <v>0</v>
          </cell>
          <cell r="P18">
            <v>0</v>
          </cell>
        </row>
        <row r="19">
          <cell r="N19" t="str">
            <v>OF 2º MECÁNICO-MC</v>
          </cell>
          <cell r="O19">
            <v>0</v>
          </cell>
          <cell r="P19">
            <v>0</v>
          </cell>
        </row>
        <row r="20">
          <cell r="N20" t="str">
            <v>CAPATAZ S,D y F-LV</v>
          </cell>
          <cell r="O20">
            <v>0</v>
          </cell>
          <cell r="P20">
            <v>0</v>
          </cell>
        </row>
        <row r="21">
          <cell r="N21" t="str">
            <v>CONDUCTOR S,D y F-LV</v>
          </cell>
          <cell r="O21">
            <v>0</v>
          </cell>
          <cell r="P21">
            <v>0</v>
          </cell>
        </row>
        <row r="22">
          <cell r="N22" t="str">
            <v>PEÓN S,D y F-LV</v>
          </cell>
          <cell r="O22">
            <v>0</v>
          </cell>
          <cell r="P22">
            <v>0</v>
          </cell>
        </row>
        <row r="23">
          <cell r="N23" t="str">
            <v>CONDUCTOR S,D y F T/N</v>
          </cell>
          <cell r="O23">
            <v>0</v>
          </cell>
          <cell r="P23">
            <v>0</v>
          </cell>
        </row>
        <row r="24">
          <cell r="N24" t="str">
            <v>PEÓN S,D y F T/N</v>
          </cell>
          <cell r="O24">
            <v>0</v>
          </cell>
          <cell r="P24">
            <v>0</v>
          </cell>
        </row>
      </sheetData>
      <sheetData sheetId="22">
        <row r="4">
          <cell r="N4" t="str">
            <v>JEFE DE SERVICIO-MC</v>
          </cell>
          <cell r="O4">
            <v>0</v>
          </cell>
          <cell r="P4">
            <v>0</v>
          </cell>
        </row>
        <row r="5">
          <cell r="N5" t="str">
            <v>JEFE DE TALLER-MC</v>
          </cell>
          <cell r="O5">
            <v>0</v>
          </cell>
          <cell r="P5">
            <v>0</v>
          </cell>
        </row>
        <row r="6">
          <cell r="N6" t="str">
            <v>ENCARGADO-LV</v>
          </cell>
          <cell r="O6">
            <v>0</v>
          </cell>
          <cell r="P6">
            <v>0</v>
          </cell>
        </row>
        <row r="7">
          <cell r="N7" t="str">
            <v>ENCARGADO  T/N</v>
          </cell>
          <cell r="O7">
            <v>0</v>
          </cell>
          <cell r="P7">
            <v>0</v>
          </cell>
        </row>
        <row r="8">
          <cell r="N8" t="str">
            <v>OF 1º ADMINISTRATIVO-MC</v>
          </cell>
          <cell r="O8">
            <v>0</v>
          </cell>
          <cell r="P8">
            <v>0</v>
          </cell>
        </row>
        <row r="9">
          <cell r="N9" t="str">
            <v>AUX. ADMINISTRATIVO-MC</v>
          </cell>
          <cell r="O9">
            <v>0</v>
          </cell>
          <cell r="P9">
            <v>0</v>
          </cell>
        </row>
        <row r="10">
          <cell r="N10" t="str">
            <v>CAPATAZ-LV</v>
          </cell>
          <cell r="O10">
            <v>0</v>
          </cell>
          <cell r="P10">
            <v>0</v>
          </cell>
        </row>
        <row r="11">
          <cell r="N11" t="str">
            <v>CAPATAZ  T/N-LV</v>
          </cell>
          <cell r="O11">
            <v>0</v>
          </cell>
          <cell r="P11">
            <v>0</v>
          </cell>
        </row>
        <row r="12">
          <cell r="N12" t="str">
            <v>CONDUCTOR-LV</v>
          </cell>
          <cell r="O12">
            <v>0</v>
          </cell>
          <cell r="P12">
            <v>0</v>
          </cell>
        </row>
        <row r="13">
          <cell r="N13" t="str">
            <v>CONDUCTOR   T/N-LV</v>
          </cell>
          <cell r="O13">
            <v>0</v>
          </cell>
          <cell r="P13">
            <v>0</v>
          </cell>
        </row>
        <row r="14">
          <cell r="N14" t="str">
            <v>PEÓN-LV</v>
          </cell>
          <cell r="O14">
            <v>0</v>
          </cell>
          <cell r="P14">
            <v>0</v>
          </cell>
        </row>
        <row r="15">
          <cell r="N15" t="str">
            <v>PEÓN   T/N-LV</v>
          </cell>
          <cell r="O15">
            <v>0</v>
          </cell>
          <cell r="P15">
            <v>0</v>
          </cell>
        </row>
        <row r="16">
          <cell r="N16" t="str">
            <v>PEÓN OFICIOS VARIOS</v>
          </cell>
          <cell r="O16">
            <v>0</v>
          </cell>
          <cell r="P16">
            <v>0</v>
          </cell>
        </row>
        <row r="17">
          <cell r="N17" t="str">
            <v>PEÓN OFICIOS VARIOS  T/N</v>
          </cell>
          <cell r="O17">
            <v>0</v>
          </cell>
          <cell r="P17">
            <v>0</v>
          </cell>
        </row>
        <row r="18">
          <cell r="N18" t="str">
            <v>OF 1º MECÁNICO-MC</v>
          </cell>
          <cell r="O18">
            <v>0</v>
          </cell>
          <cell r="P18">
            <v>0</v>
          </cell>
        </row>
        <row r="19">
          <cell r="N19" t="str">
            <v>OF 2º MECÁNICO-MC</v>
          </cell>
          <cell r="O19">
            <v>0</v>
          </cell>
          <cell r="P19">
            <v>0</v>
          </cell>
        </row>
        <row r="20">
          <cell r="N20" t="str">
            <v>CAPATAZ S,D y F-LV</v>
          </cell>
          <cell r="O20">
            <v>0</v>
          </cell>
          <cell r="P20">
            <v>0</v>
          </cell>
        </row>
        <row r="21">
          <cell r="N21" t="str">
            <v>CONDUCTOR S,D y F-LV</v>
          </cell>
          <cell r="O21">
            <v>3876</v>
          </cell>
          <cell r="P21">
            <v>2.7536231884057973</v>
          </cell>
        </row>
        <row r="22">
          <cell r="N22" t="str">
            <v>PEÓN S,D y F-LV</v>
          </cell>
          <cell r="O22">
            <v>6201.5999999999995</v>
          </cell>
          <cell r="P22">
            <v>4.4057971014492754</v>
          </cell>
        </row>
        <row r="23">
          <cell r="N23" t="str">
            <v>CONDUCTOR S,D y F T/N</v>
          </cell>
          <cell r="O23">
            <v>1550.3999999999999</v>
          </cell>
          <cell r="P23">
            <v>1.1014492753623188</v>
          </cell>
        </row>
        <row r="24">
          <cell r="N24" t="str">
            <v>PEÓN S,D y F T/N</v>
          </cell>
          <cell r="O24">
            <v>1550.3999999999999</v>
          </cell>
          <cell r="P24">
            <v>1.1014492753623188</v>
          </cell>
        </row>
      </sheetData>
      <sheetData sheetId="23"/>
      <sheetData sheetId="24">
        <row r="10">
          <cell r="D10">
            <v>156622.78</v>
          </cell>
        </row>
      </sheetData>
      <sheetData sheetId="25">
        <row r="41">
          <cell r="K41">
            <v>3690778.36</v>
          </cell>
        </row>
      </sheetData>
      <sheetData sheetId="26"/>
      <sheetData sheetId="27"/>
      <sheetData sheetId="28"/>
      <sheetData sheetId="29">
        <row r="58">
          <cell r="D58">
            <v>1027053.32</v>
          </cell>
        </row>
      </sheetData>
      <sheetData sheetId="30"/>
      <sheetData sheetId="31">
        <row r="3">
          <cell r="C3">
            <v>2381974.7019407311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Tipos"/>
      <sheetName val="Distrib. Dias"/>
      <sheetName val="ResUnit"/>
      <sheetName val="Unit.Personal"/>
      <sheetName val="Listado de Servicios"/>
      <sheetName val="PERSONAL"/>
      <sheetName val="BD"/>
      <sheetName val="MAQUINARIA"/>
      <sheetName val="TABLA RESUMEN"/>
      <sheetName val="TD Personal"/>
      <sheetName val="TD Mat"/>
      <sheetName val="RH Y RM"/>
      <sheetName val="Datos_BP"/>
      <sheetName val="10 años"/>
      <sheetName val="Modelo"/>
      <sheetName val="presenta"/>
      <sheetName val="Cabeceras"/>
      <sheetName val="Rellena Tablaservicios"/>
      <sheetName val="Módulo1"/>
    </sheetNames>
    <sheetDataSet>
      <sheetData sheetId="0" refreshError="1"/>
      <sheetData sheetId="1" refreshError="1">
        <row r="1">
          <cell r="C1">
            <v>10</v>
          </cell>
        </row>
        <row r="3">
          <cell r="E3" t="str">
            <v>COD</v>
          </cell>
          <cell r="F3" t="str">
            <v>Servicio</v>
          </cell>
          <cell r="G3" t="str">
            <v>Coste Fijo</v>
          </cell>
          <cell r="H3" t="str">
            <v>Coste Temporal</v>
          </cell>
          <cell r="I3" t="str">
            <v>Coste T. Parcial</v>
          </cell>
          <cell r="J3" t="str">
            <v>Jorn. Anuales</v>
          </cell>
          <cell r="K3" t="str">
            <v>cod</v>
          </cell>
        </row>
        <row r="4">
          <cell r="B4">
            <v>1</v>
          </cell>
          <cell r="C4">
            <v>5.5437E-2</v>
          </cell>
          <cell r="E4">
            <v>0</v>
          </cell>
          <cell r="F4" t="str">
            <v xml:space="preserve"> 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str">
            <v xml:space="preserve"> </v>
          </cell>
        </row>
        <row r="5">
          <cell r="B5">
            <v>2</v>
          </cell>
          <cell r="C5">
            <v>6.3489999999999991E-2</v>
          </cell>
          <cell r="E5">
            <v>1</v>
          </cell>
          <cell r="F5" t="str">
            <v>Domingos y festivos</v>
          </cell>
          <cell r="G5">
            <v>67</v>
          </cell>
          <cell r="H5">
            <v>0</v>
          </cell>
          <cell r="I5">
            <v>0</v>
          </cell>
          <cell r="J5">
            <v>67</v>
          </cell>
          <cell r="K5" t="str">
            <v>DyF</v>
          </cell>
        </row>
        <row r="6">
          <cell r="B6">
            <v>3</v>
          </cell>
          <cell r="C6">
            <v>6.9508E-2</v>
          </cell>
          <cell r="E6">
            <v>2</v>
          </cell>
          <cell r="F6" t="str">
            <v>De Lunes - Viernes sin festivos</v>
          </cell>
          <cell r="G6">
            <v>249</v>
          </cell>
          <cell r="H6">
            <v>0</v>
          </cell>
          <cell r="I6">
            <v>0</v>
          </cell>
          <cell r="J6">
            <v>249</v>
          </cell>
          <cell r="K6" t="str">
            <v>L-V SF</v>
          </cell>
        </row>
        <row r="7">
          <cell r="B7">
            <v>4</v>
          </cell>
          <cell r="C7">
            <v>7.1983000000000005E-2</v>
          </cell>
          <cell r="E7">
            <v>3</v>
          </cell>
          <cell r="F7" t="str">
            <v>De Lunes - Viernes con fest. Consec.</v>
          </cell>
          <cell r="G7">
            <v>252</v>
          </cell>
          <cell r="H7">
            <v>0</v>
          </cell>
          <cell r="I7">
            <v>0</v>
          </cell>
          <cell r="J7">
            <v>252</v>
          </cell>
          <cell r="K7" t="str">
            <v>L-V+FC</v>
          </cell>
        </row>
        <row r="8">
          <cell r="B8">
            <v>5</v>
          </cell>
          <cell r="C8">
            <v>7.7621999999999997E-2</v>
          </cell>
          <cell r="E8">
            <v>4</v>
          </cell>
          <cell r="F8" t="str">
            <v>Dilluns a dissabte amb fest. TA</v>
          </cell>
          <cell r="G8">
            <v>78.857142857142861</v>
          </cell>
          <cell r="H8">
            <v>0</v>
          </cell>
          <cell r="I8">
            <v>0</v>
          </cell>
          <cell r="J8">
            <v>78.857142857142861</v>
          </cell>
          <cell r="K8" t="str">
            <v>L-V+FC</v>
          </cell>
        </row>
        <row r="9">
          <cell r="B9">
            <v>6</v>
          </cell>
          <cell r="C9">
            <v>7.9266000000000003E-2</v>
          </cell>
          <cell r="E9">
            <v>5</v>
          </cell>
          <cell r="F9" t="str">
            <v>Dilluns a dissabte amb fest. TB</v>
          </cell>
          <cell r="G9">
            <v>234</v>
          </cell>
          <cell r="H9">
            <v>0</v>
          </cell>
          <cell r="I9">
            <v>0</v>
          </cell>
          <cell r="J9">
            <v>234</v>
          </cell>
          <cell r="K9" t="str">
            <v>L-V+FC</v>
          </cell>
        </row>
        <row r="10">
          <cell r="B10">
            <v>7</v>
          </cell>
          <cell r="C10">
            <v>8.0422999999999994E-2</v>
          </cell>
          <cell r="E10">
            <v>6</v>
          </cell>
          <cell r="F10" t="str">
            <v>Dilluns a diumenge. TA</v>
          </cell>
          <cell r="G10">
            <v>92</v>
          </cell>
          <cell r="H10">
            <v>0</v>
          </cell>
          <cell r="I10">
            <v>0</v>
          </cell>
          <cell r="J10">
            <v>92</v>
          </cell>
          <cell r="K10" t="str">
            <v>L-V+FC</v>
          </cell>
        </row>
        <row r="11">
          <cell r="B11">
            <v>8</v>
          </cell>
          <cell r="C11">
            <v>8.0422999999999994E-2</v>
          </cell>
          <cell r="E11">
            <v>7</v>
          </cell>
          <cell r="F11" t="str">
            <v>De Lunes a Viernes con festivos</v>
          </cell>
          <cell r="G11">
            <v>261</v>
          </cell>
          <cell r="H11">
            <v>0</v>
          </cell>
          <cell r="I11">
            <v>0</v>
          </cell>
          <cell r="J11">
            <v>261</v>
          </cell>
          <cell r="K11" t="str">
            <v>LV+TF</v>
          </cell>
        </row>
        <row r="12">
          <cell r="B12">
            <v>9</v>
          </cell>
          <cell r="C12">
            <v>8.0422999999999994E-2</v>
          </cell>
          <cell r="E12">
            <v>8</v>
          </cell>
          <cell r="F12" t="str">
            <v>De Lunes a Sábado sin festivos</v>
          </cell>
          <cell r="G12">
            <v>298</v>
          </cell>
          <cell r="H12">
            <v>0</v>
          </cell>
          <cell r="I12">
            <v>0</v>
          </cell>
          <cell r="J12">
            <v>298</v>
          </cell>
          <cell r="K12" t="str">
            <v>L-S</v>
          </cell>
        </row>
        <row r="13">
          <cell r="B13">
            <v>10</v>
          </cell>
          <cell r="C13">
            <v>8.0422999999999994E-2</v>
          </cell>
          <cell r="E13">
            <v>9</v>
          </cell>
          <cell r="F13" t="str">
            <v>De Lunes a Sábado con fest. Consec.</v>
          </cell>
          <cell r="G13">
            <v>306</v>
          </cell>
          <cell r="H13">
            <v>0</v>
          </cell>
          <cell r="I13">
            <v>0</v>
          </cell>
          <cell r="J13">
            <v>306</v>
          </cell>
          <cell r="K13" t="str">
            <v>L-S+FC</v>
          </cell>
        </row>
        <row r="14">
          <cell r="B14">
            <v>11</v>
          </cell>
          <cell r="C14">
            <v>8.0422999999999994E-2</v>
          </cell>
          <cell r="E14">
            <v>10</v>
          </cell>
          <cell r="F14" t="str">
            <v>De Lunes a Sábado con festivos</v>
          </cell>
          <cell r="G14">
            <v>313</v>
          </cell>
          <cell r="H14">
            <v>0</v>
          </cell>
          <cell r="I14">
            <v>0</v>
          </cell>
          <cell r="J14">
            <v>313</v>
          </cell>
          <cell r="K14" t="str">
            <v>LS+TF</v>
          </cell>
        </row>
        <row r="15">
          <cell r="B15">
            <v>12</v>
          </cell>
          <cell r="C15">
            <v>8.0422999999999994E-2</v>
          </cell>
          <cell r="E15">
            <v>11</v>
          </cell>
          <cell r="F15" t="str">
            <v>Todo el año</v>
          </cell>
          <cell r="G15">
            <v>365</v>
          </cell>
          <cell r="H15">
            <v>0</v>
          </cell>
          <cell r="I15">
            <v>0</v>
          </cell>
          <cell r="J15">
            <v>365</v>
          </cell>
          <cell r="K15">
            <v>365</v>
          </cell>
        </row>
        <row r="16">
          <cell r="B16">
            <v>13</v>
          </cell>
          <cell r="C16">
            <v>8.0422999999999994E-2</v>
          </cell>
        </row>
        <row r="17">
          <cell r="B17">
            <v>14</v>
          </cell>
          <cell r="C17">
            <v>8.0422999999999994E-2</v>
          </cell>
          <cell r="E17">
            <v>13</v>
          </cell>
          <cell r="F17" t="str">
            <v>Recollida comercial P/C</v>
          </cell>
          <cell r="G17">
            <v>70</v>
          </cell>
          <cell r="H17">
            <v>0</v>
          </cell>
          <cell r="I17">
            <v>0</v>
          </cell>
          <cell r="J17">
            <v>70</v>
          </cell>
          <cell r="K17" t="str">
            <v>Rec com</v>
          </cell>
        </row>
        <row r="18">
          <cell r="B18">
            <v>15</v>
          </cell>
          <cell r="C18">
            <v>8.0422999999999994E-2</v>
          </cell>
          <cell r="E18">
            <v>14</v>
          </cell>
          <cell r="F18" t="str">
            <v>1 Día semana</v>
          </cell>
          <cell r="G18">
            <v>52</v>
          </cell>
          <cell r="H18">
            <v>0</v>
          </cell>
          <cell r="I18">
            <v>0</v>
          </cell>
          <cell r="J18">
            <v>52</v>
          </cell>
          <cell r="K18" t="str">
            <v>1D/S</v>
          </cell>
        </row>
        <row r="19">
          <cell r="B19">
            <v>16</v>
          </cell>
          <cell r="C19">
            <v>8.0422999999999994E-2</v>
          </cell>
          <cell r="E19">
            <v>15</v>
          </cell>
          <cell r="F19" t="str">
            <v>Mobles. TA.</v>
          </cell>
          <cell r="G19">
            <v>17</v>
          </cell>
          <cell r="H19">
            <v>0</v>
          </cell>
          <cell r="I19">
            <v>0</v>
          </cell>
          <cell r="J19">
            <v>17</v>
          </cell>
          <cell r="K19" t="str">
            <v>Mob. TA</v>
          </cell>
        </row>
        <row r="20">
          <cell r="B20">
            <v>17</v>
          </cell>
          <cell r="C20">
            <v>8.0422999999999994E-2</v>
          </cell>
          <cell r="E20">
            <v>16</v>
          </cell>
          <cell r="F20" t="str">
            <v>Mobles. TB.</v>
          </cell>
          <cell r="G20">
            <v>17</v>
          </cell>
          <cell r="H20">
            <v>0</v>
          </cell>
          <cell r="I20">
            <v>0</v>
          </cell>
          <cell r="J20">
            <v>17</v>
          </cell>
          <cell r="K20" t="str">
            <v>Mob. TB</v>
          </cell>
        </row>
        <row r="21">
          <cell r="B21">
            <v>18</v>
          </cell>
          <cell r="C21">
            <v>8.0422999999999994E-2</v>
          </cell>
          <cell r="E21">
            <v>17</v>
          </cell>
          <cell r="F21" t="str">
            <v>3 Días semana. TA</v>
          </cell>
          <cell r="G21">
            <v>39.428571428571431</v>
          </cell>
          <cell r="H21">
            <v>0</v>
          </cell>
          <cell r="I21">
            <v>0</v>
          </cell>
          <cell r="J21">
            <v>39.428571428571431</v>
          </cell>
          <cell r="K21" t="str">
            <v>3D/S</v>
          </cell>
        </row>
        <row r="22">
          <cell r="B22">
            <v>19</v>
          </cell>
          <cell r="C22">
            <v>8.0422999999999994E-2</v>
          </cell>
          <cell r="E22">
            <v>18</v>
          </cell>
          <cell r="F22" t="str">
            <v>3 Días semana. TB</v>
          </cell>
          <cell r="G22">
            <v>117</v>
          </cell>
          <cell r="H22">
            <v>0</v>
          </cell>
          <cell r="I22">
            <v>0</v>
          </cell>
          <cell r="J22">
            <v>117</v>
          </cell>
          <cell r="K22" t="str">
            <v>3D/S</v>
          </cell>
        </row>
        <row r="23">
          <cell r="B23">
            <v>20</v>
          </cell>
          <cell r="C23">
            <v>8.0422999999999994E-2</v>
          </cell>
          <cell r="E23">
            <v>19</v>
          </cell>
          <cell r="F23" t="str">
            <v>Rentat de contenidors</v>
          </cell>
          <cell r="G23">
            <v>87</v>
          </cell>
          <cell r="H23">
            <v>0</v>
          </cell>
          <cell r="I23">
            <v>0</v>
          </cell>
          <cell r="J23">
            <v>87</v>
          </cell>
          <cell r="K23" t="str">
            <v>Rentat</v>
          </cell>
        </row>
        <row r="24">
          <cell r="E24">
            <v>20</v>
          </cell>
          <cell r="F24" t="str">
            <v>Emergencias</v>
          </cell>
          <cell r="G24">
            <v>8</v>
          </cell>
          <cell r="H24">
            <v>0</v>
          </cell>
          <cell r="I24">
            <v>0</v>
          </cell>
          <cell r="J24">
            <v>8</v>
          </cell>
          <cell r="K24" t="str">
            <v>Em.</v>
          </cell>
        </row>
        <row r="25">
          <cell r="E25">
            <v>21</v>
          </cell>
          <cell r="F25" t="str">
            <v>Caida de la hoja</v>
          </cell>
          <cell r="G25">
            <v>90</v>
          </cell>
          <cell r="H25">
            <v>0</v>
          </cell>
          <cell r="I25">
            <v>90</v>
          </cell>
          <cell r="J25">
            <v>90</v>
          </cell>
          <cell r="K25" t="str">
            <v>Hoja</v>
          </cell>
        </row>
        <row r="35">
          <cell r="C35">
            <v>502</v>
          </cell>
        </row>
        <row r="41">
          <cell r="C41">
            <v>1.1864406779661016</v>
          </cell>
        </row>
        <row r="42">
          <cell r="C42">
            <v>0.93156876179486259</v>
          </cell>
        </row>
      </sheetData>
      <sheetData sheetId="2" refreshError="1"/>
      <sheetData sheetId="3" refreshError="1"/>
      <sheetData sheetId="4" refreshError="1">
        <row r="1">
          <cell r="X1">
            <v>0</v>
          </cell>
        </row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</row>
        <row r="3">
          <cell r="B3" t="str">
            <v>Refe D/N.</v>
          </cell>
          <cell r="C3" t="str">
            <v>Dia</v>
          </cell>
          <cell r="D3" t="str">
            <v>Dia</v>
          </cell>
          <cell r="E3" t="str">
            <v>Dia</v>
          </cell>
          <cell r="F3" t="str">
            <v>Nit</v>
          </cell>
          <cell r="G3" t="str">
            <v>Nit</v>
          </cell>
          <cell r="H3" t="str">
            <v>Nit</v>
          </cell>
          <cell r="I3" t="str">
            <v>Dia</v>
          </cell>
          <cell r="J3" t="str">
            <v>Nit</v>
          </cell>
        </row>
        <row r="4">
          <cell r="B4" t="str">
            <v>Refe.</v>
          </cell>
          <cell r="C4" t="str">
            <v>Laboral</v>
          </cell>
          <cell r="D4" t="str">
            <v>Substitució</v>
          </cell>
          <cell r="E4" t="str">
            <v>T. Parcial</v>
          </cell>
          <cell r="F4" t="str">
            <v>Laboral</v>
          </cell>
          <cell r="G4" t="str">
            <v>Substitució</v>
          </cell>
          <cell r="H4" t="str">
            <v>T. Parcial</v>
          </cell>
          <cell r="I4" t="str">
            <v>Festiu</v>
          </cell>
          <cell r="J4" t="str">
            <v>Festiu</v>
          </cell>
        </row>
        <row r="5">
          <cell r="A5">
            <v>0</v>
          </cell>
          <cell r="B5" t="str">
            <v>DIAS SERV.</v>
          </cell>
          <cell r="C5">
            <v>249</v>
          </cell>
          <cell r="D5">
            <v>262</v>
          </cell>
          <cell r="E5">
            <v>262</v>
          </cell>
          <cell r="F5">
            <v>249</v>
          </cell>
          <cell r="G5">
            <v>262</v>
          </cell>
          <cell r="H5">
            <v>262</v>
          </cell>
          <cell r="I5">
            <v>262</v>
          </cell>
          <cell r="J5">
            <v>262</v>
          </cell>
          <cell r="K5">
            <v>262</v>
          </cell>
          <cell r="L5">
            <v>249</v>
          </cell>
          <cell r="M5">
            <v>249</v>
          </cell>
          <cell r="N5">
            <v>262</v>
          </cell>
          <cell r="O5">
            <v>262</v>
          </cell>
          <cell r="P5">
            <v>249</v>
          </cell>
          <cell r="Q5">
            <v>262</v>
          </cell>
          <cell r="R5">
            <v>262</v>
          </cell>
          <cell r="S5">
            <v>262</v>
          </cell>
          <cell r="T5">
            <v>262</v>
          </cell>
          <cell r="U5">
            <v>262</v>
          </cell>
          <cell r="V5">
            <v>249</v>
          </cell>
        </row>
        <row r="6">
          <cell r="A6">
            <v>1</v>
          </cell>
          <cell r="B6" t="str">
            <v>Encarregat</v>
          </cell>
          <cell r="C6">
            <v>118.05</v>
          </cell>
          <cell r="D6">
            <v>107.81</v>
          </cell>
          <cell r="E6">
            <v>104.66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>
            <v>2</v>
          </cell>
          <cell r="B7" t="str">
            <v>Cap d'Equip</v>
          </cell>
          <cell r="C7">
            <v>128.68</v>
          </cell>
          <cell r="D7">
            <v>118.21</v>
          </cell>
          <cell r="E7">
            <v>115.9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  <cell r="N7">
            <v>3.8167938931297708E-3</v>
          </cell>
          <cell r="O7">
            <v>3.8167938931297708E-3</v>
          </cell>
          <cell r="P7">
            <v>3.9215686274509803E-3</v>
          </cell>
          <cell r="Q7">
            <v>3.8167938931297708E-3</v>
          </cell>
          <cell r="R7">
            <v>3.8167938931297708E-3</v>
          </cell>
          <cell r="S7">
            <v>3.8167938931297708E-3</v>
          </cell>
          <cell r="T7">
            <v>3.8167938931297708E-3</v>
          </cell>
          <cell r="U7">
            <v>3.8167938931297708E-3</v>
          </cell>
          <cell r="V7">
            <v>3.8167938931297708E-3</v>
          </cell>
        </row>
        <row r="8">
          <cell r="A8">
            <v>3</v>
          </cell>
          <cell r="B8" t="str">
            <v>Administratiu</v>
          </cell>
          <cell r="C8">
            <v>119.84</v>
          </cell>
          <cell r="D8">
            <v>109.74</v>
          </cell>
          <cell r="E8">
            <v>106.08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2</v>
          </cell>
          <cell r="N8">
            <v>7.6335877862595417E-3</v>
          </cell>
          <cell r="O8">
            <v>7.6335877862595417E-3</v>
          </cell>
          <cell r="P8">
            <v>7.8431372549019607E-3</v>
          </cell>
          <cell r="Q8">
            <v>7.6335877862595417E-3</v>
          </cell>
          <cell r="R8">
            <v>7.6335877862595417E-3</v>
          </cell>
          <cell r="S8">
            <v>7.6335877862595417E-3</v>
          </cell>
          <cell r="T8">
            <v>7.6335877862595417E-3</v>
          </cell>
          <cell r="U8">
            <v>7.6335877862595417E-3</v>
          </cell>
          <cell r="V8">
            <v>7.6335877862595417E-3</v>
          </cell>
        </row>
        <row r="9">
          <cell r="A9">
            <v>4</v>
          </cell>
          <cell r="B9" t="str">
            <v>Auxiliar Administratiu</v>
          </cell>
          <cell r="C9">
            <v>130.66</v>
          </cell>
          <cell r="D9">
            <v>120.32</v>
          </cell>
          <cell r="E9">
            <v>117.53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</v>
          </cell>
          <cell r="N9">
            <v>1.1450381679389313E-2</v>
          </cell>
          <cell r="O9">
            <v>1.1450381679389313E-2</v>
          </cell>
          <cell r="P9">
            <v>1.1764705882352941E-2</v>
          </cell>
          <cell r="Q9">
            <v>1.1450381679389313E-2</v>
          </cell>
          <cell r="R9">
            <v>1.1450381679389313E-2</v>
          </cell>
          <cell r="S9">
            <v>1.1450381679389313E-2</v>
          </cell>
          <cell r="T9">
            <v>1.1450381679389313E-2</v>
          </cell>
          <cell r="U9">
            <v>1.1450381679389313E-2</v>
          </cell>
          <cell r="V9">
            <v>1.1450381679389313E-2</v>
          </cell>
        </row>
        <row r="10">
          <cell r="A10">
            <v>5</v>
          </cell>
          <cell r="B10" t="str">
            <v>Oficial Mecànic</v>
          </cell>
          <cell r="C10">
            <v>124.82</v>
          </cell>
          <cell r="D10">
            <v>119.24</v>
          </cell>
          <cell r="E10">
            <v>114.53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4</v>
          </cell>
          <cell r="N10">
            <v>1.5267175572519083E-2</v>
          </cell>
          <cell r="O10">
            <v>1.5267175572519083E-2</v>
          </cell>
          <cell r="P10">
            <v>1.5686274509803921E-2</v>
          </cell>
          <cell r="Q10">
            <v>1.5267175572519083E-2</v>
          </cell>
          <cell r="R10">
            <v>1.5267175572519083E-2</v>
          </cell>
          <cell r="S10">
            <v>1.5267175572519083E-2</v>
          </cell>
          <cell r="T10">
            <v>1.5267175572519083E-2</v>
          </cell>
          <cell r="U10">
            <v>1.5267175572519083E-2</v>
          </cell>
          <cell r="V10">
            <v>1.5267175572519083E-2</v>
          </cell>
        </row>
        <row r="11">
          <cell r="A11">
            <v>6</v>
          </cell>
          <cell r="B11" t="str">
            <v>Conductor Diürn</v>
          </cell>
          <cell r="C11">
            <v>136.37</v>
          </cell>
          <cell r="D11">
            <v>130.54</v>
          </cell>
          <cell r="E11">
            <v>125.77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5</v>
          </cell>
          <cell r="N11">
            <v>1.9083969465648856E-2</v>
          </cell>
          <cell r="O11">
            <v>1.9083969465648856E-2</v>
          </cell>
          <cell r="P11">
            <v>1.9607843137254902E-2</v>
          </cell>
          <cell r="Q11">
            <v>1.9083969465648856E-2</v>
          </cell>
          <cell r="R11">
            <v>1.9083969465648856E-2</v>
          </cell>
          <cell r="S11">
            <v>1.9083969465648856E-2</v>
          </cell>
          <cell r="T11">
            <v>1.9083969465648856E-2</v>
          </cell>
          <cell r="U11">
            <v>1.9083969465648856E-2</v>
          </cell>
          <cell r="V11">
            <v>1.9083969465648856E-2</v>
          </cell>
        </row>
        <row r="12">
          <cell r="A12">
            <v>7</v>
          </cell>
          <cell r="B12" t="str">
            <v>Conductor Nocturn</v>
          </cell>
          <cell r="C12">
            <v>0</v>
          </cell>
          <cell r="D12">
            <v>0</v>
          </cell>
          <cell r="E12">
            <v>0</v>
          </cell>
          <cell r="F12">
            <v>134.75</v>
          </cell>
          <cell r="G12">
            <v>128.96</v>
          </cell>
          <cell r="H12">
            <v>125.41</v>
          </cell>
          <cell r="I12">
            <v>134.75</v>
          </cell>
          <cell r="J12">
            <v>148.22500000000002</v>
          </cell>
          <cell r="K12">
            <v>0</v>
          </cell>
          <cell r="L12">
            <v>0</v>
          </cell>
          <cell r="M12">
            <v>6</v>
          </cell>
          <cell r="N12">
            <v>2.2900763358778626E-2</v>
          </cell>
          <cell r="O12">
            <v>2.2900763358778626E-2</v>
          </cell>
          <cell r="P12">
            <v>2.3529411764705882E-2</v>
          </cell>
          <cell r="Q12">
            <v>2.2900763358778626E-2</v>
          </cell>
          <cell r="R12">
            <v>2.2900763358778626E-2</v>
          </cell>
          <cell r="S12">
            <v>2.2900763358778626E-2</v>
          </cell>
          <cell r="T12">
            <v>2.2900763358778626E-2</v>
          </cell>
          <cell r="U12">
            <v>2.2900763358778626E-2</v>
          </cell>
          <cell r="V12">
            <v>2.2900763358778626E-2</v>
          </cell>
        </row>
        <row r="13">
          <cell r="A13">
            <v>8</v>
          </cell>
          <cell r="B13" t="str">
            <v>Peó Conductor Diürn</v>
          </cell>
          <cell r="C13">
            <v>146.30000000000001</v>
          </cell>
          <cell r="D13">
            <v>140.26</v>
          </cell>
          <cell r="E13">
            <v>134.36000000000001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7</v>
          </cell>
          <cell r="N13">
            <v>2.6717557251908396E-2</v>
          </cell>
          <cell r="O13">
            <v>2.6717557251908396E-2</v>
          </cell>
          <cell r="P13">
            <v>2.7450980392156862E-2</v>
          </cell>
          <cell r="Q13">
            <v>2.6717557251908396E-2</v>
          </cell>
          <cell r="R13">
            <v>2.6717557251908396E-2</v>
          </cell>
          <cell r="S13">
            <v>2.6717557251908396E-2</v>
          </cell>
          <cell r="T13">
            <v>2.6717557251908396E-2</v>
          </cell>
          <cell r="U13">
            <v>2.6717557251908396E-2</v>
          </cell>
          <cell r="V13">
            <v>2.6717557251908396E-2</v>
          </cell>
        </row>
        <row r="14">
          <cell r="A14">
            <v>9</v>
          </cell>
          <cell r="B14" t="str">
            <v>Peó deixalleria</v>
          </cell>
          <cell r="C14">
            <v>130.66</v>
          </cell>
          <cell r="D14">
            <v>120.32</v>
          </cell>
          <cell r="E14">
            <v>117.53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8</v>
          </cell>
          <cell r="N14">
            <v>3.0534351145038167E-2</v>
          </cell>
          <cell r="O14">
            <v>3.0534351145038167E-2</v>
          </cell>
          <cell r="P14">
            <v>3.1372549019607843E-2</v>
          </cell>
          <cell r="Q14">
            <v>3.0534351145038167E-2</v>
          </cell>
          <cell r="R14">
            <v>3.0534351145038167E-2</v>
          </cell>
          <cell r="S14">
            <v>3.0534351145038167E-2</v>
          </cell>
          <cell r="T14">
            <v>3.0534351145038167E-2</v>
          </cell>
          <cell r="U14">
            <v>3.0534351145038167E-2</v>
          </cell>
          <cell r="V14">
            <v>3.0534351145038167E-2</v>
          </cell>
        </row>
        <row r="15">
          <cell r="A15">
            <v>10</v>
          </cell>
          <cell r="B15" t="str">
            <v>Peó Diürn</v>
          </cell>
          <cell r="C15">
            <v>124.82</v>
          </cell>
          <cell r="D15">
            <v>119.24</v>
          </cell>
          <cell r="E15">
            <v>114.53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9</v>
          </cell>
          <cell r="N15">
            <v>3.4351145038167941E-2</v>
          </cell>
          <cell r="O15">
            <v>3.4351145038167941E-2</v>
          </cell>
          <cell r="P15">
            <v>3.5294117647058823E-2</v>
          </cell>
          <cell r="Q15">
            <v>3.4351145038167941E-2</v>
          </cell>
          <cell r="R15">
            <v>3.4351145038167941E-2</v>
          </cell>
          <cell r="S15">
            <v>3.4351145038167941E-2</v>
          </cell>
          <cell r="T15">
            <v>3.4351145038167941E-2</v>
          </cell>
          <cell r="U15">
            <v>3.4351145038167941E-2</v>
          </cell>
          <cell r="V15">
            <v>3.4351145038167941E-2</v>
          </cell>
        </row>
        <row r="16">
          <cell r="A16">
            <v>11</v>
          </cell>
          <cell r="B16" t="str">
            <v>Peó Nocturn</v>
          </cell>
          <cell r="C16">
            <v>0</v>
          </cell>
          <cell r="D16">
            <v>0</v>
          </cell>
          <cell r="E16">
            <v>0</v>
          </cell>
          <cell r="F16">
            <v>136.37</v>
          </cell>
          <cell r="G16">
            <v>130.54</v>
          </cell>
          <cell r="H16">
            <v>125.77</v>
          </cell>
          <cell r="I16">
            <v>136.37</v>
          </cell>
          <cell r="J16">
            <v>150.00700000000001</v>
          </cell>
          <cell r="K16">
            <v>0</v>
          </cell>
          <cell r="L16">
            <v>0</v>
          </cell>
          <cell r="M16">
            <v>10</v>
          </cell>
          <cell r="N16">
            <v>3.8167938931297711E-2</v>
          </cell>
          <cell r="O16">
            <v>3.8167938931297711E-2</v>
          </cell>
          <cell r="P16">
            <v>3.9215686274509803E-2</v>
          </cell>
          <cell r="Q16">
            <v>3.8167938931297711E-2</v>
          </cell>
          <cell r="R16">
            <v>3.8167938931297711E-2</v>
          </cell>
          <cell r="S16">
            <v>3.8167938931297711E-2</v>
          </cell>
          <cell r="T16">
            <v>3.8167938931297711E-2</v>
          </cell>
          <cell r="U16">
            <v>3.8167938931297711E-2</v>
          </cell>
          <cell r="V16">
            <v>3.8167938931297711E-2</v>
          </cell>
        </row>
        <row r="17">
          <cell r="A17">
            <v>12</v>
          </cell>
          <cell r="B17" t="str">
            <v>Peó especialista</v>
          </cell>
          <cell r="C17">
            <v>134.75</v>
          </cell>
          <cell r="D17">
            <v>128.96</v>
          </cell>
          <cell r="E17">
            <v>125.41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11</v>
          </cell>
          <cell r="N17">
            <v>4.1984732824427481E-2</v>
          </cell>
          <cell r="O17">
            <v>4.1984732824427481E-2</v>
          </cell>
          <cell r="P17">
            <v>4.3137254901960784E-2</v>
          </cell>
          <cell r="Q17">
            <v>4.1984732824427481E-2</v>
          </cell>
          <cell r="R17">
            <v>4.1984732824427481E-2</v>
          </cell>
          <cell r="S17">
            <v>4.1984732824427481E-2</v>
          </cell>
          <cell r="T17">
            <v>4.1984732824427481E-2</v>
          </cell>
          <cell r="U17">
            <v>4.1984732824427481E-2</v>
          </cell>
          <cell r="V17">
            <v>4.1984732824427481E-2</v>
          </cell>
        </row>
        <row r="18">
          <cell r="A18">
            <v>13</v>
          </cell>
          <cell r="B18" t="str">
            <v>Antiguitat</v>
          </cell>
          <cell r="C18">
            <v>38990.589999999997</v>
          </cell>
          <cell r="D18">
            <v>0</v>
          </cell>
          <cell r="E18">
            <v>0</v>
          </cell>
          <cell r="L18">
            <v>0</v>
          </cell>
          <cell r="M18">
            <v>12</v>
          </cell>
          <cell r="N18">
            <v>4.5801526717557252E-2</v>
          </cell>
          <cell r="O18">
            <v>4.5801526717557252E-2</v>
          </cell>
          <cell r="P18">
            <v>4.7058823529411764E-2</v>
          </cell>
          <cell r="Q18">
            <v>4.5801526717557252E-2</v>
          </cell>
          <cell r="R18">
            <v>4.5801526717557252E-2</v>
          </cell>
          <cell r="S18">
            <v>4.5801526717557252E-2</v>
          </cell>
          <cell r="T18">
            <v>4.5801526717557252E-2</v>
          </cell>
          <cell r="U18">
            <v>4.5801526717557252E-2</v>
          </cell>
          <cell r="V18">
            <v>4.5801526717557252E-2</v>
          </cell>
        </row>
        <row r="19">
          <cell r="A19">
            <v>10</v>
          </cell>
          <cell r="B19">
            <v>0</v>
          </cell>
          <cell r="F19">
            <v>0</v>
          </cell>
          <cell r="G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</sheetData>
      <sheetData sheetId="5" refreshError="1">
        <row r="3">
          <cell r="C3" t="str">
            <v>SERVICIOS  /  OFERTAS</v>
          </cell>
          <cell r="D3" t="str">
            <v>CODIGO</v>
          </cell>
          <cell r="E3" t="str">
            <v>DIAS DE SERVICIO</v>
          </cell>
          <cell r="F3" t="str">
            <v>Relación de Capítulos</v>
          </cell>
          <cell r="G3" t="str">
            <v>Plan Básico General</v>
          </cell>
          <cell r="H3" t="str">
            <v>Recollida</v>
          </cell>
          <cell r="I3" t="str">
            <v>Neteja Viària</v>
          </cell>
          <cell r="J3" t="str">
            <v>Deixalleria</v>
          </cell>
          <cell r="M3" t="str">
            <v>Capítulos Opcionales</v>
          </cell>
          <cell r="X3" t="str">
            <v>Dias Laborales</v>
          </cell>
        </row>
        <row r="5">
          <cell r="B5">
            <v>10</v>
          </cell>
          <cell r="C5" t="str">
            <v>PLAN GENARAL FASE I</v>
          </cell>
          <cell r="E5" t="str">
            <v xml:space="preserve"> </v>
          </cell>
          <cell r="F5">
            <v>1</v>
          </cell>
        </row>
        <row r="6">
          <cell r="B6">
            <v>20</v>
          </cell>
          <cell r="C6" t="str">
            <v>RECOLLIDA DE RESIDUS</v>
          </cell>
          <cell r="E6" t="str">
            <v xml:space="preserve"> </v>
          </cell>
          <cell r="F6">
            <v>1</v>
          </cell>
          <cell r="G6">
            <v>1</v>
          </cell>
          <cell r="H6">
            <v>1</v>
          </cell>
        </row>
        <row r="7">
          <cell r="B7">
            <v>25</v>
          </cell>
          <cell r="C7" t="str">
            <v>Recollida de residus. TB</v>
          </cell>
          <cell r="D7">
            <v>5</v>
          </cell>
          <cell r="E7" t="str">
            <v>L-V+FC</v>
          </cell>
          <cell r="F7">
            <v>1</v>
          </cell>
          <cell r="G7">
            <v>1</v>
          </cell>
          <cell r="H7">
            <v>1</v>
          </cell>
          <cell r="X7">
            <v>234</v>
          </cell>
        </row>
        <row r="8">
          <cell r="B8">
            <v>30</v>
          </cell>
          <cell r="C8" t="str">
            <v>Recollida de residus. TA</v>
          </cell>
          <cell r="D8">
            <v>6</v>
          </cell>
          <cell r="E8" t="str">
            <v>L-V+FC</v>
          </cell>
          <cell r="F8">
            <v>1</v>
          </cell>
          <cell r="G8">
            <v>1</v>
          </cell>
          <cell r="H8">
            <v>1</v>
          </cell>
          <cell r="X8">
            <v>92</v>
          </cell>
        </row>
        <row r="9">
          <cell r="B9">
            <v>35</v>
          </cell>
          <cell r="C9" t="str">
            <v>Recollida de mobles. TA</v>
          </cell>
          <cell r="D9">
            <v>15</v>
          </cell>
          <cell r="E9" t="str">
            <v>Mob. TA</v>
          </cell>
          <cell r="F9">
            <v>1</v>
          </cell>
          <cell r="G9">
            <v>1</v>
          </cell>
          <cell r="H9">
            <v>1</v>
          </cell>
          <cell r="X9">
            <v>17</v>
          </cell>
        </row>
        <row r="10">
          <cell r="B10">
            <v>36</v>
          </cell>
          <cell r="C10" t="str">
            <v>Recollida de mobles. TB</v>
          </cell>
          <cell r="D10">
            <v>16</v>
          </cell>
          <cell r="E10" t="str">
            <v>Mob. TB</v>
          </cell>
          <cell r="F10">
            <v>1</v>
          </cell>
          <cell r="G10">
            <v>1</v>
          </cell>
          <cell r="H10">
            <v>1</v>
          </cell>
          <cell r="X10">
            <v>17</v>
          </cell>
        </row>
        <row r="11">
          <cell r="B11">
            <v>37</v>
          </cell>
          <cell r="C11" t="str">
            <v>Recollida comercial P/C</v>
          </cell>
          <cell r="D11">
            <v>13</v>
          </cell>
          <cell r="E11" t="str">
            <v>Rec com</v>
          </cell>
          <cell r="F11">
            <v>1</v>
          </cell>
          <cell r="G11">
            <v>1</v>
          </cell>
          <cell r="H11">
            <v>1</v>
          </cell>
          <cell r="X11">
            <v>70</v>
          </cell>
        </row>
        <row r="12">
          <cell r="B12">
            <v>40</v>
          </cell>
          <cell r="C12" t="str">
            <v>Rentat de contenidors</v>
          </cell>
          <cell r="D12">
            <v>19</v>
          </cell>
          <cell r="E12" t="str">
            <v>Rentat</v>
          </cell>
          <cell r="F12">
            <v>1</v>
          </cell>
          <cell r="G12">
            <v>1</v>
          </cell>
          <cell r="H12">
            <v>1</v>
          </cell>
          <cell r="X12">
            <v>87</v>
          </cell>
        </row>
        <row r="13">
          <cell r="B13">
            <v>50</v>
          </cell>
          <cell r="C13" t="str">
            <v>NETEJA VIÀRIA</v>
          </cell>
          <cell r="D13">
            <v>6</v>
          </cell>
          <cell r="E13" t="str">
            <v>L-V+FC</v>
          </cell>
          <cell r="F13">
            <v>1</v>
          </cell>
          <cell r="G13">
            <v>1</v>
          </cell>
          <cell r="H13">
            <v>1</v>
          </cell>
          <cell r="X13">
            <v>92</v>
          </cell>
        </row>
        <row r="14">
          <cell r="B14">
            <v>60</v>
          </cell>
          <cell r="C14" t="str">
            <v>Escombrada Manual</v>
          </cell>
          <cell r="D14">
            <v>6</v>
          </cell>
          <cell r="E14" t="str">
            <v>L-V+FC</v>
          </cell>
          <cell r="F14">
            <v>1</v>
          </cell>
          <cell r="G14">
            <v>1</v>
          </cell>
          <cell r="I14">
            <v>1</v>
          </cell>
          <cell r="X14">
            <v>92</v>
          </cell>
        </row>
        <row r="15">
          <cell r="B15">
            <v>62</v>
          </cell>
          <cell r="C15" t="str">
            <v>Reforç Escombrada Manual TA</v>
          </cell>
          <cell r="D15">
            <v>6</v>
          </cell>
          <cell r="E15" t="str">
            <v>L-V+FC</v>
          </cell>
          <cell r="F15">
            <v>1</v>
          </cell>
          <cell r="G15">
            <v>1</v>
          </cell>
          <cell r="I15">
            <v>1</v>
          </cell>
          <cell r="X15">
            <v>92</v>
          </cell>
        </row>
        <row r="16">
          <cell r="B16">
            <v>70</v>
          </cell>
          <cell r="C16" t="str">
            <v>Escombrada Mecànica</v>
          </cell>
          <cell r="D16">
            <v>6</v>
          </cell>
          <cell r="E16" t="str">
            <v>L-V+FC</v>
          </cell>
          <cell r="F16">
            <v>1</v>
          </cell>
          <cell r="G16">
            <v>1</v>
          </cell>
          <cell r="I16">
            <v>1</v>
          </cell>
          <cell r="X16">
            <v>92</v>
          </cell>
        </row>
        <row r="17">
          <cell r="B17">
            <v>80</v>
          </cell>
          <cell r="C17" t="str">
            <v>Aiguabatre Mecànic</v>
          </cell>
          <cell r="D17">
            <v>6</v>
          </cell>
          <cell r="E17" t="str">
            <v>L-V+FC</v>
          </cell>
          <cell r="F17">
            <v>1</v>
          </cell>
          <cell r="G17">
            <v>1</v>
          </cell>
          <cell r="I17">
            <v>1</v>
          </cell>
          <cell r="X17">
            <v>92</v>
          </cell>
        </row>
        <row r="18">
          <cell r="B18">
            <v>200</v>
          </cell>
          <cell r="C18" t="str">
            <v>DEIXALLERIA</v>
          </cell>
          <cell r="E18" t="str">
            <v xml:space="preserve"> </v>
          </cell>
          <cell r="F18">
            <v>1</v>
          </cell>
          <cell r="G18">
            <v>1</v>
          </cell>
          <cell r="I18">
            <v>1</v>
          </cell>
          <cell r="X18">
            <v>0</v>
          </cell>
        </row>
        <row r="19">
          <cell r="B19">
            <v>205</v>
          </cell>
          <cell r="C19" t="str">
            <v>Servei de Deixalleria</v>
          </cell>
          <cell r="D19">
            <v>8</v>
          </cell>
          <cell r="E19" t="str">
            <v>L-S</v>
          </cell>
          <cell r="F19">
            <v>1</v>
          </cell>
          <cell r="G19">
            <v>1</v>
          </cell>
          <cell r="J19">
            <v>1</v>
          </cell>
          <cell r="X19">
            <v>298</v>
          </cell>
        </row>
        <row r="20">
          <cell r="B20">
            <v>900</v>
          </cell>
          <cell r="E20" t="str">
            <v xml:space="preserve"> </v>
          </cell>
          <cell r="X20">
            <v>0</v>
          </cell>
        </row>
        <row r="21">
          <cell r="B21">
            <v>900</v>
          </cell>
          <cell r="E21" t="str">
            <v xml:space="preserve"> </v>
          </cell>
          <cell r="X21">
            <v>0</v>
          </cell>
        </row>
        <row r="22">
          <cell r="B22">
            <v>900</v>
          </cell>
          <cell r="E22" t="str">
            <v xml:space="preserve"> </v>
          </cell>
          <cell r="X22">
            <v>0</v>
          </cell>
        </row>
        <row r="23">
          <cell r="B23">
            <v>900</v>
          </cell>
          <cell r="E23" t="str">
            <v xml:space="preserve"> </v>
          </cell>
          <cell r="X23">
            <v>0</v>
          </cell>
        </row>
        <row r="24">
          <cell r="B24">
            <v>900</v>
          </cell>
          <cell r="E24" t="str">
            <v xml:space="preserve"> </v>
          </cell>
          <cell r="X24">
            <v>0</v>
          </cell>
        </row>
        <row r="25">
          <cell r="B25">
            <v>900</v>
          </cell>
          <cell r="E25" t="str">
            <v xml:space="preserve"> </v>
          </cell>
          <cell r="X25">
            <v>0</v>
          </cell>
        </row>
        <row r="26">
          <cell r="B26">
            <v>900</v>
          </cell>
          <cell r="E26" t="str">
            <v xml:space="preserve"> </v>
          </cell>
          <cell r="X26">
            <v>0</v>
          </cell>
        </row>
        <row r="27">
          <cell r="B27">
            <v>900</v>
          </cell>
          <cell r="E27" t="str">
            <v xml:space="preserve"> </v>
          </cell>
          <cell r="X27">
            <v>0</v>
          </cell>
        </row>
        <row r="28">
          <cell r="B28">
            <v>900</v>
          </cell>
          <cell r="E28" t="str">
            <v xml:space="preserve"> </v>
          </cell>
          <cell r="X28">
            <v>0</v>
          </cell>
        </row>
        <row r="29">
          <cell r="B29">
            <v>900</v>
          </cell>
          <cell r="E29" t="str">
            <v xml:space="preserve"> </v>
          </cell>
          <cell r="X29">
            <v>0</v>
          </cell>
        </row>
        <row r="30">
          <cell r="B30">
            <v>900</v>
          </cell>
          <cell r="E30" t="str">
            <v xml:space="preserve"> </v>
          </cell>
          <cell r="X30">
            <v>0</v>
          </cell>
        </row>
        <row r="31">
          <cell r="B31">
            <v>900</v>
          </cell>
          <cell r="E31" t="str">
            <v xml:space="preserve"> </v>
          </cell>
          <cell r="X31">
            <v>0</v>
          </cell>
        </row>
        <row r="32">
          <cell r="B32">
            <v>900</v>
          </cell>
          <cell r="E32" t="str">
            <v xml:space="preserve"> </v>
          </cell>
          <cell r="X32">
            <v>0</v>
          </cell>
        </row>
        <row r="33">
          <cell r="B33">
            <v>900</v>
          </cell>
          <cell r="E33" t="str">
            <v xml:space="preserve"> </v>
          </cell>
          <cell r="X33">
            <v>0</v>
          </cell>
        </row>
        <row r="34">
          <cell r="B34">
            <v>900</v>
          </cell>
          <cell r="E34" t="str">
            <v xml:space="preserve"> </v>
          </cell>
          <cell r="X34">
            <v>0</v>
          </cell>
        </row>
        <row r="35">
          <cell r="B35">
            <v>900</v>
          </cell>
          <cell r="E35" t="str">
            <v xml:space="preserve"> </v>
          </cell>
          <cell r="X35">
            <v>0</v>
          </cell>
        </row>
        <row r="36">
          <cell r="B36">
            <v>900</v>
          </cell>
          <cell r="E36" t="str">
            <v xml:space="preserve"> </v>
          </cell>
          <cell r="X36">
            <v>0</v>
          </cell>
        </row>
        <row r="37">
          <cell r="B37">
            <v>900</v>
          </cell>
          <cell r="E37" t="str">
            <v xml:space="preserve"> </v>
          </cell>
          <cell r="X37">
            <v>0</v>
          </cell>
        </row>
        <row r="38">
          <cell r="B38">
            <v>900</v>
          </cell>
          <cell r="E38" t="str">
            <v xml:space="preserve"> </v>
          </cell>
          <cell r="X38">
            <v>0</v>
          </cell>
        </row>
        <row r="39">
          <cell r="B39">
            <v>900</v>
          </cell>
          <cell r="E39" t="str">
            <v xml:space="preserve"> </v>
          </cell>
          <cell r="X39">
            <v>0</v>
          </cell>
        </row>
        <row r="40">
          <cell r="B40">
            <v>900</v>
          </cell>
          <cell r="E40" t="str">
            <v xml:space="preserve"> </v>
          </cell>
          <cell r="X40">
            <v>0</v>
          </cell>
        </row>
        <row r="41">
          <cell r="B41">
            <v>900</v>
          </cell>
          <cell r="E41" t="str">
            <v xml:space="preserve"> </v>
          </cell>
          <cell r="X41">
            <v>0</v>
          </cell>
        </row>
        <row r="42">
          <cell r="B42">
            <v>900</v>
          </cell>
          <cell r="E42" t="str">
            <v xml:space="preserve"> </v>
          </cell>
          <cell r="X42">
            <v>0</v>
          </cell>
        </row>
        <row r="43">
          <cell r="B43">
            <v>900</v>
          </cell>
          <cell r="E43" t="str">
            <v xml:space="preserve"> </v>
          </cell>
          <cell r="X43">
            <v>0</v>
          </cell>
        </row>
        <row r="44">
          <cell r="B44">
            <v>900</v>
          </cell>
          <cell r="E44" t="str">
            <v xml:space="preserve"> </v>
          </cell>
          <cell r="X44">
            <v>0</v>
          </cell>
        </row>
        <row r="45">
          <cell r="B45">
            <v>900</v>
          </cell>
          <cell r="E45" t="str">
            <v xml:space="preserve"> </v>
          </cell>
          <cell r="X45">
            <v>0</v>
          </cell>
        </row>
        <row r="46">
          <cell r="B46">
            <v>900</v>
          </cell>
          <cell r="E46" t="str">
            <v xml:space="preserve"> </v>
          </cell>
          <cell r="X46">
            <v>0</v>
          </cell>
        </row>
        <row r="47">
          <cell r="B47">
            <v>900</v>
          </cell>
          <cell r="E47" t="str">
            <v xml:space="preserve"> </v>
          </cell>
          <cell r="X47">
            <v>0</v>
          </cell>
        </row>
        <row r="48">
          <cell r="B48">
            <v>900</v>
          </cell>
          <cell r="E48" t="str">
            <v xml:space="preserve"> </v>
          </cell>
        </row>
        <row r="49">
          <cell r="B49">
            <v>900</v>
          </cell>
          <cell r="E49" t="str">
            <v xml:space="preserve"> </v>
          </cell>
        </row>
        <row r="50">
          <cell r="B50">
            <v>900</v>
          </cell>
          <cell r="E50" t="str">
            <v xml:space="preserve"> </v>
          </cell>
        </row>
        <row r="51">
          <cell r="B51">
            <v>900</v>
          </cell>
          <cell r="E51" t="str">
            <v xml:space="preserve"> </v>
          </cell>
        </row>
        <row r="52">
          <cell r="B52">
            <v>900</v>
          </cell>
          <cell r="E52" t="str">
            <v xml:space="preserve"> </v>
          </cell>
        </row>
        <row r="53">
          <cell r="B53">
            <v>900</v>
          </cell>
          <cell r="E53" t="str">
            <v xml:space="preserve"> </v>
          </cell>
        </row>
        <row r="54">
          <cell r="B54">
            <v>900</v>
          </cell>
          <cell r="E54" t="str">
            <v xml:space="preserve"> </v>
          </cell>
        </row>
        <row r="55">
          <cell r="B55">
            <v>900</v>
          </cell>
          <cell r="E55" t="str">
            <v xml:space="preserve"> </v>
          </cell>
        </row>
        <row r="56">
          <cell r="B56">
            <v>900</v>
          </cell>
          <cell r="E56" t="str">
            <v xml:space="preserve"> </v>
          </cell>
        </row>
        <row r="57">
          <cell r="B57">
            <v>900</v>
          </cell>
          <cell r="E57" t="str">
            <v xml:space="preserve"> </v>
          </cell>
        </row>
        <row r="58">
          <cell r="B58">
            <v>900</v>
          </cell>
          <cell r="E58" t="str">
            <v xml:space="preserve"> </v>
          </cell>
        </row>
        <row r="59">
          <cell r="B59">
            <v>900</v>
          </cell>
          <cell r="E59" t="str">
            <v xml:space="preserve"> </v>
          </cell>
        </row>
        <row r="60">
          <cell r="B60">
            <v>900</v>
          </cell>
          <cell r="E60" t="str">
            <v xml:space="preserve"> </v>
          </cell>
        </row>
        <row r="61">
          <cell r="B61">
            <v>900</v>
          </cell>
          <cell r="E61" t="str">
            <v xml:space="preserve"> </v>
          </cell>
        </row>
        <row r="62">
          <cell r="B62">
            <v>900</v>
          </cell>
          <cell r="E62" t="str">
            <v xml:space="preserve"> </v>
          </cell>
        </row>
        <row r="63">
          <cell r="B63">
            <v>900</v>
          </cell>
          <cell r="E63" t="str">
            <v xml:space="preserve"> </v>
          </cell>
        </row>
        <row r="64">
          <cell r="B64">
            <v>900</v>
          </cell>
          <cell r="E64" t="str">
            <v xml:space="preserve"> </v>
          </cell>
        </row>
        <row r="65">
          <cell r="B65">
            <v>900</v>
          </cell>
          <cell r="E65" t="str">
            <v xml:space="preserve"> </v>
          </cell>
        </row>
        <row r="66">
          <cell r="B66">
            <v>900</v>
          </cell>
          <cell r="E66" t="str">
            <v xml:space="preserve"> </v>
          </cell>
        </row>
        <row r="67">
          <cell r="B67">
            <v>900</v>
          </cell>
          <cell r="E67" t="str">
            <v xml:space="preserve"> </v>
          </cell>
        </row>
        <row r="68">
          <cell r="B68">
            <v>900</v>
          </cell>
          <cell r="E68" t="str">
            <v xml:space="preserve"> </v>
          </cell>
        </row>
        <row r="69">
          <cell r="B69">
            <v>900</v>
          </cell>
          <cell r="E69" t="str">
            <v xml:space="preserve"> </v>
          </cell>
        </row>
        <row r="70">
          <cell r="B70">
            <v>900</v>
          </cell>
          <cell r="E70" t="str">
            <v xml:space="preserve"> </v>
          </cell>
        </row>
        <row r="71">
          <cell r="B71">
            <v>900</v>
          </cell>
          <cell r="E71" t="str">
            <v xml:space="preserve"> </v>
          </cell>
        </row>
        <row r="72">
          <cell r="B72">
            <v>900</v>
          </cell>
          <cell r="E72" t="str">
            <v xml:space="preserve"> </v>
          </cell>
        </row>
        <row r="73">
          <cell r="B73">
            <v>900</v>
          </cell>
          <cell r="E73" t="str">
            <v xml:space="preserve"> </v>
          </cell>
        </row>
        <row r="74">
          <cell r="B74">
            <v>900</v>
          </cell>
          <cell r="E74" t="str">
            <v xml:space="preserve"> </v>
          </cell>
        </row>
        <row r="75">
          <cell r="B75">
            <v>900</v>
          </cell>
          <cell r="E75" t="str">
            <v xml:space="preserve"> </v>
          </cell>
        </row>
        <row r="76">
          <cell r="B76">
            <v>900</v>
          </cell>
          <cell r="E76" t="str">
            <v xml:space="preserve"> </v>
          </cell>
        </row>
        <row r="77">
          <cell r="B77">
            <v>900</v>
          </cell>
          <cell r="E77" t="str">
            <v xml:space="preserve"> </v>
          </cell>
        </row>
        <row r="78">
          <cell r="B78">
            <v>900</v>
          </cell>
          <cell r="E78" t="str">
            <v xml:space="preserve"> </v>
          </cell>
        </row>
        <row r="79">
          <cell r="B79">
            <v>900</v>
          </cell>
          <cell r="E79" t="str">
            <v xml:space="preserve"> </v>
          </cell>
        </row>
        <row r="80">
          <cell r="B80">
            <v>900</v>
          </cell>
          <cell r="E80" t="str">
            <v xml:space="preserve"> </v>
          </cell>
        </row>
        <row r="81">
          <cell r="B81">
            <v>900</v>
          </cell>
          <cell r="E81" t="str">
            <v xml:space="preserve"> </v>
          </cell>
        </row>
        <row r="82">
          <cell r="B82">
            <v>900</v>
          </cell>
          <cell r="E82" t="str">
            <v xml:space="preserve"> </v>
          </cell>
        </row>
        <row r="83">
          <cell r="B83">
            <v>900</v>
          </cell>
          <cell r="E83" t="str">
            <v xml:space="preserve"> </v>
          </cell>
        </row>
        <row r="84">
          <cell r="B84">
            <v>900</v>
          </cell>
          <cell r="E84" t="str">
            <v xml:space="preserve"> </v>
          </cell>
        </row>
        <row r="85">
          <cell r="B85">
            <v>900</v>
          </cell>
          <cell r="E85" t="str">
            <v xml:space="preserve"> </v>
          </cell>
        </row>
        <row r="86">
          <cell r="B86">
            <v>900</v>
          </cell>
          <cell r="E86" t="str">
            <v xml:space="preserve"> </v>
          </cell>
        </row>
        <row r="87">
          <cell r="B87">
            <v>900</v>
          </cell>
          <cell r="E87" t="str">
            <v xml:space="preserve"> </v>
          </cell>
        </row>
        <row r="88">
          <cell r="B88">
            <v>900</v>
          </cell>
          <cell r="E88" t="str">
            <v xml:space="preserve"> </v>
          </cell>
        </row>
        <row r="89">
          <cell r="B89">
            <v>900</v>
          </cell>
          <cell r="E89" t="str">
            <v xml:space="preserve"> </v>
          </cell>
        </row>
        <row r="90">
          <cell r="B90">
            <v>900</v>
          </cell>
          <cell r="E90" t="str">
            <v xml:space="preserve"> </v>
          </cell>
        </row>
        <row r="91">
          <cell r="B91">
            <v>900</v>
          </cell>
          <cell r="E91" t="str">
            <v xml:space="preserve"> </v>
          </cell>
        </row>
        <row r="92">
          <cell r="B92">
            <v>900</v>
          </cell>
          <cell r="E92" t="str">
            <v xml:space="preserve"> </v>
          </cell>
        </row>
        <row r="93">
          <cell r="B93">
            <v>900</v>
          </cell>
          <cell r="E93" t="str">
            <v xml:space="preserve"> </v>
          </cell>
        </row>
        <row r="94">
          <cell r="B94">
            <v>900</v>
          </cell>
          <cell r="E94" t="str">
            <v xml:space="preserve"> </v>
          </cell>
        </row>
        <row r="95">
          <cell r="B95">
            <v>910</v>
          </cell>
          <cell r="C95" t="str">
            <v>Mitjans comuns</v>
          </cell>
          <cell r="D95">
            <v>3</v>
          </cell>
          <cell r="E95" t="str">
            <v>L-V+FC</v>
          </cell>
          <cell r="F95">
            <v>1</v>
          </cell>
          <cell r="G95">
            <v>1</v>
          </cell>
          <cell r="X95">
            <v>252</v>
          </cell>
        </row>
        <row r="96">
          <cell r="B96">
            <v>1000</v>
          </cell>
          <cell r="C96" t="str">
            <v>Presentar totales</v>
          </cell>
          <cell r="E96" t="str">
            <v xml:space="preserve"> 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  <cell r="K96">
            <v>1</v>
          </cell>
          <cell r="L96">
            <v>1</v>
          </cell>
          <cell r="X96">
            <v>0</v>
          </cell>
        </row>
        <row r="98">
          <cell r="AA98">
            <v>24</v>
          </cell>
        </row>
      </sheetData>
      <sheetData sheetId="6" refreshError="1"/>
      <sheetData sheetId="7" refreshError="1">
        <row r="5">
          <cell r="A5">
            <v>0</v>
          </cell>
          <cell r="E5">
            <v>0</v>
          </cell>
        </row>
        <row r="6">
          <cell r="A6">
            <v>500</v>
          </cell>
          <cell r="C6" t="str">
            <v>Carro porta-bolsas</v>
          </cell>
          <cell r="E6" t="str">
            <v>05 CARROS</v>
          </cell>
          <cell r="F6">
            <v>0</v>
          </cell>
          <cell r="G6">
            <v>321.84198189751544</v>
          </cell>
          <cell r="H6">
            <v>10</v>
          </cell>
          <cell r="I6">
            <v>32</v>
          </cell>
          <cell r="J6">
            <v>8.0422999999999994E-2</v>
          </cell>
          <cell r="K6">
            <v>4.9313999999999997E-2</v>
          </cell>
          <cell r="L6">
            <v>15.871315495294075</v>
          </cell>
          <cell r="M6">
            <v>0</v>
          </cell>
          <cell r="O6">
            <v>47.871315495294077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1.2</v>
          </cell>
        </row>
        <row r="7">
          <cell r="A7">
            <v>505</v>
          </cell>
          <cell r="C7" t="str">
            <v>Carro porta-bolsas carenado</v>
          </cell>
          <cell r="E7" t="str">
            <v>05 CARROS</v>
          </cell>
          <cell r="F7">
            <v>0</v>
          </cell>
          <cell r="G7">
            <v>649.74</v>
          </cell>
          <cell r="H7">
            <v>10</v>
          </cell>
          <cell r="I7">
            <v>65</v>
          </cell>
          <cell r="J7">
            <v>8.0422999999999994E-2</v>
          </cell>
          <cell r="K7">
            <v>4.9313999999999997E-2</v>
          </cell>
          <cell r="L7">
            <v>32.04127836</v>
          </cell>
          <cell r="M7">
            <v>0</v>
          </cell>
          <cell r="O7">
            <v>97.041278360000007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1.2</v>
          </cell>
        </row>
        <row r="8">
          <cell r="A8">
            <v>510</v>
          </cell>
          <cell r="B8">
            <v>1</v>
          </cell>
          <cell r="C8" t="str">
            <v>Carret portacubells</v>
          </cell>
          <cell r="E8" t="str">
            <v>05 CARROS</v>
          </cell>
          <cell r="F8">
            <v>0</v>
          </cell>
          <cell r="G8">
            <v>700</v>
          </cell>
          <cell r="H8">
            <v>10</v>
          </cell>
          <cell r="I8">
            <v>70</v>
          </cell>
          <cell r="J8">
            <v>8.0422999999999994E-2</v>
          </cell>
          <cell r="K8">
            <v>4.9313999999999997E-2</v>
          </cell>
          <cell r="L8">
            <v>34.519799999999996</v>
          </cell>
          <cell r="M8">
            <v>0</v>
          </cell>
          <cell r="O8">
            <v>104.5198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1.2</v>
          </cell>
        </row>
        <row r="9">
          <cell r="A9">
            <v>515</v>
          </cell>
          <cell r="C9" t="str">
            <v>Carro porta cubos de INOX</v>
          </cell>
          <cell r="E9" t="str">
            <v>05 CARROS</v>
          </cell>
          <cell r="F9">
            <v>0</v>
          </cell>
          <cell r="G9">
            <v>438.78</v>
          </cell>
          <cell r="H9">
            <v>10</v>
          </cell>
          <cell r="I9">
            <v>44</v>
          </cell>
          <cell r="J9">
            <v>8.0422999999999994E-2</v>
          </cell>
          <cell r="K9">
            <v>4.9313999999999997E-2</v>
          </cell>
          <cell r="L9">
            <v>21.637996919999996</v>
          </cell>
          <cell r="M9">
            <v>0</v>
          </cell>
          <cell r="O9">
            <v>65.637996919999992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1.2</v>
          </cell>
        </row>
        <row r="10">
          <cell r="A10">
            <v>520</v>
          </cell>
          <cell r="C10" t="str">
            <v>Carro de mangueo</v>
          </cell>
          <cell r="E10" t="str">
            <v>05 CARROS</v>
          </cell>
          <cell r="F10">
            <v>0</v>
          </cell>
          <cell r="G10">
            <v>1135.9128772853485</v>
          </cell>
          <cell r="H10">
            <v>10</v>
          </cell>
          <cell r="I10">
            <v>114</v>
          </cell>
          <cell r="J10">
            <v>8.0422999999999994E-2</v>
          </cell>
          <cell r="K10">
            <v>4.9313999999999997E-2</v>
          </cell>
          <cell r="L10">
            <v>56.01640763044967</v>
          </cell>
          <cell r="M10">
            <v>0</v>
          </cell>
          <cell r="O10">
            <v>170.01640763044966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1.8</v>
          </cell>
        </row>
        <row r="11">
          <cell r="A11">
            <v>525</v>
          </cell>
          <cell r="C11" t="str">
            <v>Carro limpieza interiores</v>
          </cell>
          <cell r="E11" t="str">
            <v>05 CARROS</v>
          </cell>
          <cell r="F11">
            <v>0</v>
          </cell>
          <cell r="G11">
            <v>63.106270960297145</v>
          </cell>
          <cell r="H11">
            <v>10</v>
          </cell>
          <cell r="I11">
            <v>6</v>
          </cell>
          <cell r="J11">
            <v>8.0422999999999994E-2</v>
          </cell>
          <cell r="K11">
            <v>4.9313999999999997E-2</v>
          </cell>
          <cell r="L11">
            <v>3.1120226461360931</v>
          </cell>
          <cell r="M11">
            <v>0</v>
          </cell>
          <cell r="O11">
            <v>9.1120226461360936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1.2</v>
          </cell>
        </row>
        <row r="12">
          <cell r="A12">
            <v>1000</v>
          </cell>
          <cell r="C12" t="str">
            <v>Barredora manual "APPLIED" 424 serie 2ª</v>
          </cell>
          <cell r="E12" t="str">
            <v>10 BARREDORA</v>
          </cell>
          <cell r="F12">
            <v>6</v>
          </cell>
          <cell r="G12">
            <v>21217.4</v>
          </cell>
          <cell r="H12">
            <v>10</v>
          </cell>
          <cell r="I12">
            <v>2122</v>
          </cell>
          <cell r="J12">
            <v>8.0422999999999994E-2</v>
          </cell>
          <cell r="K12">
            <v>4.9313999999999997E-2</v>
          </cell>
          <cell r="L12">
            <v>1046.3148636000001</v>
          </cell>
          <cell r="M12">
            <v>502</v>
          </cell>
          <cell r="O12">
            <v>3670.3148636000001</v>
          </cell>
          <cell r="P12">
            <v>502</v>
          </cell>
          <cell r="Q12">
            <v>1.5</v>
          </cell>
          <cell r="R12">
            <v>1.1864406779661016</v>
          </cell>
          <cell r="S12">
            <v>0.1</v>
          </cell>
          <cell r="T12">
            <v>0.10699999999999998</v>
          </cell>
          <cell r="U12">
            <v>0.85599999999999987</v>
          </cell>
          <cell r="V12">
            <v>3</v>
          </cell>
        </row>
        <row r="13">
          <cell r="A13">
            <v>1005</v>
          </cell>
          <cell r="C13" t="str">
            <v>Barredora manual "APPLIED" Kit Asiento</v>
          </cell>
          <cell r="E13" t="str">
            <v>10 BARREDORA</v>
          </cell>
          <cell r="F13">
            <v>6</v>
          </cell>
          <cell r="G13">
            <v>2906.44</v>
          </cell>
          <cell r="H13">
            <v>10</v>
          </cell>
          <cell r="I13">
            <v>291</v>
          </cell>
          <cell r="J13">
            <v>8.0422999999999994E-2</v>
          </cell>
          <cell r="K13">
            <v>4.9313999999999997E-2</v>
          </cell>
          <cell r="L13">
            <v>143.32818215999998</v>
          </cell>
          <cell r="O13">
            <v>434.32818215999998</v>
          </cell>
          <cell r="P13">
            <v>0</v>
          </cell>
          <cell r="S13">
            <v>0</v>
          </cell>
          <cell r="T13">
            <v>0</v>
          </cell>
          <cell r="U13">
            <v>0</v>
          </cell>
          <cell r="V13">
            <v>0.5</v>
          </cell>
        </row>
        <row r="14">
          <cell r="A14">
            <v>1010</v>
          </cell>
          <cell r="C14" t="str">
            <v>Barredora manual LITTER HAWK</v>
          </cell>
          <cell r="E14" t="str">
            <v>10 BARREDORA</v>
          </cell>
          <cell r="F14">
            <v>6</v>
          </cell>
          <cell r="G14">
            <v>21140.600771699545</v>
          </cell>
          <cell r="H14">
            <v>10</v>
          </cell>
          <cell r="I14">
            <v>2114</v>
          </cell>
          <cell r="J14">
            <v>8.0422999999999994E-2</v>
          </cell>
          <cell r="K14">
            <v>4.9313999999999997E-2</v>
          </cell>
          <cell r="L14">
            <v>1042.5275864555913</v>
          </cell>
          <cell r="M14">
            <v>502</v>
          </cell>
          <cell r="O14">
            <v>3658.5275864555915</v>
          </cell>
          <cell r="P14">
            <v>502</v>
          </cell>
          <cell r="Q14">
            <v>1.5</v>
          </cell>
          <cell r="R14">
            <v>1.1864406779661016</v>
          </cell>
          <cell r="S14">
            <v>0.1</v>
          </cell>
          <cell r="T14">
            <v>0.10699999999999998</v>
          </cell>
          <cell r="U14">
            <v>0.85599999999999987</v>
          </cell>
          <cell r="V14">
            <v>3</v>
          </cell>
        </row>
        <row r="15">
          <cell r="A15">
            <v>1015</v>
          </cell>
          <cell r="C15" t="str">
            <v>Barredora aceras Hako</v>
          </cell>
          <cell r="E15" t="str">
            <v>10 BARREDORA</v>
          </cell>
          <cell r="F15">
            <v>6</v>
          </cell>
          <cell r="G15">
            <v>39977.822653348238</v>
          </cell>
          <cell r="H15">
            <v>10</v>
          </cell>
          <cell r="I15">
            <v>3998</v>
          </cell>
          <cell r="J15">
            <v>8.0422999999999994E-2</v>
          </cell>
          <cell r="K15">
            <v>4.9313999999999997E-2</v>
          </cell>
          <cell r="L15">
            <v>1971.4663463272148</v>
          </cell>
          <cell r="M15">
            <v>502</v>
          </cell>
          <cell r="O15">
            <v>6471.4663463272145</v>
          </cell>
          <cell r="P15">
            <v>502</v>
          </cell>
          <cell r="Q15">
            <v>3</v>
          </cell>
          <cell r="R15">
            <v>1.1864406779661016</v>
          </cell>
          <cell r="S15">
            <v>0.1</v>
          </cell>
          <cell r="T15">
            <v>0.10699999999999998</v>
          </cell>
          <cell r="U15">
            <v>0.85599999999999987</v>
          </cell>
          <cell r="V15">
            <v>4</v>
          </cell>
        </row>
        <row r="16">
          <cell r="A16">
            <v>1020</v>
          </cell>
          <cell r="C16" t="str">
            <v>Barredora aceras Citymaster-300</v>
          </cell>
          <cell r="E16" t="str">
            <v>10 BARREDORA</v>
          </cell>
          <cell r="F16">
            <v>6</v>
          </cell>
          <cell r="G16">
            <v>39977.822653348238</v>
          </cell>
          <cell r="H16">
            <v>10</v>
          </cell>
          <cell r="I16">
            <v>3998</v>
          </cell>
          <cell r="J16">
            <v>8.0422999999999994E-2</v>
          </cell>
          <cell r="K16">
            <v>4.9313999999999997E-2</v>
          </cell>
          <cell r="L16">
            <v>1971.4663463272148</v>
          </cell>
          <cell r="M16">
            <v>502</v>
          </cell>
          <cell r="O16">
            <v>6471.4663463272145</v>
          </cell>
          <cell r="P16">
            <v>502</v>
          </cell>
          <cell r="Q16">
            <v>3</v>
          </cell>
          <cell r="R16">
            <v>1.1864406779661016</v>
          </cell>
          <cell r="S16">
            <v>0.1</v>
          </cell>
          <cell r="T16">
            <v>0.10699999999999998</v>
          </cell>
          <cell r="U16">
            <v>0.85599999999999987</v>
          </cell>
          <cell r="V16">
            <v>4</v>
          </cell>
        </row>
        <row r="17">
          <cell r="A17">
            <v>1025</v>
          </cell>
          <cell r="C17" t="str">
            <v>Barredora aceras ECO-100</v>
          </cell>
          <cell r="E17" t="str">
            <v>10 BARREDORA</v>
          </cell>
          <cell r="F17">
            <v>6</v>
          </cell>
          <cell r="G17">
            <v>39977.822653348238</v>
          </cell>
          <cell r="H17">
            <v>10</v>
          </cell>
          <cell r="I17">
            <v>3998</v>
          </cell>
          <cell r="J17">
            <v>8.0422999999999994E-2</v>
          </cell>
          <cell r="K17">
            <v>4.9313999999999997E-2</v>
          </cell>
          <cell r="L17">
            <v>1971.4663463272148</v>
          </cell>
          <cell r="M17">
            <v>502</v>
          </cell>
          <cell r="O17">
            <v>6471.4663463272145</v>
          </cell>
          <cell r="P17">
            <v>502</v>
          </cell>
          <cell r="Q17">
            <v>3</v>
          </cell>
          <cell r="R17">
            <v>1.1864406779661016</v>
          </cell>
          <cell r="S17">
            <v>0.1</v>
          </cell>
          <cell r="T17">
            <v>0.10699999999999998</v>
          </cell>
          <cell r="U17">
            <v>0.85599999999999987</v>
          </cell>
          <cell r="V17">
            <v>4</v>
          </cell>
        </row>
        <row r="18">
          <cell r="A18">
            <v>1030</v>
          </cell>
          <cell r="C18" t="str">
            <v>Barredora TENNANT ATLV 4.300</v>
          </cell>
          <cell r="E18" t="str">
            <v>10 BARREDORA</v>
          </cell>
          <cell r="F18">
            <v>6</v>
          </cell>
          <cell r="G18">
            <v>30827.413364105156</v>
          </cell>
          <cell r="H18">
            <v>10</v>
          </cell>
          <cell r="I18">
            <v>3083</v>
          </cell>
          <cell r="J18">
            <v>8.0422999999999994E-2</v>
          </cell>
          <cell r="K18">
            <v>4.9313999999999997E-2</v>
          </cell>
          <cell r="L18">
            <v>1520.2230626374815</v>
          </cell>
          <cell r="M18">
            <v>502</v>
          </cell>
          <cell r="O18">
            <v>5105.2230626374812</v>
          </cell>
          <cell r="P18">
            <v>502</v>
          </cell>
          <cell r="Q18">
            <v>3</v>
          </cell>
          <cell r="R18">
            <v>1.1864406779661016</v>
          </cell>
          <cell r="S18">
            <v>0.1</v>
          </cell>
          <cell r="T18">
            <v>0.10699999999999998</v>
          </cell>
          <cell r="U18">
            <v>0.85599999999999987</v>
          </cell>
          <cell r="V18">
            <v>4</v>
          </cell>
        </row>
        <row r="19">
          <cell r="A19">
            <v>1035</v>
          </cell>
          <cell r="C19" t="str">
            <v>Barredora aceras CITY CAT 2020 Inson.</v>
          </cell>
          <cell r="E19" t="str">
            <v>10 BARREDORA</v>
          </cell>
          <cell r="F19">
            <v>6</v>
          </cell>
          <cell r="G19">
            <v>91011.714236534332</v>
          </cell>
          <cell r="H19">
            <v>10</v>
          </cell>
          <cell r="I19">
            <v>9101</v>
          </cell>
          <cell r="J19">
            <v>8.0422999999999994E-2</v>
          </cell>
          <cell r="K19">
            <v>4.9313999999999997E-2</v>
          </cell>
          <cell r="L19">
            <v>4488.1516758604539</v>
          </cell>
          <cell r="M19">
            <v>502</v>
          </cell>
          <cell r="O19">
            <v>14091.151675860454</v>
          </cell>
          <cell r="P19">
            <v>502</v>
          </cell>
          <cell r="Q19">
            <v>5</v>
          </cell>
          <cell r="R19">
            <v>1.1864406779661016</v>
          </cell>
          <cell r="S19">
            <v>0.15</v>
          </cell>
          <cell r="T19">
            <v>0.10699999999999998</v>
          </cell>
          <cell r="U19">
            <v>0.85599999999999987</v>
          </cell>
          <cell r="V19">
            <v>10</v>
          </cell>
        </row>
        <row r="20">
          <cell r="A20">
            <v>1040</v>
          </cell>
          <cell r="C20" t="str">
            <v>Barredora aceras Kit de baldeo</v>
          </cell>
          <cell r="E20" t="str">
            <v>10 BARREDORA</v>
          </cell>
          <cell r="F20">
            <v>6</v>
          </cell>
          <cell r="G20">
            <v>4136.08</v>
          </cell>
          <cell r="H20">
            <v>10</v>
          </cell>
          <cell r="I20">
            <v>414</v>
          </cell>
          <cell r="J20">
            <v>8.0422999999999994E-2</v>
          </cell>
          <cell r="K20">
            <v>4.9313999999999997E-2</v>
          </cell>
          <cell r="L20">
            <v>203.96664911999997</v>
          </cell>
          <cell r="O20">
            <v>617.96664911999994</v>
          </cell>
          <cell r="P20">
            <v>0</v>
          </cell>
          <cell r="S20">
            <v>0</v>
          </cell>
          <cell r="T20">
            <v>0</v>
          </cell>
          <cell r="U20">
            <v>0</v>
          </cell>
          <cell r="V20">
            <v>1.1399999999999999</v>
          </cell>
        </row>
        <row r="21">
          <cell r="A21">
            <v>1045</v>
          </cell>
          <cell r="C21" t="str">
            <v>Barredora aceras MFH-2200 Hochdorf</v>
          </cell>
          <cell r="E21" t="str">
            <v>10 BARREDORA</v>
          </cell>
          <cell r="F21">
            <v>6</v>
          </cell>
          <cell r="G21">
            <v>91409.433485990419</v>
          </cell>
          <cell r="H21">
            <v>10</v>
          </cell>
          <cell r="I21">
            <v>9141</v>
          </cell>
          <cell r="J21">
            <v>8.0422999999999994E-2</v>
          </cell>
          <cell r="K21">
            <v>4.9313999999999997E-2</v>
          </cell>
          <cell r="L21">
            <v>4507.7648029281308</v>
          </cell>
          <cell r="M21">
            <v>502</v>
          </cell>
          <cell r="O21">
            <v>14150.76480292813</v>
          </cell>
          <cell r="P21">
            <v>502</v>
          </cell>
          <cell r="Q21">
            <v>5</v>
          </cell>
          <cell r="R21">
            <v>1.1864406779661016</v>
          </cell>
          <cell r="S21">
            <v>0.15</v>
          </cell>
          <cell r="T21">
            <v>0.10699999999999998</v>
          </cell>
          <cell r="U21">
            <v>0.85599999999999987</v>
          </cell>
          <cell r="V21">
            <v>10</v>
          </cell>
        </row>
        <row r="22">
          <cell r="A22">
            <v>1050</v>
          </cell>
          <cell r="C22" t="str">
            <v>Barredora aceras SWINGO</v>
          </cell>
          <cell r="E22" t="str">
            <v>10 BARREDORA</v>
          </cell>
          <cell r="F22">
            <v>6</v>
          </cell>
          <cell r="H22">
            <v>10</v>
          </cell>
          <cell r="I22">
            <v>0</v>
          </cell>
          <cell r="J22">
            <v>8.0422999999999994E-2</v>
          </cell>
          <cell r="K22">
            <v>4.9313999999999997E-2</v>
          </cell>
          <cell r="L22">
            <v>0</v>
          </cell>
          <cell r="M22">
            <v>502</v>
          </cell>
          <cell r="O22">
            <v>502</v>
          </cell>
          <cell r="P22">
            <v>502</v>
          </cell>
          <cell r="Q22">
            <v>5</v>
          </cell>
          <cell r="R22">
            <v>1.1864406779661016</v>
          </cell>
          <cell r="S22">
            <v>0.15</v>
          </cell>
          <cell r="T22">
            <v>0.10699999999999998</v>
          </cell>
          <cell r="U22">
            <v>0.85599999999999987</v>
          </cell>
          <cell r="V22">
            <v>10</v>
          </cell>
        </row>
        <row r="23">
          <cell r="A23">
            <v>1055</v>
          </cell>
          <cell r="C23" t="str">
            <v>Barredora aceras SCHMIDT SK-151-S</v>
          </cell>
          <cell r="E23" t="str">
            <v>10 BARREDORA</v>
          </cell>
          <cell r="F23">
            <v>6</v>
          </cell>
          <cell r="G23">
            <v>79649.579892539041</v>
          </cell>
          <cell r="H23">
            <v>10</v>
          </cell>
          <cell r="I23">
            <v>7965</v>
          </cell>
          <cell r="J23">
            <v>8.0422999999999994E-2</v>
          </cell>
          <cell r="K23">
            <v>4.9313999999999997E-2</v>
          </cell>
          <cell r="L23">
            <v>3927.8393828206699</v>
          </cell>
          <cell r="M23">
            <v>502</v>
          </cell>
          <cell r="O23">
            <v>12394.83938282067</v>
          </cell>
          <cell r="P23">
            <v>502</v>
          </cell>
          <cell r="Q23">
            <v>5</v>
          </cell>
          <cell r="R23">
            <v>1.1864406779661016</v>
          </cell>
          <cell r="S23">
            <v>0.15</v>
          </cell>
          <cell r="T23">
            <v>0.10699999999999998</v>
          </cell>
          <cell r="U23">
            <v>0.85599999999999987</v>
          </cell>
          <cell r="V23">
            <v>10</v>
          </cell>
        </row>
        <row r="24">
          <cell r="A24">
            <v>1060</v>
          </cell>
          <cell r="C24" t="str">
            <v>Barredora Piquersa 1750 H</v>
          </cell>
          <cell r="E24" t="str">
            <v>10 BARREDORA</v>
          </cell>
          <cell r="F24">
            <v>6</v>
          </cell>
          <cell r="G24">
            <v>33446.323608957486</v>
          </cell>
          <cell r="H24">
            <v>10</v>
          </cell>
          <cell r="I24">
            <v>3345</v>
          </cell>
          <cell r="J24">
            <v>8.0422999999999994E-2</v>
          </cell>
          <cell r="K24">
            <v>4.9313999999999997E-2</v>
          </cell>
          <cell r="L24">
            <v>1649.3720024521294</v>
          </cell>
          <cell r="M24">
            <v>502</v>
          </cell>
          <cell r="O24">
            <v>5496.3720024521299</v>
          </cell>
          <cell r="P24">
            <v>502</v>
          </cell>
          <cell r="Q24">
            <v>2.5</v>
          </cell>
          <cell r="R24">
            <v>1.1864406779661016</v>
          </cell>
          <cell r="S24">
            <v>0.1</v>
          </cell>
          <cell r="T24">
            <v>0.10699999999999998</v>
          </cell>
          <cell r="U24">
            <v>0.6419999999999999</v>
          </cell>
          <cell r="V24">
            <v>8</v>
          </cell>
        </row>
        <row r="25">
          <cell r="A25">
            <v>1065</v>
          </cell>
          <cell r="C25" t="str">
            <v>Barredora Piquersa 2000 H</v>
          </cell>
          <cell r="E25" t="str">
            <v>10 BARREDORA</v>
          </cell>
          <cell r="F25">
            <v>6</v>
          </cell>
          <cell r="G25">
            <v>42628.286033680721</v>
          </cell>
          <cell r="H25">
            <v>10</v>
          </cell>
          <cell r="I25">
            <v>4263</v>
          </cell>
          <cell r="J25">
            <v>8.0422999999999994E-2</v>
          </cell>
          <cell r="K25">
            <v>4.9313999999999997E-2</v>
          </cell>
          <cell r="L25">
            <v>2102.1712974649308</v>
          </cell>
          <cell r="M25">
            <v>1405</v>
          </cell>
          <cell r="O25">
            <v>7770.1712974649308</v>
          </cell>
          <cell r="P25">
            <v>1405</v>
          </cell>
          <cell r="Q25">
            <v>3.25</v>
          </cell>
          <cell r="R25">
            <v>1.1864406779661016</v>
          </cell>
          <cell r="S25">
            <v>0.1</v>
          </cell>
          <cell r="T25">
            <v>0.10699999999999998</v>
          </cell>
          <cell r="U25">
            <v>0.6419999999999999</v>
          </cell>
          <cell r="V25">
            <v>10</v>
          </cell>
        </row>
        <row r="26">
          <cell r="A26">
            <v>1070</v>
          </cell>
          <cell r="C26" t="str">
            <v>Barredora calzadas RAVO 4000 ST</v>
          </cell>
          <cell r="E26" t="str">
            <v>10 BARREDORA</v>
          </cell>
          <cell r="F26">
            <v>6</v>
          </cell>
          <cell r="G26">
            <v>101258.74472611879</v>
          </cell>
          <cell r="H26">
            <v>10</v>
          </cell>
          <cell r="I26">
            <v>10126</v>
          </cell>
          <cell r="J26">
            <v>8.0422999999999994E-2</v>
          </cell>
          <cell r="K26">
            <v>4.9313999999999997E-2</v>
          </cell>
          <cell r="L26">
            <v>4993.4737374238221</v>
          </cell>
          <cell r="M26">
            <v>1405</v>
          </cell>
          <cell r="O26">
            <v>16524.473737423821</v>
          </cell>
          <cell r="P26">
            <v>1405</v>
          </cell>
          <cell r="Q26">
            <v>7.5</v>
          </cell>
          <cell r="R26">
            <v>1.1864406779661016</v>
          </cell>
          <cell r="S26">
            <v>0.15</v>
          </cell>
          <cell r="T26">
            <v>0.10699999999999998</v>
          </cell>
          <cell r="U26">
            <v>0.85599999999999987</v>
          </cell>
          <cell r="V26">
            <v>12</v>
          </cell>
        </row>
        <row r="27">
          <cell r="A27">
            <v>1075</v>
          </cell>
          <cell r="C27" t="str">
            <v>Barredora calzadas RAVO 5002 ST (Inson.)</v>
          </cell>
          <cell r="E27" t="str">
            <v>10 BARREDORA</v>
          </cell>
          <cell r="F27">
            <v>6</v>
          </cell>
          <cell r="G27">
            <v>128579.02708160543</v>
          </cell>
          <cell r="H27">
            <v>10</v>
          </cell>
          <cell r="I27">
            <v>12858</v>
          </cell>
          <cell r="J27">
            <v>8.0422999999999994E-2</v>
          </cell>
          <cell r="K27">
            <v>4.9313999999999997E-2</v>
          </cell>
          <cell r="L27">
            <v>6340.7461415022899</v>
          </cell>
          <cell r="M27">
            <v>1405</v>
          </cell>
          <cell r="O27">
            <v>20603.746141502292</v>
          </cell>
          <cell r="P27">
            <v>1405</v>
          </cell>
          <cell r="Q27">
            <v>7.5</v>
          </cell>
          <cell r="R27">
            <v>1.1864406779661016</v>
          </cell>
          <cell r="S27">
            <v>0.15</v>
          </cell>
          <cell r="T27">
            <v>0.10699999999999998</v>
          </cell>
          <cell r="U27">
            <v>0.85599999999999987</v>
          </cell>
          <cell r="V27">
            <v>12</v>
          </cell>
        </row>
        <row r="28">
          <cell r="A28">
            <v>1080</v>
          </cell>
          <cell r="C28" t="str">
            <v>Barredora calzadas CLEANGO ELITE</v>
          </cell>
          <cell r="E28" t="str">
            <v>10 BARREDORA</v>
          </cell>
          <cell r="F28">
            <v>6</v>
          </cell>
          <cell r="G28">
            <v>101258.74472611879</v>
          </cell>
          <cell r="H28">
            <v>10</v>
          </cell>
          <cell r="I28">
            <v>10126</v>
          </cell>
          <cell r="J28">
            <v>8.0422999999999994E-2</v>
          </cell>
          <cell r="K28">
            <v>4.9313999999999997E-2</v>
          </cell>
          <cell r="L28">
            <v>4993.4737374238221</v>
          </cell>
          <cell r="M28">
            <v>1405</v>
          </cell>
          <cell r="O28">
            <v>16524.473737423821</v>
          </cell>
          <cell r="P28">
            <v>1405</v>
          </cell>
          <cell r="Q28">
            <v>7.5</v>
          </cell>
          <cell r="R28">
            <v>1.1864406779661016</v>
          </cell>
          <cell r="S28">
            <v>0.15</v>
          </cell>
          <cell r="T28">
            <v>0.10699999999999998</v>
          </cell>
          <cell r="U28">
            <v>0.85599999999999987</v>
          </cell>
          <cell r="V28">
            <v>12</v>
          </cell>
        </row>
        <row r="29">
          <cell r="A29">
            <v>1085</v>
          </cell>
          <cell r="B29">
            <v>1</v>
          </cell>
          <cell r="C29" t="str">
            <v>Escombradora calçades CITY CAT 5000</v>
          </cell>
          <cell r="E29" t="str">
            <v>10 BARREDORA</v>
          </cell>
          <cell r="F29">
            <v>6</v>
          </cell>
          <cell r="G29">
            <v>112639.01210438379</v>
          </cell>
          <cell r="H29">
            <v>10</v>
          </cell>
          <cell r="I29">
            <v>11264</v>
          </cell>
          <cell r="J29">
            <v>8.0422999999999994E-2</v>
          </cell>
          <cell r="K29">
            <v>4.9313999999999997E-2</v>
          </cell>
          <cell r="L29">
            <v>5554.6802429155814</v>
          </cell>
          <cell r="M29">
            <v>1405</v>
          </cell>
          <cell r="O29">
            <v>18223.68024291558</v>
          </cell>
          <cell r="P29">
            <v>1405</v>
          </cell>
          <cell r="Q29">
            <v>6.8</v>
          </cell>
          <cell r="R29">
            <v>1.1864406779661016</v>
          </cell>
          <cell r="S29">
            <v>0.15</v>
          </cell>
          <cell r="T29">
            <v>0.10699999999999998</v>
          </cell>
          <cell r="U29">
            <v>0.85599999999999987</v>
          </cell>
          <cell r="V29">
            <v>72</v>
          </cell>
        </row>
        <row r="30">
          <cell r="A30">
            <v>1090</v>
          </cell>
          <cell r="C30" t="str">
            <v>Barredora aceras Kit Insonorización y autoengrase.</v>
          </cell>
          <cell r="E30" t="str">
            <v>10 BARREDORA</v>
          </cell>
          <cell r="F30">
            <v>6</v>
          </cell>
          <cell r="G30">
            <v>3295.76</v>
          </cell>
          <cell r="H30">
            <v>10</v>
          </cell>
          <cell r="I30">
            <v>330</v>
          </cell>
          <cell r="J30">
            <v>8.0422999999999994E-2</v>
          </cell>
          <cell r="K30">
            <v>4.9313999999999997E-2</v>
          </cell>
          <cell r="L30">
            <v>162.52710863999999</v>
          </cell>
          <cell r="O30">
            <v>492.52710863999999</v>
          </cell>
          <cell r="P30">
            <v>0</v>
          </cell>
          <cell r="S30">
            <v>0</v>
          </cell>
          <cell r="T30">
            <v>0</v>
          </cell>
          <cell r="U30">
            <v>0</v>
          </cell>
          <cell r="V30">
            <v>0.9029479452054795</v>
          </cell>
        </row>
        <row r="31">
          <cell r="A31">
            <v>1095</v>
          </cell>
          <cell r="C31" t="str">
            <v>Barredora Calzadas: Camara TV Trasera + Auto engrase</v>
          </cell>
          <cell r="E31" t="str">
            <v>10 BARREDORA</v>
          </cell>
          <cell r="F31">
            <v>6</v>
          </cell>
          <cell r="G31">
            <v>12500</v>
          </cell>
          <cell r="H31">
            <v>10</v>
          </cell>
          <cell r="I31">
            <v>1250</v>
          </cell>
          <cell r="J31">
            <v>8.0422999999999994E-2</v>
          </cell>
          <cell r="K31">
            <v>4.9313999999999997E-2</v>
          </cell>
          <cell r="L31">
            <v>616.42499999999995</v>
          </cell>
          <cell r="O31">
            <v>1866.425</v>
          </cell>
          <cell r="P31">
            <v>0</v>
          </cell>
          <cell r="S31">
            <v>0</v>
          </cell>
          <cell r="T31">
            <v>0</v>
          </cell>
          <cell r="U31">
            <v>0</v>
          </cell>
          <cell r="V31">
            <v>0.9029479452054795</v>
          </cell>
        </row>
        <row r="32">
          <cell r="A32">
            <v>1100</v>
          </cell>
          <cell r="C32" t="str">
            <v xml:space="preserve">Barredora calzadas MFH-5000 </v>
          </cell>
          <cell r="E32" t="str">
            <v>10 BARREDORA</v>
          </cell>
          <cell r="F32">
            <v>6</v>
          </cell>
          <cell r="G32">
            <v>101258.74472611879</v>
          </cell>
          <cell r="H32">
            <v>10</v>
          </cell>
          <cell r="I32">
            <v>10126</v>
          </cell>
          <cell r="J32">
            <v>8.0422999999999994E-2</v>
          </cell>
          <cell r="K32">
            <v>4.9313999999999997E-2</v>
          </cell>
          <cell r="L32">
            <v>4993.4737374238221</v>
          </cell>
          <cell r="M32">
            <v>1405</v>
          </cell>
          <cell r="O32">
            <v>16524.473737423821</v>
          </cell>
          <cell r="P32">
            <v>1405</v>
          </cell>
          <cell r="Q32">
            <v>7.5</v>
          </cell>
          <cell r="R32">
            <v>1.1864406779661016</v>
          </cell>
          <cell r="S32">
            <v>0.15</v>
          </cell>
          <cell r="T32">
            <v>0.10699999999999998</v>
          </cell>
          <cell r="U32">
            <v>0.85599999999999987</v>
          </cell>
          <cell r="V32">
            <v>12</v>
          </cell>
        </row>
        <row r="33">
          <cell r="A33">
            <v>1105</v>
          </cell>
          <cell r="C33" t="str">
            <v>Barredora calzadas CITY FANT 60  + (chasis)</v>
          </cell>
          <cell r="E33" t="str">
            <v>10 BARREDORA</v>
          </cell>
          <cell r="F33">
            <v>6</v>
          </cell>
          <cell r="G33">
            <v>101258.74472611879</v>
          </cell>
          <cell r="H33">
            <v>10</v>
          </cell>
          <cell r="I33">
            <v>10126</v>
          </cell>
          <cell r="J33">
            <v>8.0422999999999994E-2</v>
          </cell>
          <cell r="K33">
            <v>4.9313999999999997E-2</v>
          </cell>
          <cell r="L33">
            <v>4993.4737374238221</v>
          </cell>
          <cell r="M33">
            <v>1405</v>
          </cell>
          <cell r="O33">
            <v>16524.473737423821</v>
          </cell>
          <cell r="P33">
            <v>1405</v>
          </cell>
          <cell r="Q33">
            <v>7.5</v>
          </cell>
          <cell r="R33">
            <v>1.1864406779661016</v>
          </cell>
          <cell r="S33">
            <v>0.15</v>
          </cell>
          <cell r="T33">
            <v>0.10699999999999998</v>
          </cell>
          <cell r="U33">
            <v>0.85599999999999987</v>
          </cell>
          <cell r="V33">
            <v>12</v>
          </cell>
        </row>
        <row r="34">
          <cell r="A34">
            <v>1110</v>
          </cell>
          <cell r="C34" t="str">
            <v>Barredora calzadas SCHMIDT SK650  + (chasis)</v>
          </cell>
          <cell r="E34" t="str">
            <v>10 BARREDORA</v>
          </cell>
          <cell r="F34">
            <v>6</v>
          </cell>
          <cell r="G34">
            <v>101258.74472611879</v>
          </cell>
          <cell r="H34">
            <v>10</v>
          </cell>
          <cell r="I34">
            <v>10126</v>
          </cell>
          <cell r="J34">
            <v>8.0422999999999994E-2</v>
          </cell>
          <cell r="K34">
            <v>4.9313999999999997E-2</v>
          </cell>
          <cell r="L34">
            <v>4993.4737374238221</v>
          </cell>
          <cell r="M34">
            <v>1405</v>
          </cell>
          <cell r="O34">
            <v>16524.473737423821</v>
          </cell>
          <cell r="P34">
            <v>1405</v>
          </cell>
          <cell r="Q34">
            <v>7.5</v>
          </cell>
          <cell r="R34">
            <v>1.1864406779661016</v>
          </cell>
          <cell r="S34">
            <v>0.15</v>
          </cell>
          <cell r="T34">
            <v>0.10699999999999998</v>
          </cell>
          <cell r="U34">
            <v>0.85599999999999987</v>
          </cell>
          <cell r="V34">
            <v>12</v>
          </cell>
        </row>
        <row r="35">
          <cell r="A35">
            <v>1115</v>
          </cell>
          <cell r="C35" t="str">
            <v>Barredora calzadas ELGIN PELIKAN</v>
          </cell>
          <cell r="E35" t="str">
            <v>10 BARREDORA</v>
          </cell>
          <cell r="F35">
            <v>6</v>
          </cell>
          <cell r="G35">
            <v>95606.000504850163</v>
          </cell>
          <cell r="H35">
            <v>10</v>
          </cell>
          <cell r="I35">
            <v>9561</v>
          </cell>
          <cell r="J35">
            <v>8.0422999999999994E-2</v>
          </cell>
          <cell r="K35">
            <v>4.9313999999999997E-2</v>
          </cell>
          <cell r="L35">
            <v>4714.7143088961802</v>
          </cell>
          <cell r="M35">
            <v>1405</v>
          </cell>
          <cell r="O35">
            <v>15680.71430889618</v>
          </cell>
          <cell r="P35">
            <v>1405</v>
          </cell>
          <cell r="Q35">
            <v>5</v>
          </cell>
          <cell r="R35">
            <v>1.1864406779661016</v>
          </cell>
          <cell r="S35">
            <v>0.15</v>
          </cell>
          <cell r="T35">
            <v>0.10699999999999998</v>
          </cell>
          <cell r="U35">
            <v>0.85599999999999987</v>
          </cell>
          <cell r="V35">
            <v>12</v>
          </cell>
        </row>
        <row r="36">
          <cell r="A36">
            <v>1500</v>
          </cell>
          <cell r="C36" t="str">
            <v>Baldeadora de aceras 2.000 l. CITY-LAV</v>
          </cell>
          <cell r="E36" t="str">
            <v>15 BALDEADORA</v>
          </cell>
          <cell r="F36">
            <v>6</v>
          </cell>
          <cell r="G36">
            <v>69380.754236534325</v>
          </cell>
          <cell r="H36">
            <v>10</v>
          </cell>
          <cell r="I36">
            <v>6938</v>
          </cell>
          <cell r="J36">
            <v>8.0422999999999994E-2</v>
          </cell>
          <cell r="K36">
            <v>4.9313999999999997E-2</v>
          </cell>
          <cell r="L36">
            <v>3421.4425144204533</v>
          </cell>
          <cell r="M36">
            <v>626</v>
          </cell>
          <cell r="O36">
            <v>10985.442514420454</v>
          </cell>
          <cell r="P36">
            <v>626</v>
          </cell>
          <cell r="Q36">
            <v>4.5</v>
          </cell>
          <cell r="R36">
            <v>1.1864406779661016</v>
          </cell>
          <cell r="S36">
            <v>0.1</v>
          </cell>
          <cell r="T36">
            <v>0.10699999999999998</v>
          </cell>
          <cell r="U36">
            <v>0.74899999999999989</v>
          </cell>
          <cell r="V36">
            <v>0</v>
          </cell>
        </row>
        <row r="37">
          <cell r="A37">
            <v>1505</v>
          </cell>
          <cell r="C37" t="str">
            <v>Baldeadora de aceras 2.000 l. SCHMIDT</v>
          </cell>
          <cell r="E37" t="str">
            <v>15 BALDEADORA</v>
          </cell>
          <cell r="F37">
            <v>6</v>
          </cell>
          <cell r="G37">
            <v>72867.044102268235</v>
          </cell>
          <cell r="H37">
            <v>10</v>
          </cell>
          <cell r="I37">
            <v>7287</v>
          </cell>
          <cell r="J37">
            <v>8.0422999999999994E-2</v>
          </cell>
          <cell r="K37">
            <v>4.9313999999999997E-2</v>
          </cell>
          <cell r="L37">
            <v>3593.3654128592557</v>
          </cell>
          <cell r="M37">
            <v>626</v>
          </cell>
          <cell r="O37">
            <v>11506.365412859255</v>
          </cell>
          <cell r="P37">
            <v>626</v>
          </cell>
          <cell r="Q37">
            <v>4.5</v>
          </cell>
          <cell r="R37">
            <v>1.1864406779661016</v>
          </cell>
          <cell r="S37">
            <v>0.1</v>
          </cell>
          <cell r="T37">
            <v>0.10699999999999998</v>
          </cell>
          <cell r="U37">
            <v>0.74899999999999989</v>
          </cell>
          <cell r="V37">
            <v>0</v>
          </cell>
        </row>
        <row r="38">
          <cell r="A38">
            <v>1510</v>
          </cell>
          <cell r="C38" t="str">
            <v xml:space="preserve">Baldeadora   4.000 l. alta presión CITY-JET </v>
          </cell>
          <cell r="E38" t="str">
            <v>15 BALDEADORA</v>
          </cell>
          <cell r="F38">
            <v>6</v>
          </cell>
          <cell r="G38">
            <v>12368.82910821824</v>
          </cell>
          <cell r="H38">
            <v>10</v>
          </cell>
          <cell r="I38">
            <v>1237</v>
          </cell>
          <cell r="J38">
            <v>8.0422999999999994E-2</v>
          </cell>
          <cell r="K38">
            <v>4.9313999999999997E-2</v>
          </cell>
          <cell r="L38">
            <v>609.95643864267424</v>
          </cell>
          <cell r="M38">
            <v>626</v>
          </cell>
          <cell r="O38">
            <v>2472.9564386426741</v>
          </cell>
          <cell r="P38">
            <v>626</v>
          </cell>
          <cell r="Q38">
            <v>6.5</v>
          </cell>
          <cell r="R38">
            <v>1.1864406779661016</v>
          </cell>
          <cell r="S38">
            <v>0.1</v>
          </cell>
          <cell r="T38">
            <v>0.10699999999999998</v>
          </cell>
          <cell r="U38">
            <v>0.85599999999999987</v>
          </cell>
          <cell r="V38">
            <v>0</v>
          </cell>
        </row>
        <row r="39">
          <cell r="A39">
            <v>1515</v>
          </cell>
          <cell r="C39" t="str">
            <v>Baldeadora   4.500 l. RR</v>
          </cell>
          <cell r="E39" t="str">
            <v>15 BALDEADORA</v>
          </cell>
          <cell r="F39">
            <v>6</v>
          </cell>
          <cell r="G39">
            <v>12368.82910821824</v>
          </cell>
          <cell r="H39">
            <v>10</v>
          </cell>
          <cell r="I39">
            <v>1237</v>
          </cell>
          <cell r="J39">
            <v>8.0422999999999994E-2</v>
          </cell>
          <cell r="K39">
            <v>4.9313999999999997E-2</v>
          </cell>
          <cell r="L39">
            <v>609.95643864267424</v>
          </cell>
          <cell r="M39">
            <v>0</v>
          </cell>
          <cell r="O39">
            <v>1846.9564386426741</v>
          </cell>
          <cell r="P39">
            <v>0</v>
          </cell>
          <cell r="Q39">
            <v>6.5</v>
          </cell>
          <cell r="R39">
            <v>1.1864406779661016</v>
          </cell>
          <cell r="S39">
            <v>0.1</v>
          </cell>
          <cell r="T39">
            <v>0.10699999999999998</v>
          </cell>
          <cell r="U39">
            <v>0.85599999999999987</v>
          </cell>
          <cell r="V39">
            <v>0</v>
          </cell>
        </row>
        <row r="40">
          <cell r="A40">
            <v>1520</v>
          </cell>
          <cell r="C40" t="str">
            <v>Baldeadora   5.000 l. + Estandar 220CV - 16Tn</v>
          </cell>
          <cell r="E40" t="str">
            <v>15 BALDEADORA</v>
          </cell>
          <cell r="F40">
            <v>35</v>
          </cell>
          <cell r="G40">
            <v>71835.012104383786</v>
          </cell>
          <cell r="H40">
            <v>10</v>
          </cell>
          <cell r="I40">
            <v>7184</v>
          </cell>
          <cell r="J40">
            <v>8.0422999999999994E-2</v>
          </cell>
          <cell r="K40">
            <v>4.9313999999999997E-2</v>
          </cell>
          <cell r="L40">
            <v>3542.471786915582</v>
          </cell>
          <cell r="M40">
            <v>1660</v>
          </cell>
          <cell r="O40">
            <v>12386.471786915583</v>
          </cell>
          <cell r="P40">
            <v>1660</v>
          </cell>
          <cell r="Q40">
            <v>0.4</v>
          </cell>
          <cell r="R40">
            <v>1.1864406779661016</v>
          </cell>
          <cell r="S40">
            <v>0.1</v>
          </cell>
          <cell r="T40">
            <v>0.26749999999999996</v>
          </cell>
          <cell r="U40">
            <v>0.6419999999999999</v>
          </cell>
          <cell r="V40">
            <v>0</v>
          </cell>
        </row>
        <row r="41">
          <cell r="A41">
            <v>1525</v>
          </cell>
          <cell r="C41" t="str">
            <v>Baldeadora   5.000 l. + Iveco Eurocargo</v>
          </cell>
          <cell r="E41" t="str">
            <v>15 BALDEADORA</v>
          </cell>
          <cell r="F41">
            <v>35</v>
          </cell>
          <cell r="G41">
            <v>84436.19054487758</v>
          </cell>
          <cell r="H41">
            <v>10</v>
          </cell>
          <cell r="I41">
            <v>8444</v>
          </cell>
          <cell r="J41">
            <v>8.0422999999999994E-2</v>
          </cell>
          <cell r="K41">
            <v>4.9313999999999997E-2</v>
          </cell>
          <cell r="L41">
            <v>4163.8863005300927</v>
          </cell>
          <cell r="M41">
            <v>1660</v>
          </cell>
          <cell r="O41">
            <v>14267.886300530092</v>
          </cell>
          <cell r="P41">
            <v>1660</v>
          </cell>
          <cell r="Q41">
            <v>0.4</v>
          </cell>
          <cell r="R41">
            <v>1.1864406779661016</v>
          </cell>
          <cell r="S41">
            <v>0.1</v>
          </cell>
          <cell r="T41">
            <v>0.26749999999999996</v>
          </cell>
          <cell r="U41">
            <v>0.6419999999999999</v>
          </cell>
          <cell r="V41">
            <v>0</v>
          </cell>
        </row>
        <row r="42">
          <cell r="A42">
            <v>1530</v>
          </cell>
          <cell r="C42" t="str">
            <v>Baldeadora   5.000 l. + Mercedes Atego</v>
          </cell>
          <cell r="E42" t="str">
            <v>15 BALDEADORA</v>
          </cell>
          <cell r="F42">
            <v>35</v>
          </cell>
          <cell r="G42">
            <v>91409.433485990419</v>
          </cell>
          <cell r="H42">
            <v>10</v>
          </cell>
          <cell r="I42">
            <v>9141</v>
          </cell>
          <cell r="J42">
            <v>8.0422999999999994E-2</v>
          </cell>
          <cell r="K42">
            <v>4.9313999999999997E-2</v>
          </cell>
          <cell r="L42">
            <v>4507.7648029281308</v>
          </cell>
          <cell r="M42">
            <v>1660</v>
          </cell>
          <cell r="O42">
            <v>15308.76480292813</v>
          </cell>
          <cell r="P42">
            <v>1660</v>
          </cell>
          <cell r="Q42">
            <v>0.4</v>
          </cell>
          <cell r="R42">
            <v>1.1864406779661016</v>
          </cell>
          <cell r="S42">
            <v>0.1</v>
          </cell>
          <cell r="T42">
            <v>0.26749999999999996</v>
          </cell>
          <cell r="U42">
            <v>0.6419999999999999</v>
          </cell>
          <cell r="V42">
            <v>0</v>
          </cell>
        </row>
        <row r="43">
          <cell r="A43">
            <v>1535</v>
          </cell>
          <cell r="C43" t="str">
            <v>Baldeadora   6.000 l. Insonoriz.-Carenada</v>
          </cell>
          <cell r="E43" t="str">
            <v>15 BALDEADORA</v>
          </cell>
          <cell r="F43">
            <v>35</v>
          </cell>
          <cell r="G43">
            <v>87903.880134145904</v>
          </cell>
          <cell r="H43">
            <v>10</v>
          </cell>
          <cell r="I43">
            <v>8790</v>
          </cell>
          <cell r="J43">
            <v>8.0422999999999994E-2</v>
          </cell>
          <cell r="K43">
            <v>4.9313999999999997E-2</v>
          </cell>
          <cell r="L43">
            <v>4334.8919449352707</v>
          </cell>
          <cell r="M43">
            <v>1660</v>
          </cell>
          <cell r="O43">
            <v>14784.891944935271</v>
          </cell>
          <cell r="P43">
            <v>1660</v>
          </cell>
          <cell r="Q43">
            <v>0.42</v>
          </cell>
          <cell r="R43">
            <v>1.1864406779661016</v>
          </cell>
          <cell r="S43">
            <v>0.1</v>
          </cell>
          <cell r="T43">
            <v>0.26749999999999996</v>
          </cell>
          <cell r="U43">
            <v>0.6419999999999999</v>
          </cell>
          <cell r="V43">
            <v>0</v>
          </cell>
        </row>
        <row r="44">
          <cell r="A44">
            <v>1540</v>
          </cell>
          <cell r="C44" t="str">
            <v>Baldeadora   8.000 l. Estandar 220CV - 16Tn</v>
          </cell>
          <cell r="E44" t="str">
            <v>15 BALDEADORA</v>
          </cell>
          <cell r="F44">
            <v>35</v>
          </cell>
          <cell r="G44">
            <v>66117.28210438379</v>
          </cell>
          <cell r="H44">
            <v>10</v>
          </cell>
          <cell r="I44">
            <v>6612</v>
          </cell>
          <cell r="J44">
            <v>8.0422999999999994E-2</v>
          </cell>
          <cell r="K44">
            <v>4.9313999999999997E-2</v>
          </cell>
          <cell r="L44">
            <v>3260.5076496955821</v>
          </cell>
          <cell r="M44">
            <v>1660</v>
          </cell>
          <cell r="O44">
            <v>11532.507649695583</v>
          </cell>
          <cell r="P44">
            <v>1660</v>
          </cell>
          <cell r="Q44">
            <v>0.46</v>
          </cell>
          <cell r="R44">
            <v>1.1864406779661016</v>
          </cell>
          <cell r="S44">
            <v>0.1</v>
          </cell>
          <cell r="T44">
            <v>0.26749999999999996</v>
          </cell>
          <cell r="U44">
            <v>0.6419999999999999</v>
          </cell>
          <cell r="V44">
            <v>0</v>
          </cell>
        </row>
        <row r="45">
          <cell r="A45">
            <v>1545</v>
          </cell>
          <cell r="B45">
            <v>1</v>
          </cell>
          <cell r="C45" t="str">
            <v>C. Aiguabatre  8.000 l.  +RR + Renault</v>
          </cell>
          <cell r="E45" t="str">
            <v>15 BALDEADORA</v>
          </cell>
          <cell r="F45">
            <v>45</v>
          </cell>
          <cell r="G45">
            <v>71526.542104383785</v>
          </cell>
          <cell r="H45">
            <v>10</v>
          </cell>
          <cell r="I45">
            <v>7153</v>
          </cell>
          <cell r="J45">
            <v>8.0422999999999994E-2</v>
          </cell>
          <cell r="K45">
            <v>4.9313999999999997E-2</v>
          </cell>
          <cell r="L45">
            <v>3527.2598973355816</v>
          </cell>
          <cell r="M45">
            <v>1660</v>
          </cell>
          <cell r="O45">
            <v>12340.259897335582</v>
          </cell>
          <cell r="P45">
            <v>1660</v>
          </cell>
          <cell r="Q45">
            <v>0.65</v>
          </cell>
          <cell r="R45">
            <v>1.1864406779661016</v>
          </cell>
          <cell r="S45">
            <v>0.1</v>
          </cell>
          <cell r="T45">
            <v>0.26749999999999996</v>
          </cell>
          <cell r="U45">
            <v>0.6419999999999999</v>
          </cell>
          <cell r="V45">
            <v>70</v>
          </cell>
        </row>
        <row r="46">
          <cell r="A46">
            <v>1550</v>
          </cell>
          <cell r="C46" t="str">
            <v>Baldeadora   8.000 l.  +RR + Mercedes</v>
          </cell>
          <cell r="E46" t="str">
            <v>15 BALDEADORA</v>
          </cell>
          <cell r="F46">
            <v>35</v>
          </cell>
          <cell r="G46">
            <v>70062.842104383788</v>
          </cell>
          <cell r="H46">
            <v>10</v>
          </cell>
          <cell r="I46">
            <v>7006</v>
          </cell>
          <cell r="J46">
            <v>8.0422999999999994E-2</v>
          </cell>
          <cell r="K46">
            <v>4.9313999999999997E-2</v>
          </cell>
          <cell r="L46">
            <v>3455.0789955355817</v>
          </cell>
          <cell r="M46">
            <v>1660</v>
          </cell>
          <cell r="O46">
            <v>12121.078995535581</v>
          </cell>
          <cell r="P46">
            <v>1660</v>
          </cell>
          <cell r="Q46">
            <v>0.46</v>
          </cell>
          <cell r="R46">
            <v>1.1864406779661016</v>
          </cell>
          <cell r="S46">
            <v>0.1</v>
          </cell>
          <cell r="T46">
            <v>0.26749999999999996</v>
          </cell>
          <cell r="U46">
            <v>0.6419999999999999</v>
          </cell>
          <cell r="V46">
            <v>0</v>
          </cell>
        </row>
        <row r="47">
          <cell r="A47">
            <v>1555</v>
          </cell>
          <cell r="C47" t="str">
            <v>Baldeadora   8.000 l.  +RR + Iveco</v>
          </cell>
          <cell r="E47" t="str">
            <v>15 BALDEADORA</v>
          </cell>
          <cell r="F47">
            <v>35</v>
          </cell>
          <cell r="G47">
            <v>62095.312104383782</v>
          </cell>
          <cell r="H47">
            <v>10</v>
          </cell>
          <cell r="I47">
            <v>6210</v>
          </cell>
          <cell r="J47">
            <v>8.0422999999999994E-2</v>
          </cell>
          <cell r="K47">
            <v>4.9313999999999997E-2</v>
          </cell>
          <cell r="L47">
            <v>3062.1682211155817</v>
          </cell>
          <cell r="M47">
            <v>1660</v>
          </cell>
          <cell r="O47">
            <v>10932.168221115582</v>
          </cell>
          <cell r="P47">
            <v>1660</v>
          </cell>
          <cell r="Q47">
            <v>0.46</v>
          </cell>
          <cell r="R47">
            <v>1.1864406779661016</v>
          </cell>
          <cell r="S47">
            <v>0.1</v>
          </cell>
          <cell r="T47">
            <v>0.26749999999999996</v>
          </cell>
          <cell r="U47">
            <v>0.6419999999999999</v>
          </cell>
          <cell r="V47">
            <v>0</v>
          </cell>
        </row>
        <row r="48">
          <cell r="A48">
            <v>1560</v>
          </cell>
          <cell r="C48" t="str">
            <v>Baldeadora   8.000 l. +Albatros + Iveco</v>
          </cell>
          <cell r="E48" t="str">
            <v>15 BALDEADORA</v>
          </cell>
          <cell r="F48">
            <v>35</v>
          </cell>
          <cell r="G48">
            <v>57332.672104383782</v>
          </cell>
          <cell r="H48">
            <v>10</v>
          </cell>
          <cell r="I48">
            <v>5733</v>
          </cell>
          <cell r="J48">
            <v>8.0422999999999994E-2</v>
          </cell>
          <cell r="K48">
            <v>4.9313999999999997E-2</v>
          </cell>
          <cell r="L48">
            <v>2827.3033921555816</v>
          </cell>
          <cell r="M48">
            <v>1660</v>
          </cell>
          <cell r="O48">
            <v>10220.303392155582</v>
          </cell>
          <cell r="P48">
            <v>1660</v>
          </cell>
          <cell r="Q48">
            <v>0.46</v>
          </cell>
          <cell r="R48">
            <v>1.1864406779661016</v>
          </cell>
          <cell r="S48">
            <v>0.1</v>
          </cell>
          <cell r="T48">
            <v>0.26749999999999996</v>
          </cell>
          <cell r="U48">
            <v>0.6419999999999999</v>
          </cell>
          <cell r="V48">
            <v>0</v>
          </cell>
        </row>
        <row r="49">
          <cell r="A49">
            <v>1565</v>
          </cell>
          <cell r="C49" t="str">
            <v>Baldeadora   8.000 l. +Albatros + Renault</v>
          </cell>
          <cell r="E49" t="str">
            <v>15 BALDEADORA</v>
          </cell>
          <cell r="F49">
            <v>35</v>
          </cell>
          <cell r="G49">
            <v>65283.752104383777</v>
          </cell>
          <cell r="H49">
            <v>10</v>
          </cell>
          <cell r="I49">
            <v>6528</v>
          </cell>
          <cell r="J49">
            <v>8.0422999999999994E-2</v>
          </cell>
          <cell r="K49">
            <v>4.9313999999999997E-2</v>
          </cell>
          <cell r="L49">
            <v>3219.4029512755815</v>
          </cell>
          <cell r="M49">
            <v>1660</v>
          </cell>
          <cell r="O49">
            <v>11407.402951275581</v>
          </cell>
          <cell r="P49">
            <v>1660</v>
          </cell>
          <cell r="Q49">
            <v>0.46</v>
          </cell>
          <cell r="R49">
            <v>1.1864406779661016</v>
          </cell>
          <cell r="S49">
            <v>0.1</v>
          </cell>
          <cell r="T49">
            <v>0.26749999999999996</v>
          </cell>
          <cell r="U49">
            <v>0.6419999999999999</v>
          </cell>
          <cell r="V49">
            <v>0</v>
          </cell>
        </row>
        <row r="50">
          <cell r="A50">
            <v>1570</v>
          </cell>
          <cell r="C50" t="str">
            <v>Baldeadora   8.000 l. +Albatros+ Mercedes</v>
          </cell>
          <cell r="E50" t="str">
            <v>15 BALDEADORA</v>
          </cell>
          <cell r="F50">
            <v>35</v>
          </cell>
          <cell r="G50">
            <v>66648.582104383793</v>
          </cell>
          <cell r="H50">
            <v>10</v>
          </cell>
          <cell r="I50">
            <v>6665</v>
          </cell>
          <cell r="J50">
            <v>8.0422999999999994E-2</v>
          </cell>
          <cell r="K50">
            <v>4.9313999999999997E-2</v>
          </cell>
          <cell r="L50">
            <v>3286.7081778955821</v>
          </cell>
          <cell r="M50">
            <v>1660</v>
          </cell>
          <cell r="O50">
            <v>11611.708177895582</v>
          </cell>
          <cell r="P50">
            <v>1660</v>
          </cell>
          <cell r="Q50">
            <v>0.46</v>
          </cell>
          <cell r="R50">
            <v>1.1864406779661016</v>
          </cell>
          <cell r="S50">
            <v>0.1</v>
          </cell>
          <cell r="T50">
            <v>0.26749999999999996</v>
          </cell>
          <cell r="U50">
            <v>0.6419999999999999</v>
          </cell>
          <cell r="V50">
            <v>0</v>
          </cell>
        </row>
        <row r="51">
          <cell r="A51">
            <v>1575</v>
          </cell>
          <cell r="C51" t="str">
            <v xml:space="preserve">Baldeadora  10.000 l. + Estandar </v>
          </cell>
          <cell r="E51" t="str">
            <v>15 BALDEADORA</v>
          </cell>
          <cell r="F51">
            <v>35</v>
          </cell>
          <cell r="G51">
            <v>9465.9406440445728</v>
          </cell>
          <cell r="H51">
            <v>10</v>
          </cell>
          <cell r="I51">
            <v>947</v>
          </cell>
          <cell r="J51">
            <v>8.0422999999999994E-2</v>
          </cell>
          <cell r="K51">
            <v>4.9313999999999997E-2</v>
          </cell>
          <cell r="L51">
            <v>466.803396920414</v>
          </cell>
          <cell r="M51">
            <v>1660</v>
          </cell>
          <cell r="O51">
            <v>3073.8033969204139</v>
          </cell>
          <cell r="P51">
            <v>1660</v>
          </cell>
          <cell r="Q51">
            <v>0.5</v>
          </cell>
          <cell r="R51">
            <v>1.1864406779661016</v>
          </cell>
          <cell r="S51">
            <v>0.1</v>
          </cell>
          <cell r="T51">
            <v>0.26749999999999996</v>
          </cell>
          <cell r="U51">
            <v>0.6419999999999999</v>
          </cell>
          <cell r="V51">
            <v>0</v>
          </cell>
        </row>
        <row r="52">
          <cell r="A52">
            <v>1580</v>
          </cell>
          <cell r="C52" t="str">
            <v>Baldeadora 12.000 l. (Insonorizada)</v>
          </cell>
          <cell r="E52" t="str">
            <v>15 BALDEADORA</v>
          </cell>
          <cell r="F52">
            <v>35</v>
          </cell>
          <cell r="G52">
            <v>119684.19818975155</v>
          </cell>
          <cell r="H52">
            <v>10</v>
          </cell>
          <cell r="I52">
            <v>11968</v>
          </cell>
          <cell r="J52">
            <v>8.0422999999999994E-2</v>
          </cell>
          <cell r="K52">
            <v>4.9313999999999997E-2</v>
          </cell>
          <cell r="L52">
            <v>5902.1065495294079</v>
          </cell>
          <cell r="M52">
            <v>1910</v>
          </cell>
          <cell r="O52">
            <v>19780.10654952941</v>
          </cell>
          <cell r="P52">
            <v>1910</v>
          </cell>
          <cell r="Q52">
            <v>0.5</v>
          </cell>
          <cell r="R52">
            <v>1.1864406779661016</v>
          </cell>
          <cell r="S52">
            <v>0.1</v>
          </cell>
          <cell r="T52">
            <v>0.26749999999999996</v>
          </cell>
          <cell r="U52">
            <v>0.6419999999999999</v>
          </cell>
          <cell r="V52">
            <v>0</v>
          </cell>
        </row>
        <row r="53">
          <cell r="A53">
            <v>1585</v>
          </cell>
          <cell r="C53" t="str">
            <v>Baldeadora 12.000 L. Ros Roca Premium 300.26</v>
          </cell>
          <cell r="E53" t="str">
            <v>15 BALDEADORA</v>
          </cell>
          <cell r="F53">
            <v>35</v>
          </cell>
          <cell r="G53">
            <v>96836.194150950207</v>
          </cell>
          <cell r="H53">
            <v>10</v>
          </cell>
          <cell r="I53">
            <v>9684</v>
          </cell>
          <cell r="J53">
            <v>8.0422999999999994E-2</v>
          </cell>
          <cell r="K53">
            <v>4.9313999999999997E-2</v>
          </cell>
          <cell r="L53">
            <v>4775.3800783599581</v>
          </cell>
          <cell r="M53">
            <v>1910</v>
          </cell>
          <cell r="O53">
            <v>16369.380078359958</v>
          </cell>
          <cell r="P53">
            <v>1910</v>
          </cell>
          <cell r="Q53">
            <v>0.5</v>
          </cell>
          <cell r="R53">
            <v>1.1864406779661016</v>
          </cell>
          <cell r="S53">
            <v>0.1</v>
          </cell>
          <cell r="T53">
            <v>0.26749999999999996</v>
          </cell>
          <cell r="U53">
            <v>0.6419999999999999</v>
          </cell>
        </row>
        <row r="54">
          <cell r="A54">
            <v>1590</v>
          </cell>
          <cell r="C54" t="str">
            <v>Baldeadora 16.000 L. Ros Roca Premium 300.26</v>
          </cell>
          <cell r="E54" t="str">
            <v>15 BALDEADORA</v>
          </cell>
          <cell r="F54">
            <v>35</v>
          </cell>
          <cell r="G54">
            <v>96836.194150950207</v>
          </cell>
          <cell r="H54">
            <v>10</v>
          </cell>
          <cell r="I54">
            <v>9684</v>
          </cell>
          <cell r="J54">
            <v>8.0422999999999994E-2</v>
          </cell>
          <cell r="K54">
            <v>4.9313999999999997E-2</v>
          </cell>
          <cell r="L54">
            <v>4775.3800783599581</v>
          </cell>
          <cell r="M54">
            <v>1910</v>
          </cell>
          <cell r="O54">
            <v>16369.380078359958</v>
          </cell>
          <cell r="P54">
            <v>1910</v>
          </cell>
          <cell r="Q54">
            <v>0.5</v>
          </cell>
          <cell r="R54">
            <v>1.1864406779661016</v>
          </cell>
          <cell r="S54">
            <v>0.1</v>
          </cell>
          <cell r="T54">
            <v>0.26749999999999996</v>
          </cell>
          <cell r="U54">
            <v>0.6419999999999999</v>
          </cell>
        </row>
        <row r="55">
          <cell r="A55">
            <v>1595</v>
          </cell>
          <cell r="C55" t="str">
            <v>Eq. Baldeadora Kit Carenado cisterna</v>
          </cell>
          <cell r="E55" t="str">
            <v>15 BALDEADORA</v>
          </cell>
          <cell r="G55">
            <v>8032.84</v>
          </cell>
          <cell r="H55">
            <v>10</v>
          </cell>
          <cell r="I55">
            <v>803</v>
          </cell>
          <cell r="J55">
            <v>8.0422999999999994E-2</v>
          </cell>
          <cell r="K55">
            <v>4.9313999999999997E-2</v>
          </cell>
          <cell r="L55">
            <v>396.13147175999995</v>
          </cell>
          <cell r="M55">
            <v>0</v>
          </cell>
          <cell r="O55">
            <v>1199.1314717599998</v>
          </cell>
          <cell r="P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>
            <v>1600</v>
          </cell>
          <cell r="C56" t="str">
            <v>Eq. Baldeadora  kit de Insonorización</v>
          </cell>
          <cell r="E56" t="str">
            <v>15 BALDEADORA</v>
          </cell>
          <cell r="G56">
            <v>5045</v>
          </cell>
          <cell r="H56">
            <v>10</v>
          </cell>
          <cell r="I56">
            <v>505</v>
          </cell>
          <cell r="J56">
            <v>8.0422999999999994E-2</v>
          </cell>
          <cell r="K56">
            <v>4.9313999999999997E-2</v>
          </cell>
          <cell r="L56">
            <v>248.78912999999997</v>
          </cell>
          <cell r="M56">
            <v>0</v>
          </cell>
          <cell r="O56">
            <v>753.78913</v>
          </cell>
          <cell r="P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>
            <v>1605</v>
          </cell>
          <cell r="C57" t="str">
            <v>Eq. Baldeadora Motor auxiliar Insonorizado</v>
          </cell>
          <cell r="E57" t="str">
            <v>15 BALDEADORA</v>
          </cell>
          <cell r="G57">
            <v>12368.82910821824</v>
          </cell>
          <cell r="H57">
            <v>10</v>
          </cell>
          <cell r="I57">
            <v>1237</v>
          </cell>
          <cell r="J57">
            <v>8.0422999999999994E-2</v>
          </cell>
          <cell r="K57">
            <v>4.9313999999999997E-2</v>
          </cell>
          <cell r="L57">
            <v>609.95643864267424</v>
          </cell>
          <cell r="M57">
            <v>0</v>
          </cell>
          <cell r="O57">
            <v>1846.9564386426741</v>
          </cell>
          <cell r="P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A58">
            <v>1610</v>
          </cell>
          <cell r="C58" t="str">
            <v>Eq. Baldeadora devanadera automática 50m</v>
          </cell>
          <cell r="E58" t="str">
            <v>15 BALDEADORA</v>
          </cell>
          <cell r="G58">
            <v>2620.8000000000002</v>
          </cell>
          <cell r="H58">
            <v>10</v>
          </cell>
          <cell r="I58">
            <v>262</v>
          </cell>
          <cell r="J58">
            <v>8.0422999999999994E-2</v>
          </cell>
          <cell r="K58">
            <v>4.9313999999999997E-2</v>
          </cell>
          <cell r="L58">
            <v>129.24213119999999</v>
          </cell>
          <cell r="M58">
            <v>0</v>
          </cell>
          <cell r="O58">
            <v>391.24213120000002</v>
          </cell>
          <cell r="P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A59">
            <v>1615</v>
          </cell>
          <cell r="C59" t="str">
            <v>Eq. Baldeadora  Kit de Impulsor para acometidas</v>
          </cell>
          <cell r="E59" t="str">
            <v>15 BALDEADORA</v>
          </cell>
          <cell r="G59">
            <v>18237</v>
          </cell>
          <cell r="H59">
            <v>10</v>
          </cell>
          <cell r="I59">
            <v>1824</v>
          </cell>
          <cell r="J59">
            <v>8.0422999999999994E-2</v>
          </cell>
          <cell r="K59">
            <v>4.9313999999999997E-2</v>
          </cell>
          <cell r="L59">
            <v>899.33941799999991</v>
          </cell>
          <cell r="M59">
            <v>0</v>
          </cell>
          <cell r="O59">
            <v>2723.339418</v>
          </cell>
          <cell r="P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A60">
            <v>1620</v>
          </cell>
          <cell r="C60" t="str">
            <v>Eq. Baldeadora  Caja de cambios automática</v>
          </cell>
          <cell r="E60" t="str">
            <v>15 BALDEADORA</v>
          </cell>
          <cell r="G60">
            <v>12254</v>
          </cell>
          <cell r="H60">
            <v>10</v>
          </cell>
          <cell r="I60">
            <v>1225</v>
          </cell>
          <cell r="J60">
            <v>8.0422999999999994E-2</v>
          </cell>
          <cell r="K60">
            <v>4.9313999999999997E-2</v>
          </cell>
          <cell r="L60">
            <v>604.29375599999992</v>
          </cell>
          <cell r="M60">
            <v>0</v>
          </cell>
          <cell r="O60">
            <v>1829.293756</v>
          </cell>
          <cell r="P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>
            <v>1625</v>
          </cell>
          <cell r="C61" t="str">
            <v>Eq. Baldeadora  Bomba de alta presión</v>
          </cell>
          <cell r="E61" t="str">
            <v>15 BALDEADORA</v>
          </cell>
          <cell r="H61">
            <v>10</v>
          </cell>
          <cell r="I61">
            <v>0</v>
          </cell>
          <cell r="J61">
            <v>8.0422999999999994E-2</v>
          </cell>
          <cell r="K61">
            <v>4.9313999999999997E-2</v>
          </cell>
          <cell r="L61">
            <v>0</v>
          </cell>
          <cell r="M61">
            <v>0</v>
          </cell>
          <cell r="O61">
            <v>0</v>
          </cell>
          <cell r="P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A62">
            <v>1630</v>
          </cell>
          <cell r="C62" t="str">
            <v>Baldeadora   1.500 l. Eléctrica</v>
          </cell>
          <cell r="E62" t="str">
            <v>15 BALDEADORA</v>
          </cell>
          <cell r="F62">
            <v>6</v>
          </cell>
          <cell r="H62">
            <v>10</v>
          </cell>
          <cell r="I62">
            <v>0</v>
          </cell>
          <cell r="J62">
            <v>8.0422999999999994E-2</v>
          </cell>
          <cell r="K62">
            <v>4.9313999999999997E-2</v>
          </cell>
          <cell r="L62">
            <v>0</v>
          </cell>
          <cell r="M62">
            <v>626</v>
          </cell>
          <cell r="O62">
            <v>626</v>
          </cell>
          <cell r="P62">
            <v>626</v>
          </cell>
          <cell r="Q62">
            <v>5</v>
          </cell>
          <cell r="R62">
            <v>1.1864406779661016</v>
          </cell>
          <cell r="S62">
            <v>0.1</v>
          </cell>
          <cell r="T62">
            <v>0.21399999999999997</v>
          </cell>
          <cell r="U62">
            <v>1.2839999999999998</v>
          </cell>
          <cell r="V62">
            <v>0</v>
          </cell>
        </row>
        <row r="63">
          <cell r="A63">
            <v>1635</v>
          </cell>
          <cell r="C63" t="str">
            <v>Baldeadora   8.000 l. Eléctrica</v>
          </cell>
          <cell r="E63" t="str">
            <v>15 BALDEADORA</v>
          </cell>
          <cell r="F63">
            <v>35</v>
          </cell>
          <cell r="H63">
            <v>10</v>
          </cell>
          <cell r="I63">
            <v>0</v>
          </cell>
          <cell r="J63">
            <v>8.0422999999999994E-2</v>
          </cell>
          <cell r="K63">
            <v>4.9313999999999997E-2</v>
          </cell>
          <cell r="L63">
            <v>0</v>
          </cell>
          <cell r="M63">
            <v>1660</v>
          </cell>
          <cell r="O63">
            <v>1660</v>
          </cell>
          <cell r="P63">
            <v>1660</v>
          </cell>
          <cell r="Q63">
            <v>0.3</v>
          </cell>
          <cell r="R63">
            <v>1.1864406779661016</v>
          </cell>
          <cell r="S63">
            <v>0.1</v>
          </cell>
          <cell r="T63">
            <v>0.26749999999999996</v>
          </cell>
          <cell r="U63">
            <v>1.2839999999999998</v>
          </cell>
          <cell r="V63">
            <v>0</v>
          </cell>
        </row>
        <row r="64">
          <cell r="A64">
            <v>1640</v>
          </cell>
          <cell r="C64" t="str">
            <v>Baldeadora  12.000 l. Eléctrica</v>
          </cell>
          <cell r="E64" t="str">
            <v>15 BALDEADORA</v>
          </cell>
          <cell r="F64">
            <v>35</v>
          </cell>
          <cell r="H64">
            <v>10</v>
          </cell>
          <cell r="I64">
            <v>0</v>
          </cell>
          <cell r="J64">
            <v>8.0422999999999994E-2</v>
          </cell>
          <cell r="K64">
            <v>4.9313999999999997E-2</v>
          </cell>
          <cell r="L64">
            <v>0</v>
          </cell>
          <cell r="M64">
            <v>1910</v>
          </cell>
          <cell r="O64">
            <v>1910</v>
          </cell>
          <cell r="P64">
            <v>1910</v>
          </cell>
          <cell r="Q64">
            <v>0.4</v>
          </cell>
          <cell r="R64">
            <v>1.1864406779661016</v>
          </cell>
          <cell r="S64">
            <v>0.1</v>
          </cell>
          <cell r="T64">
            <v>0.26749999999999996</v>
          </cell>
          <cell r="U64">
            <v>1.2839999999999998</v>
          </cell>
          <cell r="V64">
            <v>0</v>
          </cell>
        </row>
        <row r="65">
          <cell r="A65">
            <v>1645</v>
          </cell>
          <cell r="C65" t="str">
            <v>Baldeadora   8.000 l. GNC</v>
          </cell>
          <cell r="E65" t="str">
            <v>15 BALDEADORA</v>
          </cell>
          <cell r="F65">
            <v>35</v>
          </cell>
          <cell r="H65">
            <v>10</v>
          </cell>
          <cell r="I65">
            <v>0</v>
          </cell>
          <cell r="J65">
            <v>8.0422999999999994E-2</v>
          </cell>
          <cell r="K65">
            <v>4.9313999999999997E-2</v>
          </cell>
          <cell r="L65">
            <v>0</v>
          </cell>
          <cell r="M65">
            <v>1660</v>
          </cell>
          <cell r="O65">
            <v>1660</v>
          </cell>
          <cell r="P65">
            <v>1660</v>
          </cell>
          <cell r="Q65">
            <v>0.4</v>
          </cell>
          <cell r="R65">
            <v>1.1864406779661016</v>
          </cell>
          <cell r="S65">
            <v>0.1</v>
          </cell>
          <cell r="T65">
            <v>0.21399999999999997</v>
          </cell>
          <cell r="U65">
            <v>0.6419999999999999</v>
          </cell>
          <cell r="V65">
            <v>0</v>
          </cell>
        </row>
        <row r="66">
          <cell r="A66">
            <v>1650</v>
          </cell>
          <cell r="C66" t="str">
            <v>Baldeadora  12.000 l. GNC</v>
          </cell>
          <cell r="E66" t="str">
            <v>15 BALDEADORA</v>
          </cell>
          <cell r="F66">
            <v>35</v>
          </cell>
          <cell r="H66">
            <v>10</v>
          </cell>
          <cell r="I66">
            <v>0</v>
          </cell>
          <cell r="J66">
            <v>8.0422999999999994E-2</v>
          </cell>
          <cell r="K66">
            <v>4.9313999999999997E-2</v>
          </cell>
          <cell r="L66">
            <v>0</v>
          </cell>
          <cell r="M66">
            <v>1910</v>
          </cell>
          <cell r="O66">
            <v>1910</v>
          </cell>
          <cell r="P66">
            <v>1910</v>
          </cell>
          <cell r="Q66">
            <v>0.5</v>
          </cell>
          <cell r="R66">
            <v>1.1864406779661016</v>
          </cell>
          <cell r="S66">
            <v>0.1</v>
          </cell>
          <cell r="T66">
            <v>0.21399999999999997</v>
          </cell>
          <cell r="U66">
            <v>0.6419999999999999</v>
          </cell>
          <cell r="V66">
            <v>0</v>
          </cell>
        </row>
        <row r="67">
          <cell r="A67">
            <v>1655</v>
          </cell>
          <cell r="C67" t="str">
            <v>Baldeadora   8.000 l. GNL</v>
          </cell>
          <cell r="E67" t="str">
            <v>15 BALDEADORA</v>
          </cell>
          <cell r="F67">
            <v>35</v>
          </cell>
          <cell r="H67">
            <v>10</v>
          </cell>
          <cell r="I67">
            <v>0</v>
          </cell>
          <cell r="J67">
            <v>8.0422999999999994E-2</v>
          </cell>
          <cell r="K67">
            <v>4.9313999999999997E-2</v>
          </cell>
          <cell r="L67">
            <v>0</v>
          </cell>
          <cell r="M67">
            <v>1660</v>
          </cell>
          <cell r="O67">
            <v>1660</v>
          </cell>
          <cell r="P67">
            <v>1660</v>
          </cell>
          <cell r="Q67">
            <v>0.4</v>
          </cell>
          <cell r="R67">
            <v>1.1864406779661016</v>
          </cell>
          <cell r="S67">
            <v>0.1</v>
          </cell>
          <cell r="T67">
            <v>0.21399999999999997</v>
          </cell>
          <cell r="U67">
            <v>0.6419999999999999</v>
          </cell>
          <cell r="V67">
            <v>0</v>
          </cell>
        </row>
        <row r="68">
          <cell r="A68">
            <v>1660</v>
          </cell>
          <cell r="C68" t="str">
            <v>Baldeadora  12.000 l. GNL</v>
          </cell>
          <cell r="E68" t="str">
            <v>15 BALDEADORA</v>
          </cell>
          <cell r="F68">
            <v>35</v>
          </cell>
          <cell r="H68">
            <v>10</v>
          </cell>
          <cell r="I68">
            <v>0</v>
          </cell>
          <cell r="J68">
            <v>8.0422999999999994E-2</v>
          </cell>
          <cell r="K68">
            <v>4.9313999999999997E-2</v>
          </cell>
          <cell r="L68">
            <v>0</v>
          </cell>
          <cell r="M68">
            <v>1910</v>
          </cell>
          <cell r="O68">
            <v>1910</v>
          </cell>
          <cell r="P68">
            <v>1910</v>
          </cell>
          <cell r="Q68">
            <v>0.5</v>
          </cell>
          <cell r="R68">
            <v>1.1864406779661016</v>
          </cell>
          <cell r="S68">
            <v>0.1</v>
          </cell>
          <cell r="T68">
            <v>0.21399999999999997</v>
          </cell>
          <cell r="U68">
            <v>0.6419999999999999</v>
          </cell>
          <cell r="V68">
            <v>0</v>
          </cell>
        </row>
        <row r="69">
          <cell r="A69">
            <v>2000</v>
          </cell>
          <cell r="C69" t="str">
            <v>Fregadora manual Karcher BD 530 XL Bat</v>
          </cell>
          <cell r="E69" t="str">
            <v>20 FREGADORA</v>
          </cell>
          <cell r="F69">
            <v>6</v>
          </cell>
          <cell r="G69">
            <v>3313.0792254155999</v>
          </cell>
          <cell r="H69">
            <v>10</v>
          </cell>
          <cell r="I69">
            <v>331</v>
          </cell>
          <cell r="J69">
            <v>8.0422999999999994E-2</v>
          </cell>
          <cell r="K69">
            <v>4.9313999999999997E-2</v>
          </cell>
          <cell r="L69">
            <v>163.38118892214487</v>
          </cell>
          <cell r="O69">
            <v>494.38118892214487</v>
          </cell>
          <cell r="P69">
            <v>0</v>
          </cell>
          <cell r="S69">
            <v>0</v>
          </cell>
          <cell r="T69">
            <v>0</v>
          </cell>
          <cell r="U69">
            <v>0</v>
          </cell>
          <cell r="V69">
            <v>6</v>
          </cell>
        </row>
        <row r="70">
          <cell r="A70">
            <v>2005</v>
          </cell>
          <cell r="C70" t="str">
            <v xml:space="preserve">Fregadora - Campana CMAR de Alta fresión </v>
          </cell>
          <cell r="E70" t="str">
            <v>20 FREGADORA</v>
          </cell>
          <cell r="F70">
            <v>6</v>
          </cell>
          <cell r="G70">
            <v>12368.82910821824</v>
          </cell>
          <cell r="H70">
            <v>10</v>
          </cell>
          <cell r="I70">
            <v>1237</v>
          </cell>
          <cell r="J70">
            <v>8.0422999999999994E-2</v>
          </cell>
          <cell r="K70">
            <v>4.9313999999999997E-2</v>
          </cell>
          <cell r="L70">
            <v>609.95643864267424</v>
          </cell>
          <cell r="M70">
            <v>502</v>
          </cell>
          <cell r="O70">
            <v>2348.9564386426741</v>
          </cell>
          <cell r="P70">
            <v>502</v>
          </cell>
          <cell r="S70">
            <v>0</v>
          </cell>
          <cell r="T70">
            <v>0</v>
          </cell>
          <cell r="U70">
            <v>0</v>
          </cell>
          <cell r="V70">
            <v>6</v>
          </cell>
        </row>
        <row r="71">
          <cell r="A71">
            <v>2010</v>
          </cell>
          <cell r="C71" t="str">
            <v>Fregadora CMAR NC 200-1.800 L</v>
          </cell>
          <cell r="E71" t="str">
            <v>20 FREGADORA</v>
          </cell>
          <cell r="F71">
            <v>6</v>
          </cell>
          <cell r="G71">
            <v>144714.16423653433</v>
          </cell>
          <cell r="H71">
            <v>10</v>
          </cell>
          <cell r="I71">
            <v>14471</v>
          </cell>
          <cell r="J71">
            <v>8.0422999999999994E-2</v>
          </cell>
          <cell r="K71">
            <v>4.9313999999999997E-2</v>
          </cell>
          <cell r="L71">
            <v>7136.4342951604531</v>
          </cell>
          <cell r="M71">
            <v>502</v>
          </cell>
          <cell r="O71">
            <v>22109.434295160452</v>
          </cell>
          <cell r="P71">
            <v>502</v>
          </cell>
          <cell r="Q71">
            <v>8</v>
          </cell>
          <cell r="R71">
            <v>1.1864406779661016</v>
          </cell>
          <cell r="S71">
            <v>0.15</v>
          </cell>
          <cell r="T71">
            <v>0.10699999999999998</v>
          </cell>
          <cell r="U71">
            <v>1.1769999999999998</v>
          </cell>
          <cell r="V71">
            <v>8</v>
          </cell>
        </row>
        <row r="72">
          <cell r="A72">
            <v>2015</v>
          </cell>
          <cell r="C72" t="str">
            <v>Fregadora CMAR NC 200-1.800 L Eq. Limpia Túneles</v>
          </cell>
          <cell r="E72" t="str">
            <v>20 FREGADORA</v>
          </cell>
          <cell r="F72">
            <v>6</v>
          </cell>
          <cell r="H72">
            <v>10</v>
          </cell>
          <cell r="I72">
            <v>0</v>
          </cell>
          <cell r="J72">
            <v>8.0422999999999994E-2</v>
          </cell>
          <cell r="K72">
            <v>4.9313999999999997E-2</v>
          </cell>
          <cell r="L72">
            <v>0</v>
          </cell>
          <cell r="M72">
            <v>502</v>
          </cell>
          <cell r="O72">
            <v>502</v>
          </cell>
          <cell r="P72">
            <v>502</v>
          </cell>
          <cell r="S72">
            <v>0</v>
          </cell>
          <cell r="T72">
            <v>0</v>
          </cell>
          <cell r="U72">
            <v>0</v>
          </cell>
          <cell r="V72">
            <v>12</v>
          </cell>
        </row>
        <row r="73">
          <cell r="A73">
            <v>2020</v>
          </cell>
          <cell r="C73" t="str">
            <v>Fregadora TENNANT 5700</v>
          </cell>
          <cell r="E73" t="str">
            <v>20 FREGADORA</v>
          </cell>
          <cell r="F73">
            <v>6</v>
          </cell>
          <cell r="G73">
            <v>184882.44203238256</v>
          </cell>
          <cell r="H73">
            <v>10</v>
          </cell>
          <cell r="I73">
            <v>18488</v>
          </cell>
          <cell r="J73">
            <v>8.0422999999999994E-2</v>
          </cell>
          <cell r="K73">
            <v>4.9313999999999997E-2</v>
          </cell>
          <cell r="L73">
            <v>9117.2927463849137</v>
          </cell>
          <cell r="M73">
            <v>502</v>
          </cell>
          <cell r="O73">
            <v>28107.292746384912</v>
          </cell>
          <cell r="P73">
            <v>502</v>
          </cell>
          <cell r="Q73">
            <v>6</v>
          </cell>
          <cell r="R73">
            <v>1.1864406779661016</v>
          </cell>
          <cell r="S73">
            <v>0.15</v>
          </cell>
          <cell r="T73">
            <v>0.10699999999999998</v>
          </cell>
          <cell r="U73">
            <v>0.96299999999999986</v>
          </cell>
          <cell r="V73">
            <v>7</v>
          </cell>
        </row>
        <row r="74">
          <cell r="A74">
            <v>2025</v>
          </cell>
          <cell r="C74" t="str">
            <v>Fregadora - Barredora de suelos</v>
          </cell>
          <cell r="E74" t="str">
            <v>20 FREGADORA</v>
          </cell>
          <cell r="F74">
            <v>6</v>
          </cell>
          <cell r="G74">
            <v>104125.34708449029</v>
          </cell>
          <cell r="H74">
            <v>10</v>
          </cell>
          <cell r="I74">
            <v>10413</v>
          </cell>
          <cell r="J74">
            <v>8.0422999999999994E-2</v>
          </cell>
          <cell r="K74">
            <v>4.9313999999999997E-2</v>
          </cell>
          <cell r="L74">
            <v>5134.8373661245541</v>
          </cell>
          <cell r="M74">
            <v>502</v>
          </cell>
          <cell r="O74">
            <v>16049.837366124553</v>
          </cell>
          <cell r="P74">
            <v>502</v>
          </cell>
          <cell r="Q74">
            <v>6</v>
          </cell>
          <cell r="R74">
            <v>1.1864406779661016</v>
          </cell>
          <cell r="S74">
            <v>0.15</v>
          </cell>
          <cell r="T74">
            <v>0.10699999999999998</v>
          </cell>
          <cell r="U74">
            <v>0.96299999999999986</v>
          </cell>
          <cell r="V74">
            <v>7</v>
          </cell>
        </row>
        <row r="75">
          <cell r="A75">
            <v>2500</v>
          </cell>
          <cell r="C75" t="str">
            <v>V. aux. APE  50 caja abierta</v>
          </cell>
          <cell r="E75" t="str">
            <v>25 BRIGADA</v>
          </cell>
          <cell r="F75">
            <v>25</v>
          </cell>
          <cell r="G75">
            <v>2955.5822004255169</v>
          </cell>
          <cell r="H75">
            <v>10</v>
          </cell>
          <cell r="I75">
            <v>296</v>
          </cell>
          <cell r="J75">
            <v>8.0422999999999994E-2</v>
          </cell>
          <cell r="K75">
            <v>4.9313999999999997E-2</v>
          </cell>
          <cell r="L75">
            <v>145.75158063178392</v>
          </cell>
          <cell r="M75">
            <v>626</v>
          </cell>
          <cell r="O75">
            <v>1067.7515806317838</v>
          </cell>
          <cell r="P75">
            <v>626</v>
          </cell>
          <cell r="Q75">
            <v>0.08</v>
          </cell>
          <cell r="R75">
            <v>0.93156876179486259</v>
          </cell>
          <cell r="S75">
            <v>0.1</v>
          </cell>
          <cell r="T75">
            <v>0.10699999999999998</v>
          </cell>
          <cell r="U75">
            <v>0.53499999999999992</v>
          </cell>
          <cell r="V75">
            <v>0</v>
          </cell>
        </row>
        <row r="76">
          <cell r="A76">
            <v>2505</v>
          </cell>
          <cell r="C76" t="str">
            <v>V. aux. APE  50 furgón cerrado</v>
          </cell>
          <cell r="E76" t="str">
            <v>25 BRIGADA</v>
          </cell>
          <cell r="F76">
            <v>25</v>
          </cell>
          <cell r="G76">
            <v>3691.716851177383</v>
          </cell>
          <cell r="H76">
            <v>10</v>
          </cell>
          <cell r="I76">
            <v>369</v>
          </cell>
          <cell r="J76">
            <v>8.0422999999999994E-2</v>
          </cell>
          <cell r="K76">
            <v>4.9313999999999997E-2</v>
          </cell>
          <cell r="L76">
            <v>182.05332479896146</v>
          </cell>
          <cell r="M76">
            <v>626</v>
          </cell>
          <cell r="O76">
            <v>1177.0533247989615</v>
          </cell>
          <cell r="P76">
            <v>626</v>
          </cell>
          <cell r="Q76">
            <v>0.08</v>
          </cell>
          <cell r="R76">
            <v>0.93156876179486259</v>
          </cell>
          <cell r="S76">
            <v>0.1</v>
          </cell>
          <cell r="T76">
            <v>0.10699999999999998</v>
          </cell>
          <cell r="U76">
            <v>0.53499999999999992</v>
          </cell>
          <cell r="V76">
            <v>0</v>
          </cell>
        </row>
        <row r="77">
          <cell r="A77">
            <v>2510</v>
          </cell>
          <cell r="C77" t="str">
            <v>V. aux. APE 120 caja abierta</v>
          </cell>
          <cell r="E77" t="str">
            <v>25 BRIGADA</v>
          </cell>
          <cell r="F77">
            <v>25</v>
          </cell>
          <cell r="G77">
            <v>5763.4957268039389</v>
          </cell>
          <cell r="H77">
            <v>10</v>
          </cell>
          <cell r="I77">
            <v>576</v>
          </cell>
          <cell r="J77">
            <v>8.0422999999999994E-2</v>
          </cell>
          <cell r="K77">
            <v>4.9313999999999997E-2</v>
          </cell>
          <cell r="L77">
            <v>284.22102827160944</v>
          </cell>
          <cell r="M77">
            <v>626</v>
          </cell>
          <cell r="O77">
            <v>1486.2210282716094</v>
          </cell>
          <cell r="P77">
            <v>626</v>
          </cell>
          <cell r="Q77">
            <v>0.1</v>
          </cell>
          <cell r="R77">
            <v>0.93156876179486259</v>
          </cell>
          <cell r="S77">
            <v>0.1</v>
          </cell>
          <cell r="T77">
            <v>0.10699999999999998</v>
          </cell>
          <cell r="U77">
            <v>0.53499999999999992</v>
          </cell>
          <cell r="V77">
            <v>0</v>
          </cell>
        </row>
        <row r="78">
          <cell r="A78">
            <v>2515</v>
          </cell>
          <cell r="C78" t="str">
            <v>V. aux. APE 125 TM 703 caja abierta basculante</v>
          </cell>
          <cell r="E78" t="str">
            <v>25 BRIGADA</v>
          </cell>
          <cell r="F78">
            <v>25</v>
          </cell>
          <cell r="G78">
            <v>10033.802423280806</v>
          </cell>
          <cell r="H78">
            <v>10</v>
          </cell>
          <cell r="I78">
            <v>1003</v>
          </cell>
          <cell r="J78">
            <v>8.0422999999999994E-2</v>
          </cell>
          <cell r="K78">
            <v>4.9313999999999997E-2</v>
          </cell>
          <cell r="L78">
            <v>494.80693270166961</v>
          </cell>
          <cell r="M78">
            <v>626</v>
          </cell>
          <cell r="O78">
            <v>2123.8069327016697</v>
          </cell>
          <cell r="P78">
            <v>626</v>
          </cell>
          <cell r="Q78">
            <v>0.12</v>
          </cell>
          <cell r="R78">
            <v>0.93156876179486259</v>
          </cell>
          <cell r="S78">
            <v>0.1</v>
          </cell>
          <cell r="T78">
            <v>0.10699999999999998</v>
          </cell>
          <cell r="U78">
            <v>0.53499999999999992</v>
          </cell>
          <cell r="V78">
            <v>0</v>
          </cell>
        </row>
        <row r="79">
          <cell r="A79">
            <v>2520</v>
          </cell>
          <cell r="C79" t="str">
            <v>V. aux. APE 125 TM 703 furgón cerrado</v>
          </cell>
          <cell r="E79" t="str">
            <v>25 BRIGADA</v>
          </cell>
          <cell r="F79">
            <v>25</v>
          </cell>
          <cell r="G79">
            <v>4953.8422703833257</v>
          </cell>
          <cell r="H79">
            <v>10</v>
          </cell>
          <cell r="I79">
            <v>495</v>
          </cell>
          <cell r="J79">
            <v>8.0422999999999994E-2</v>
          </cell>
          <cell r="K79">
            <v>4.9313999999999997E-2</v>
          </cell>
          <cell r="L79">
            <v>244.29377772168331</v>
          </cell>
          <cell r="M79">
            <v>626</v>
          </cell>
          <cell r="O79">
            <v>1365.2937777216835</v>
          </cell>
          <cell r="P79">
            <v>626</v>
          </cell>
          <cell r="Q79">
            <v>0.15</v>
          </cell>
          <cell r="R79">
            <v>0.93156876179486259</v>
          </cell>
          <cell r="S79">
            <v>0.1</v>
          </cell>
          <cell r="T79">
            <v>0.10699999999999998</v>
          </cell>
          <cell r="U79">
            <v>0.53499999999999992</v>
          </cell>
          <cell r="V79">
            <v>0</v>
          </cell>
        </row>
        <row r="80">
          <cell r="A80">
            <v>2525</v>
          </cell>
          <cell r="C80" t="str">
            <v>V. Piaggio PORTER Abierto Basculante Diesel</v>
          </cell>
          <cell r="E80" t="str">
            <v>25 BRIGADA</v>
          </cell>
          <cell r="F80">
            <v>25</v>
          </cell>
          <cell r="G80">
            <v>14538.107172478454</v>
          </cell>
          <cell r="H80">
            <v>10</v>
          </cell>
          <cell r="I80">
            <v>1454</v>
          </cell>
          <cell r="J80">
            <v>8.0422999999999994E-2</v>
          </cell>
          <cell r="K80">
            <v>4.9313999999999997E-2</v>
          </cell>
          <cell r="L80">
            <v>716.9322171036024</v>
          </cell>
          <cell r="M80">
            <v>626</v>
          </cell>
          <cell r="O80">
            <v>2796.9322171036024</v>
          </cell>
          <cell r="P80">
            <v>626</v>
          </cell>
          <cell r="Q80">
            <v>0.12</v>
          </cell>
          <cell r="R80">
            <v>1.1864406779661016</v>
          </cell>
          <cell r="S80">
            <v>0.1</v>
          </cell>
          <cell r="T80">
            <v>0.21399999999999997</v>
          </cell>
          <cell r="U80">
            <v>0.6419999999999999</v>
          </cell>
          <cell r="V80">
            <v>0</v>
          </cell>
        </row>
        <row r="81">
          <cell r="A81">
            <v>2530</v>
          </cell>
          <cell r="C81" t="str">
            <v>V. Piaggio PORTER Abierto Basculante Eléctrico</v>
          </cell>
          <cell r="E81" t="str">
            <v>25 BRIGADA</v>
          </cell>
          <cell r="F81">
            <v>25</v>
          </cell>
          <cell r="G81">
            <v>14538.107172478454</v>
          </cell>
          <cell r="H81">
            <v>10</v>
          </cell>
          <cell r="I81">
            <v>1454</v>
          </cell>
          <cell r="J81">
            <v>8.0422999999999994E-2</v>
          </cell>
          <cell r="K81">
            <v>4.9313999999999997E-2</v>
          </cell>
          <cell r="L81">
            <v>716.9322171036024</v>
          </cell>
          <cell r="M81">
            <v>626</v>
          </cell>
          <cell r="O81">
            <v>2796.9322171036024</v>
          </cell>
          <cell r="P81">
            <v>626</v>
          </cell>
          <cell r="Q81">
            <v>0.1</v>
          </cell>
          <cell r="R81">
            <v>1.1864406779661016</v>
          </cell>
          <cell r="S81">
            <v>0.1</v>
          </cell>
          <cell r="T81">
            <v>0.21399999999999997</v>
          </cell>
          <cell r="U81">
            <v>0.6419999999999999</v>
          </cell>
          <cell r="V81">
            <v>0</v>
          </cell>
        </row>
        <row r="82">
          <cell r="A82">
            <v>2535</v>
          </cell>
          <cell r="C82" t="str">
            <v>V. Piaggio PORTER Baldeo Manual Caja Cerrada</v>
          </cell>
          <cell r="E82" t="str">
            <v>25 BRIGADA</v>
          </cell>
          <cell r="F82">
            <v>25</v>
          </cell>
          <cell r="G82">
            <v>14538.107172478454</v>
          </cell>
          <cell r="H82">
            <v>10</v>
          </cell>
          <cell r="I82">
            <v>1454</v>
          </cell>
          <cell r="J82">
            <v>8.0422999999999994E-2</v>
          </cell>
          <cell r="K82">
            <v>4.9313999999999997E-2</v>
          </cell>
          <cell r="L82">
            <v>716.9322171036024</v>
          </cell>
          <cell r="M82">
            <v>626</v>
          </cell>
          <cell r="O82">
            <v>2796.9322171036024</v>
          </cell>
          <cell r="P82">
            <v>626</v>
          </cell>
          <cell r="Q82">
            <v>0.12</v>
          </cell>
          <cell r="R82">
            <v>1.1864406779661016</v>
          </cell>
          <cell r="S82">
            <v>0.1</v>
          </cell>
          <cell r="T82">
            <v>0.21399999999999997</v>
          </cell>
          <cell r="U82">
            <v>0.6419999999999999</v>
          </cell>
          <cell r="V82">
            <v>0</v>
          </cell>
        </row>
        <row r="83">
          <cell r="A83">
            <v>2540</v>
          </cell>
          <cell r="C83" t="str">
            <v>V. Piaggio PORTER Caja aluminio</v>
          </cell>
          <cell r="E83" t="str">
            <v>25 BRIGADA</v>
          </cell>
          <cell r="F83">
            <v>25</v>
          </cell>
          <cell r="G83">
            <v>14735.314269229384</v>
          </cell>
          <cell r="H83">
            <v>10</v>
          </cell>
          <cell r="I83">
            <v>1474</v>
          </cell>
          <cell r="J83">
            <v>8.0422999999999994E-2</v>
          </cell>
          <cell r="K83">
            <v>4.9313999999999997E-2</v>
          </cell>
          <cell r="L83">
            <v>726.65728787277783</v>
          </cell>
          <cell r="M83">
            <v>626</v>
          </cell>
          <cell r="O83">
            <v>2826.6572878727779</v>
          </cell>
          <cell r="P83">
            <v>626</v>
          </cell>
          <cell r="Q83">
            <v>0.12</v>
          </cell>
          <cell r="R83">
            <v>1.1864406779661016</v>
          </cell>
          <cell r="S83">
            <v>0.1</v>
          </cell>
          <cell r="T83">
            <v>0.21399999999999997</v>
          </cell>
          <cell r="U83">
            <v>0.6419999999999999</v>
          </cell>
          <cell r="V83">
            <v>0</v>
          </cell>
        </row>
        <row r="84">
          <cell r="A84">
            <v>2545</v>
          </cell>
          <cell r="C84" t="str">
            <v>V. aux. RASCAL</v>
          </cell>
          <cell r="E84" t="str">
            <v>25 BRIGADA</v>
          </cell>
          <cell r="F84">
            <v>25</v>
          </cell>
          <cell r="G84">
            <v>15997.439688435325</v>
          </cell>
          <cell r="H84">
            <v>10</v>
          </cell>
          <cell r="I84">
            <v>1600</v>
          </cell>
          <cell r="J84">
            <v>8.0422999999999994E-2</v>
          </cell>
          <cell r="K84">
            <v>4.9313999999999997E-2</v>
          </cell>
          <cell r="L84">
            <v>788.89774079549954</v>
          </cell>
          <cell r="M84">
            <v>626</v>
          </cell>
          <cell r="O84">
            <v>3014.8977407954994</v>
          </cell>
          <cell r="P84">
            <v>626</v>
          </cell>
          <cell r="Q84">
            <v>0.12</v>
          </cell>
          <cell r="R84">
            <v>1.1864406779661016</v>
          </cell>
          <cell r="S84">
            <v>0.1</v>
          </cell>
          <cell r="T84">
            <v>0.21399999999999997</v>
          </cell>
          <cell r="U84">
            <v>0.6419999999999999</v>
          </cell>
          <cell r="V84">
            <v>0</v>
          </cell>
        </row>
        <row r="85">
          <cell r="A85">
            <v>2550</v>
          </cell>
          <cell r="C85" t="str">
            <v>V. ROCAR 3 m³ Diesel multiusos</v>
          </cell>
          <cell r="E85" t="str">
            <v>25 BRIGADA</v>
          </cell>
          <cell r="F85">
            <v>25</v>
          </cell>
          <cell r="G85">
            <v>3376.1854963758969</v>
          </cell>
          <cell r="H85">
            <v>10</v>
          </cell>
          <cell r="I85">
            <v>338</v>
          </cell>
          <cell r="J85">
            <v>8.0422999999999994E-2</v>
          </cell>
          <cell r="K85">
            <v>4.9313999999999997E-2</v>
          </cell>
          <cell r="L85">
            <v>166.49321156828097</v>
          </cell>
          <cell r="M85">
            <v>626</v>
          </cell>
          <cell r="O85">
            <v>1130.4932115682809</v>
          </cell>
          <cell r="P85">
            <v>626</v>
          </cell>
          <cell r="Q85">
            <v>0.18</v>
          </cell>
          <cell r="R85">
            <v>1.1864406779661016</v>
          </cell>
          <cell r="S85">
            <v>0.1</v>
          </cell>
          <cell r="T85">
            <v>0.21399999999999997</v>
          </cell>
          <cell r="U85">
            <v>0.6419999999999999</v>
          </cell>
          <cell r="V85">
            <v>0</v>
          </cell>
        </row>
        <row r="86">
          <cell r="A86">
            <v>2555</v>
          </cell>
          <cell r="C86" t="str">
            <v>V. ROCAR 3 m³ Diesel, Caja: Fibra de Vidrio</v>
          </cell>
          <cell r="E86" t="str">
            <v>25 BRIGADA</v>
          </cell>
          <cell r="F86">
            <v>25</v>
          </cell>
          <cell r="G86">
            <v>27290.914236534325</v>
          </cell>
          <cell r="H86">
            <v>10</v>
          </cell>
          <cell r="I86">
            <v>2729</v>
          </cell>
          <cell r="J86">
            <v>8.0422999999999994E-2</v>
          </cell>
          <cell r="K86">
            <v>4.9313999999999997E-2</v>
          </cell>
          <cell r="L86">
            <v>1345.8241446604536</v>
          </cell>
          <cell r="M86">
            <v>626</v>
          </cell>
          <cell r="O86">
            <v>4700.8241446604534</v>
          </cell>
          <cell r="P86">
            <v>626</v>
          </cell>
          <cell r="Q86">
            <v>0.18</v>
          </cell>
          <cell r="R86">
            <v>1.1864406779661016</v>
          </cell>
          <cell r="S86">
            <v>0.1</v>
          </cell>
          <cell r="T86">
            <v>0.21399999999999997</v>
          </cell>
          <cell r="U86">
            <v>0.6419999999999999</v>
          </cell>
          <cell r="V86">
            <v>0</v>
          </cell>
        </row>
        <row r="87">
          <cell r="A87">
            <v>2560</v>
          </cell>
          <cell r="C87" t="str">
            <v xml:space="preserve">V. ROCAR 4 m³ Diesel multiusos </v>
          </cell>
          <cell r="E87" t="str">
            <v>25 BRIGADA</v>
          </cell>
          <cell r="F87">
            <v>25</v>
          </cell>
          <cell r="G87">
            <v>3376.1854963758969</v>
          </cell>
          <cell r="H87">
            <v>10</v>
          </cell>
          <cell r="I87">
            <v>338</v>
          </cell>
          <cell r="J87">
            <v>8.0422999999999994E-2</v>
          </cell>
          <cell r="K87">
            <v>4.9313999999999997E-2</v>
          </cell>
          <cell r="L87">
            <v>166.49321156828097</v>
          </cell>
          <cell r="M87">
            <v>1405</v>
          </cell>
          <cell r="O87">
            <v>1909.4932115682809</v>
          </cell>
          <cell r="P87">
            <v>1405</v>
          </cell>
          <cell r="Q87">
            <v>0.2</v>
          </cell>
          <cell r="R87">
            <v>1.1864406779661016</v>
          </cell>
          <cell r="S87">
            <v>0.1</v>
          </cell>
          <cell r="T87">
            <v>0.21399999999999997</v>
          </cell>
          <cell r="U87">
            <v>0.6419999999999999</v>
          </cell>
          <cell r="V87">
            <v>0</v>
          </cell>
        </row>
        <row r="88">
          <cell r="A88">
            <v>2565</v>
          </cell>
          <cell r="C88" t="str">
            <v>V. ROCAR 4 m³ Diesel, Caja: Fibra de Vidrio</v>
          </cell>
          <cell r="E88" t="str">
            <v>25 BRIGADA</v>
          </cell>
          <cell r="F88">
            <v>25</v>
          </cell>
          <cell r="G88">
            <v>27290.914236534325</v>
          </cell>
          <cell r="H88">
            <v>10</v>
          </cell>
          <cell r="I88">
            <v>2729</v>
          </cell>
          <cell r="J88">
            <v>8.0422999999999994E-2</v>
          </cell>
          <cell r="K88">
            <v>4.9313999999999997E-2</v>
          </cell>
          <cell r="L88">
            <v>1345.8241446604536</v>
          </cell>
          <cell r="M88">
            <v>1405</v>
          </cell>
          <cell r="O88">
            <v>5479.8241446604534</v>
          </cell>
          <cell r="P88">
            <v>1405</v>
          </cell>
          <cell r="Q88">
            <v>0.2</v>
          </cell>
          <cell r="R88">
            <v>1.1864406779661016</v>
          </cell>
          <cell r="S88">
            <v>0.1</v>
          </cell>
          <cell r="T88">
            <v>0.21399999999999997</v>
          </cell>
          <cell r="U88">
            <v>0.6419999999999999</v>
          </cell>
          <cell r="V88">
            <v>0</v>
          </cell>
        </row>
        <row r="89">
          <cell r="A89">
            <v>2570</v>
          </cell>
          <cell r="B89">
            <v>1</v>
          </cell>
          <cell r="C89" t="str">
            <v>V. Brigada NISSAN Cabstar 110Cv 3,5Tn</v>
          </cell>
          <cell r="E89" t="str">
            <v>25 BRIGADA</v>
          </cell>
          <cell r="F89">
            <v>25</v>
          </cell>
          <cell r="G89">
            <v>35000</v>
          </cell>
          <cell r="H89">
            <v>10</v>
          </cell>
          <cell r="I89">
            <v>3500</v>
          </cell>
          <cell r="J89">
            <v>8.0422999999999994E-2</v>
          </cell>
          <cell r="K89">
            <v>4.9313999999999997E-2</v>
          </cell>
          <cell r="L89">
            <v>1725.9899999999998</v>
          </cell>
          <cell r="M89">
            <v>1405</v>
          </cell>
          <cell r="O89">
            <v>6630.99</v>
          </cell>
          <cell r="P89">
            <v>1405</v>
          </cell>
          <cell r="Q89">
            <v>0.48</v>
          </cell>
          <cell r="R89">
            <v>1.1864406779661016</v>
          </cell>
          <cell r="S89">
            <v>0.1</v>
          </cell>
          <cell r="T89">
            <v>0.21399999999999997</v>
          </cell>
          <cell r="U89">
            <v>0.6419999999999999</v>
          </cell>
          <cell r="V89">
            <v>80</v>
          </cell>
        </row>
        <row r="90">
          <cell r="A90">
            <v>2575</v>
          </cell>
          <cell r="C90" t="str">
            <v>V. Brigada NISSAN Cabstar 110Cv 3,5Tn+Grúa</v>
          </cell>
          <cell r="E90" t="str">
            <v>25 BRIGADA</v>
          </cell>
          <cell r="F90">
            <v>25</v>
          </cell>
          <cell r="G90">
            <v>29212.174236534323</v>
          </cell>
          <cell r="H90">
            <v>10</v>
          </cell>
          <cell r="I90">
            <v>2921</v>
          </cell>
          <cell r="J90">
            <v>8.0422999999999994E-2</v>
          </cell>
          <cell r="K90">
            <v>4.9313999999999997E-2</v>
          </cell>
          <cell r="L90">
            <v>1440.5691603004536</v>
          </cell>
          <cell r="M90">
            <v>1405</v>
          </cell>
          <cell r="O90">
            <v>5766.5691603004534</v>
          </cell>
          <cell r="P90">
            <v>1405</v>
          </cell>
          <cell r="Q90">
            <v>0.25</v>
          </cell>
          <cell r="R90">
            <v>1.1864406779661016</v>
          </cell>
          <cell r="S90">
            <v>0.1</v>
          </cell>
          <cell r="T90">
            <v>0.21399999999999997</v>
          </cell>
          <cell r="U90">
            <v>0.6419999999999999</v>
          </cell>
          <cell r="V90">
            <v>0</v>
          </cell>
        </row>
        <row r="91">
          <cell r="A91">
            <v>2580</v>
          </cell>
          <cell r="C91" t="str">
            <v>V. Brigada NISSAN Cabstar 110Cv 3,5Tn+Plataforma</v>
          </cell>
          <cell r="E91" t="str">
            <v>25 BRIGADA</v>
          </cell>
          <cell r="F91">
            <v>25</v>
          </cell>
          <cell r="G91">
            <v>23926.724236534323</v>
          </cell>
          <cell r="H91">
            <v>10</v>
          </cell>
          <cell r="I91">
            <v>2393</v>
          </cell>
          <cell r="J91">
            <v>8.0422999999999994E-2</v>
          </cell>
          <cell r="K91">
            <v>4.9313999999999997E-2</v>
          </cell>
          <cell r="L91">
            <v>1179.9224790004534</v>
          </cell>
          <cell r="M91">
            <v>1405</v>
          </cell>
          <cell r="O91">
            <v>4977.9224790004537</v>
          </cell>
          <cell r="P91">
            <v>1405</v>
          </cell>
          <cell r="Q91">
            <v>0.25</v>
          </cell>
          <cell r="R91">
            <v>1.1864406779661016</v>
          </cell>
          <cell r="S91">
            <v>0.1</v>
          </cell>
          <cell r="T91">
            <v>0.21399999999999997</v>
          </cell>
          <cell r="U91">
            <v>0.6419999999999999</v>
          </cell>
          <cell r="V91">
            <v>0</v>
          </cell>
        </row>
        <row r="92">
          <cell r="A92">
            <v>2585</v>
          </cell>
          <cell r="C92" t="str">
            <v>V. NISSAN Cabstar C.Ampliada 110Cv 3,5Tn</v>
          </cell>
          <cell r="E92" t="str">
            <v>25 BRIGADA</v>
          </cell>
          <cell r="F92">
            <v>25</v>
          </cell>
          <cell r="G92">
            <v>20994.402473765822</v>
          </cell>
          <cell r="H92">
            <v>10</v>
          </cell>
          <cell r="I92">
            <v>2099</v>
          </cell>
          <cell r="J92">
            <v>8.0422999999999994E-2</v>
          </cell>
          <cell r="K92">
            <v>4.9313999999999997E-2</v>
          </cell>
          <cell r="L92">
            <v>1035.3179635912877</v>
          </cell>
          <cell r="M92">
            <v>1405</v>
          </cell>
          <cell r="O92">
            <v>4539.3179635912875</v>
          </cell>
          <cell r="P92">
            <v>1405</v>
          </cell>
          <cell r="Q92">
            <v>0.25</v>
          </cell>
          <cell r="R92">
            <v>1.1864406779661016</v>
          </cell>
          <cell r="S92">
            <v>0.1</v>
          </cell>
          <cell r="T92">
            <v>0.21399999999999997</v>
          </cell>
          <cell r="U92">
            <v>0.6419999999999999</v>
          </cell>
          <cell r="V92">
            <v>0</v>
          </cell>
        </row>
        <row r="93">
          <cell r="A93">
            <v>2590</v>
          </cell>
          <cell r="C93" t="str">
            <v>V. NISSAN Cabstar C.Ampliada 110Cv 3,5Tn+Grúa</v>
          </cell>
          <cell r="E93" t="str">
            <v>25 BRIGADA</v>
          </cell>
          <cell r="F93">
            <v>25</v>
          </cell>
          <cell r="G93">
            <v>29212.174236534323</v>
          </cell>
          <cell r="H93">
            <v>10</v>
          </cell>
          <cell r="I93">
            <v>2921</v>
          </cell>
          <cell r="J93">
            <v>8.0422999999999994E-2</v>
          </cell>
          <cell r="K93">
            <v>4.9313999999999997E-2</v>
          </cell>
          <cell r="L93">
            <v>1440.5691603004536</v>
          </cell>
          <cell r="M93">
            <v>1405</v>
          </cell>
          <cell r="O93">
            <v>5766.5691603004534</v>
          </cell>
          <cell r="P93">
            <v>1405</v>
          </cell>
          <cell r="Q93">
            <v>0.25</v>
          </cell>
          <cell r="R93">
            <v>1.1864406779661016</v>
          </cell>
          <cell r="S93">
            <v>0.1</v>
          </cell>
          <cell r="T93">
            <v>0.21399999999999997</v>
          </cell>
          <cell r="U93">
            <v>0.6419999999999999</v>
          </cell>
          <cell r="V93">
            <v>0</v>
          </cell>
        </row>
        <row r="94">
          <cell r="A94">
            <v>2595</v>
          </cell>
          <cell r="C94" t="str">
            <v>V. NISSAN Cabstar C.Ampliada 110Cv 3,5Tn+Plat.</v>
          </cell>
          <cell r="E94" t="str">
            <v>25 BRIGADA</v>
          </cell>
          <cell r="F94">
            <v>25</v>
          </cell>
          <cell r="G94">
            <v>23926.724236534323</v>
          </cell>
          <cell r="H94">
            <v>10</v>
          </cell>
          <cell r="I94">
            <v>2393</v>
          </cell>
          <cell r="J94">
            <v>8.0422999999999994E-2</v>
          </cell>
          <cell r="K94">
            <v>4.9313999999999997E-2</v>
          </cell>
          <cell r="L94">
            <v>1179.9224790004534</v>
          </cell>
          <cell r="M94">
            <v>1405</v>
          </cell>
          <cell r="O94">
            <v>4977.9224790004537</v>
          </cell>
          <cell r="P94">
            <v>1405</v>
          </cell>
          <cell r="Q94">
            <v>0.25</v>
          </cell>
          <cell r="R94">
            <v>1.1864406779661016</v>
          </cell>
          <cell r="S94">
            <v>0.1</v>
          </cell>
          <cell r="T94">
            <v>0.21399999999999997</v>
          </cell>
          <cell r="U94">
            <v>0.6419999999999999</v>
          </cell>
          <cell r="V94">
            <v>0</v>
          </cell>
        </row>
        <row r="95">
          <cell r="A95">
            <v>2600</v>
          </cell>
          <cell r="C95" t="str">
            <v>V. Brigada NISSAN 8Tn Atleon 135 Cv.</v>
          </cell>
          <cell r="E95" t="str">
            <v>25 BRIGADA</v>
          </cell>
          <cell r="F95">
            <v>25</v>
          </cell>
          <cell r="H95">
            <v>10</v>
          </cell>
          <cell r="I95">
            <v>0</v>
          </cell>
          <cell r="J95">
            <v>8.0422999999999994E-2</v>
          </cell>
          <cell r="K95">
            <v>4.9313999999999997E-2</v>
          </cell>
          <cell r="L95">
            <v>0</v>
          </cell>
          <cell r="M95">
            <v>1405</v>
          </cell>
          <cell r="O95">
            <v>1405</v>
          </cell>
          <cell r="P95">
            <v>1405</v>
          </cell>
          <cell r="Q95">
            <v>0.3</v>
          </cell>
          <cell r="R95">
            <v>1.1864406779661016</v>
          </cell>
          <cell r="S95">
            <v>0.15</v>
          </cell>
          <cell r="T95">
            <v>0.26749999999999996</v>
          </cell>
          <cell r="U95">
            <v>0.6419999999999999</v>
          </cell>
          <cell r="V95">
            <v>0</v>
          </cell>
        </row>
        <row r="96">
          <cell r="A96">
            <v>2605</v>
          </cell>
          <cell r="C96" t="str">
            <v>V. Brigada NISSAN 8Tn Atleon 135 Cv. C.Ampliada</v>
          </cell>
          <cell r="E96" t="str">
            <v>25 BRIGADA</v>
          </cell>
          <cell r="F96">
            <v>25</v>
          </cell>
          <cell r="H96">
            <v>10</v>
          </cell>
          <cell r="I96">
            <v>0</v>
          </cell>
          <cell r="J96">
            <v>8.0422999999999994E-2</v>
          </cell>
          <cell r="K96">
            <v>4.9313999999999997E-2</v>
          </cell>
          <cell r="L96">
            <v>0</v>
          </cell>
          <cell r="M96">
            <v>1405</v>
          </cell>
          <cell r="O96">
            <v>1405</v>
          </cell>
          <cell r="P96">
            <v>1405</v>
          </cell>
          <cell r="Q96">
            <v>0.3</v>
          </cell>
          <cell r="R96">
            <v>1.1864406779661016</v>
          </cell>
          <cell r="S96">
            <v>0.15</v>
          </cell>
          <cell r="T96">
            <v>0.26749999999999996</v>
          </cell>
          <cell r="U96">
            <v>0.6419999999999999</v>
          </cell>
          <cell r="V96">
            <v>0</v>
          </cell>
        </row>
        <row r="97">
          <cell r="A97">
            <v>2610</v>
          </cell>
          <cell r="C97" t="str">
            <v>V. Brigada NISSAN 8Tn Atleon Grua + Plataforma</v>
          </cell>
          <cell r="E97" t="str">
            <v>25 BRIGADA</v>
          </cell>
          <cell r="F97">
            <v>25</v>
          </cell>
          <cell r="G97">
            <v>56017.354236534324</v>
          </cell>
          <cell r="H97">
            <v>10</v>
          </cell>
          <cell r="I97">
            <v>5602</v>
          </cell>
          <cell r="J97">
            <v>8.0422999999999994E-2</v>
          </cell>
          <cell r="K97">
            <v>4.9313999999999997E-2</v>
          </cell>
          <cell r="L97">
            <v>2762.4398068204537</v>
          </cell>
          <cell r="M97">
            <v>1405</v>
          </cell>
          <cell r="O97">
            <v>9769.4398068204537</v>
          </cell>
          <cell r="P97">
            <v>1405</v>
          </cell>
          <cell r="Q97">
            <v>0.3</v>
          </cell>
          <cell r="R97">
            <v>1.1864406779661016</v>
          </cell>
          <cell r="S97">
            <v>0.15</v>
          </cell>
          <cell r="T97">
            <v>0.26749999999999996</v>
          </cell>
          <cell r="U97">
            <v>0.6419999999999999</v>
          </cell>
          <cell r="V97">
            <v>0</v>
          </cell>
        </row>
        <row r="98">
          <cell r="A98">
            <v>2615</v>
          </cell>
          <cell r="C98" t="str">
            <v>V. Brigada RENAULT 8Tn 135Cv. Basculante</v>
          </cell>
          <cell r="E98" t="str">
            <v>25 BRIGADA</v>
          </cell>
          <cell r="F98">
            <v>25</v>
          </cell>
          <cell r="G98">
            <v>46443.060113230684</v>
          </cell>
          <cell r="H98">
            <v>10</v>
          </cell>
          <cell r="I98">
            <v>4644</v>
          </cell>
          <cell r="J98">
            <v>8.0422999999999994E-2</v>
          </cell>
          <cell r="K98">
            <v>4.9313999999999997E-2</v>
          </cell>
          <cell r="L98">
            <v>2290.2930664238579</v>
          </cell>
          <cell r="M98">
            <v>1405</v>
          </cell>
          <cell r="O98">
            <v>8339.2930664238575</v>
          </cell>
          <cell r="P98">
            <v>1405</v>
          </cell>
          <cell r="Q98">
            <v>0.3</v>
          </cell>
          <cell r="R98">
            <v>1.1864406779661016</v>
          </cell>
          <cell r="S98">
            <v>0.15</v>
          </cell>
          <cell r="T98">
            <v>0.26749999999999996</v>
          </cell>
          <cell r="U98">
            <v>0.6419999999999999</v>
          </cell>
          <cell r="V98">
            <v>0</v>
          </cell>
        </row>
        <row r="99">
          <cell r="A99">
            <v>2620</v>
          </cell>
          <cell r="C99" t="str">
            <v>V. Brigada 8Tn Basculante  ( GAS )</v>
          </cell>
          <cell r="E99" t="str">
            <v>25 BRIGADA</v>
          </cell>
          <cell r="F99">
            <v>25</v>
          </cell>
          <cell r="G99">
            <v>90670</v>
          </cell>
          <cell r="H99">
            <v>10</v>
          </cell>
          <cell r="I99">
            <v>9067</v>
          </cell>
          <cell r="J99">
            <v>8.0422999999999994E-2</v>
          </cell>
          <cell r="K99">
            <v>4.9313999999999997E-2</v>
          </cell>
          <cell r="L99">
            <v>4471.3003799999997</v>
          </cell>
          <cell r="M99">
            <v>1405</v>
          </cell>
          <cell r="O99">
            <v>14943.300380000001</v>
          </cell>
          <cell r="P99">
            <v>1405</v>
          </cell>
          <cell r="Q99">
            <v>0.3</v>
          </cell>
          <cell r="R99">
            <v>1.1864406779661016</v>
          </cell>
          <cell r="S99">
            <v>0.15</v>
          </cell>
          <cell r="T99">
            <v>0.26749999999999996</v>
          </cell>
          <cell r="U99">
            <v>0.6419999999999999</v>
          </cell>
          <cell r="V99">
            <v>0</v>
          </cell>
        </row>
        <row r="100">
          <cell r="A100">
            <v>2625</v>
          </cell>
          <cell r="C100" t="str">
            <v>Eq. Plataforma Elevadora para Brigada 8 Tn</v>
          </cell>
          <cell r="E100" t="str">
            <v>25 BRIGADA</v>
          </cell>
          <cell r="F100">
            <v>25</v>
          </cell>
          <cell r="G100">
            <v>4732.9703220222864</v>
          </cell>
          <cell r="H100">
            <v>10</v>
          </cell>
          <cell r="I100">
            <v>473</v>
          </cell>
          <cell r="J100">
            <v>8.0422999999999994E-2</v>
          </cell>
          <cell r="K100">
            <v>4.9313999999999997E-2</v>
          </cell>
          <cell r="L100">
            <v>233.401698460207</v>
          </cell>
          <cell r="M100">
            <v>0</v>
          </cell>
          <cell r="O100">
            <v>706.40169846020694</v>
          </cell>
          <cell r="P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A101">
            <v>2630</v>
          </cell>
          <cell r="C101" t="str">
            <v>Eq. Grua  para Brigada 8 Tn</v>
          </cell>
          <cell r="E101" t="str">
            <v>25 BRIGADA</v>
          </cell>
          <cell r="F101">
            <v>25</v>
          </cell>
          <cell r="H101">
            <v>10</v>
          </cell>
          <cell r="I101">
            <v>0</v>
          </cell>
          <cell r="J101">
            <v>8.0422999999999994E-2</v>
          </cell>
          <cell r="K101">
            <v>4.9313999999999997E-2</v>
          </cell>
          <cell r="L101">
            <v>0</v>
          </cell>
          <cell r="M101">
            <v>0</v>
          </cell>
          <cell r="O101">
            <v>0</v>
          </cell>
          <cell r="P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>
            <v>2635</v>
          </cell>
          <cell r="C102" t="str">
            <v>V.Brigada 18Tn Caja Abierta 10m³</v>
          </cell>
          <cell r="E102" t="str">
            <v>25 BRIGADA</v>
          </cell>
          <cell r="F102">
            <v>50</v>
          </cell>
          <cell r="H102">
            <v>10</v>
          </cell>
          <cell r="I102">
            <v>0</v>
          </cell>
          <cell r="J102">
            <v>8.0422999999999994E-2</v>
          </cell>
          <cell r="K102">
            <v>4.9313999999999997E-2</v>
          </cell>
          <cell r="L102">
            <v>0</v>
          </cell>
          <cell r="M102">
            <v>1660</v>
          </cell>
          <cell r="O102">
            <v>1660</v>
          </cell>
          <cell r="P102">
            <v>1660</v>
          </cell>
          <cell r="Q102">
            <v>0.3</v>
          </cell>
          <cell r="R102">
            <v>1.1864406779661016</v>
          </cell>
          <cell r="S102">
            <v>0.1</v>
          </cell>
          <cell r="T102">
            <v>0.16049999999999998</v>
          </cell>
          <cell r="U102">
            <v>0.6419999999999999</v>
          </cell>
          <cell r="V102">
            <v>0</v>
          </cell>
        </row>
        <row r="103">
          <cell r="A103">
            <v>2640</v>
          </cell>
          <cell r="C103" t="str">
            <v>V.Brigada 18Tn Caja Abierta 28m³</v>
          </cell>
          <cell r="E103" t="str">
            <v>25 BRIGADA</v>
          </cell>
          <cell r="F103">
            <v>50</v>
          </cell>
          <cell r="H103">
            <v>10</v>
          </cell>
          <cell r="I103">
            <v>0</v>
          </cell>
          <cell r="J103">
            <v>8.0422999999999994E-2</v>
          </cell>
          <cell r="K103">
            <v>4.9313999999999997E-2</v>
          </cell>
          <cell r="L103">
            <v>0</v>
          </cell>
          <cell r="M103">
            <v>1660</v>
          </cell>
          <cell r="O103">
            <v>1660</v>
          </cell>
          <cell r="P103">
            <v>1660</v>
          </cell>
          <cell r="Q103">
            <v>0.3</v>
          </cell>
          <cell r="R103">
            <v>1.1864406779661016</v>
          </cell>
          <cell r="S103">
            <v>0.1</v>
          </cell>
          <cell r="T103">
            <v>0.16049999999999998</v>
          </cell>
          <cell r="U103">
            <v>0.6419999999999999</v>
          </cell>
          <cell r="V103">
            <v>0</v>
          </cell>
        </row>
        <row r="104">
          <cell r="A104">
            <v>2645</v>
          </cell>
          <cell r="C104" t="str">
            <v>V.Brigada 26Tn Caja Abierta 10m³</v>
          </cell>
          <cell r="E104" t="str">
            <v>25 BRIGADA</v>
          </cell>
          <cell r="F104">
            <v>50</v>
          </cell>
          <cell r="H104">
            <v>10</v>
          </cell>
          <cell r="I104">
            <v>0</v>
          </cell>
          <cell r="J104">
            <v>8.0422999999999994E-2</v>
          </cell>
          <cell r="K104">
            <v>4.9313999999999997E-2</v>
          </cell>
          <cell r="L104">
            <v>0</v>
          </cell>
          <cell r="M104">
            <v>1910</v>
          </cell>
          <cell r="O104">
            <v>1910</v>
          </cell>
          <cell r="P104">
            <v>1910</v>
          </cell>
          <cell r="Q104">
            <v>0.45</v>
          </cell>
          <cell r="R104">
            <v>1.1864406779661016</v>
          </cell>
          <cell r="S104">
            <v>0.1</v>
          </cell>
          <cell r="T104">
            <v>0.21399999999999997</v>
          </cell>
          <cell r="U104">
            <v>0.6419999999999999</v>
          </cell>
          <cell r="V104">
            <v>0</v>
          </cell>
        </row>
        <row r="105">
          <cell r="A105">
            <v>2650</v>
          </cell>
          <cell r="C105" t="str">
            <v>V.Brigada 26Tn Caja Abierta 10m³ + Grua</v>
          </cell>
          <cell r="E105" t="str">
            <v>25 BRIGADA</v>
          </cell>
          <cell r="F105">
            <v>50</v>
          </cell>
          <cell r="H105">
            <v>10</v>
          </cell>
          <cell r="I105">
            <v>0</v>
          </cell>
          <cell r="J105">
            <v>8.0422999999999994E-2</v>
          </cell>
          <cell r="K105">
            <v>4.9313999999999997E-2</v>
          </cell>
          <cell r="L105">
            <v>0</v>
          </cell>
          <cell r="M105">
            <v>1660</v>
          </cell>
          <cell r="O105">
            <v>1660</v>
          </cell>
          <cell r="P105">
            <v>1660</v>
          </cell>
          <cell r="Q105">
            <v>0.45</v>
          </cell>
          <cell r="R105">
            <v>1.1864406779661016</v>
          </cell>
          <cell r="S105">
            <v>0.1</v>
          </cell>
          <cell r="T105">
            <v>0.21399999999999997</v>
          </cell>
          <cell r="U105">
            <v>0.6419999999999999</v>
          </cell>
          <cell r="V105">
            <v>0</v>
          </cell>
        </row>
        <row r="106">
          <cell r="A106">
            <v>2655</v>
          </cell>
          <cell r="C106" t="str">
            <v>V.Brigada 18Tn Caja Compact. 15m3 +Grua (Renault)</v>
          </cell>
          <cell r="E106" t="str">
            <v>25 BRIGADA</v>
          </cell>
          <cell r="F106">
            <v>50</v>
          </cell>
          <cell r="H106">
            <v>10</v>
          </cell>
          <cell r="I106">
            <v>0</v>
          </cell>
          <cell r="J106">
            <v>8.0422999999999994E-2</v>
          </cell>
          <cell r="K106">
            <v>4.9313999999999997E-2</v>
          </cell>
          <cell r="L106">
            <v>0</v>
          </cell>
          <cell r="M106">
            <v>1660</v>
          </cell>
          <cell r="O106">
            <v>1660</v>
          </cell>
          <cell r="P106">
            <v>1660</v>
          </cell>
          <cell r="Q106">
            <v>0.35</v>
          </cell>
          <cell r="R106">
            <v>1.1864406779661016</v>
          </cell>
          <cell r="S106">
            <v>0.1</v>
          </cell>
          <cell r="T106">
            <v>0.16049999999999998</v>
          </cell>
          <cell r="U106">
            <v>0.74899999999999989</v>
          </cell>
          <cell r="V106">
            <v>0</v>
          </cell>
        </row>
        <row r="107">
          <cell r="A107">
            <v>2660</v>
          </cell>
          <cell r="C107" t="str">
            <v>V.Brigada 18Tn Caja Compact. 15m3 +Grua (Mercedes)</v>
          </cell>
          <cell r="E107" t="str">
            <v>25 BRIGADA</v>
          </cell>
          <cell r="F107">
            <v>50</v>
          </cell>
          <cell r="H107">
            <v>10</v>
          </cell>
          <cell r="I107">
            <v>0</v>
          </cell>
          <cell r="J107">
            <v>8.0422999999999994E-2</v>
          </cell>
          <cell r="K107">
            <v>4.9313999999999997E-2</v>
          </cell>
          <cell r="L107">
            <v>0</v>
          </cell>
          <cell r="M107">
            <v>1660</v>
          </cell>
          <cell r="O107">
            <v>1660</v>
          </cell>
          <cell r="P107">
            <v>1660</v>
          </cell>
          <cell r="Q107">
            <v>0.35</v>
          </cell>
          <cell r="R107">
            <v>1.1864406779661016</v>
          </cell>
          <cell r="S107">
            <v>0.1</v>
          </cell>
          <cell r="T107">
            <v>0.16049999999999998</v>
          </cell>
          <cell r="U107">
            <v>0.74899999999999989</v>
          </cell>
          <cell r="V107">
            <v>0</v>
          </cell>
        </row>
        <row r="108">
          <cell r="A108">
            <v>2665</v>
          </cell>
          <cell r="C108" t="str">
            <v>V.Brigada 18Tn Caja Compact. 15m3 +Grua (Iveco)</v>
          </cell>
          <cell r="E108" t="str">
            <v>25 BRIGADA</v>
          </cell>
          <cell r="F108">
            <v>50</v>
          </cell>
          <cell r="H108">
            <v>10</v>
          </cell>
          <cell r="I108">
            <v>0</v>
          </cell>
          <cell r="J108">
            <v>8.0422999999999994E-2</v>
          </cell>
          <cell r="K108">
            <v>4.9313999999999997E-2</v>
          </cell>
          <cell r="L108">
            <v>0</v>
          </cell>
          <cell r="M108">
            <v>1660</v>
          </cell>
          <cell r="O108">
            <v>1660</v>
          </cell>
          <cell r="P108">
            <v>1660</v>
          </cell>
          <cell r="Q108">
            <v>0.35</v>
          </cell>
          <cell r="R108">
            <v>1.1864406779661016</v>
          </cell>
          <cell r="S108">
            <v>0.1</v>
          </cell>
          <cell r="T108">
            <v>0.16049999999999998</v>
          </cell>
          <cell r="U108">
            <v>0.74899999999999989</v>
          </cell>
          <cell r="V108">
            <v>0</v>
          </cell>
        </row>
        <row r="109">
          <cell r="A109">
            <v>2670</v>
          </cell>
          <cell r="C109" t="str">
            <v>V.Brigada 18Tn Caja Compact. 17m3 +Grua (Renault)</v>
          </cell>
          <cell r="E109" t="str">
            <v>25 BRIGADA</v>
          </cell>
          <cell r="F109">
            <v>50</v>
          </cell>
          <cell r="H109">
            <v>10</v>
          </cell>
          <cell r="I109">
            <v>0</v>
          </cell>
          <cell r="J109">
            <v>8.0422999999999994E-2</v>
          </cell>
          <cell r="K109">
            <v>4.9313999999999997E-2</v>
          </cell>
          <cell r="L109">
            <v>0</v>
          </cell>
          <cell r="M109">
            <v>1660</v>
          </cell>
          <cell r="O109">
            <v>1660</v>
          </cell>
          <cell r="P109">
            <v>1660</v>
          </cell>
          <cell r="Q109">
            <v>0.35</v>
          </cell>
          <cell r="R109">
            <v>1.1864406779661016</v>
          </cell>
          <cell r="S109">
            <v>0.1</v>
          </cell>
          <cell r="T109">
            <v>0.16049999999999998</v>
          </cell>
          <cell r="U109">
            <v>0.74899999999999989</v>
          </cell>
          <cell r="V109">
            <v>0</v>
          </cell>
        </row>
        <row r="110">
          <cell r="A110">
            <v>2675</v>
          </cell>
          <cell r="C110" t="str">
            <v>V.Brigada 26Tn Caja Compact. 20m3 +Grua (Renault)</v>
          </cell>
          <cell r="E110" t="str">
            <v>25 BRIGADA</v>
          </cell>
          <cell r="F110">
            <v>50</v>
          </cell>
          <cell r="H110">
            <v>10</v>
          </cell>
          <cell r="I110">
            <v>0</v>
          </cell>
          <cell r="J110">
            <v>8.0422999999999994E-2</v>
          </cell>
          <cell r="K110">
            <v>4.9313999999999997E-2</v>
          </cell>
          <cell r="L110">
            <v>0</v>
          </cell>
          <cell r="M110">
            <v>1910</v>
          </cell>
          <cell r="O110">
            <v>1910</v>
          </cell>
          <cell r="P110">
            <v>1910</v>
          </cell>
          <cell r="Q110">
            <v>0.5</v>
          </cell>
          <cell r="R110">
            <v>1.1864406779661016</v>
          </cell>
          <cell r="S110">
            <v>0.1</v>
          </cell>
          <cell r="T110">
            <v>0.21399999999999997</v>
          </cell>
          <cell r="U110">
            <v>0.74899999999999989</v>
          </cell>
          <cell r="V110">
            <v>0</v>
          </cell>
        </row>
        <row r="111">
          <cell r="A111">
            <v>2680</v>
          </cell>
          <cell r="C111" t="str">
            <v>Dumper ausa 150 DF PLUS</v>
          </cell>
          <cell r="E111" t="str">
            <v>25 BRIGADA</v>
          </cell>
          <cell r="F111">
            <v>25</v>
          </cell>
          <cell r="G111">
            <v>10444.087843929177</v>
          </cell>
          <cell r="H111">
            <v>10</v>
          </cell>
          <cell r="I111">
            <v>1044</v>
          </cell>
          <cell r="J111">
            <v>8.0422999999999994E-2</v>
          </cell>
          <cell r="K111">
            <v>4.9313999999999997E-2</v>
          </cell>
          <cell r="L111">
            <v>515.03974793552345</v>
          </cell>
          <cell r="M111">
            <v>626</v>
          </cell>
          <cell r="O111">
            <v>2185.0397479355233</v>
          </cell>
          <cell r="P111">
            <v>626</v>
          </cell>
          <cell r="Q111">
            <v>0.2</v>
          </cell>
          <cell r="R111">
            <v>1.1864406779661016</v>
          </cell>
          <cell r="S111">
            <v>0.15</v>
          </cell>
          <cell r="T111">
            <v>0.21399999999999997</v>
          </cell>
          <cell r="U111">
            <v>0.74899999999999989</v>
          </cell>
          <cell r="V111">
            <v>0</v>
          </cell>
        </row>
        <row r="112">
          <cell r="A112">
            <v>2685</v>
          </cell>
          <cell r="C112" t="str">
            <v>Dumper autocargable AUSA 200 RM</v>
          </cell>
          <cell r="E112" t="str">
            <v>25 BRIGADA</v>
          </cell>
          <cell r="F112">
            <v>25</v>
          </cell>
          <cell r="G112">
            <v>22371.173055425337</v>
          </cell>
          <cell r="H112">
            <v>10</v>
          </cell>
          <cell r="I112">
            <v>2237</v>
          </cell>
          <cell r="J112">
            <v>8.0422999999999994E-2</v>
          </cell>
          <cell r="K112">
            <v>4.9313999999999997E-2</v>
          </cell>
          <cell r="L112">
            <v>1103.2120280552449</v>
          </cell>
          <cell r="M112">
            <v>626</v>
          </cell>
          <cell r="O112">
            <v>3966.2120280552449</v>
          </cell>
          <cell r="P112">
            <v>626</v>
          </cell>
          <cell r="Q112">
            <v>0.2</v>
          </cell>
          <cell r="R112">
            <v>1.1864406779661016</v>
          </cell>
          <cell r="S112">
            <v>0.15</v>
          </cell>
          <cell r="T112">
            <v>0.21399999999999997</v>
          </cell>
          <cell r="U112">
            <v>0.74899999999999989</v>
          </cell>
          <cell r="V112">
            <v>0</v>
          </cell>
        </row>
        <row r="113">
          <cell r="A113">
            <v>2690</v>
          </cell>
          <cell r="C113" t="str">
            <v>Minicargadora compata Caterpillar FS-45</v>
          </cell>
          <cell r="E113" t="str">
            <v>25 BRIGADA</v>
          </cell>
          <cell r="F113">
            <v>25</v>
          </cell>
          <cell r="G113">
            <v>24832.317622876926</v>
          </cell>
          <cell r="H113">
            <v>10</v>
          </cell>
          <cell r="I113">
            <v>2483</v>
          </cell>
          <cell r="J113">
            <v>8.0422999999999994E-2</v>
          </cell>
          <cell r="K113">
            <v>3.5867999999999997E-2</v>
          </cell>
          <cell r="L113">
            <v>890.68556849734955</v>
          </cell>
          <cell r="M113">
            <v>626</v>
          </cell>
          <cell r="O113">
            <v>3999.6855684973498</v>
          </cell>
          <cell r="P113">
            <v>626</v>
          </cell>
          <cell r="Q113">
            <v>0.15</v>
          </cell>
          <cell r="R113">
            <v>1.1864406779661016</v>
          </cell>
          <cell r="S113">
            <v>0.15</v>
          </cell>
          <cell r="T113">
            <v>0.74899999999999989</v>
          </cell>
          <cell r="U113">
            <v>0.66339999999999988</v>
          </cell>
          <cell r="V113">
            <v>0</v>
          </cell>
        </row>
        <row r="114">
          <cell r="A114">
            <v>3000</v>
          </cell>
          <cell r="C114" t="str">
            <v xml:space="preserve">Bastidor: Hidrolimpiador A.C.+Chorreado 200 Bar </v>
          </cell>
          <cell r="E114" t="str">
            <v>30 PINTADAS</v>
          </cell>
          <cell r="F114">
            <v>6</v>
          </cell>
          <cell r="G114">
            <v>3155.3135480148571</v>
          </cell>
          <cell r="H114">
            <v>10</v>
          </cell>
          <cell r="I114">
            <v>316</v>
          </cell>
          <cell r="J114">
            <v>8.0422999999999994E-2</v>
          </cell>
          <cell r="K114">
            <v>4.9313999999999997E-2</v>
          </cell>
          <cell r="L114">
            <v>155.60113230680466</v>
          </cell>
          <cell r="M114">
            <v>0</v>
          </cell>
          <cell r="O114">
            <v>471.60113230680463</v>
          </cell>
          <cell r="P114">
            <v>0</v>
          </cell>
          <cell r="Q114">
            <v>7</v>
          </cell>
          <cell r="R114">
            <v>1.1864406779661016</v>
          </cell>
          <cell r="S114">
            <v>0</v>
          </cell>
          <cell r="T114">
            <v>0</v>
          </cell>
          <cell r="U114">
            <v>0.53499999999999992</v>
          </cell>
          <cell r="V114">
            <v>0.6</v>
          </cell>
        </row>
        <row r="115">
          <cell r="A115">
            <v>3005</v>
          </cell>
          <cell r="C115" t="str">
            <v xml:space="preserve">Porter + Hidro limpiador A.C. + Chorreado 200 Bar </v>
          </cell>
          <cell r="E115" t="str">
            <v>30 PINTADAS</v>
          </cell>
          <cell r="F115">
            <v>6</v>
          </cell>
          <cell r="G115">
            <v>20572.644333056869</v>
          </cell>
          <cell r="H115">
            <v>10</v>
          </cell>
          <cell r="I115">
            <v>2057</v>
          </cell>
          <cell r="J115">
            <v>8.0422999999999994E-2</v>
          </cell>
          <cell r="K115">
            <v>4.9313999999999997E-2</v>
          </cell>
          <cell r="L115">
            <v>1014.5193826403664</v>
          </cell>
          <cell r="M115">
            <v>626</v>
          </cell>
          <cell r="O115">
            <v>3697.5193826403665</v>
          </cell>
          <cell r="P115">
            <v>626</v>
          </cell>
          <cell r="Q115">
            <v>8</v>
          </cell>
          <cell r="R115">
            <v>1.1864406779661016</v>
          </cell>
          <cell r="S115">
            <v>0.1</v>
          </cell>
          <cell r="T115">
            <v>0.10699999999999998</v>
          </cell>
          <cell r="U115">
            <v>0.6419999999999999</v>
          </cell>
          <cell r="V115">
            <v>3.5</v>
          </cell>
        </row>
        <row r="116">
          <cell r="A116">
            <v>3010</v>
          </cell>
          <cell r="C116" t="str">
            <v xml:space="preserve">Cabstar + Hidro limpiador A.C. + Chorreado 200 Bar </v>
          </cell>
          <cell r="E116" t="str">
            <v>30 PINTADAS</v>
          </cell>
          <cell r="F116">
            <v>6</v>
          </cell>
          <cell r="G116">
            <v>11990.191482456457</v>
          </cell>
          <cell r="H116">
            <v>10</v>
          </cell>
          <cell r="I116">
            <v>1199</v>
          </cell>
          <cell r="J116">
            <v>8.0422999999999994E-2</v>
          </cell>
          <cell r="K116">
            <v>4.9313999999999997E-2</v>
          </cell>
          <cell r="L116">
            <v>591.28430276585766</v>
          </cell>
          <cell r="M116">
            <v>1405</v>
          </cell>
          <cell r="O116">
            <v>3195.2843027658578</v>
          </cell>
          <cell r="P116">
            <v>1405</v>
          </cell>
          <cell r="Q116">
            <v>8</v>
          </cell>
          <cell r="R116">
            <v>1.1864406779661016</v>
          </cell>
          <cell r="S116">
            <v>0.1</v>
          </cell>
          <cell r="T116">
            <v>0.10699999999999998</v>
          </cell>
          <cell r="U116">
            <v>0.6419999999999999</v>
          </cell>
          <cell r="V116">
            <v>3.5</v>
          </cell>
        </row>
        <row r="117">
          <cell r="A117">
            <v>3015</v>
          </cell>
          <cell r="C117" t="str">
            <v xml:space="preserve">Pic-up+ Hidro limpiador A.C. + Chorreado 200 Bar </v>
          </cell>
          <cell r="E117" t="str">
            <v>30 PINTADAS</v>
          </cell>
          <cell r="F117">
            <v>6</v>
          </cell>
          <cell r="G117">
            <v>66173.012104383786</v>
          </cell>
          <cell r="H117">
            <v>10</v>
          </cell>
          <cell r="I117">
            <v>6617</v>
          </cell>
          <cell r="J117">
            <v>8.0422999999999994E-2</v>
          </cell>
          <cell r="K117">
            <v>4.9313999999999997E-2</v>
          </cell>
          <cell r="L117">
            <v>3263.2559189155818</v>
          </cell>
          <cell r="M117">
            <v>1405</v>
          </cell>
          <cell r="O117">
            <v>11285.255918915582</v>
          </cell>
          <cell r="P117">
            <v>1405</v>
          </cell>
          <cell r="Q117">
            <v>8</v>
          </cell>
          <cell r="R117">
            <v>1.1864406779661016</v>
          </cell>
          <cell r="S117">
            <v>0.1</v>
          </cell>
          <cell r="T117">
            <v>0.10699999999999998</v>
          </cell>
          <cell r="U117">
            <v>0.6419999999999999</v>
          </cell>
          <cell r="V117">
            <v>4</v>
          </cell>
        </row>
        <row r="118">
          <cell r="A118">
            <v>3020</v>
          </cell>
          <cell r="C118" t="str">
            <v>V. Brigada OLGA</v>
          </cell>
          <cell r="E118" t="str">
            <v>30 PINTADAS</v>
          </cell>
          <cell r="F118">
            <v>6</v>
          </cell>
          <cell r="G118">
            <v>101488.97533446325</v>
          </cell>
          <cell r="H118">
            <v>10</v>
          </cell>
          <cell r="I118">
            <v>10149</v>
          </cell>
          <cell r="J118">
            <v>8.0422999999999994E-2</v>
          </cell>
          <cell r="K118">
            <v>4.9313999999999997E-2</v>
          </cell>
          <cell r="L118">
            <v>5004.8273296437201</v>
          </cell>
          <cell r="M118">
            <v>1405</v>
          </cell>
          <cell r="O118">
            <v>16558.827329643718</v>
          </cell>
          <cell r="P118">
            <v>1405</v>
          </cell>
          <cell r="Q118">
            <v>10</v>
          </cell>
          <cell r="R118">
            <v>1.1864406779661016</v>
          </cell>
          <cell r="S118">
            <v>0.1</v>
          </cell>
          <cell r="T118">
            <v>0.10699999999999998</v>
          </cell>
          <cell r="U118">
            <v>0.6419999999999999</v>
          </cell>
          <cell r="V118">
            <v>8</v>
          </cell>
        </row>
        <row r="119">
          <cell r="A119">
            <v>3025</v>
          </cell>
          <cell r="C119" t="str">
            <v>Equipo especial de Pintadas ( Vortex)</v>
          </cell>
          <cell r="E119" t="str">
            <v>30 PINTADAS</v>
          </cell>
          <cell r="F119">
            <v>6</v>
          </cell>
          <cell r="G119">
            <v>120481.92771084337</v>
          </cell>
          <cell r="H119">
            <v>10</v>
          </cell>
          <cell r="I119">
            <v>12048</v>
          </cell>
          <cell r="J119">
            <v>8.0422999999999994E-2</v>
          </cell>
          <cell r="K119">
            <v>4.9313999999999997E-2</v>
          </cell>
          <cell r="L119">
            <v>5941.4457831325299</v>
          </cell>
          <cell r="M119">
            <v>1405</v>
          </cell>
          <cell r="O119">
            <v>19394.445783132531</v>
          </cell>
          <cell r="P119">
            <v>1405</v>
          </cell>
          <cell r="Q119">
            <v>10</v>
          </cell>
          <cell r="R119">
            <v>1.1864406779661016</v>
          </cell>
          <cell r="S119">
            <v>0.1</v>
          </cell>
          <cell r="T119">
            <v>0.10699999999999998</v>
          </cell>
          <cell r="U119">
            <v>0.74899999999999989</v>
          </cell>
          <cell r="V119">
            <v>10.818217878908081</v>
          </cell>
        </row>
        <row r="120">
          <cell r="A120">
            <v>3030</v>
          </cell>
          <cell r="C120" t="str">
            <v>Jornada de equipo especial pintadas</v>
          </cell>
          <cell r="E120" t="str">
            <v>30 PINTADAS</v>
          </cell>
          <cell r="F120">
            <v>6</v>
          </cell>
          <cell r="G120">
            <v>0</v>
          </cell>
          <cell r="H120">
            <v>1</v>
          </cell>
          <cell r="I120">
            <v>0</v>
          </cell>
          <cell r="J120">
            <v>5.5437E-2</v>
          </cell>
          <cell r="K120">
            <v>5.5437E-2</v>
          </cell>
          <cell r="L120">
            <v>0</v>
          </cell>
          <cell r="O120">
            <v>0</v>
          </cell>
          <cell r="P120">
            <v>0</v>
          </cell>
          <cell r="Q120">
            <v>9</v>
          </cell>
          <cell r="R120">
            <v>1.1864406779661016</v>
          </cell>
          <cell r="S120">
            <v>0.27</v>
          </cell>
          <cell r="T120">
            <v>0.62059999999999982</v>
          </cell>
          <cell r="U120">
            <v>0.4600999999999999</v>
          </cell>
          <cell r="V120">
            <v>150.25302609594559</v>
          </cell>
        </row>
        <row r="121">
          <cell r="A121">
            <v>3035</v>
          </cell>
          <cell r="C121" t="str">
            <v>Remolque de limpieza SUMI-150</v>
          </cell>
          <cell r="E121" t="str">
            <v>30 PINTADAS</v>
          </cell>
          <cell r="F121">
            <v>6</v>
          </cell>
          <cell r="G121">
            <v>13245.173271789696</v>
          </cell>
          <cell r="H121">
            <v>10</v>
          </cell>
          <cell r="I121">
            <v>1325</v>
          </cell>
          <cell r="J121">
            <v>8.0422999999999994E-2</v>
          </cell>
          <cell r="K121">
            <v>4.9313999999999997E-2</v>
          </cell>
          <cell r="L121">
            <v>653.17247472503698</v>
          </cell>
          <cell r="O121">
            <v>1978.1724747250369</v>
          </cell>
          <cell r="P121">
            <v>0</v>
          </cell>
          <cell r="Q121">
            <v>7</v>
          </cell>
          <cell r="R121">
            <v>1.1864406779661016</v>
          </cell>
          <cell r="S121">
            <v>0</v>
          </cell>
          <cell r="T121">
            <v>0.10699999999999998</v>
          </cell>
          <cell r="U121">
            <v>0.6419999999999999</v>
          </cell>
          <cell r="V121">
            <v>1.5025302609594557</v>
          </cell>
        </row>
        <row r="122">
          <cell r="A122">
            <v>3040</v>
          </cell>
          <cell r="C122" t="str">
            <v>Remolque con cesta elevadora trabajos en altura</v>
          </cell>
          <cell r="E122" t="str">
            <v>30 PINTADAS</v>
          </cell>
          <cell r="F122">
            <v>6</v>
          </cell>
          <cell r="H122">
            <v>10</v>
          </cell>
          <cell r="I122">
            <v>0</v>
          </cell>
          <cell r="J122">
            <v>8.0422999999999994E-2</v>
          </cell>
          <cell r="K122">
            <v>4.9313999999999997E-2</v>
          </cell>
          <cell r="L122">
            <v>0</v>
          </cell>
          <cell r="O122">
            <v>0</v>
          </cell>
          <cell r="P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18</v>
          </cell>
        </row>
        <row r="123">
          <cell r="A123">
            <v>3045</v>
          </cell>
          <cell r="C123" t="str">
            <v>Maquina quita CHICLES sobre remolque</v>
          </cell>
          <cell r="E123" t="str">
            <v>30 PINTADAS</v>
          </cell>
          <cell r="F123">
            <v>6</v>
          </cell>
          <cell r="G123">
            <v>30950</v>
          </cell>
          <cell r="H123">
            <v>10</v>
          </cell>
          <cell r="I123">
            <v>3095</v>
          </cell>
          <cell r="J123">
            <v>8.0422999999999994E-2</v>
          </cell>
          <cell r="K123">
            <v>4.9313999999999997E-2</v>
          </cell>
          <cell r="L123">
            <v>1526.2683</v>
          </cell>
          <cell r="O123">
            <v>4621.2682999999997</v>
          </cell>
          <cell r="P123">
            <v>0</v>
          </cell>
          <cell r="Q123">
            <v>4</v>
          </cell>
          <cell r="R123">
            <v>1.1864406779661016</v>
          </cell>
          <cell r="S123">
            <v>0.2</v>
          </cell>
          <cell r="T123">
            <v>5.3499999999999992E-2</v>
          </cell>
          <cell r="U123">
            <v>0.85599999999999987</v>
          </cell>
        </row>
        <row r="124">
          <cell r="A124">
            <v>3500</v>
          </cell>
          <cell r="C124" t="str">
            <v>Vehículo Aspirador - Impulsor de  9.000 lts. (Diesel)</v>
          </cell>
          <cell r="E124" t="str">
            <v>35 ALCANTAR.</v>
          </cell>
          <cell r="F124">
            <v>6</v>
          </cell>
          <cell r="G124">
            <v>115415.69002199706</v>
          </cell>
          <cell r="H124">
            <v>10</v>
          </cell>
          <cell r="I124">
            <v>11542</v>
          </cell>
          <cell r="J124">
            <v>8.0422999999999994E-2</v>
          </cell>
          <cell r="K124">
            <v>4.9313999999999997E-2</v>
          </cell>
          <cell r="L124">
            <v>5691.6093377447623</v>
          </cell>
          <cell r="M124">
            <v>1660</v>
          </cell>
          <cell r="O124">
            <v>18893.609337744761</v>
          </cell>
          <cell r="P124">
            <v>1660</v>
          </cell>
          <cell r="Q124">
            <v>8</v>
          </cell>
          <cell r="R124">
            <v>1.1864406779661016</v>
          </cell>
          <cell r="S124">
            <v>0.1</v>
          </cell>
          <cell r="T124">
            <v>0.21399999999999997</v>
          </cell>
          <cell r="U124">
            <v>0.6419999999999999</v>
          </cell>
          <cell r="V124">
            <v>0</v>
          </cell>
        </row>
        <row r="125">
          <cell r="A125">
            <v>3505</v>
          </cell>
          <cell r="C125" t="str">
            <v>Vehículo Aspirador - Impulsor de  8.000 lts. (Diesel)</v>
          </cell>
          <cell r="E125" t="str">
            <v>35 ALCANTAR.</v>
          </cell>
          <cell r="F125">
            <v>6</v>
          </cell>
          <cell r="G125">
            <v>0</v>
          </cell>
          <cell r="H125">
            <v>10</v>
          </cell>
          <cell r="I125">
            <v>0</v>
          </cell>
          <cell r="J125">
            <v>8.0422999999999994E-2</v>
          </cell>
          <cell r="K125">
            <v>4.9313999999999997E-2</v>
          </cell>
          <cell r="L125">
            <v>0</v>
          </cell>
          <cell r="M125">
            <v>1660</v>
          </cell>
          <cell r="O125">
            <v>1660</v>
          </cell>
          <cell r="P125">
            <v>1660</v>
          </cell>
          <cell r="Q125">
            <v>8</v>
          </cell>
          <cell r="R125">
            <v>1.1864406779661016</v>
          </cell>
          <cell r="S125">
            <v>0.1</v>
          </cell>
          <cell r="T125">
            <v>0.21399999999999997</v>
          </cell>
          <cell r="U125">
            <v>0.6419999999999999</v>
          </cell>
          <cell r="V125">
            <v>0</v>
          </cell>
        </row>
        <row r="126">
          <cell r="A126">
            <v>3510</v>
          </cell>
          <cell r="C126" t="str">
            <v>Vehículo Aspirador  alto vacio VAC - ALL de 10 m3 (Diesel)</v>
          </cell>
          <cell r="E126" t="str">
            <v>35 ALCANTAR.</v>
          </cell>
          <cell r="F126">
            <v>6</v>
          </cell>
          <cell r="G126">
            <v>0</v>
          </cell>
          <cell r="H126">
            <v>10</v>
          </cell>
          <cell r="I126">
            <v>0</v>
          </cell>
          <cell r="J126">
            <v>8.0422999999999994E-2</v>
          </cell>
          <cell r="K126">
            <v>4.9313999999999997E-2</v>
          </cell>
          <cell r="L126">
            <v>0</v>
          </cell>
          <cell r="M126">
            <v>1660</v>
          </cell>
          <cell r="O126">
            <v>1660</v>
          </cell>
          <cell r="P126">
            <v>1660</v>
          </cell>
          <cell r="Q126">
            <v>12</v>
          </cell>
          <cell r="R126">
            <v>1.1864406779661016</v>
          </cell>
          <cell r="S126">
            <v>0.15</v>
          </cell>
          <cell r="T126">
            <v>0.26749999999999996</v>
          </cell>
          <cell r="U126">
            <v>0.6954999999999999</v>
          </cell>
          <cell r="V126">
            <v>0</v>
          </cell>
        </row>
        <row r="127">
          <cell r="A127">
            <v>3515</v>
          </cell>
          <cell r="C127" t="str">
            <v>Furgón con Equipo inspección de alcantarillado (Diesel)</v>
          </cell>
          <cell r="E127" t="str">
            <v>35 ALCANTAR.</v>
          </cell>
          <cell r="F127">
            <v>6</v>
          </cell>
          <cell r="G127">
            <v>0</v>
          </cell>
          <cell r="H127">
            <v>10</v>
          </cell>
          <cell r="I127">
            <v>0</v>
          </cell>
          <cell r="J127">
            <v>8.0422999999999994E-2</v>
          </cell>
          <cell r="K127">
            <v>4.9313999999999997E-2</v>
          </cell>
          <cell r="L127">
            <v>0</v>
          </cell>
          <cell r="M127">
            <v>1405</v>
          </cell>
          <cell r="O127">
            <v>1405</v>
          </cell>
          <cell r="P127">
            <v>1405</v>
          </cell>
          <cell r="Q127">
            <v>3</v>
          </cell>
          <cell r="R127">
            <v>1.1864406779661016</v>
          </cell>
          <cell r="S127">
            <v>0.1</v>
          </cell>
          <cell r="T127">
            <v>0.21399999999999997</v>
          </cell>
          <cell r="U127">
            <v>0.85599999999999987</v>
          </cell>
          <cell r="V127">
            <v>0</v>
          </cell>
        </row>
        <row r="128">
          <cell r="A128">
            <v>3520</v>
          </cell>
          <cell r="C128" t="str">
            <v>Equipo portátil inspección de alcantarillado</v>
          </cell>
          <cell r="E128" t="str">
            <v>35 ALCANTAR.</v>
          </cell>
          <cell r="F128">
            <v>6</v>
          </cell>
          <cell r="G128">
            <v>0</v>
          </cell>
          <cell r="H128">
            <v>10</v>
          </cell>
          <cell r="I128">
            <v>0</v>
          </cell>
          <cell r="J128">
            <v>8.0422999999999994E-2</v>
          </cell>
          <cell r="K128">
            <v>4.9313999999999997E-2</v>
          </cell>
          <cell r="L128">
            <v>0</v>
          </cell>
          <cell r="M128">
            <v>1405</v>
          </cell>
          <cell r="O128">
            <v>1405</v>
          </cell>
          <cell r="P128">
            <v>1405</v>
          </cell>
          <cell r="Q128">
            <v>2</v>
          </cell>
          <cell r="R128">
            <v>1.1864406779661016</v>
          </cell>
          <cell r="S128">
            <v>0.1</v>
          </cell>
          <cell r="T128">
            <v>0.21399999999999997</v>
          </cell>
          <cell r="U128">
            <v>0.85599999999999987</v>
          </cell>
          <cell r="V128">
            <v>0</v>
          </cell>
        </row>
        <row r="129">
          <cell r="A129">
            <v>3525</v>
          </cell>
          <cell r="C129" t="str">
            <v>Vehículo Aspirador - Impulsor de 10.000 lts. (Diesel)</v>
          </cell>
          <cell r="E129" t="str">
            <v>35 ALCANTAR.</v>
          </cell>
          <cell r="F129">
            <v>6</v>
          </cell>
          <cell r="G129">
            <v>22087.194836103998</v>
          </cell>
          <cell r="H129">
            <v>10</v>
          </cell>
          <cell r="I129">
            <v>2209</v>
          </cell>
          <cell r="J129">
            <v>8.0422999999999994E-2</v>
          </cell>
          <cell r="K129">
            <v>4.9313999999999997E-2</v>
          </cell>
          <cell r="L129">
            <v>1089.2079261476324</v>
          </cell>
          <cell r="M129">
            <v>1910</v>
          </cell>
          <cell r="O129">
            <v>5208.207926147632</v>
          </cell>
          <cell r="P129">
            <v>1910</v>
          </cell>
          <cell r="Q129">
            <v>9</v>
          </cell>
          <cell r="R129">
            <v>1.1864406779661016</v>
          </cell>
          <cell r="S129">
            <v>0.1</v>
          </cell>
          <cell r="T129">
            <v>0.21399999999999997</v>
          </cell>
          <cell r="U129">
            <v>0.6419999999999999</v>
          </cell>
          <cell r="V129">
            <v>0</v>
          </cell>
        </row>
        <row r="130">
          <cell r="A130">
            <v>3530</v>
          </cell>
          <cell r="C130" t="str">
            <v>Vehículo Aspirador - Impulsor de 12.000 lts. (Diesel)</v>
          </cell>
          <cell r="E130" t="str">
            <v>35 ALCANTAR.</v>
          </cell>
          <cell r="F130">
            <v>6</v>
          </cell>
          <cell r="G130">
            <v>0</v>
          </cell>
          <cell r="H130">
            <v>10</v>
          </cell>
          <cell r="I130">
            <v>0</v>
          </cell>
          <cell r="J130">
            <v>8.0422999999999994E-2</v>
          </cell>
          <cell r="K130">
            <v>4.9313999999999997E-2</v>
          </cell>
          <cell r="L130">
            <v>0</v>
          </cell>
          <cell r="M130">
            <v>1910</v>
          </cell>
          <cell r="O130">
            <v>1910</v>
          </cell>
          <cell r="P130">
            <v>1910</v>
          </cell>
          <cell r="Q130">
            <v>10</v>
          </cell>
          <cell r="R130">
            <v>1.1864406779661016</v>
          </cell>
          <cell r="S130">
            <v>0.1</v>
          </cell>
          <cell r="T130">
            <v>0.21399999999999997</v>
          </cell>
          <cell r="U130">
            <v>0.6419999999999999</v>
          </cell>
        </row>
        <row r="131">
          <cell r="A131">
            <v>3535</v>
          </cell>
          <cell r="C131" t="str">
            <v>Vehículo Aspirador - Impulsor de  4.000 lts. (Diesel)</v>
          </cell>
          <cell r="E131" t="str">
            <v>35 ALCANTAR.</v>
          </cell>
          <cell r="F131">
            <v>6</v>
          </cell>
          <cell r="G131">
            <v>0</v>
          </cell>
          <cell r="H131">
            <v>10</v>
          </cell>
          <cell r="I131">
            <v>0</v>
          </cell>
          <cell r="J131">
            <v>8.0422999999999994E-2</v>
          </cell>
          <cell r="K131">
            <v>4.9313999999999997E-2</v>
          </cell>
          <cell r="L131">
            <v>0</v>
          </cell>
          <cell r="M131">
            <v>1405</v>
          </cell>
          <cell r="O131">
            <v>1405</v>
          </cell>
          <cell r="P131">
            <v>1405</v>
          </cell>
          <cell r="Q131">
            <v>6</v>
          </cell>
          <cell r="R131">
            <v>1.1864406779661016</v>
          </cell>
          <cell r="S131">
            <v>0.1</v>
          </cell>
          <cell r="T131">
            <v>0.21399999999999997</v>
          </cell>
          <cell r="U131">
            <v>0.6419999999999999</v>
          </cell>
          <cell r="V131">
            <v>0</v>
          </cell>
        </row>
        <row r="132">
          <cell r="A132">
            <v>3540</v>
          </cell>
          <cell r="C132" t="str">
            <v>Hora de Inspección con cámara de TV</v>
          </cell>
          <cell r="E132" t="str">
            <v>35 ALCANTAR.</v>
          </cell>
          <cell r="G132">
            <v>0</v>
          </cell>
          <cell r="H132">
            <v>1</v>
          </cell>
          <cell r="I132">
            <v>0</v>
          </cell>
          <cell r="J132">
            <v>5.5437E-2</v>
          </cell>
          <cell r="K132">
            <v>5.5437E-2</v>
          </cell>
          <cell r="L132">
            <v>0</v>
          </cell>
          <cell r="N132">
            <v>70</v>
          </cell>
          <cell r="O132">
            <v>70</v>
          </cell>
          <cell r="P132">
            <v>70</v>
          </cell>
          <cell r="Q132">
            <v>0.9</v>
          </cell>
          <cell r="R132">
            <v>1.1864406779661016</v>
          </cell>
          <cell r="S132">
            <v>0.25</v>
          </cell>
          <cell r="T132">
            <v>0.6419999999999999</v>
          </cell>
          <cell r="U132">
            <v>2.6749999999999998</v>
          </cell>
          <cell r="V132">
            <v>90</v>
          </cell>
        </row>
        <row r="133">
          <cell r="A133">
            <v>3545</v>
          </cell>
          <cell r="C133" t="str">
            <v>Jornada de Inspección con cámara de TV</v>
          </cell>
          <cell r="E133" t="str">
            <v>35 ALCANTAR.</v>
          </cell>
          <cell r="G133">
            <v>0</v>
          </cell>
          <cell r="H133">
            <v>1</v>
          </cell>
          <cell r="I133">
            <v>0</v>
          </cell>
          <cell r="J133">
            <v>5.5437E-2</v>
          </cell>
          <cell r="K133">
            <v>5.5437E-2</v>
          </cell>
          <cell r="L133">
            <v>0</v>
          </cell>
          <cell r="O133">
            <v>0</v>
          </cell>
          <cell r="P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270.45544697270202</v>
          </cell>
        </row>
        <row r="134">
          <cell r="A134">
            <v>4000</v>
          </cell>
          <cell r="B134">
            <v>1</v>
          </cell>
          <cell r="C134" t="str">
            <v>C.Posterior: Recol·lector 4 m3</v>
          </cell>
          <cell r="E134" t="str">
            <v>40 RECOLECTOR</v>
          </cell>
          <cell r="F134">
            <v>80</v>
          </cell>
          <cell r="G134">
            <v>95000</v>
          </cell>
          <cell r="H134">
            <v>10</v>
          </cell>
          <cell r="I134">
            <v>9500</v>
          </cell>
          <cell r="J134">
            <v>8.0422999999999994E-2</v>
          </cell>
          <cell r="K134">
            <v>4.9313999999999997E-2</v>
          </cell>
          <cell r="L134">
            <v>4684.83</v>
          </cell>
          <cell r="M134">
            <v>1405</v>
          </cell>
          <cell r="O134">
            <v>15589.83</v>
          </cell>
          <cell r="P134">
            <v>1405</v>
          </cell>
          <cell r="Q134">
            <v>0.45</v>
          </cell>
          <cell r="R134">
            <v>1.1864406779661016</v>
          </cell>
          <cell r="S134">
            <v>0.1</v>
          </cell>
          <cell r="T134">
            <v>0.16049999999999998</v>
          </cell>
          <cell r="U134">
            <v>0.96299999999999986</v>
          </cell>
          <cell r="V134">
            <v>0</v>
          </cell>
        </row>
        <row r="135">
          <cell r="A135">
            <v>4005</v>
          </cell>
          <cell r="C135" t="str">
            <v>C.Trasera: Recolector 06 m3 MINIMATIC</v>
          </cell>
          <cell r="E135" t="str">
            <v>40 RECOLECTOR</v>
          </cell>
          <cell r="F135">
            <v>80</v>
          </cell>
          <cell r="G135">
            <v>89507.265334823853</v>
          </cell>
          <cell r="H135">
            <v>10</v>
          </cell>
          <cell r="I135">
            <v>8951</v>
          </cell>
          <cell r="J135">
            <v>8.0422999999999994E-2</v>
          </cell>
          <cell r="K135">
            <v>4.9313999999999997E-2</v>
          </cell>
          <cell r="L135">
            <v>4413.9612827215033</v>
          </cell>
          <cell r="M135">
            <v>1405</v>
          </cell>
          <cell r="O135">
            <v>14769.961282721502</v>
          </cell>
          <cell r="P135">
            <v>1405</v>
          </cell>
          <cell r="Q135">
            <v>0.4</v>
          </cell>
          <cell r="R135">
            <v>1.1864406779661016</v>
          </cell>
          <cell r="S135">
            <v>0.1</v>
          </cell>
          <cell r="T135">
            <v>0.16049999999999998</v>
          </cell>
          <cell r="U135">
            <v>0.96299999999999986</v>
          </cell>
          <cell r="V135">
            <v>0</v>
          </cell>
        </row>
        <row r="136">
          <cell r="A136">
            <v>4010</v>
          </cell>
          <cell r="C136" t="str">
            <v>C.Trasera: Recolector 07 m3 MINIMATIC</v>
          </cell>
          <cell r="E136" t="str">
            <v>40 RECOLECTOR</v>
          </cell>
          <cell r="F136">
            <v>80</v>
          </cell>
          <cell r="G136">
            <v>89507.265334823853</v>
          </cell>
          <cell r="H136">
            <v>10</v>
          </cell>
          <cell r="I136">
            <v>8951</v>
          </cell>
          <cell r="J136">
            <v>8.0422999999999994E-2</v>
          </cell>
          <cell r="K136">
            <v>4.9313999999999997E-2</v>
          </cell>
          <cell r="L136">
            <v>4413.9612827215033</v>
          </cell>
          <cell r="M136">
            <v>1660</v>
          </cell>
          <cell r="O136">
            <v>15024.961282721502</v>
          </cell>
          <cell r="P136">
            <v>1660</v>
          </cell>
          <cell r="Q136">
            <v>0.42</v>
          </cell>
          <cell r="R136">
            <v>1.1864406779661016</v>
          </cell>
          <cell r="S136">
            <v>0.1</v>
          </cell>
          <cell r="T136">
            <v>0.16049999999999998</v>
          </cell>
          <cell r="U136">
            <v>0.96299999999999986</v>
          </cell>
          <cell r="V136">
            <v>0</v>
          </cell>
        </row>
        <row r="137">
          <cell r="A137">
            <v>4015</v>
          </cell>
          <cell r="C137" t="str">
            <v>C.Trasera: Recolector 07 m3 buhler jumbo estrecho</v>
          </cell>
          <cell r="E137" t="str">
            <v>40 RECOLECTOR</v>
          </cell>
          <cell r="F137">
            <v>80</v>
          </cell>
          <cell r="G137">
            <v>89507.265334823853</v>
          </cell>
          <cell r="H137">
            <v>10</v>
          </cell>
          <cell r="I137">
            <v>8951</v>
          </cell>
          <cell r="J137">
            <v>8.0422999999999994E-2</v>
          </cell>
          <cell r="K137">
            <v>4.9313999999999997E-2</v>
          </cell>
          <cell r="L137">
            <v>4413.9612827215033</v>
          </cell>
          <cell r="M137">
            <v>1660</v>
          </cell>
          <cell r="O137">
            <v>15024.961282721502</v>
          </cell>
          <cell r="P137">
            <v>1660</v>
          </cell>
          <cell r="Q137">
            <v>0.42</v>
          </cell>
          <cell r="R137">
            <v>1.1864406779661016</v>
          </cell>
          <cell r="S137">
            <v>0.1</v>
          </cell>
          <cell r="T137">
            <v>0.16049999999999998</v>
          </cell>
          <cell r="U137">
            <v>0.96299999999999986</v>
          </cell>
          <cell r="V137">
            <v>0</v>
          </cell>
        </row>
        <row r="138">
          <cell r="A138">
            <v>4020</v>
          </cell>
          <cell r="C138" t="str">
            <v xml:space="preserve">C.Trasera: Recolector 07 m³ ROS ROCA CROSS </v>
          </cell>
          <cell r="E138" t="str">
            <v>40 RECOLECTOR</v>
          </cell>
          <cell r="F138">
            <v>80</v>
          </cell>
          <cell r="G138">
            <v>94428.437488731026</v>
          </cell>
          <cell r="H138">
            <v>10</v>
          </cell>
          <cell r="I138">
            <v>9443</v>
          </cell>
          <cell r="J138">
            <v>8.0422999999999994E-2</v>
          </cell>
          <cell r="K138">
            <v>4.9313999999999997E-2</v>
          </cell>
          <cell r="L138">
            <v>4656.6439663192814</v>
          </cell>
          <cell r="M138">
            <v>1660</v>
          </cell>
          <cell r="O138">
            <v>15759.643966319281</v>
          </cell>
          <cell r="P138">
            <v>1660</v>
          </cell>
          <cell r="Q138">
            <v>0.42</v>
          </cell>
          <cell r="R138">
            <v>1.1864406779661016</v>
          </cell>
          <cell r="S138">
            <v>0.1</v>
          </cell>
          <cell r="T138">
            <v>0.16049999999999998</v>
          </cell>
          <cell r="U138">
            <v>0.96299999999999986</v>
          </cell>
          <cell r="V138">
            <v>0</v>
          </cell>
        </row>
        <row r="139">
          <cell r="A139">
            <v>4025</v>
          </cell>
          <cell r="C139" t="str">
            <v xml:space="preserve">C.Trasera: Recolector 08 m3 buhler jumbo </v>
          </cell>
          <cell r="E139" t="str">
            <v>40 RECOLECTOR</v>
          </cell>
          <cell r="F139">
            <v>80</v>
          </cell>
          <cell r="G139">
            <v>84057.294183404854</v>
          </cell>
          <cell r="H139">
            <v>10</v>
          </cell>
          <cell r="I139">
            <v>8406</v>
          </cell>
          <cell r="J139">
            <v>8.0422999999999994E-2</v>
          </cell>
          <cell r="K139">
            <v>4.9313999999999997E-2</v>
          </cell>
          <cell r="L139">
            <v>4145.2014053604271</v>
          </cell>
          <cell r="M139">
            <v>1660</v>
          </cell>
          <cell r="O139">
            <v>14211.201405360427</v>
          </cell>
          <cell r="P139">
            <v>1660</v>
          </cell>
          <cell r="Q139">
            <v>0.42</v>
          </cell>
          <cell r="R139">
            <v>1.1864406779661016</v>
          </cell>
          <cell r="S139">
            <v>0.1</v>
          </cell>
          <cell r="T139">
            <v>0.16049999999999998</v>
          </cell>
          <cell r="U139">
            <v>0.96299999999999986</v>
          </cell>
          <cell r="V139">
            <v>0</v>
          </cell>
        </row>
        <row r="140">
          <cell r="A140">
            <v>4030</v>
          </cell>
          <cell r="C140" t="str">
            <v>C.Trasera: Recolector 12 m³ ROS ROCA CROSS</v>
          </cell>
          <cell r="E140" t="str">
            <v>40 RECOLECTOR</v>
          </cell>
          <cell r="F140">
            <v>80</v>
          </cell>
          <cell r="G140">
            <v>88728.174245429313</v>
          </cell>
          <cell r="H140">
            <v>10</v>
          </cell>
          <cell r="I140">
            <v>8873</v>
          </cell>
          <cell r="J140">
            <v>8.0422999999999994E-2</v>
          </cell>
          <cell r="K140">
            <v>4.9313999999999997E-2</v>
          </cell>
          <cell r="L140">
            <v>4375.5411847391006</v>
          </cell>
          <cell r="M140">
            <v>1660</v>
          </cell>
          <cell r="O140">
            <v>14908.541184739101</v>
          </cell>
          <cell r="P140">
            <v>1660</v>
          </cell>
          <cell r="Q140">
            <v>0.45</v>
          </cell>
          <cell r="R140">
            <v>1.1864406779661016</v>
          </cell>
          <cell r="S140">
            <v>0.1</v>
          </cell>
          <cell r="T140">
            <v>0.16049999999999998</v>
          </cell>
          <cell r="U140">
            <v>0.96299999999999986</v>
          </cell>
          <cell r="V140">
            <v>0</v>
          </cell>
        </row>
        <row r="141">
          <cell r="A141">
            <v>4035</v>
          </cell>
          <cell r="C141" t="str">
            <v xml:space="preserve">C.Trasera: Recolector 14 m³ ROS ROCA </v>
          </cell>
          <cell r="E141" t="str">
            <v>40 RECOLECTOR</v>
          </cell>
          <cell r="F141">
            <v>80</v>
          </cell>
          <cell r="G141">
            <v>88728.174245429313</v>
          </cell>
          <cell r="H141">
            <v>10</v>
          </cell>
          <cell r="I141">
            <v>8873</v>
          </cell>
          <cell r="J141">
            <v>8.0422999999999994E-2</v>
          </cell>
          <cell r="K141">
            <v>4.9313999999999997E-2</v>
          </cell>
          <cell r="L141">
            <v>4375.5411847391006</v>
          </cell>
          <cell r="M141">
            <v>1660</v>
          </cell>
          <cell r="O141">
            <v>14908.541184739101</v>
          </cell>
          <cell r="P141">
            <v>1660</v>
          </cell>
          <cell r="Q141">
            <v>0.45</v>
          </cell>
          <cell r="R141">
            <v>1.1864406779661016</v>
          </cell>
          <cell r="S141">
            <v>0.1</v>
          </cell>
          <cell r="T141">
            <v>0.16049999999999998</v>
          </cell>
          <cell r="U141">
            <v>0.96299999999999986</v>
          </cell>
          <cell r="V141">
            <v>0</v>
          </cell>
        </row>
        <row r="142">
          <cell r="A142">
            <v>4040</v>
          </cell>
          <cell r="C142" t="str">
            <v>C.Trasera: Recolector 14 m³ GEESINK</v>
          </cell>
          <cell r="E142" t="str">
            <v>40 RECOLECTOR</v>
          </cell>
          <cell r="F142">
            <v>80</v>
          </cell>
          <cell r="G142">
            <v>88728.174245429313</v>
          </cell>
          <cell r="H142">
            <v>10</v>
          </cell>
          <cell r="I142">
            <v>8873</v>
          </cell>
          <cell r="J142">
            <v>8.0422999999999994E-2</v>
          </cell>
          <cell r="K142">
            <v>4.9313999999999997E-2</v>
          </cell>
          <cell r="L142">
            <v>4375.5411847391006</v>
          </cell>
          <cell r="M142">
            <v>1660</v>
          </cell>
          <cell r="O142">
            <v>14908.541184739101</v>
          </cell>
          <cell r="P142">
            <v>1660</v>
          </cell>
          <cell r="Q142">
            <v>0.45</v>
          </cell>
          <cell r="R142">
            <v>1.1864406779661016</v>
          </cell>
          <cell r="S142">
            <v>0.1</v>
          </cell>
          <cell r="T142">
            <v>0.16049999999999998</v>
          </cell>
          <cell r="U142">
            <v>0.96299999999999986</v>
          </cell>
          <cell r="V142">
            <v>0</v>
          </cell>
        </row>
        <row r="143">
          <cell r="A143">
            <v>4045</v>
          </cell>
          <cell r="C143" t="str">
            <v>C.Trasera: Recolector 14 m³ ( GAS )</v>
          </cell>
          <cell r="E143" t="str">
            <v>40 RECOLECTOR</v>
          </cell>
          <cell r="F143">
            <v>80</v>
          </cell>
          <cell r="G143">
            <v>130500</v>
          </cell>
          <cell r="H143">
            <v>10</v>
          </cell>
          <cell r="I143">
            <v>13050</v>
          </cell>
          <cell r="J143">
            <v>8.0422999999999994E-2</v>
          </cell>
          <cell r="K143">
            <v>4.9313999999999997E-2</v>
          </cell>
          <cell r="L143">
            <v>6435.4769999999999</v>
          </cell>
          <cell r="M143">
            <v>1660</v>
          </cell>
          <cell r="O143">
            <v>21145.476999999999</v>
          </cell>
          <cell r="P143">
            <v>1660</v>
          </cell>
          <cell r="Q143">
            <v>0.45</v>
          </cell>
          <cell r="R143">
            <v>1.1864406779661016</v>
          </cell>
          <cell r="S143">
            <v>0.1</v>
          </cell>
          <cell r="T143">
            <v>0.16049999999999998</v>
          </cell>
          <cell r="U143">
            <v>0.96299999999999986</v>
          </cell>
          <cell r="V143">
            <v>0</v>
          </cell>
        </row>
        <row r="144">
          <cell r="A144">
            <v>4050</v>
          </cell>
          <cell r="C144" t="str">
            <v>C.Trasera: Recolector 16 m³  ROS ROCA CROSS</v>
          </cell>
          <cell r="E144" t="str">
            <v>40 RECOLECTOR</v>
          </cell>
          <cell r="F144">
            <v>80</v>
          </cell>
          <cell r="G144">
            <v>100338.97082687245</v>
          </cell>
          <cell r="H144">
            <v>10</v>
          </cell>
          <cell r="I144">
            <v>10034</v>
          </cell>
          <cell r="J144">
            <v>8.0422999999999994E-2</v>
          </cell>
          <cell r="K144">
            <v>4.9313999999999997E-2</v>
          </cell>
          <cell r="L144">
            <v>4948.1160073563879</v>
          </cell>
          <cell r="M144">
            <v>1660</v>
          </cell>
          <cell r="O144">
            <v>16642.116007356388</v>
          </cell>
          <cell r="P144">
            <v>1660</v>
          </cell>
          <cell r="Q144">
            <v>0.45</v>
          </cell>
          <cell r="R144">
            <v>1.1864406779661016</v>
          </cell>
          <cell r="S144">
            <v>0.1</v>
          </cell>
          <cell r="T144">
            <v>0.16049999999999998</v>
          </cell>
          <cell r="U144">
            <v>0.96299999999999986</v>
          </cell>
          <cell r="V144">
            <v>0</v>
          </cell>
        </row>
        <row r="145">
          <cell r="A145">
            <v>4055</v>
          </cell>
          <cell r="C145" t="str">
            <v>C.Trasera: Recolector 16 m³   ( GAS )</v>
          </cell>
          <cell r="E145" t="str">
            <v>40 RECOLECTOR</v>
          </cell>
          <cell r="F145">
            <v>80</v>
          </cell>
          <cell r="G145">
            <v>130500</v>
          </cell>
          <cell r="H145">
            <v>10</v>
          </cell>
          <cell r="I145">
            <v>13050</v>
          </cell>
          <cell r="J145">
            <v>8.0422999999999994E-2</v>
          </cell>
          <cell r="K145">
            <v>4.9313999999999997E-2</v>
          </cell>
          <cell r="L145">
            <v>6435.4769999999999</v>
          </cell>
          <cell r="M145">
            <v>1660</v>
          </cell>
          <cell r="O145">
            <v>21145.476999999999</v>
          </cell>
          <cell r="P145">
            <v>1660</v>
          </cell>
          <cell r="Q145">
            <v>0.45</v>
          </cell>
          <cell r="R145">
            <v>1.1864406779661016</v>
          </cell>
          <cell r="S145">
            <v>0.1</v>
          </cell>
          <cell r="T145">
            <v>0.16049999999999998</v>
          </cell>
          <cell r="U145">
            <v>0.96299999999999986</v>
          </cell>
          <cell r="V145">
            <v>0</v>
          </cell>
        </row>
        <row r="146">
          <cell r="A146">
            <v>4060</v>
          </cell>
          <cell r="B146">
            <v>1</v>
          </cell>
          <cell r="C146" t="str">
            <v>C.Posterior: Recol·lector 18 m³ ROS ROCA CROSS</v>
          </cell>
          <cell r="E146" t="str">
            <v>40 RECOLECTOR</v>
          </cell>
          <cell r="F146">
            <v>80</v>
          </cell>
          <cell r="G146">
            <v>114157.19321337133</v>
          </cell>
          <cell r="H146">
            <v>10</v>
          </cell>
          <cell r="I146">
            <v>11416</v>
          </cell>
          <cell r="J146">
            <v>8.0422999999999994E-2</v>
          </cell>
          <cell r="K146">
            <v>4.9313999999999997E-2</v>
          </cell>
          <cell r="L146">
            <v>5629.5478261241933</v>
          </cell>
          <cell r="M146">
            <v>1910</v>
          </cell>
          <cell r="O146">
            <v>18955.547826124195</v>
          </cell>
          <cell r="P146">
            <v>1910</v>
          </cell>
          <cell r="Q146">
            <v>0.48</v>
          </cell>
          <cell r="R146">
            <v>1.1864406779661016</v>
          </cell>
          <cell r="S146">
            <v>0.1</v>
          </cell>
          <cell r="T146">
            <v>0.21399999999999997</v>
          </cell>
          <cell r="U146">
            <v>0.96299999999999986</v>
          </cell>
          <cell r="V146">
            <v>0</v>
          </cell>
        </row>
        <row r="147">
          <cell r="A147">
            <v>4065</v>
          </cell>
          <cell r="C147" t="str">
            <v>C.Trasera: Recolector 18 m³  ( GAS )</v>
          </cell>
          <cell r="E147" t="str">
            <v>40 RECOLECTOR</v>
          </cell>
          <cell r="F147">
            <v>80</v>
          </cell>
          <cell r="G147">
            <v>144367</v>
          </cell>
          <cell r="H147">
            <v>10</v>
          </cell>
          <cell r="I147">
            <v>14437</v>
          </cell>
          <cell r="J147">
            <v>8.0422999999999994E-2</v>
          </cell>
          <cell r="K147">
            <v>4.9313999999999997E-2</v>
          </cell>
          <cell r="L147">
            <v>7119.3142379999999</v>
          </cell>
          <cell r="M147">
            <v>1910</v>
          </cell>
          <cell r="O147">
            <v>23466.314237999999</v>
          </cell>
          <cell r="P147">
            <v>1910</v>
          </cell>
          <cell r="Q147">
            <v>0.48</v>
          </cell>
          <cell r="R147">
            <v>1.1864406779661016</v>
          </cell>
          <cell r="S147">
            <v>0.1</v>
          </cell>
          <cell r="T147">
            <v>0.21399999999999997</v>
          </cell>
          <cell r="U147">
            <v>0.96299999999999986</v>
          </cell>
          <cell r="V147">
            <v>0</v>
          </cell>
        </row>
        <row r="148">
          <cell r="A148">
            <v>4070</v>
          </cell>
          <cell r="C148" t="str">
            <v>C.Trasera: Recolector 20 m³  GEESINK</v>
          </cell>
          <cell r="E148" t="str">
            <v>40 RECOLECTOR</v>
          </cell>
          <cell r="F148">
            <v>80</v>
          </cell>
          <cell r="G148">
            <v>117693.19534095417</v>
          </cell>
          <cell r="H148">
            <v>10</v>
          </cell>
          <cell r="I148">
            <v>11769</v>
          </cell>
          <cell r="J148">
            <v>8.0422999999999994E-2</v>
          </cell>
          <cell r="K148">
            <v>4.9313999999999997E-2</v>
          </cell>
          <cell r="L148">
            <v>5803.922235043814</v>
          </cell>
          <cell r="M148">
            <v>1910</v>
          </cell>
          <cell r="O148">
            <v>19482.922235043814</v>
          </cell>
          <cell r="P148">
            <v>1910</v>
          </cell>
          <cell r="Q148">
            <v>0.5</v>
          </cell>
          <cell r="R148">
            <v>1.1864406779661016</v>
          </cell>
          <cell r="S148">
            <v>0.1</v>
          </cell>
          <cell r="T148">
            <v>0.21399999999999997</v>
          </cell>
          <cell r="U148">
            <v>1.1234999999999999</v>
          </cell>
          <cell r="V148">
            <v>0</v>
          </cell>
        </row>
        <row r="149">
          <cell r="A149">
            <v>4075</v>
          </cell>
          <cell r="C149" t="str">
            <v>C.Trasera: Recolector 20 m³   ( GAS )</v>
          </cell>
          <cell r="E149" t="str">
            <v>40 RECOLECTOR</v>
          </cell>
          <cell r="F149">
            <v>80</v>
          </cell>
          <cell r="G149">
            <v>145398</v>
          </cell>
          <cell r="H149">
            <v>10</v>
          </cell>
          <cell r="I149">
            <v>14540</v>
          </cell>
          <cell r="J149">
            <v>8.0422999999999994E-2</v>
          </cell>
          <cell r="K149">
            <v>4.9313999999999997E-2</v>
          </cell>
          <cell r="L149">
            <v>7170.1569719999998</v>
          </cell>
          <cell r="M149">
            <v>1910</v>
          </cell>
          <cell r="O149">
            <v>23620.156972000001</v>
          </cell>
          <cell r="P149">
            <v>1910</v>
          </cell>
          <cell r="Q149">
            <v>0.5</v>
          </cell>
          <cell r="R149">
            <v>1.1864406779661016</v>
          </cell>
          <cell r="S149">
            <v>0.1</v>
          </cell>
          <cell r="T149">
            <v>0.21399999999999997</v>
          </cell>
          <cell r="U149">
            <v>1.1234999999999999</v>
          </cell>
          <cell r="V149">
            <v>0</v>
          </cell>
        </row>
        <row r="150">
          <cell r="A150">
            <v>4080</v>
          </cell>
          <cell r="C150" t="str">
            <v xml:space="preserve">C.Trasera: Recolector 23 m³  ROS ROCA CROSS </v>
          </cell>
          <cell r="E150" t="str">
            <v>40 RECOLECTOR</v>
          </cell>
          <cell r="F150">
            <v>80</v>
          </cell>
          <cell r="G150">
            <v>120848.50888896904</v>
          </cell>
          <cell r="H150">
            <v>10</v>
          </cell>
          <cell r="I150">
            <v>12085</v>
          </cell>
          <cell r="J150">
            <v>8.0422999999999994E-2</v>
          </cell>
          <cell r="K150">
            <v>4.9313999999999997E-2</v>
          </cell>
          <cell r="L150">
            <v>5959.5233673506191</v>
          </cell>
          <cell r="M150">
            <v>1910</v>
          </cell>
          <cell r="O150">
            <v>19954.523367350619</v>
          </cell>
          <cell r="P150">
            <v>1910</v>
          </cell>
          <cell r="Q150">
            <v>0.55000000000000004</v>
          </cell>
          <cell r="R150">
            <v>1.1864406779661016</v>
          </cell>
          <cell r="S150">
            <v>0.1</v>
          </cell>
          <cell r="T150">
            <v>0.26749999999999996</v>
          </cell>
          <cell r="U150">
            <v>1.1234999999999999</v>
          </cell>
          <cell r="V150">
            <v>0</v>
          </cell>
        </row>
        <row r="151">
          <cell r="A151">
            <v>4085</v>
          </cell>
          <cell r="C151" t="str">
            <v>C.Trasera: Recolector 23 m³  ( GAS )</v>
          </cell>
          <cell r="E151" t="str">
            <v>40 RECOLECTOR</v>
          </cell>
          <cell r="F151">
            <v>80</v>
          </cell>
          <cell r="G151">
            <v>148489.79</v>
          </cell>
          <cell r="H151">
            <v>10</v>
          </cell>
          <cell r="I151">
            <v>14849</v>
          </cell>
          <cell r="J151">
            <v>8.0422999999999994E-2</v>
          </cell>
          <cell r="K151">
            <v>4.9313999999999997E-2</v>
          </cell>
          <cell r="L151">
            <v>7322.6255040599999</v>
          </cell>
          <cell r="M151">
            <v>1910</v>
          </cell>
          <cell r="O151">
            <v>24081.625504060001</v>
          </cell>
          <cell r="P151">
            <v>1910</v>
          </cell>
          <cell r="Q151">
            <v>0.55000000000000004</v>
          </cell>
          <cell r="R151">
            <v>1.1864406779661016</v>
          </cell>
          <cell r="S151">
            <v>0.1</v>
          </cell>
          <cell r="T151">
            <v>0.26749999999999996</v>
          </cell>
          <cell r="U151">
            <v>1.1234999999999999</v>
          </cell>
          <cell r="V151">
            <v>0</v>
          </cell>
        </row>
        <row r="152">
          <cell r="A152">
            <v>4090</v>
          </cell>
          <cell r="C152" t="str">
            <v>C.Trasera: Recolector 26 m³  GEESINK</v>
          </cell>
          <cell r="E152" t="str">
            <v>40 RECOLECTOR</v>
          </cell>
          <cell r="F152">
            <v>80</v>
          </cell>
          <cell r="G152">
            <v>120848.50888896904</v>
          </cell>
          <cell r="H152">
            <v>10</v>
          </cell>
          <cell r="I152">
            <v>12085</v>
          </cell>
          <cell r="J152">
            <v>8.0422999999999994E-2</v>
          </cell>
          <cell r="K152">
            <v>4.9313999999999997E-2</v>
          </cell>
          <cell r="L152">
            <v>5959.5233673506191</v>
          </cell>
          <cell r="M152">
            <v>1910</v>
          </cell>
          <cell r="O152">
            <v>19954.523367350619</v>
          </cell>
          <cell r="P152">
            <v>1910</v>
          </cell>
          <cell r="Q152">
            <v>0.55000000000000004</v>
          </cell>
          <cell r="R152">
            <v>1.1864406779661016</v>
          </cell>
          <cell r="S152">
            <v>0.1</v>
          </cell>
          <cell r="T152">
            <v>0.26749999999999996</v>
          </cell>
          <cell r="U152">
            <v>1.2839999999999998</v>
          </cell>
          <cell r="V152">
            <v>0</v>
          </cell>
        </row>
        <row r="153">
          <cell r="A153">
            <v>4095</v>
          </cell>
          <cell r="C153" t="str">
            <v>C.Trasera: Recolector 25 m³ Jumbo Indust.</v>
          </cell>
          <cell r="E153" t="str">
            <v>40 RECOLECTOR</v>
          </cell>
          <cell r="F153">
            <v>80</v>
          </cell>
          <cell r="G153">
            <v>149630.33879052327</v>
          </cell>
          <cell r="H153">
            <v>10</v>
          </cell>
          <cell r="I153">
            <v>14963</v>
          </cell>
          <cell r="J153">
            <v>8.0422999999999994E-2</v>
          </cell>
          <cell r="K153">
            <v>4.9313999999999997E-2</v>
          </cell>
          <cell r="L153">
            <v>7378.8705271158642</v>
          </cell>
          <cell r="M153">
            <v>1910</v>
          </cell>
          <cell r="O153">
            <v>24251.870527115865</v>
          </cell>
          <cell r="P153">
            <v>1910</v>
          </cell>
          <cell r="Q153">
            <v>0.55000000000000004</v>
          </cell>
          <cell r="R153">
            <v>1.1864406779661016</v>
          </cell>
          <cell r="S153">
            <v>0.2</v>
          </cell>
          <cell r="T153">
            <v>0.26749999999999996</v>
          </cell>
          <cell r="U153">
            <v>1.6049999999999998</v>
          </cell>
          <cell r="V153">
            <v>0</v>
          </cell>
        </row>
        <row r="154">
          <cell r="A154">
            <v>4100</v>
          </cell>
          <cell r="C154" t="str">
            <v>C.Trasera: Recolector 25 m³ Indust. ( GAS )</v>
          </cell>
          <cell r="E154" t="str">
            <v>40 RECOLECTOR</v>
          </cell>
          <cell r="F154">
            <v>80</v>
          </cell>
          <cell r="G154">
            <v>175566</v>
          </cell>
          <cell r="H154">
            <v>10</v>
          </cell>
          <cell r="I154">
            <v>17557</v>
          </cell>
          <cell r="J154">
            <v>8.0422999999999994E-2</v>
          </cell>
          <cell r="K154">
            <v>4.9313999999999997E-2</v>
          </cell>
          <cell r="L154">
            <v>8657.8617240000003</v>
          </cell>
          <cell r="M154">
            <v>1910</v>
          </cell>
          <cell r="O154">
            <v>28124.861724000002</v>
          </cell>
          <cell r="P154">
            <v>1910</v>
          </cell>
          <cell r="Q154">
            <v>0.55000000000000004</v>
          </cell>
          <cell r="R154">
            <v>1.1864406779661016</v>
          </cell>
          <cell r="S154">
            <v>0.2</v>
          </cell>
          <cell r="T154">
            <v>0.26749999999999996</v>
          </cell>
          <cell r="U154">
            <v>1.6049999999999998</v>
          </cell>
          <cell r="V154">
            <v>0</v>
          </cell>
        </row>
        <row r="155">
          <cell r="A155">
            <v>4105</v>
          </cell>
          <cell r="C155" t="str">
            <v>C.Trasera: Recolector Comp. Hor. 17 m³+Renault</v>
          </cell>
          <cell r="E155" t="str">
            <v>40 RECOLECTOR</v>
          </cell>
          <cell r="F155">
            <v>80</v>
          </cell>
          <cell r="G155">
            <v>140411.45288666114</v>
          </cell>
          <cell r="H155">
            <v>10</v>
          </cell>
          <cell r="I155">
            <v>14041</v>
          </cell>
          <cell r="J155">
            <v>8.0422999999999994E-2</v>
          </cell>
          <cell r="K155">
            <v>4.9313999999999997E-2</v>
          </cell>
          <cell r="L155">
            <v>6924.2503876528071</v>
          </cell>
          <cell r="M155">
            <v>1660</v>
          </cell>
          <cell r="O155">
            <v>22625.250387652806</v>
          </cell>
          <cell r="P155">
            <v>1660</v>
          </cell>
          <cell r="Q155">
            <v>0.65</v>
          </cell>
          <cell r="R155">
            <v>1.1864406779661016</v>
          </cell>
          <cell r="S155">
            <v>0.1</v>
          </cell>
          <cell r="T155">
            <v>0.26749999999999996</v>
          </cell>
          <cell r="U155">
            <v>0.80249999999999988</v>
          </cell>
          <cell r="V155">
            <v>0</v>
          </cell>
        </row>
        <row r="156">
          <cell r="A156">
            <v>4110</v>
          </cell>
          <cell r="C156" t="str">
            <v>C.Trasera: Recolector Comp. Hor. 17 m³ +Iveco</v>
          </cell>
          <cell r="E156" t="str">
            <v>40 RECOLECTOR</v>
          </cell>
          <cell r="F156">
            <v>80</v>
          </cell>
          <cell r="G156">
            <v>131456.67303739497</v>
          </cell>
          <cell r="H156">
            <v>10</v>
          </cell>
          <cell r="I156">
            <v>13146</v>
          </cell>
          <cell r="J156">
            <v>8.0422999999999994E-2</v>
          </cell>
          <cell r="K156">
            <v>4.9313999999999997E-2</v>
          </cell>
          <cell r="L156">
            <v>6482.6543741660953</v>
          </cell>
          <cell r="M156">
            <v>1660</v>
          </cell>
          <cell r="O156">
            <v>21288.654374166093</v>
          </cell>
          <cell r="P156">
            <v>1660</v>
          </cell>
          <cell r="Q156">
            <v>0.65</v>
          </cell>
          <cell r="R156">
            <v>1.1864406779661016</v>
          </cell>
          <cell r="S156">
            <v>0.1</v>
          </cell>
          <cell r="T156">
            <v>0.26749999999999996</v>
          </cell>
          <cell r="U156">
            <v>0.80249999999999988</v>
          </cell>
          <cell r="V156">
            <v>0</v>
          </cell>
        </row>
        <row r="157">
          <cell r="A157">
            <v>4115</v>
          </cell>
          <cell r="C157" t="str">
            <v xml:space="preserve">C.Trasera: Recolector Comp. Hor. 20 m³ </v>
          </cell>
          <cell r="E157" t="str">
            <v>40 RECOLECTOR</v>
          </cell>
          <cell r="F157">
            <v>80</v>
          </cell>
          <cell r="G157">
            <v>158743.82460062747</v>
          </cell>
          <cell r="H157">
            <v>10</v>
          </cell>
          <cell r="I157">
            <v>15874</v>
          </cell>
          <cell r="J157">
            <v>8.0422999999999994E-2</v>
          </cell>
          <cell r="K157">
            <v>4.9313999999999997E-2</v>
          </cell>
          <cell r="L157">
            <v>7828.2929663553423</v>
          </cell>
          <cell r="M157">
            <v>1910</v>
          </cell>
          <cell r="O157">
            <v>25612.292966355344</v>
          </cell>
          <cell r="P157">
            <v>1910</v>
          </cell>
          <cell r="Q157">
            <v>0.75</v>
          </cell>
          <cell r="R157">
            <v>1.1864406779661016</v>
          </cell>
          <cell r="S157">
            <v>0.1</v>
          </cell>
          <cell r="T157">
            <v>0.26749999999999996</v>
          </cell>
          <cell r="U157">
            <v>0.80249999999999988</v>
          </cell>
          <cell r="V157">
            <v>0</v>
          </cell>
        </row>
        <row r="158">
          <cell r="A158">
            <v>4120</v>
          </cell>
          <cell r="C158" t="str">
            <v>C.Trasera: Recolector Comp. Ver. 17m³ +Renault 18Tn</v>
          </cell>
          <cell r="E158" t="str">
            <v>40 RECOLECTOR</v>
          </cell>
          <cell r="F158">
            <v>80</v>
          </cell>
          <cell r="G158">
            <v>144705.01210438379</v>
          </cell>
          <cell r="H158">
            <v>10</v>
          </cell>
          <cell r="I158">
            <v>14471</v>
          </cell>
          <cell r="J158">
            <v>8.0422999999999994E-2</v>
          </cell>
          <cell r="K158">
            <v>4.9313999999999997E-2</v>
          </cell>
          <cell r="L158">
            <v>7135.9829669155815</v>
          </cell>
          <cell r="M158">
            <v>1660</v>
          </cell>
          <cell r="O158">
            <v>23266.982966915581</v>
          </cell>
          <cell r="P158">
            <v>1660</v>
          </cell>
          <cell r="Q158">
            <v>0.65</v>
          </cell>
          <cell r="R158">
            <v>1.1864406779661016</v>
          </cell>
          <cell r="S158">
            <v>0.1</v>
          </cell>
          <cell r="T158">
            <v>0.26749999999999996</v>
          </cell>
          <cell r="U158">
            <v>0.80249999999999988</v>
          </cell>
          <cell r="V158">
            <v>0</v>
          </cell>
        </row>
        <row r="159">
          <cell r="A159">
            <v>4125</v>
          </cell>
          <cell r="C159" t="str">
            <v>C.Trasera: Recolector Comp. Ver. 19m³ +Renault 26Tn</v>
          </cell>
          <cell r="E159" t="str">
            <v>40 RECOLECTOR</v>
          </cell>
          <cell r="F159">
            <v>80</v>
          </cell>
          <cell r="G159">
            <v>217726.55210438379</v>
          </cell>
          <cell r="H159">
            <v>10</v>
          </cell>
          <cell r="I159">
            <v>21773</v>
          </cell>
          <cell r="J159">
            <v>8.0422999999999994E-2</v>
          </cell>
          <cell r="K159">
            <v>4.9313999999999997E-2</v>
          </cell>
          <cell r="L159">
            <v>10736.967190475581</v>
          </cell>
          <cell r="M159">
            <v>1910</v>
          </cell>
          <cell r="O159">
            <v>34419.967190475581</v>
          </cell>
          <cell r="P159">
            <v>1910</v>
          </cell>
          <cell r="Q159">
            <v>0.75</v>
          </cell>
          <cell r="R159">
            <v>1.1864406779661016</v>
          </cell>
          <cell r="S159">
            <v>0.1</v>
          </cell>
          <cell r="T159">
            <v>0.26749999999999996</v>
          </cell>
          <cell r="U159">
            <v>0.80249999999999988</v>
          </cell>
          <cell r="V159">
            <v>0</v>
          </cell>
        </row>
        <row r="160">
          <cell r="A160">
            <v>4130</v>
          </cell>
          <cell r="C160" t="str">
            <v>C.Trasera: Recolector Comp. Ver.  24m³</v>
          </cell>
          <cell r="E160" t="str">
            <v>40 RECOLECTOR</v>
          </cell>
          <cell r="F160">
            <v>80</v>
          </cell>
          <cell r="G160">
            <v>217726.55210438379</v>
          </cell>
          <cell r="H160">
            <v>10</v>
          </cell>
          <cell r="I160">
            <v>21773</v>
          </cell>
          <cell r="J160">
            <v>8.0422999999999994E-2</v>
          </cell>
          <cell r="K160">
            <v>4.9313999999999997E-2</v>
          </cell>
          <cell r="L160">
            <v>10736.967190475581</v>
          </cell>
          <cell r="M160">
            <v>1910</v>
          </cell>
          <cell r="O160">
            <v>34419.967190475581</v>
          </cell>
          <cell r="P160">
            <v>1910</v>
          </cell>
          <cell r="Q160">
            <v>0.75</v>
          </cell>
          <cell r="R160">
            <v>1.1864406779661016</v>
          </cell>
          <cell r="S160">
            <v>0.1</v>
          </cell>
          <cell r="T160">
            <v>0.16049999999999998</v>
          </cell>
          <cell r="U160">
            <v>0.80249999999999988</v>
          </cell>
          <cell r="V160">
            <v>0</v>
          </cell>
        </row>
        <row r="161">
          <cell r="A161">
            <v>4135</v>
          </cell>
          <cell r="C161" t="str">
            <v>C.Trasera: Recolector Comp. Ver.  24m³ ( GAS )</v>
          </cell>
          <cell r="E161" t="str">
            <v>40 RECOLECTOR</v>
          </cell>
          <cell r="F161">
            <v>80</v>
          </cell>
          <cell r="G161">
            <v>228157</v>
          </cell>
          <cell r="H161">
            <v>10</v>
          </cell>
          <cell r="I161">
            <v>22816</v>
          </cell>
          <cell r="J161">
            <v>8.0422999999999994E-2</v>
          </cell>
          <cell r="K161">
            <v>4.9313999999999997E-2</v>
          </cell>
          <cell r="L161">
            <v>11251.334298</v>
          </cell>
          <cell r="M161">
            <v>1910</v>
          </cell>
          <cell r="O161">
            <v>35977.334298000002</v>
          </cell>
          <cell r="P161">
            <v>1910</v>
          </cell>
          <cell r="Q161">
            <v>0.75</v>
          </cell>
          <cell r="R161">
            <v>1.1864406779661016</v>
          </cell>
          <cell r="S161">
            <v>0.1</v>
          </cell>
          <cell r="T161">
            <v>0.16049999999999998</v>
          </cell>
          <cell r="U161">
            <v>0.80249999999999988</v>
          </cell>
          <cell r="V161">
            <v>0</v>
          </cell>
        </row>
        <row r="162">
          <cell r="A162">
            <v>4140</v>
          </cell>
          <cell r="C162" t="str">
            <v xml:space="preserve">C.Lateral: Recolector 15 m3 +Farid +Mercedes </v>
          </cell>
          <cell r="E162" t="str">
            <v>40 RECOLECTOR</v>
          </cell>
          <cell r="F162">
            <v>80</v>
          </cell>
          <cell r="G162">
            <v>143282.78821535467</v>
          </cell>
          <cell r="H162">
            <v>10</v>
          </cell>
          <cell r="I162">
            <v>14328</v>
          </cell>
          <cell r="J162">
            <v>8.0422999999999994E-2</v>
          </cell>
          <cell r="K162">
            <v>4.9313999999999997E-2</v>
          </cell>
          <cell r="L162">
            <v>7065.8474180519997</v>
          </cell>
          <cell r="M162">
            <v>1660</v>
          </cell>
          <cell r="O162">
            <v>23053.847418051999</v>
          </cell>
          <cell r="P162">
            <v>1660</v>
          </cell>
          <cell r="Q162">
            <v>0.5</v>
          </cell>
          <cell r="R162">
            <v>1.1864406779661016</v>
          </cell>
          <cell r="S162">
            <v>0.1</v>
          </cell>
          <cell r="T162">
            <v>0.16049999999999998</v>
          </cell>
          <cell r="U162">
            <v>0.80249999999999988</v>
          </cell>
          <cell r="V162">
            <v>0</v>
          </cell>
        </row>
        <row r="163">
          <cell r="A163">
            <v>4145</v>
          </cell>
          <cell r="C163" t="str">
            <v xml:space="preserve">C.Lateral: Recolector 15 m3 +Farid +Renault </v>
          </cell>
          <cell r="E163" t="str">
            <v>40 RECOLECTOR</v>
          </cell>
          <cell r="F163">
            <v>80</v>
          </cell>
          <cell r="G163">
            <v>145971.11535826334</v>
          </cell>
          <cell r="H163">
            <v>10</v>
          </cell>
          <cell r="I163">
            <v>14597</v>
          </cell>
          <cell r="J163">
            <v>8.0422999999999994E-2</v>
          </cell>
          <cell r="K163">
            <v>4.9313999999999997E-2</v>
          </cell>
          <cell r="L163">
            <v>7198.4195827773983</v>
          </cell>
          <cell r="M163">
            <v>1660</v>
          </cell>
          <cell r="O163">
            <v>23455.419582777398</v>
          </cell>
          <cell r="P163">
            <v>1660</v>
          </cell>
          <cell r="Q163">
            <v>0.5</v>
          </cell>
          <cell r="R163">
            <v>1.1864406779661016</v>
          </cell>
          <cell r="S163">
            <v>0.1</v>
          </cell>
          <cell r="T163">
            <v>0.16049999999999998</v>
          </cell>
          <cell r="U163">
            <v>0.80249999999999988</v>
          </cell>
          <cell r="V163">
            <v>0</v>
          </cell>
        </row>
        <row r="164">
          <cell r="A164">
            <v>4150</v>
          </cell>
          <cell r="C164" t="str">
            <v xml:space="preserve">C.Lateral: Recolector 15 m3 +Farid +Iveco </v>
          </cell>
          <cell r="E164" t="str">
            <v>40 RECOLECTOR</v>
          </cell>
          <cell r="F164">
            <v>80</v>
          </cell>
          <cell r="G164">
            <v>142310.9516425661</v>
          </cell>
          <cell r="H164">
            <v>10</v>
          </cell>
          <cell r="I164">
            <v>14231</v>
          </cell>
          <cell r="J164">
            <v>8.0422999999999994E-2</v>
          </cell>
          <cell r="K164">
            <v>4.9313999999999997E-2</v>
          </cell>
          <cell r="L164">
            <v>7017.9222693015045</v>
          </cell>
          <cell r="M164">
            <v>1660</v>
          </cell>
          <cell r="O164">
            <v>22908.922269301504</v>
          </cell>
          <cell r="P164">
            <v>1660</v>
          </cell>
          <cell r="Q164">
            <v>0.5</v>
          </cell>
          <cell r="R164">
            <v>1.1864406779661016</v>
          </cell>
          <cell r="S164">
            <v>0.1</v>
          </cell>
          <cell r="T164">
            <v>0.16049999999999998</v>
          </cell>
          <cell r="U164">
            <v>0.80249999999999988</v>
          </cell>
          <cell r="V164">
            <v>0</v>
          </cell>
        </row>
        <row r="165">
          <cell r="A165">
            <v>4155</v>
          </cell>
          <cell r="C165" t="str">
            <v xml:space="preserve">C.Lateral: Recolector 16 m3 +OMB +Renault </v>
          </cell>
          <cell r="E165" t="str">
            <v>40 RECOLECTOR</v>
          </cell>
          <cell r="F165">
            <v>80</v>
          </cell>
          <cell r="G165">
            <v>129595.03804406621</v>
          </cell>
          <cell r="H165">
            <v>10</v>
          </cell>
          <cell r="I165">
            <v>12960</v>
          </cell>
          <cell r="J165">
            <v>8.0422999999999994E-2</v>
          </cell>
          <cell r="K165">
            <v>4.9313999999999997E-2</v>
          </cell>
          <cell r="L165">
            <v>6390.8497061050812</v>
          </cell>
          <cell r="M165">
            <v>1660</v>
          </cell>
          <cell r="O165">
            <v>21010.84970610508</v>
          </cell>
          <cell r="P165">
            <v>1660</v>
          </cell>
          <cell r="Q165">
            <v>0.5</v>
          </cell>
          <cell r="R165">
            <v>1.1864406779661016</v>
          </cell>
          <cell r="S165">
            <v>0.1</v>
          </cell>
          <cell r="T165">
            <v>0.16049999999999998</v>
          </cell>
          <cell r="U165">
            <v>0.80249999999999988</v>
          </cell>
          <cell r="V165">
            <v>0</v>
          </cell>
        </row>
        <row r="166">
          <cell r="A166">
            <v>4160</v>
          </cell>
          <cell r="C166" t="str">
            <v>C.Lateral: Recolector 25m3 Farid+Merced 26Tn280CV</v>
          </cell>
          <cell r="E166" t="str">
            <v>40 RECOLECTOR</v>
          </cell>
          <cell r="F166">
            <v>80</v>
          </cell>
          <cell r="G166">
            <v>152622.25210438378</v>
          </cell>
          <cell r="H166">
            <v>10</v>
          </cell>
          <cell r="I166">
            <v>15262</v>
          </cell>
          <cell r="J166">
            <v>8.0422999999999994E-2</v>
          </cell>
          <cell r="K166">
            <v>4.9313999999999997E-2</v>
          </cell>
          <cell r="L166">
            <v>7526.4137402755814</v>
          </cell>
          <cell r="M166">
            <v>1910</v>
          </cell>
          <cell r="O166">
            <v>24698.41374027558</v>
          </cell>
          <cell r="P166">
            <v>1910</v>
          </cell>
          <cell r="Q166">
            <v>0.6</v>
          </cell>
          <cell r="R166">
            <v>1.1864406779661016</v>
          </cell>
          <cell r="S166">
            <v>0.1</v>
          </cell>
          <cell r="T166">
            <v>0.23539999999999997</v>
          </cell>
          <cell r="U166">
            <v>0.85599999999999987</v>
          </cell>
          <cell r="V166">
            <v>0</v>
          </cell>
        </row>
        <row r="167">
          <cell r="A167">
            <v>4165</v>
          </cell>
          <cell r="C167" t="str">
            <v>C.Lateral: Recolector 25m3 Farid+Renault 26Tn270CV</v>
          </cell>
          <cell r="E167" t="str">
            <v>40 RECOLECTOR</v>
          </cell>
          <cell r="F167">
            <v>80</v>
          </cell>
          <cell r="G167">
            <v>157066.1521043838</v>
          </cell>
          <cell r="H167">
            <v>10</v>
          </cell>
          <cell r="I167">
            <v>15707</v>
          </cell>
          <cell r="J167">
            <v>8.0422999999999994E-2</v>
          </cell>
          <cell r="K167">
            <v>4.9313999999999997E-2</v>
          </cell>
          <cell r="L167">
            <v>7745.5602248755822</v>
          </cell>
          <cell r="M167">
            <v>1910</v>
          </cell>
          <cell r="O167">
            <v>25362.560224875582</v>
          </cell>
          <cell r="P167">
            <v>1910</v>
          </cell>
          <cell r="Q167">
            <v>0.6</v>
          </cell>
          <cell r="R167">
            <v>1.1864406779661016</v>
          </cell>
          <cell r="S167">
            <v>0.1</v>
          </cell>
          <cell r="T167">
            <v>0.23539999999999997</v>
          </cell>
          <cell r="U167">
            <v>0.85599999999999987</v>
          </cell>
          <cell r="V167">
            <v>0</v>
          </cell>
        </row>
        <row r="168">
          <cell r="A168">
            <v>4170</v>
          </cell>
          <cell r="C168" t="str">
            <v>C.Lateral: Recolector 25m3 Farid+Iveco 26Tn270CV</v>
          </cell>
          <cell r="E168" t="str">
            <v>40 RECOLECTOR</v>
          </cell>
          <cell r="F168">
            <v>80</v>
          </cell>
          <cell r="G168">
            <v>143250.82210438378</v>
          </cell>
          <cell r="H168">
            <v>10</v>
          </cell>
          <cell r="I168">
            <v>14325</v>
          </cell>
          <cell r="J168">
            <v>8.0422999999999994E-2</v>
          </cell>
          <cell r="K168">
            <v>4.9313999999999997E-2</v>
          </cell>
          <cell r="L168">
            <v>7064.2710412555816</v>
          </cell>
          <cell r="M168">
            <v>1910</v>
          </cell>
          <cell r="O168">
            <v>23299.271041255583</v>
          </cell>
          <cell r="P168">
            <v>1910</v>
          </cell>
          <cell r="Q168">
            <v>0.6</v>
          </cell>
          <cell r="R168">
            <v>1.1864406779661016</v>
          </cell>
          <cell r="S168">
            <v>0.1</v>
          </cell>
          <cell r="T168">
            <v>0.23539999999999997</v>
          </cell>
          <cell r="U168">
            <v>0.85599999999999987</v>
          </cell>
          <cell r="V168">
            <v>0</v>
          </cell>
        </row>
        <row r="169">
          <cell r="A169">
            <v>4175</v>
          </cell>
          <cell r="C169" t="str">
            <v>C.Lateral: Recolector 25m3 OMB+Merced 26Tn280CV</v>
          </cell>
          <cell r="E169" t="str">
            <v>40 RECOLECTOR</v>
          </cell>
          <cell r="F169">
            <v>80</v>
          </cell>
          <cell r="G169">
            <v>149123.94210438378</v>
          </cell>
          <cell r="H169">
            <v>10</v>
          </cell>
          <cell r="I169">
            <v>14912</v>
          </cell>
          <cell r="J169">
            <v>8.0422999999999994E-2</v>
          </cell>
          <cell r="K169">
            <v>4.9313999999999997E-2</v>
          </cell>
          <cell r="L169">
            <v>7353.8980809355808</v>
          </cell>
          <cell r="M169">
            <v>1910</v>
          </cell>
          <cell r="O169">
            <v>24175.898080935582</v>
          </cell>
          <cell r="P169">
            <v>1910</v>
          </cell>
          <cell r="Q169">
            <v>0.6</v>
          </cell>
          <cell r="R169">
            <v>1.1864406779661016</v>
          </cell>
          <cell r="S169">
            <v>0.1</v>
          </cell>
          <cell r="T169">
            <v>0.23539999999999997</v>
          </cell>
          <cell r="U169">
            <v>0.85599999999999987</v>
          </cell>
          <cell r="V169">
            <v>0</v>
          </cell>
        </row>
        <row r="170">
          <cell r="A170">
            <v>4180</v>
          </cell>
          <cell r="C170" t="str">
            <v>C.Lateral: Recolector 25m3 OMB+Renault 26Tn270CV</v>
          </cell>
          <cell r="E170" t="str">
            <v>40 RECOLECTOR</v>
          </cell>
          <cell r="F170">
            <v>80</v>
          </cell>
          <cell r="G170">
            <v>154651.54210438379</v>
          </cell>
          <cell r="H170">
            <v>10</v>
          </cell>
          <cell r="I170">
            <v>15465</v>
          </cell>
          <cell r="J170">
            <v>8.0422999999999994E-2</v>
          </cell>
          <cell r="K170">
            <v>4.9313999999999997E-2</v>
          </cell>
          <cell r="L170">
            <v>7626.4861473355813</v>
          </cell>
          <cell r="M170">
            <v>1910</v>
          </cell>
          <cell r="O170">
            <v>25001.486147335581</v>
          </cell>
          <cell r="P170">
            <v>1910</v>
          </cell>
          <cell r="Q170">
            <v>0.6</v>
          </cell>
          <cell r="R170">
            <v>1.1864406779661016</v>
          </cell>
          <cell r="S170">
            <v>0.1</v>
          </cell>
          <cell r="T170">
            <v>0.23539999999999997</v>
          </cell>
          <cell r="U170">
            <v>0.85599999999999987</v>
          </cell>
          <cell r="V170">
            <v>0</v>
          </cell>
        </row>
        <row r="171">
          <cell r="A171">
            <v>4185</v>
          </cell>
          <cell r="C171" t="str">
            <v>C.Lateral: Recolector 25m3 OMB+Iveco 26Tn270CV</v>
          </cell>
          <cell r="E171" t="str">
            <v>40 RECOLECTOR</v>
          </cell>
          <cell r="F171">
            <v>80</v>
          </cell>
          <cell r="G171">
            <v>139752.51210438379</v>
          </cell>
          <cell r="H171">
            <v>10</v>
          </cell>
          <cell r="I171">
            <v>13975</v>
          </cell>
          <cell r="J171">
            <v>8.0422999999999994E-2</v>
          </cell>
          <cell r="K171">
            <v>4.9313999999999997E-2</v>
          </cell>
          <cell r="L171">
            <v>6891.7553819155819</v>
          </cell>
          <cell r="M171">
            <v>1910</v>
          </cell>
          <cell r="O171">
            <v>22776.75538191558</v>
          </cell>
          <cell r="P171">
            <v>1910</v>
          </cell>
          <cell r="Q171">
            <v>0.6</v>
          </cell>
          <cell r="R171">
            <v>1.1864406779661016</v>
          </cell>
          <cell r="S171">
            <v>0.1</v>
          </cell>
          <cell r="T171">
            <v>0.23539999999999997</v>
          </cell>
          <cell r="U171">
            <v>0.85599999999999987</v>
          </cell>
          <cell r="V171">
            <v>0</v>
          </cell>
        </row>
        <row r="172">
          <cell r="A172">
            <v>4190</v>
          </cell>
          <cell r="C172" t="str">
            <v>C.Lateral: Recolector 25m3 ( GAS )</v>
          </cell>
          <cell r="E172" t="str">
            <v>40 RECOLECTOR</v>
          </cell>
          <cell r="F172">
            <v>80</v>
          </cell>
          <cell r="G172">
            <v>185031</v>
          </cell>
          <cell r="H172">
            <v>10</v>
          </cell>
          <cell r="I172">
            <v>18503</v>
          </cell>
          <cell r="J172">
            <v>8.0422999999999994E-2</v>
          </cell>
          <cell r="K172">
            <v>4.9313999999999997E-2</v>
          </cell>
          <cell r="L172">
            <v>9124.6187339999997</v>
          </cell>
          <cell r="M172">
            <v>1910</v>
          </cell>
          <cell r="O172">
            <v>29537.618734</v>
          </cell>
          <cell r="P172">
            <v>1910</v>
          </cell>
          <cell r="Q172">
            <v>0.6</v>
          </cell>
          <cell r="R172">
            <v>1.1864406779661016</v>
          </cell>
          <cell r="S172">
            <v>0.1</v>
          </cell>
          <cell r="T172">
            <v>0.23539999999999997</v>
          </cell>
          <cell r="U172">
            <v>0.85599999999999987</v>
          </cell>
          <cell r="V172">
            <v>0</v>
          </cell>
        </row>
        <row r="173">
          <cell r="A173">
            <v>4195</v>
          </cell>
          <cell r="C173" t="str">
            <v>C.Lateral: Recolector VIDRIO 26 m3  Farird</v>
          </cell>
          <cell r="E173" t="str">
            <v>40 RECOLECTOR</v>
          </cell>
          <cell r="F173">
            <v>80</v>
          </cell>
          <cell r="G173">
            <v>168699.01210438379</v>
          </cell>
          <cell r="H173">
            <v>10</v>
          </cell>
          <cell r="I173">
            <v>16870</v>
          </cell>
          <cell r="J173">
            <v>8.0422999999999994E-2</v>
          </cell>
          <cell r="K173">
            <v>4.9313999999999997E-2</v>
          </cell>
          <cell r="L173">
            <v>8319.2230829155815</v>
          </cell>
          <cell r="M173">
            <v>1910</v>
          </cell>
          <cell r="O173">
            <v>27099.223082915581</v>
          </cell>
          <cell r="P173">
            <v>1910</v>
          </cell>
          <cell r="Q173">
            <v>0.6</v>
          </cell>
          <cell r="R173">
            <v>1.1864406779661016</v>
          </cell>
          <cell r="S173">
            <v>0.1</v>
          </cell>
          <cell r="T173">
            <v>0.23539999999999997</v>
          </cell>
          <cell r="U173">
            <v>1.2839999999999998</v>
          </cell>
          <cell r="V173">
            <v>0</v>
          </cell>
        </row>
        <row r="174">
          <cell r="A174">
            <v>4200</v>
          </cell>
          <cell r="C174" t="str">
            <v>C.Lateral: Satelite  Simple + Cabstar</v>
          </cell>
          <cell r="E174" t="str">
            <v>40 RECOLECTOR</v>
          </cell>
          <cell r="F174">
            <v>50</v>
          </cell>
          <cell r="G174">
            <v>47916.19423653432</v>
          </cell>
          <cell r="H174">
            <v>10</v>
          </cell>
          <cell r="I174">
            <v>4792</v>
          </cell>
          <cell r="J174">
            <v>8.0422999999999994E-2</v>
          </cell>
          <cell r="K174">
            <v>4.9313999999999997E-2</v>
          </cell>
          <cell r="L174">
            <v>2362.9392025804532</v>
          </cell>
          <cell r="M174">
            <v>1405</v>
          </cell>
          <cell r="O174">
            <v>8559.9392025804536</v>
          </cell>
          <cell r="P174">
            <v>1405</v>
          </cell>
          <cell r="Q174">
            <v>0.22</v>
          </cell>
          <cell r="R174">
            <v>1.1864406779661016</v>
          </cell>
          <cell r="S174">
            <v>0.2</v>
          </cell>
          <cell r="T174">
            <v>0.16049999999999998</v>
          </cell>
          <cell r="U174">
            <v>0.85599999999999987</v>
          </cell>
          <cell r="V174">
            <v>0</v>
          </cell>
        </row>
        <row r="175">
          <cell r="A175">
            <v>4205</v>
          </cell>
          <cell r="C175" t="str">
            <v>C.Lateral: Satelite  Simple + Gasolone</v>
          </cell>
          <cell r="E175" t="str">
            <v>40 RECOLECTOR</v>
          </cell>
          <cell r="F175">
            <v>50</v>
          </cell>
          <cell r="H175">
            <v>10</v>
          </cell>
          <cell r="I175">
            <v>0</v>
          </cell>
          <cell r="J175">
            <v>8.0422999999999994E-2</v>
          </cell>
          <cell r="K175">
            <v>4.9313999999999997E-2</v>
          </cell>
          <cell r="L175">
            <v>0</v>
          </cell>
          <cell r="M175">
            <v>1405</v>
          </cell>
          <cell r="O175">
            <v>1405</v>
          </cell>
          <cell r="P175">
            <v>1405</v>
          </cell>
          <cell r="Q175">
            <v>0.22</v>
          </cell>
          <cell r="R175">
            <v>1.1864406779661016</v>
          </cell>
          <cell r="S175">
            <v>0.2</v>
          </cell>
          <cell r="T175">
            <v>0.16049999999999998</v>
          </cell>
          <cell r="U175">
            <v>0.85599999999999987</v>
          </cell>
          <cell r="V175">
            <v>0</v>
          </cell>
        </row>
        <row r="176">
          <cell r="A176">
            <v>4210</v>
          </cell>
          <cell r="C176" t="str">
            <v>C.Lateral: Satelite  Doble + Cabstar</v>
          </cell>
          <cell r="E176" t="str">
            <v>40 RECOLECTOR</v>
          </cell>
          <cell r="F176">
            <v>50</v>
          </cell>
          <cell r="H176">
            <v>10</v>
          </cell>
          <cell r="I176">
            <v>0</v>
          </cell>
          <cell r="J176">
            <v>8.0422999999999994E-2</v>
          </cell>
          <cell r="K176">
            <v>4.9313999999999997E-2</v>
          </cell>
          <cell r="L176">
            <v>0</v>
          </cell>
          <cell r="M176">
            <v>1405</v>
          </cell>
          <cell r="O176">
            <v>1405</v>
          </cell>
          <cell r="P176">
            <v>1405</v>
          </cell>
          <cell r="Q176">
            <v>0.25</v>
          </cell>
          <cell r="R176">
            <v>1.1864406779661016</v>
          </cell>
          <cell r="S176">
            <v>0.2</v>
          </cell>
          <cell r="T176">
            <v>0.16049999999999998</v>
          </cell>
          <cell r="U176">
            <v>1.0164999999999997</v>
          </cell>
          <cell r="V176">
            <v>0</v>
          </cell>
        </row>
        <row r="177">
          <cell r="A177">
            <v>4215</v>
          </cell>
          <cell r="C177" t="str">
            <v>C.Lateral:: Eq.  Sistema de Pesaje Aut.</v>
          </cell>
          <cell r="E177" t="str">
            <v>40 RECOLECTOR</v>
          </cell>
          <cell r="G177">
            <v>32173</v>
          </cell>
          <cell r="H177">
            <v>10</v>
          </cell>
          <cell r="I177">
            <v>3217</v>
          </cell>
          <cell r="J177">
            <v>8.0422999999999994E-2</v>
          </cell>
          <cell r="K177">
            <v>4.9313999999999997E-2</v>
          </cell>
          <cell r="L177">
            <v>1586.5793219999998</v>
          </cell>
          <cell r="O177">
            <v>4803.5793219999996</v>
          </cell>
          <cell r="P177">
            <v>0</v>
          </cell>
          <cell r="Q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3.2172999999999998</v>
          </cell>
        </row>
        <row r="178">
          <cell r="A178">
            <v>4220</v>
          </cell>
          <cell r="C178" t="str">
            <v>C.Lateral:: Eq.  C.Cambios Automática con Retarder</v>
          </cell>
          <cell r="E178" t="str">
            <v>40 RECOLECTOR</v>
          </cell>
          <cell r="G178">
            <v>9470.18</v>
          </cell>
          <cell r="H178">
            <v>10</v>
          </cell>
          <cell r="I178">
            <v>947</v>
          </cell>
          <cell r="J178">
            <v>8.0422999999999994E-2</v>
          </cell>
          <cell r="K178">
            <v>4.9313999999999997E-2</v>
          </cell>
          <cell r="L178">
            <v>467.01245652</v>
          </cell>
          <cell r="O178">
            <v>1414.0124565199999</v>
          </cell>
          <cell r="P178">
            <v>0</v>
          </cell>
          <cell r="Q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</row>
        <row r="179">
          <cell r="A179">
            <v>4225</v>
          </cell>
          <cell r="C179" t="str">
            <v>C.Lateral:: Eq.  Kit aumento de potencia a 320 CV</v>
          </cell>
          <cell r="E179" t="str">
            <v>40 RECOLECTOR</v>
          </cell>
          <cell r="G179">
            <v>9415.1200000000008</v>
          </cell>
          <cell r="H179">
            <v>10</v>
          </cell>
          <cell r="I179">
            <v>942</v>
          </cell>
          <cell r="J179">
            <v>8.0422999999999994E-2</v>
          </cell>
          <cell r="K179">
            <v>4.9313999999999997E-2</v>
          </cell>
          <cell r="L179">
            <v>464.29722767999999</v>
          </cell>
          <cell r="O179">
            <v>1406.2972276800001</v>
          </cell>
          <cell r="P179">
            <v>0</v>
          </cell>
          <cell r="Q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A180">
            <v>4230</v>
          </cell>
          <cell r="C180" t="str">
            <v>C.F.Lateral: Recolector MSTS PACKER-1   20 m³</v>
          </cell>
          <cell r="E180" t="str">
            <v>40 RECOLECTOR</v>
          </cell>
          <cell r="F180">
            <v>40</v>
          </cell>
          <cell r="G180">
            <v>246745.51945476184</v>
          </cell>
          <cell r="H180">
            <v>10</v>
          </cell>
          <cell r="I180">
            <v>24675</v>
          </cell>
          <cell r="J180">
            <v>8.0422999999999994E-2</v>
          </cell>
          <cell r="K180">
            <v>4.9313999999999997E-2</v>
          </cell>
          <cell r="L180">
            <v>12168.008546392124</v>
          </cell>
          <cell r="M180">
            <v>1660</v>
          </cell>
          <cell r="O180">
            <v>38503.008546392128</v>
          </cell>
          <cell r="P180">
            <v>1660</v>
          </cell>
          <cell r="Q180">
            <v>0.8</v>
          </cell>
          <cell r="R180">
            <v>1.1864406779661016</v>
          </cell>
          <cell r="S180">
            <v>0.1</v>
          </cell>
          <cell r="T180">
            <v>0.16049999999999998</v>
          </cell>
          <cell r="U180">
            <v>0.90949999999999986</v>
          </cell>
          <cell r="V180">
            <v>0</v>
          </cell>
        </row>
        <row r="181">
          <cell r="A181">
            <v>4235</v>
          </cell>
          <cell r="C181" t="str">
            <v>C.F.Lateral: CAJA 20 m³ para MSTS</v>
          </cell>
          <cell r="E181" t="str">
            <v>40 RECOLECTOR</v>
          </cell>
          <cell r="G181">
            <v>9213.5155602033828</v>
          </cell>
          <cell r="H181">
            <v>10</v>
          </cell>
          <cell r="I181">
            <v>921</v>
          </cell>
          <cell r="J181">
            <v>8.0422999999999994E-2</v>
          </cell>
          <cell r="K181">
            <v>4.9313999999999997E-2</v>
          </cell>
          <cell r="L181">
            <v>454.35530633586961</v>
          </cell>
          <cell r="M181">
            <v>0</v>
          </cell>
          <cell r="O181">
            <v>1375.3553063358695</v>
          </cell>
          <cell r="P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7.2641143586653001E-3</v>
          </cell>
        </row>
        <row r="182">
          <cell r="A182">
            <v>4240</v>
          </cell>
          <cell r="C182" t="str">
            <v xml:space="preserve">C.F.Lateral: TRANSPORLIFT MSTS </v>
          </cell>
          <cell r="E182" t="str">
            <v>40 RECOLECTOR</v>
          </cell>
          <cell r="F182">
            <v>120</v>
          </cell>
          <cell r="G182">
            <v>127651.36489848906</v>
          </cell>
          <cell r="H182">
            <v>10</v>
          </cell>
          <cell r="I182">
            <v>12765</v>
          </cell>
          <cell r="J182">
            <v>8.0422999999999994E-2</v>
          </cell>
          <cell r="K182">
            <v>4.9313999999999997E-2</v>
          </cell>
          <cell r="L182">
            <v>6294.9994086040888</v>
          </cell>
          <cell r="M182">
            <v>1910</v>
          </cell>
          <cell r="O182">
            <v>20969.99940860409</v>
          </cell>
          <cell r="P182">
            <v>1910</v>
          </cell>
          <cell r="Q182">
            <v>0.45</v>
          </cell>
          <cell r="R182">
            <v>1.1864406779661016</v>
          </cell>
          <cell r="S182">
            <v>0.1</v>
          </cell>
          <cell r="T182">
            <v>0.16049999999999998</v>
          </cell>
          <cell r="U182">
            <v>0.6954999999999999</v>
          </cell>
          <cell r="V182">
            <v>0</v>
          </cell>
        </row>
        <row r="183">
          <cell r="A183">
            <v>4245</v>
          </cell>
          <cell r="C183" t="str">
            <v>C.F.Lateral: REMOLQUE MSTS</v>
          </cell>
          <cell r="E183" t="str">
            <v>40 RECOLECTOR</v>
          </cell>
          <cell r="F183">
            <v>120</v>
          </cell>
          <cell r="G183">
            <v>37668.133136201366</v>
          </cell>
          <cell r="H183">
            <v>10</v>
          </cell>
          <cell r="I183">
            <v>3767</v>
          </cell>
          <cell r="J183">
            <v>8.0422999999999994E-2</v>
          </cell>
          <cell r="K183">
            <v>4.9313999999999997E-2</v>
          </cell>
          <cell r="L183">
            <v>1857.5663174786341</v>
          </cell>
          <cell r="M183">
            <v>626</v>
          </cell>
          <cell r="O183">
            <v>6250.5663174786341</v>
          </cell>
          <cell r="P183">
            <v>626</v>
          </cell>
          <cell r="Q183">
            <v>0.15</v>
          </cell>
          <cell r="R183">
            <v>1.1864406779661016</v>
          </cell>
          <cell r="S183">
            <v>0.1</v>
          </cell>
          <cell r="T183">
            <v>0.10699999999999998</v>
          </cell>
          <cell r="U183">
            <v>0.21399999999999997</v>
          </cell>
          <cell r="V183">
            <v>0</v>
          </cell>
        </row>
        <row r="184">
          <cell r="A184">
            <v>4500</v>
          </cell>
          <cell r="C184" t="str">
            <v>V.Gancho 18Tn Caja Abierta 10m³</v>
          </cell>
          <cell r="E184" t="str">
            <v>45 GANCHO</v>
          </cell>
          <cell r="F184">
            <v>50</v>
          </cell>
          <cell r="G184">
            <v>86676.463163968132</v>
          </cell>
          <cell r="H184">
            <v>10</v>
          </cell>
          <cell r="I184">
            <v>8668</v>
          </cell>
          <cell r="J184">
            <v>8.0422999999999994E-2</v>
          </cell>
          <cell r="K184">
            <v>4.9313999999999997E-2</v>
          </cell>
          <cell r="L184">
            <v>4274.3631044679241</v>
          </cell>
          <cell r="M184">
            <v>1660</v>
          </cell>
          <cell r="O184">
            <v>14602.363104467924</v>
          </cell>
          <cell r="P184">
            <v>1660</v>
          </cell>
          <cell r="Q184">
            <v>0.3</v>
          </cell>
          <cell r="R184">
            <v>1.1864406779661016</v>
          </cell>
          <cell r="S184">
            <v>0.1</v>
          </cell>
          <cell r="T184">
            <v>0.16049999999999998</v>
          </cell>
          <cell r="U184">
            <v>0.6419999999999999</v>
          </cell>
          <cell r="V184">
            <v>0</v>
          </cell>
        </row>
        <row r="185">
          <cell r="A185">
            <v>4505</v>
          </cell>
          <cell r="C185" t="str">
            <v>V.Gancho 18Tn Caja Abierta 28m³</v>
          </cell>
          <cell r="E185" t="str">
            <v>45 GANCHO</v>
          </cell>
          <cell r="F185">
            <v>50</v>
          </cell>
          <cell r="G185">
            <v>74649.670044354702</v>
          </cell>
          <cell r="H185">
            <v>10</v>
          </cell>
          <cell r="I185">
            <v>7465</v>
          </cell>
          <cell r="J185">
            <v>8.0422999999999994E-2</v>
          </cell>
          <cell r="K185">
            <v>4.9313999999999997E-2</v>
          </cell>
          <cell r="L185">
            <v>3681.2738285673076</v>
          </cell>
          <cell r="M185">
            <v>1660</v>
          </cell>
          <cell r="O185">
            <v>12806.273828567308</v>
          </cell>
          <cell r="P185">
            <v>1660</v>
          </cell>
          <cell r="Q185">
            <v>0.3</v>
          </cell>
          <cell r="R185">
            <v>1.1864406779661016</v>
          </cell>
          <cell r="S185">
            <v>0.1</v>
          </cell>
          <cell r="T185">
            <v>0.16049999999999998</v>
          </cell>
          <cell r="U185">
            <v>0.6419999999999999</v>
          </cell>
          <cell r="V185">
            <v>0</v>
          </cell>
        </row>
        <row r="186">
          <cell r="A186">
            <v>4510</v>
          </cell>
          <cell r="C186" t="str">
            <v>V.Gancho 26Tn Caja Abierta 10m³</v>
          </cell>
          <cell r="E186" t="str">
            <v>45 GANCHO</v>
          </cell>
          <cell r="F186">
            <v>50</v>
          </cell>
          <cell r="G186">
            <v>108763.65800007213</v>
          </cell>
          <cell r="H186">
            <v>10</v>
          </cell>
          <cell r="I186">
            <v>10876</v>
          </cell>
          <cell r="J186">
            <v>8.0422999999999994E-2</v>
          </cell>
          <cell r="K186">
            <v>4.9313999999999997E-2</v>
          </cell>
          <cell r="L186">
            <v>5363.571030615557</v>
          </cell>
          <cell r="M186">
            <v>1910</v>
          </cell>
          <cell r="O186">
            <v>18149.571030615556</v>
          </cell>
          <cell r="P186">
            <v>1910</v>
          </cell>
          <cell r="Q186">
            <v>0.45</v>
          </cell>
          <cell r="R186">
            <v>1.1864406779661016</v>
          </cell>
          <cell r="S186">
            <v>0.1</v>
          </cell>
          <cell r="T186">
            <v>0.21399999999999997</v>
          </cell>
          <cell r="U186">
            <v>0.6419999999999999</v>
          </cell>
          <cell r="V186">
            <v>0</v>
          </cell>
        </row>
        <row r="187">
          <cell r="A187">
            <v>4515</v>
          </cell>
          <cell r="C187" t="str">
            <v>V.Gancho 26Tn Caja Abierta 10m³ + Grua</v>
          </cell>
          <cell r="E187" t="str">
            <v>45 GANCHO</v>
          </cell>
          <cell r="F187">
            <v>50</v>
          </cell>
          <cell r="G187">
            <v>97499.188633659098</v>
          </cell>
          <cell r="H187">
            <v>10</v>
          </cell>
          <cell r="I187">
            <v>9750</v>
          </cell>
          <cell r="J187">
            <v>8.0422999999999994E-2</v>
          </cell>
          <cell r="K187">
            <v>4.9313999999999997E-2</v>
          </cell>
          <cell r="L187">
            <v>4808.0749882802647</v>
          </cell>
          <cell r="M187">
            <v>1660</v>
          </cell>
          <cell r="O187">
            <v>16218.074988280265</v>
          </cell>
          <cell r="P187">
            <v>1660</v>
          </cell>
          <cell r="Q187">
            <v>0.45</v>
          </cell>
          <cell r="R187">
            <v>1.1864406779661016</v>
          </cell>
          <cell r="S187">
            <v>0.1</v>
          </cell>
          <cell r="T187">
            <v>0.21399999999999997</v>
          </cell>
          <cell r="U187">
            <v>0.6419999999999999</v>
          </cell>
          <cell r="V187">
            <v>0</v>
          </cell>
        </row>
        <row r="188">
          <cell r="A188">
            <v>4520</v>
          </cell>
          <cell r="C188" t="str">
            <v>V.Gancho 18Tn Caja Compact. 15m3 +Grua (Renault)</v>
          </cell>
          <cell r="E188" t="str">
            <v>45 GANCHO</v>
          </cell>
          <cell r="F188">
            <v>50</v>
          </cell>
          <cell r="G188">
            <v>116992.71573329487</v>
          </cell>
          <cell r="H188">
            <v>10</v>
          </cell>
          <cell r="I188">
            <v>11699</v>
          </cell>
          <cell r="J188">
            <v>8.0422999999999994E-2</v>
          </cell>
          <cell r="K188">
            <v>4.9313999999999997E-2</v>
          </cell>
          <cell r="L188">
            <v>5769.3787836717029</v>
          </cell>
          <cell r="M188">
            <v>1660</v>
          </cell>
          <cell r="O188">
            <v>19128.378783671702</v>
          </cell>
          <cell r="P188">
            <v>1660</v>
          </cell>
          <cell r="Q188">
            <v>0.35</v>
          </cell>
          <cell r="R188">
            <v>1.1864406779661016</v>
          </cell>
          <cell r="S188">
            <v>0.1</v>
          </cell>
          <cell r="T188">
            <v>0.16049999999999998</v>
          </cell>
          <cell r="U188">
            <v>0.74899999999999989</v>
          </cell>
          <cell r="V188">
            <v>0</v>
          </cell>
        </row>
        <row r="189">
          <cell r="A189">
            <v>4525</v>
          </cell>
          <cell r="C189" t="str">
            <v>V.Gancho 18Tn Caja Compact. 15m3 +Grua (Mercedes)</v>
          </cell>
          <cell r="E189" t="str">
            <v>45 GANCHO</v>
          </cell>
          <cell r="F189">
            <v>50</v>
          </cell>
          <cell r="G189">
            <v>116633.00998882118</v>
          </cell>
          <cell r="H189">
            <v>10</v>
          </cell>
          <cell r="I189">
            <v>11663</v>
          </cell>
          <cell r="J189">
            <v>8.0422999999999994E-2</v>
          </cell>
          <cell r="K189">
            <v>4.9313999999999997E-2</v>
          </cell>
          <cell r="L189">
            <v>5751.6402545887277</v>
          </cell>
          <cell r="M189">
            <v>1660</v>
          </cell>
          <cell r="O189">
            <v>19074.640254588729</v>
          </cell>
          <cell r="P189">
            <v>1660</v>
          </cell>
          <cell r="Q189">
            <v>0.35</v>
          </cell>
          <cell r="R189">
            <v>1.1864406779661016</v>
          </cell>
          <cell r="S189">
            <v>0.1</v>
          </cell>
          <cell r="T189">
            <v>0.16049999999999998</v>
          </cell>
          <cell r="U189">
            <v>0.74899999999999989</v>
          </cell>
          <cell r="V189">
            <v>0</v>
          </cell>
        </row>
        <row r="190">
          <cell r="A190">
            <v>4530</v>
          </cell>
          <cell r="C190" t="str">
            <v>V.Gancho 18Tn Caja Compact. 15m3 +Grua (Iveco)</v>
          </cell>
          <cell r="E190" t="str">
            <v>45 GANCHO</v>
          </cell>
          <cell r="F190">
            <v>50</v>
          </cell>
          <cell r="G190">
            <v>108763.65800007213</v>
          </cell>
          <cell r="H190">
            <v>10</v>
          </cell>
          <cell r="I190">
            <v>10876</v>
          </cell>
          <cell r="J190">
            <v>8.0422999999999994E-2</v>
          </cell>
          <cell r="K190">
            <v>4.9313999999999997E-2</v>
          </cell>
          <cell r="L190">
            <v>5363.571030615557</v>
          </cell>
          <cell r="M190">
            <v>1660</v>
          </cell>
          <cell r="O190">
            <v>17899.571030615556</v>
          </cell>
          <cell r="P190">
            <v>1660</v>
          </cell>
          <cell r="Q190">
            <v>0.35</v>
          </cell>
          <cell r="R190">
            <v>1.1864406779661016</v>
          </cell>
          <cell r="S190">
            <v>0.1</v>
          </cell>
          <cell r="T190">
            <v>0.16049999999999998</v>
          </cell>
          <cell r="U190">
            <v>0.74899999999999989</v>
          </cell>
          <cell r="V190">
            <v>0</v>
          </cell>
        </row>
        <row r="191">
          <cell r="A191">
            <v>4535</v>
          </cell>
          <cell r="C191" t="str">
            <v>V.Gancho 18Tn Caja Compact. 17m3 +Grua (Renault)</v>
          </cell>
          <cell r="E191" t="str">
            <v>45 GANCHO</v>
          </cell>
          <cell r="F191">
            <v>50</v>
          </cell>
          <cell r="H191">
            <v>10</v>
          </cell>
          <cell r="I191">
            <v>0</v>
          </cell>
          <cell r="J191">
            <v>8.0422999999999994E-2</v>
          </cell>
          <cell r="K191">
            <v>4.9313999999999997E-2</v>
          </cell>
          <cell r="L191">
            <v>0</v>
          </cell>
          <cell r="M191">
            <v>1660</v>
          </cell>
          <cell r="O191">
            <v>1660</v>
          </cell>
          <cell r="P191">
            <v>1660</v>
          </cell>
          <cell r="Q191">
            <v>0.35</v>
          </cell>
          <cell r="R191">
            <v>1.1864406779661016</v>
          </cell>
          <cell r="S191">
            <v>0.1</v>
          </cell>
          <cell r="T191">
            <v>0.16049999999999998</v>
          </cell>
          <cell r="U191">
            <v>0.74899999999999989</v>
          </cell>
          <cell r="V191">
            <v>0</v>
          </cell>
        </row>
        <row r="192">
          <cell r="A192">
            <v>4540</v>
          </cell>
          <cell r="C192" t="str">
            <v>V.Gancho 26Tn Caja Compact. 20m3 +Grua (Renault)</v>
          </cell>
          <cell r="E192" t="str">
            <v>45 GANCHO</v>
          </cell>
          <cell r="F192">
            <v>50</v>
          </cell>
          <cell r="H192">
            <v>10</v>
          </cell>
          <cell r="I192">
            <v>0</v>
          </cell>
          <cell r="J192">
            <v>8.0422999999999994E-2</v>
          </cell>
          <cell r="K192">
            <v>4.9313999999999997E-2</v>
          </cell>
          <cell r="L192">
            <v>0</v>
          </cell>
          <cell r="M192">
            <v>1910</v>
          </cell>
          <cell r="O192">
            <v>1910</v>
          </cell>
          <cell r="P192">
            <v>1910</v>
          </cell>
          <cell r="Q192">
            <v>0.5</v>
          </cell>
          <cell r="R192">
            <v>1.1864406779661016</v>
          </cell>
          <cell r="S192">
            <v>0.1</v>
          </cell>
          <cell r="T192">
            <v>0.21399999999999997</v>
          </cell>
          <cell r="U192">
            <v>0.74899999999999989</v>
          </cell>
          <cell r="V192">
            <v>0</v>
          </cell>
        </row>
        <row r="193">
          <cell r="A193">
            <v>4545</v>
          </cell>
          <cell r="C193" t="str">
            <v>Remolque para Camión Gancho - 26 Tn</v>
          </cell>
          <cell r="E193" t="str">
            <v>45 GANCHO</v>
          </cell>
          <cell r="F193">
            <v>50</v>
          </cell>
          <cell r="G193">
            <v>37863.762576178291</v>
          </cell>
          <cell r="H193">
            <v>10</v>
          </cell>
          <cell r="I193">
            <v>3786</v>
          </cell>
          <cell r="J193">
            <v>8.0422999999999994E-2</v>
          </cell>
          <cell r="K193">
            <v>4.9313999999999997E-2</v>
          </cell>
          <cell r="L193">
            <v>1867.213587681656</v>
          </cell>
          <cell r="O193">
            <v>5653.2135876816556</v>
          </cell>
          <cell r="P193">
            <v>0</v>
          </cell>
          <cell r="Q193">
            <v>0.15</v>
          </cell>
          <cell r="S193">
            <v>0</v>
          </cell>
          <cell r="T193">
            <v>0.10699999999999998</v>
          </cell>
          <cell r="U193">
            <v>0.10699999999999998</v>
          </cell>
        </row>
        <row r="194">
          <cell r="A194">
            <v>4550</v>
          </cell>
          <cell r="C194" t="str">
            <v>V.Cadenas 12Tn Caja 5 m³ PCB:10</v>
          </cell>
          <cell r="E194" t="str">
            <v>45 GANCHO</v>
          </cell>
          <cell r="F194">
            <v>50</v>
          </cell>
          <cell r="G194">
            <v>51969.907323933512</v>
          </cell>
          <cell r="H194">
            <v>10</v>
          </cell>
          <cell r="I194">
            <v>5197</v>
          </cell>
          <cell r="J194">
            <v>8.0422999999999994E-2</v>
          </cell>
          <cell r="K194">
            <v>4.9313999999999997E-2</v>
          </cell>
          <cell r="L194">
            <v>2562.844009772457</v>
          </cell>
          <cell r="M194">
            <v>1660</v>
          </cell>
          <cell r="O194">
            <v>9419.844009772456</v>
          </cell>
          <cell r="P194">
            <v>1660</v>
          </cell>
          <cell r="Q194">
            <v>0.24</v>
          </cell>
          <cell r="R194">
            <v>1.1864406779661016</v>
          </cell>
          <cell r="S194">
            <v>0.1</v>
          </cell>
          <cell r="T194">
            <v>0.16049999999999998</v>
          </cell>
          <cell r="U194">
            <v>0.6419999999999999</v>
          </cell>
          <cell r="V194">
            <v>0</v>
          </cell>
        </row>
        <row r="195">
          <cell r="A195">
            <v>4555</v>
          </cell>
          <cell r="C195" t="str">
            <v>V.Cadenas 16Tn Caja 7 m³ PCB:12</v>
          </cell>
          <cell r="E195" t="str">
            <v>45 GANCHO</v>
          </cell>
          <cell r="F195">
            <v>50</v>
          </cell>
          <cell r="G195">
            <v>57621.704951137719</v>
          </cell>
          <cell r="H195">
            <v>10</v>
          </cell>
          <cell r="I195">
            <v>5762</v>
          </cell>
          <cell r="J195">
            <v>8.0422999999999994E-2</v>
          </cell>
          <cell r="K195">
            <v>4.9313999999999997E-2</v>
          </cell>
          <cell r="L195">
            <v>2841.5567579604053</v>
          </cell>
          <cell r="M195">
            <v>1660</v>
          </cell>
          <cell r="O195">
            <v>10263.556757960405</v>
          </cell>
          <cell r="P195">
            <v>1660</v>
          </cell>
          <cell r="Q195">
            <v>0.26</v>
          </cell>
          <cell r="R195">
            <v>1.1864406779661016</v>
          </cell>
          <cell r="S195">
            <v>0.1</v>
          </cell>
          <cell r="T195">
            <v>0.16049999999999998</v>
          </cell>
          <cell r="U195">
            <v>0.6419999999999999</v>
          </cell>
          <cell r="V195">
            <v>0</v>
          </cell>
        </row>
        <row r="196">
          <cell r="A196">
            <v>4560</v>
          </cell>
          <cell r="C196" t="str">
            <v>V.Cadenas 18Tn Caja 7 m³ PCB:14</v>
          </cell>
          <cell r="E196" t="str">
            <v>45 GANCHO</v>
          </cell>
          <cell r="F196">
            <v>50</v>
          </cell>
          <cell r="G196">
            <v>67718.708304785265</v>
          </cell>
          <cell r="H196">
            <v>10</v>
          </cell>
          <cell r="I196">
            <v>6772</v>
          </cell>
          <cell r="J196">
            <v>8.0422999999999994E-2</v>
          </cell>
          <cell r="K196">
            <v>4.9313999999999997E-2</v>
          </cell>
          <cell r="L196">
            <v>3339.4803813421804</v>
          </cell>
          <cell r="M196">
            <v>1660</v>
          </cell>
          <cell r="O196">
            <v>11771.48038134218</v>
          </cell>
          <cell r="P196">
            <v>1660</v>
          </cell>
          <cell r="Q196">
            <v>0.3</v>
          </cell>
          <cell r="R196">
            <v>1.1864406779661016</v>
          </cell>
          <cell r="S196">
            <v>0.1</v>
          </cell>
          <cell r="T196">
            <v>0.16049999999999998</v>
          </cell>
          <cell r="U196">
            <v>0.6419999999999999</v>
          </cell>
          <cell r="V196">
            <v>0</v>
          </cell>
        </row>
        <row r="197">
          <cell r="A197">
            <v>5000</v>
          </cell>
          <cell r="C197" t="str">
            <v>Lavacont. Lateral:  6.300L +RR +Mercedes</v>
          </cell>
          <cell r="E197" t="str">
            <v>50 LAVACONT</v>
          </cell>
          <cell r="F197">
            <v>6</v>
          </cell>
          <cell r="G197">
            <v>144837.53210438378</v>
          </cell>
          <cell r="H197">
            <v>10</v>
          </cell>
          <cell r="I197">
            <v>14484</v>
          </cell>
          <cell r="J197">
            <v>8.0422999999999994E-2</v>
          </cell>
          <cell r="K197">
            <v>4.9313999999999997E-2</v>
          </cell>
          <cell r="L197">
            <v>7142.518058195581</v>
          </cell>
          <cell r="M197">
            <v>1660</v>
          </cell>
          <cell r="O197">
            <v>23286.518058195579</v>
          </cell>
          <cell r="P197">
            <v>1660</v>
          </cell>
          <cell r="Q197">
            <v>7</v>
          </cell>
          <cell r="R197">
            <v>1.1864406779661016</v>
          </cell>
          <cell r="S197">
            <v>0.15</v>
          </cell>
          <cell r="T197">
            <v>0.10699999999999998</v>
          </cell>
          <cell r="U197">
            <v>0.96299999999999986</v>
          </cell>
          <cell r="V197">
            <v>5.45</v>
          </cell>
        </row>
        <row r="198">
          <cell r="A198">
            <v>5005</v>
          </cell>
          <cell r="C198" t="str">
            <v>Lavacont. Lateral:  6.300L +RR +Renault</v>
          </cell>
          <cell r="E198" t="str">
            <v>50 LAVACONT</v>
          </cell>
          <cell r="F198">
            <v>6</v>
          </cell>
          <cell r="G198">
            <v>149436.45210438379</v>
          </cell>
          <cell r="H198">
            <v>10</v>
          </cell>
          <cell r="I198">
            <v>14944</v>
          </cell>
          <cell r="J198">
            <v>8.0422999999999994E-2</v>
          </cell>
          <cell r="K198">
            <v>4.9313999999999997E-2</v>
          </cell>
          <cell r="L198">
            <v>7369.309199075582</v>
          </cell>
          <cell r="M198">
            <v>1660</v>
          </cell>
          <cell r="O198">
            <v>23973.309199075582</v>
          </cell>
          <cell r="P198">
            <v>1660</v>
          </cell>
          <cell r="Q198">
            <v>7</v>
          </cell>
          <cell r="R198">
            <v>1.1864406779661016</v>
          </cell>
          <cell r="S198">
            <v>0.15</v>
          </cell>
          <cell r="T198">
            <v>0.10699999999999998</v>
          </cell>
          <cell r="U198">
            <v>0.96299999999999986</v>
          </cell>
          <cell r="V198">
            <v>5.45</v>
          </cell>
        </row>
        <row r="199">
          <cell r="A199">
            <v>5010</v>
          </cell>
          <cell r="C199" t="str">
            <v>Lavacont. Lateral:  6.300L +RR +Iveco</v>
          </cell>
          <cell r="E199" t="str">
            <v>50 LAVACONT</v>
          </cell>
          <cell r="F199">
            <v>6</v>
          </cell>
          <cell r="G199">
            <v>132904.33210438379</v>
          </cell>
          <cell r="H199">
            <v>10</v>
          </cell>
          <cell r="I199">
            <v>13290</v>
          </cell>
          <cell r="J199">
            <v>8.0422999999999994E-2</v>
          </cell>
          <cell r="K199">
            <v>4.9313999999999997E-2</v>
          </cell>
          <cell r="L199">
            <v>6554.0442333955816</v>
          </cell>
          <cell r="M199">
            <v>1660</v>
          </cell>
          <cell r="O199">
            <v>21504.04423339558</v>
          </cell>
          <cell r="P199">
            <v>1660</v>
          </cell>
          <cell r="Q199">
            <v>7</v>
          </cell>
          <cell r="R199">
            <v>1.1864406779661016</v>
          </cell>
          <cell r="S199">
            <v>0.15</v>
          </cell>
          <cell r="T199">
            <v>0.10699999999999998</v>
          </cell>
          <cell r="U199">
            <v>0.96299999999999986</v>
          </cell>
          <cell r="V199">
            <v>5.45</v>
          </cell>
        </row>
        <row r="200">
          <cell r="A200">
            <v>5015</v>
          </cell>
          <cell r="C200" t="str">
            <v>Lavacont. Lateral:  6.300L +OMB +Mercedes</v>
          </cell>
          <cell r="E200" t="str">
            <v>50 LAVACONT</v>
          </cell>
          <cell r="F200">
            <v>6</v>
          </cell>
          <cell r="G200">
            <v>147319.55210438379</v>
          </cell>
          <cell r="H200">
            <v>10</v>
          </cell>
          <cell r="I200">
            <v>14732</v>
          </cell>
          <cell r="J200">
            <v>8.0422999999999994E-2</v>
          </cell>
          <cell r="K200">
            <v>4.9313999999999997E-2</v>
          </cell>
          <cell r="L200">
            <v>7264.9163924755821</v>
          </cell>
          <cell r="M200">
            <v>1660</v>
          </cell>
          <cell r="O200">
            <v>23656.916392475581</v>
          </cell>
          <cell r="P200">
            <v>1660</v>
          </cell>
          <cell r="Q200">
            <v>7</v>
          </cell>
          <cell r="R200">
            <v>1.1864406779661016</v>
          </cell>
          <cell r="S200">
            <v>0.15</v>
          </cell>
          <cell r="T200">
            <v>0.10699999999999998</v>
          </cell>
          <cell r="U200">
            <v>0.96299999999999986</v>
          </cell>
          <cell r="V200">
            <v>5.45</v>
          </cell>
        </row>
        <row r="201">
          <cell r="A201">
            <v>5020</v>
          </cell>
          <cell r="C201" t="str">
            <v>Lavacont. Lateral:  6.300L +OMB +Renault</v>
          </cell>
          <cell r="E201" t="str">
            <v>50 LAVACONT</v>
          </cell>
          <cell r="F201">
            <v>6</v>
          </cell>
          <cell r="G201">
            <v>151918.01210438379</v>
          </cell>
          <cell r="H201">
            <v>10</v>
          </cell>
          <cell r="I201">
            <v>15192</v>
          </cell>
          <cell r="J201">
            <v>8.0422999999999994E-2</v>
          </cell>
          <cell r="K201">
            <v>4.9313999999999997E-2</v>
          </cell>
          <cell r="L201">
            <v>7491.6848489155818</v>
          </cell>
          <cell r="M201">
            <v>1660</v>
          </cell>
          <cell r="O201">
            <v>24343.684848915582</v>
          </cell>
          <cell r="P201">
            <v>1660</v>
          </cell>
          <cell r="Q201">
            <v>7</v>
          </cell>
          <cell r="R201">
            <v>1.1864406779661016</v>
          </cell>
          <cell r="S201">
            <v>0.15</v>
          </cell>
          <cell r="T201">
            <v>0.10699999999999998</v>
          </cell>
          <cell r="U201">
            <v>0.96299999999999986</v>
          </cell>
          <cell r="V201">
            <v>5.45</v>
          </cell>
        </row>
        <row r="202">
          <cell r="A202">
            <v>5025</v>
          </cell>
          <cell r="C202" t="str">
            <v>Lavacont. Lateral:  6.300L +OMB +Iveco</v>
          </cell>
          <cell r="E202" t="str">
            <v>50 LAVACONT</v>
          </cell>
          <cell r="F202">
            <v>6</v>
          </cell>
          <cell r="G202">
            <v>135386.35210438378</v>
          </cell>
          <cell r="H202">
            <v>10</v>
          </cell>
          <cell r="I202">
            <v>13539</v>
          </cell>
          <cell r="J202">
            <v>8.0422999999999994E-2</v>
          </cell>
          <cell r="K202">
            <v>4.9313999999999997E-2</v>
          </cell>
          <cell r="L202">
            <v>6676.4425676755818</v>
          </cell>
          <cell r="M202">
            <v>1660</v>
          </cell>
          <cell r="O202">
            <v>21875.442567675582</v>
          </cell>
          <cell r="P202">
            <v>1660</v>
          </cell>
          <cell r="Q202">
            <v>7</v>
          </cell>
          <cell r="R202">
            <v>1.1864406779661016</v>
          </cell>
          <cell r="S202">
            <v>0.15</v>
          </cell>
          <cell r="T202">
            <v>0.10699999999999998</v>
          </cell>
          <cell r="U202">
            <v>0.96299999999999986</v>
          </cell>
          <cell r="V202">
            <v>5.45</v>
          </cell>
        </row>
        <row r="203">
          <cell r="A203">
            <v>5030</v>
          </cell>
          <cell r="C203" t="str">
            <v xml:space="preserve">Lavacont. Lateral:  Eq. Caja de Cambios Automatica </v>
          </cell>
          <cell r="E203" t="str">
            <v>50 LAVACONT</v>
          </cell>
          <cell r="F203">
            <v>6</v>
          </cell>
          <cell r="G203">
            <v>7317</v>
          </cell>
          <cell r="H203">
            <v>10</v>
          </cell>
          <cell r="I203">
            <v>732</v>
          </cell>
          <cell r="J203">
            <v>8.0422999999999994E-2</v>
          </cell>
          <cell r="K203">
            <v>4.9313999999999997E-2</v>
          </cell>
          <cell r="L203">
            <v>360.83053799999999</v>
          </cell>
          <cell r="M203">
            <v>1660</v>
          </cell>
          <cell r="O203">
            <v>2752.8305380000002</v>
          </cell>
          <cell r="P203">
            <v>1660</v>
          </cell>
          <cell r="S203">
            <v>0</v>
          </cell>
          <cell r="T203">
            <v>0</v>
          </cell>
          <cell r="U203">
            <v>0</v>
          </cell>
        </row>
        <row r="204">
          <cell r="A204">
            <v>5035</v>
          </cell>
          <cell r="B204">
            <v>1</v>
          </cell>
          <cell r="C204" t="str">
            <v>Rentacontenidors C.P. (lloguer)</v>
          </cell>
          <cell r="E204" t="str">
            <v>50 LAVACONT</v>
          </cell>
          <cell r="F204">
            <v>6</v>
          </cell>
          <cell r="G204">
            <v>151619.12660920992</v>
          </cell>
          <cell r="H204">
            <v>10</v>
          </cell>
          <cell r="I204">
            <v>15162</v>
          </cell>
          <cell r="J204">
            <v>8.0422999999999994E-2</v>
          </cell>
          <cell r="K204">
            <v>4.9313999999999997E-2</v>
          </cell>
          <cell r="L204">
            <v>7476.9456096065778</v>
          </cell>
          <cell r="M204">
            <v>1660</v>
          </cell>
          <cell r="O204">
            <v>24298.945609606577</v>
          </cell>
          <cell r="P204">
            <v>1660</v>
          </cell>
          <cell r="Q204">
            <v>6</v>
          </cell>
          <cell r="R204">
            <v>1.1864406779661016</v>
          </cell>
          <cell r="S204">
            <v>0.15</v>
          </cell>
          <cell r="T204">
            <v>0.10699999999999998</v>
          </cell>
          <cell r="U204">
            <v>1.2839999999999998</v>
          </cell>
          <cell r="V204">
            <v>50</v>
          </cell>
        </row>
        <row r="205">
          <cell r="A205">
            <v>5040</v>
          </cell>
          <cell r="C205" t="str">
            <v>Lavacont. Trasero: 5.500+5.500 +A.F.+RR + Mercedes</v>
          </cell>
          <cell r="E205" t="str">
            <v>50 LAVACONT</v>
          </cell>
          <cell r="F205">
            <v>6</v>
          </cell>
          <cell r="G205">
            <v>124603.33201110672</v>
          </cell>
          <cell r="H205">
            <v>10</v>
          </cell>
          <cell r="I205">
            <v>12460</v>
          </cell>
          <cell r="J205">
            <v>8.0422999999999994E-2</v>
          </cell>
          <cell r="K205">
            <v>4.9313999999999997E-2</v>
          </cell>
          <cell r="L205">
            <v>6144.6887147957159</v>
          </cell>
          <cell r="M205">
            <v>1660</v>
          </cell>
          <cell r="O205">
            <v>20264.688714795717</v>
          </cell>
          <cell r="P205">
            <v>1660</v>
          </cell>
          <cell r="Q205">
            <v>7</v>
          </cell>
          <cell r="R205">
            <v>1.1864406779661016</v>
          </cell>
          <cell r="S205">
            <v>0.15</v>
          </cell>
          <cell r="T205">
            <v>0.10699999999999998</v>
          </cell>
          <cell r="U205">
            <v>0.96299999999999986</v>
          </cell>
          <cell r="V205">
            <v>5.45</v>
          </cell>
        </row>
        <row r="206">
          <cell r="A206">
            <v>5045</v>
          </cell>
          <cell r="C206" t="str">
            <v>Lavacont. Trasero: 5.500+5.500 +A.F.+RR + Renault</v>
          </cell>
          <cell r="E206" t="str">
            <v>50 LAVACONT</v>
          </cell>
          <cell r="F206">
            <v>6</v>
          </cell>
          <cell r="G206">
            <v>124256.24752082508</v>
          </cell>
          <cell r="H206">
            <v>10</v>
          </cell>
          <cell r="I206">
            <v>12426</v>
          </cell>
          <cell r="J206">
            <v>8.0422999999999994E-2</v>
          </cell>
          <cell r="K206">
            <v>4.9313999999999997E-2</v>
          </cell>
          <cell r="L206">
            <v>6127.5725902419681</v>
          </cell>
          <cell r="M206">
            <v>1660</v>
          </cell>
          <cell r="O206">
            <v>20213.572590241969</v>
          </cell>
          <cell r="P206">
            <v>1660</v>
          </cell>
          <cell r="Q206">
            <v>7</v>
          </cell>
          <cell r="R206">
            <v>1.1864406779661016</v>
          </cell>
          <cell r="S206">
            <v>0.15</v>
          </cell>
          <cell r="T206">
            <v>0.10699999999999998</v>
          </cell>
          <cell r="U206">
            <v>0.96299999999999986</v>
          </cell>
          <cell r="V206">
            <v>5.45</v>
          </cell>
        </row>
        <row r="207">
          <cell r="A207">
            <v>5500</v>
          </cell>
          <cell r="C207" t="str">
            <v>Contenedor C. Lateral 1.700L RSU  Plástico</v>
          </cell>
          <cell r="E207" t="str">
            <v>55 CONTEN.</v>
          </cell>
          <cell r="G207">
            <v>567.95643864267424</v>
          </cell>
          <cell r="H207">
            <v>10</v>
          </cell>
          <cell r="I207">
            <v>57</v>
          </cell>
          <cell r="J207">
            <v>8.0422999999999994E-2</v>
          </cell>
          <cell r="K207">
            <v>4.9313999999999997E-2</v>
          </cell>
          <cell r="L207">
            <v>28.008203815224835</v>
          </cell>
          <cell r="O207">
            <v>85.008203815224832</v>
          </cell>
          <cell r="P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0.22718257545706971</v>
          </cell>
        </row>
        <row r="208">
          <cell r="A208">
            <v>5505</v>
          </cell>
          <cell r="C208" t="str">
            <v>Contenedor C. Lateral 1.800L RSU  Metálicos</v>
          </cell>
          <cell r="E208" t="str">
            <v>55 CONTEN.</v>
          </cell>
          <cell r="G208">
            <v>820.38152248386291</v>
          </cell>
          <cell r="H208">
            <v>10</v>
          </cell>
          <cell r="I208">
            <v>82</v>
          </cell>
          <cell r="J208">
            <v>8.0422999999999994E-2</v>
          </cell>
          <cell r="K208">
            <v>4.9313999999999997E-2</v>
          </cell>
          <cell r="L208">
            <v>40.456294399769213</v>
          </cell>
          <cell r="O208">
            <v>122.45629439976921</v>
          </cell>
          <cell r="P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0.32815260899354515</v>
          </cell>
        </row>
        <row r="209">
          <cell r="A209">
            <v>5510</v>
          </cell>
          <cell r="C209" t="str">
            <v>Contenedor C. Lateral 2.400L RSU  Metálico</v>
          </cell>
          <cell r="E209" t="str">
            <v>55 CONTEN.</v>
          </cell>
          <cell r="G209">
            <v>959.21531859651657</v>
          </cell>
          <cell r="H209">
            <v>10</v>
          </cell>
          <cell r="I209">
            <v>96</v>
          </cell>
          <cell r="J209">
            <v>8.0422999999999994E-2</v>
          </cell>
          <cell r="K209">
            <v>4.9313999999999997E-2</v>
          </cell>
          <cell r="L209">
            <v>47.302744221268618</v>
          </cell>
          <cell r="O209">
            <v>143.30274422126863</v>
          </cell>
          <cell r="P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0.38368612743860664</v>
          </cell>
        </row>
        <row r="210">
          <cell r="A210">
            <v>5515</v>
          </cell>
          <cell r="C210" t="str">
            <v>Contenedor C. Lateral 2.400L RSU  Plástico</v>
          </cell>
          <cell r="E210" t="str">
            <v>55 CONTEN.</v>
          </cell>
          <cell r="G210">
            <v>883.48779344416005</v>
          </cell>
          <cell r="H210">
            <v>10</v>
          </cell>
          <cell r="I210">
            <v>88</v>
          </cell>
          <cell r="J210">
            <v>8.0422999999999994E-2</v>
          </cell>
          <cell r="K210">
            <v>4.9313999999999997E-2</v>
          </cell>
          <cell r="L210">
            <v>43.568317045905303</v>
          </cell>
          <cell r="O210">
            <v>131.5683170459053</v>
          </cell>
          <cell r="P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0.35339511737766399</v>
          </cell>
        </row>
        <row r="211">
          <cell r="A211">
            <v>5520</v>
          </cell>
          <cell r="C211" t="str">
            <v>Contenedor C. Lateral 2.400L Vidrio Met.</v>
          </cell>
          <cell r="E211" t="str">
            <v>55 CONTEN.</v>
          </cell>
          <cell r="G211">
            <v>810.16431670933855</v>
          </cell>
          <cell r="H211">
            <v>10</v>
          </cell>
          <cell r="I211">
            <v>81</v>
          </cell>
          <cell r="J211">
            <v>8.0422999999999994E-2</v>
          </cell>
          <cell r="K211">
            <v>4.9313999999999997E-2</v>
          </cell>
          <cell r="L211">
            <v>39.952443114204321</v>
          </cell>
          <cell r="O211">
            <v>120.95244311420433</v>
          </cell>
          <cell r="P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0.3240657266837354</v>
          </cell>
        </row>
        <row r="212">
          <cell r="A212">
            <v>5525</v>
          </cell>
          <cell r="C212" t="str">
            <v xml:space="preserve">Contenedor C. Lateral 3.200L Envases Met </v>
          </cell>
          <cell r="E212" t="str">
            <v>55 CONTEN.</v>
          </cell>
          <cell r="G212">
            <v>1063.3406656810068</v>
          </cell>
          <cell r="H212">
            <v>10</v>
          </cell>
          <cell r="I212">
            <v>106</v>
          </cell>
          <cell r="J212">
            <v>8.0422999999999994E-2</v>
          </cell>
          <cell r="K212">
            <v>4.9313999999999997E-2</v>
          </cell>
          <cell r="L212">
            <v>52.437581587393169</v>
          </cell>
          <cell r="O212">
            <v>158.43758158739317</v>
          </cell>
          <cell r="P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0.42533626627240273</v>
          </cell>
        </row>
        <row r="213">
          <cell r="A213">
            <v>5530</v>
          </cell>
          <cell r="C213" t="str">
            <v>Contenedor C. Lateral 3.200L Envases Plast.</v>
          </cell>
          <cell r="E213" t="str">
            <v>55 CONTEN.</v>
          </cell>
          <cell r="G213">
            <v>1063.3406656810068</v>
          </cell>
          <cell r="H213">
            <v>10</v>
          </cell>
          <cell r="I213">
            <v>106</v>
          </cell>
          <cell r="J213">
            <v>8.0422999999999994E-2</v>
          </cell>
          <cell r="K213">
            <v>4.9313999999999997E-2</v>
          </cell>
          <cell r="L213">
            <v>52.437581587393169</v>
          </cell>
          <cell r="O213">
            <v>158.43758158739317</v>
          </cell>
          <cell r="P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0.42533626627240273</v>
          </cell>
        </row>
        <row r="214">
          <cell r="A214">
            <v>5535</v>
          </cell>
          <cell r="C214" t="str">
            <v>Contenedor C. Lateral 3.200L Papel  Met.</v>
          </cell>
          <cell r="E214" t="str">
            <v>55 CONTEN.</v>
          </cell>
          <cell r="G214">
            <v>1063.3406656810068</v>
          </cell>
          <cell r="H214">
            <v>10</v>
          </cell>
          <cell r="I214">
            <v>106</v>
          </cell>
          <cell r="J214">
            <v>8.0422999999999994E-2</v>
          </cell>
          <cell r="K214">
            <v>4.9313999999999997E-2</v>
          </cell>
          <cell r="L214">
            <v>52.437581587393169</v>
          </cell>
          <cell r="O214">
            <v>158.43758158739317</v>
          </cell>
          <cell r="P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0.42533626627240273</v>
          </cell>
        </row>
        <row r="215">
          <cell r="A215">
            <v>5540</v>
          </cell>
          <cell r="C215" t="str">
            <v>Contenedor C. Lateral 3.200L Papel Past.</v>
          </cell>
          <cell r="E215" t="str">
            <v>55 CONTEN.</v>
          </cell>
          <cell r="G215">
            <v>1094.8938011611554</v>
          </cell>
          <cell r="H215">
            <v>10</v>
          </cell>
          <cell r="I215">
            <v>109</v>
          </cell>
          <cell r="J215">
            <v>8.0422999999999994E-2</v>
          </cell>
          <cell r="K215">
            <v>4.9313999999999997E-2</v>
          </cell>
          <cell r="L215">
            <v>53.99359291046121</v>
          </cell>
          <cell r="O215">
            <v>162.99359291046122</v>
          </cell>
          <cell r="P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0.43795752046446212</v>
          </cell>
        </row>
        <row r="216">
          <cell r="A216">
            <v>5545</v>
          </cell>
          <cell r="C216" t="str">
            <v>Contenedor C. Lateral 3.200L RSU  Metálico</v>
          </cell>
          <cell r="E216" t="str">
            <v>55 CONTEN.</v>
          </cell>
          <cell r="G216">
            <v>981.30251343262057</v>
          </cell>
          <cell r="H216">
            <v>10</v>
          </cell>
          <cell r="I216">
            <v>98</v>
          </cell>
          <cell r="J216">
            <v>8.0422999999999994E-2</v>
          </cell>
          <cell r="K216">
            <v>4.9313999999999997E-2</v>
          </cell>
          <cell r="L216">
            <v>48.391952147416248</v>
          </cell>
          <cell r="O216">
            <v>146.39195214741625</v>
          </cell>
          <cell r="P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0.39252100537304824</v>
          </cell>
        </row>
        <row r="217">
          <cell r="A217">
            <v>5550</v>
          </cell>
          <cell r="C217" t="str">
            <v>Contenedor C. Lateral 3.200L RSU  Plástico</v>
          </cell>
          <cell r="E217" t="str">
            <v>55 CONTEN.</v>
          </cell>
          <cell r="G217">
            <v>1044.4087843929178</v>
          </cell>
          <cell r="H217">
            <v>10</v>
          </cell>
          <cell r="I217">
            <v>104</v>
          </cell>
          <cell r="J217">
            <v>8.0422999999999994E-2</v>
          </cell>
          <cell r="K217">
            <v>4.9313999999999997E-2</v>
          </cell>
          <cell r="L217">
            <v>51.503974793552345</v>
          </cell>
          <cell r="O217">
            <v>155.50397479355235</v>
          </cell>
          <cell r="P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0.41776351375716708</v>
          </cell>
        </row>
        <row r="218">
          <cell r="A218">
            <v>5555</v>
          </cell>
          <cell r="C218" t="str">
            <v>Contenedor C. Lateral 3.200L Vidrio Met.</v>
          </cell>
          <cell r="E218" t="str">
            <v>55 CONTEN.</v>
          </cell>
          <cell r="G218">
            <v>1063.3406656810068</v>
          </cell>
          <cell r="H218">
            <v>10</v>
          </cell>
          <cell r="I218">
            <v>106</v>
          </cell>
          <cell r="J218">
            <v>8.0422999999999994E-2</v>
          </cell>
          <cell r="K218">
            <v>4.9313999999999997E-2</v>
          </cell>
          <cell r="L218">
            <v>52.437581587393169</v>
          </cell>
          <cell r="O218">
            <v>158.43758158739317</v>
          </cell>
          <cell r="P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0.42533626627240273</v>
          </cell>
        </row>
        <row r="219">
          <cell r="A219">
            <v>5560</v>
          </cell>
          <cell r="C219" t="str">
            <v>Contenedor C. Lateral Hito de protección</v>
          </cell>
          <cell r="E219" t="str">
            <v>55 CONTEN.</v>
          </cell>
          <cell r="G219">
            <v>126.21254192059429</v>
          </cell>
          <cell r="H219">
            <v>10</v>
          </cell>
          <cell r="I219">
            <v>13</v>
          </cell>
          <cell r="J219">
            <v>8.0422999999999994E-2</v>
          </cell>
          <cell r="K219">
            <v>4.9313999999999997E-2</v>
          </cell>
          <cell r="L219">
            <v>6.2240452922721863</v>
          </cell>
          <cell r="O219">
            <v>19.224045292272187</v>
          </cell>
          <cell r="P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5.0485016768237717E-2</v>
          </cell>
        </row>
        <row r="220">
          <cell r="A220">
            <v>5565</v>
          </cell>
          <cell r="C220" t="str">
            <v>Contenedor C. Lateral Microchip de identificación</v>
          </cell>
          <cell r="E220" t="str">
            <v>55 CONTEN.</v>
          </cell>
          <cell r="G220">
            <v>18.931881288089141</v>
          </cell>
          <cell r="H220">
            <v>10</v>
          </cell>
          <cell r="I220">
            <v>2</v>
          </cell>
          <cell r="J220">
            <v>8.0422999999999994E-2</v>
          </cell>
          <cell r="K220">
            <v>4.9313999999999997E-2</v>
          </cell>
          <cell r="L220">
            <v>0.93360679384082779</v>
          </cell>
          <cell r="O220">
            <v>2.9336067938408279</v>
          </cell>
          <cell r="P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7.5727525152356557E-3</v>
          </cell>
        </row>
        <row r="221">
          <cell r="A221">
            <v>5570</v>
          </cell>
          <cell r="C221" t="str">
            <v>Contenedor C. Lateral Lector de Microchip</v>
          </cell>
          <cell r="E221" t="str">
            <v>55 CONTEN.</v>
          </cell>
          <cell r="G221">
            <v>504.85016768237716</v>
          </cell>
          <cell r="H221">
            <v>10</v>
          </cell>
          <cell r="I221">
            <v>50</v>
          </cell>
          <cell r="J221">
            <v>8.0422999999999994E-2</v>
          </cell>
          <cell r="K221">
            <v>4.9313999999999997E-2</v>
          </cell>
          <cell r="L221">
            <v>24.896181169088745</v>
          </cell>
          <cell r="O221">
            <v>74.896181169088749</v>
          </cell>
          <cell r="P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0.20194006707295087</v>
          </cell>
        </row>
        <row r="222">
          <cell r="A222">
            <v>5575</v>
          </cell>
          <cell r="C222" t="str">
            <v>Contenedor C. Lateral Soterrado Equinord o Similar</v>
          </cell>
          <cell r="E222" t="str">
            <v>55 CONTEN.</v>
          </cell>
          <cell r="G222">
            <v>30000</v>
          </cell>
          <cell r="H222">
            <v>10</v>
          </cell>
          <cell r="I222">
            <v>3000</v>
          </cell>
          <cell r="J222">
            <v>8.0422999999999994E-2</v>
          </cell>
          <cell r="K222">
            <v>4.9313999999999997E-2</v>
          </cell>
          <cell r="L222">
            <v>1479.4199999999998</v>
          </cell>
          <cell r="O222">
            <v>4479.42</v>
          </cell>
          <cell r="P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12</v>
          </cell>
        </row>
        <row r="223">
          <cell r="A223">
            <v>5580</v>
          </cell>
          <cell r="C223" t="str">
            <v>Contenedor C. Lateral Soterrado OMB</v>
          </cell>
          <cell r="E223" t="str">
            <v>55 CONTEN.</v>
          </cell>
          <cell r="G223">
            <v>30000</v>
          </cell>
          <cell r="H223">
            <v>10</v>
          </cell>
          <cell r="I223">
            <v>3000</v>
          </cell>
          <cell r="J223">
            <v>8.0422999999999994E-2</v>
          </cell>
          <cell r="K223">
            <v>4.9313999999999997E-2</v>
          </cell>
          <cell r="L223">
            <v>1479.4199999999998</v>
          </cell>
          <cell r="O223">
            <v>4479.42</v>
          </cell>
          <cell r="P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12</v>
          </cell>
        </row>
        <row r="224">
          <cell r="A224">
            <v>5585</v>
          </cell>
          <cell r="C224" t="str">
            <v>Contenedor C. Lateral Soterrado Solrie</v>
          </cell>
          <cell r="E224" t="str">
            <v>55 CONTEN.</v>
          </cell>
          <cell r="G224">
            <v>30000</v>
          </cell>
          <cell r="H224">
            <v>10</v>
          </cell>
          <cell r="I224">
            <v>3000</v>
          </cell>
          <cell r="J224">
            <v>8.0422999999999994E-2</v>
          </cell>
          <cell r="K224">
            <v>4.9313999999999997E-2</v>
          </cell>
          <cell r="L224">
            <v>1479.4199999999998</v>
          </cell>
          <cell r="O224">
            <v>4479.42</v>
          </cell>
          <cell r="P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12</v>
          </cell>
        </row>
        <row r="225">
          <cell r="A225">
            <v>5590</v>
          </cell>
          <cell r="C225" t="str">
            <v>Contenedor C.F.Lateral   800 litros</v>
          </cell>
          <cell r="E225" t="str">
            <v>55 CONTEN.</v>
          </cell>
          <cell r="G225">
            <v>189.31881288089141</v>
          </cell>
          <cell r="H225">
            <v>10</v>
          </cell>
          <cell r="I225">
            <v>19</v>
          </cell>
          <cell r="J225">
            <v>8.0422999999999994E-2</v>
          </cell>
          <cell r="K225">
            <v>4.9313999999999997E-2</v>
          </cell>
          <cell r="L225">
            <v>9.336067938408279</v>
          </cell>
          <cell r="O225">
            <v>28.336067938408277</v>
          </cell>
          <cell r="P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7.5727525152356562E-2</v>
          </cell>
        </row>
        <row r="226">
          <cell r="A226">
            <v>5595</v>
          </cell>
          <cell r="C226" t="str">
            <v>Contenedor C.F.Lateral 1.100 litros</v>
          </cell>
          <cell r="E226" t="str">
            <v>55 CONTEN.</v>
          </cell>
          <cell r="G226">
            <v>239.80382964912914</v>
          </cell>
          <cell r="H226">
            <v>10</v>
          </cell>
          <cell r="I226">
            <v>24</v>
          </cell>
          <cell r="J226">
            <v>8.0422999999999994E-2</v>
          </cell>
          <cell r="K226">
            <v>4.9313999999999997E-2</v>
          </cell>
          <cell r="L226">
            <v>11.825686055317155</v>
          </cell>
          <cell r="O226">
            <v>35.825686055317156</v>
          </cell>
          <cell r="P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9.592153185965166E-2</v>
          </cell>
        </row>
        <row r="227">
          <cell r="A227">
            <v>5600</v>
          </cell>
          <cell r="C227" t="str">
            <v>Contenedor C.F.Lateral 1.100 litros Con tapa</v>
          </cell>
          <cell r="E227" t="str">
            <v>55 CONTEN.</v>
          </cell>
          <cell r="G227">
            <v>269.46377700046884</v>
          </cell>
          <cell r="H227">
            <v>10</v>
          </cell>
          <cell r="I227">
            <v>27</v>
          </cell>
          <cell r="J227">
            <v>8.0422999999999994E-2</v>
          </cell>
          <cell r="K227">
            <v>4.9313999999999997E-2</v>
          </cell>
          <cell r="L227">
            <v>13.288336699001119</v>
          </cell>
          <cell r="O227">
            <v>40.288336699001121</v>
          </cell>
          <cell r="P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0.10778551080018753</v>
          </cell>
        </row>
        <row r="228">
          <cell r="A228">
            <v>5605</v>
          </cell>
          <cell r="C228" t="str">
            <v>Contenedor C.F.Lateral 1.700 litros</v>
          </cell>
          <cell r="E228" t="str">
            <v>55 CONTEN.</v>
          </cell>
          <cell r="G228">
            <v>454.99621362374239</v>
          </cell>
          <cell r="H228">
            <v>10</v>
          </cell>
          <cell r="I228">
            <v>45</v>
          </cell>
          <cell r="J228">
            <v>8.0422999999999994E-2</v>
          </cell>
          <cell r="K228">
            <v>4.9313999999999997E-2</v>
          </cell>
          <cell r="L228">
            <v>22.437683278641231</v>
          </cell>
          <cell r="O228">
            <v>67.437683278641231</v>
          </cell>
          <cell r="P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0.18199848544949696</v>
          </cell>
        </row>
        <row r="229">
          <cell r="A229">
            <v>5610</v>
          </cell>
          <cell r="C229" t="str">
            <v xml:space="preserve">Contenedor C.Trasera   240 litros </v>
          </cell>
          <cell r="E229" t="str">
            <v>55 CONTEN.</v>
          </cell>
          <cell r="G229">
            <v>37.863762576178281</v>
          </cell>
          <cell r="H229">
            <v>10</v>
          </cell>
          <cell r="I229">
            <v>4</v>
          </cell>
          <cell r="J229">
            <v>8.0422999999999994E-2</v>
          </cell>
          <cell r="K229">
            <v>4.9313999999999997E-2</v>
          </cell>
          <cell r="L229">
            <v>1.8672135876816556</v>
          </cell>
          <cell r="O229">
            <v>5.8672135876816558</v>
          </cell>
          <cell r="P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1.5145505030471311E-2</v>
          </cell>
        </row>
        <row r="230">
          <cell r="A230">
            <v>5615</v>
          </cell>
          <cell r="C230" t="str">
            <v>Contenedor C.Trasera   360 litros</v>
          </cell>
          <cell r="E230" t="str">
            <v>55 CONTEN.</v>
          </cell>
          <cell r="G230">
            <v>53.640330316252573</v>
          </cell>
          <cell r="H230">
            <v>10</v>
          </cell>
          <cell r="I230">
            <v>5</v>
          </cell>
          <cell r="J230">
            <v>8.0422999999999994E-2</v>
          </cell>
          <cell r="K230">
            <v>4.9313999999999997E-2</v>
          </cell>
          <cell r="L230">
            <v>2.6452192492156792</v>
          </cell>
          <cell r="O230">
            <v>7.6452192492156792</v>
          </cell>
          <cell r="P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2.1456132126501028E-2</v>
          </cell>
        </row>
        <row r="231">
          <cell r="A231">
            <v>5620</v>
          </cell>
          <cell r="C231" t="str">
            <v>Contenedor C.Trasera   700 litros</v>
          </cell>
          <cell r="E231" t="str">
            <v>55 CONTEN.</v>
          </cell>
          <cell r="G231">
            <v>119.90191482456457</v>
          </cell>
          <cell r="H231">
            <v>10</v>
          </cell>
          <cell r="I231">
            <v>12</v>
          </cell>
          <cell r="J231">
            <v>8.0422999999999994E-2</v>
          </cell>
          <cell r="K231">
            <v>4.9313999999999997E-2</v>
          </cell>
          <cell r="L231">
            <v>5.9128430276585773</v>
          </cell>
          <cell r="O231">
            <v>17.912843027658578</v>
          </cell>
          <cell r="P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4.796076592982583E-2</v>
          </cell>
        </row>
        <row r="232">
          <cell r="A232">
            <v>5625</v>
          </cell>
          <cell r="C232" t="str">
            <v>Contenedor C.Trasera   800 litros</v>
          </cell>
          <cell r="E232" t="str">
            <v>55 CONTEN.</v>
          </cell>
          <cell r="G232">
            <v>125.58147921099132</v>
          </cell>
          <cell r="H232">
            <v>10</v>
          </cell>
          <cell r="I232">
            <v>13</v>
          </cell>
          <cell r="J232">
            <v>8.0422999999999994E-2</v>
          </cell>
          <cell r="K232">
            <v>4.9313999999999997E-2</v>
          </cell>
          <cell r="L232">
            <v>6.1929250658108259</v>
          </cell>
          <cell r="O232">
            <v>19.192925065810826</v>
          </cell>
          <cell r="P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5.0232591684396526E-2</v>
          </cell>
        </row>
        <row r="233">
          <cell r="A233">
            <v>5630</v>
          </cell>
          <cell r="C233" t="str">
            <v>Contenedor C.Trasera  120 litros</v>
          </cell>
          <cell r="E233" t="str">
            <v>55 CONTEN.</v>
          </cell>
          <cell r="G233">
            <v>19.562943997692116</v>
          </cell>
          <cell r="H233">
            <v>10</v>
          </cell>
          <cell r="I233">
            <v>2</v>
          </cell>
          <cell r="J233">
            <v>8.0422999999999994E-2</v>
          </cell>
          <cell r="K233">
            <v>4.9313999999999997E-2</v>
          </cell>
          <cell r="L233">
            <v>0.96472702030218893</v>
          </cell>
          <cell r="O233">
            <v>2.9647270203021892</v>
          </cell>
          <cell r="P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7.8251775990768463E-3</v>
          </cell>
        </row>
        <row r="234">
          <cell r="A234">
            <v>5635</v>
          </cell>
          <cell r="C234" t="str">
            <v>Contenedor C.Trasera 1.000 litros</v>
          </cell>
          <cell r="E234" t="str">
            <v>55 CONTEN.</v>
          </cell>
          <cell r="G234">
            <v>150.82398759511017</v>
          </cell>
          <cell r="H234">
            <v>10</v>
          </cell>
          <cell r="I234">
            <v>15</v>
          </cell>
          <cell r="J234">
            <v>8.0422999999999994E-2</v>
          </cell>
          <cell r="K234">
            <v>4.9313999999999997E-2</v>
          </cell>
          <cell r="L234">
            <v>7.4377341242652619</v>
          </cell>
          <cell r="O234">
            <v>22.437734124265262</v>
          </cell>
          <cell r="P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6.0329595038044061E-2</v>
          </cell>
        </row>
        <row r="235">
          <cell r="A235">
            <v>5640</v>
          </cell>
          <cell r="C235" t="str">
            <v>Contenedor C.Trasera 1.100 litros Metálico</v>
          </cell>
          <cell r="E235" t="str">
            <v>55 CONTEN.</v>
          </cell>
          <cell r="G235">
            <v>384.94825285781258</v>
          </cell>
          <cell r="H235">
            <v>10</v>
          </cell>
          <cell r="I235">
            <v>38</v>
          </cell>
          <cell r="J235">
            <v>8.0422999999999994E-2</v>
          </cell>
          <cell r="K235">
            <v>4.9313999999999997E-2</v>
          </cell>
          <cell r="L235">
            <v>18.983338141430167</v>
          </cell>
          <cell r="O235">
            <v>56.983338141430167</v>
          </cell>
          <cell r="P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0.15397930114312502</v>
          </cell>
        </row>
        <row r="236">
          <cell r="A236">
            <v>5645</v>
          </cell>
          <cell r="B236">
            <v>1</v>
          </cell>
          <cell r="C236" t="str">
            <v>Contenidor C.Posterior 1.100 litres Plàstic</v>
          </cell>
          <cell r="E236" t="str">
            <v>55 CONTEN.</v>
          </cell>
          <cell r="G236">
            <v>201.94006707295085</v>
          </cell>
          <cell r="H236">
            <v>10</v>
          </cell>
          <cell r="I236">
            <v>20</v>
          </cell>
          <cell r="J236">
            <v>8.0422999999999994E-2</v>
          </cell>
          <cell r="K236">
            <v>4.9313999999999997E-2</v>
          </cell>
          <cell r="L236">
            <v>9.958472467635497</v>
          </cell>
          <cell r="O236">
            <v>29.958472467635495</v>
          </cell>
          <cell r="P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8.0776026829180336E-2</v>
          </cell>
        </row>
        <row r="237">
          <cell r="A237">
            <v>5650</v>
          </cell>
          <cell r="C237" t="str">
            <v>Contenedor C.Trasera 1.100 litros ENVASES</v>
          </cell>
          <cell r="E237" t="str">
            <v>55 CONTEN.</v>
          </cell>
          <cell r="G237">
            <v>233.49320255309945</v>
          </cell>
          <cell r="H237">
            <v>10</v>
          </cell>
          <cell r="I237">
            <v>23</v>
          </cell>
          <cell r="J237">
            <v>8.0422999999999994E-2</v>
          </cell>
          <cell r="K237">
            <v>4.9313999999999997E-2</v>
          </cell>
          <cell r="L237">
            <v>11.514483790703546</v>
          </cell>
          <cell r="O237">
            <v>34.514483790703544</v>
          </cell>
          <cell r="P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9.3397281021239772E-2</v>
          </cell>
        </row>
        <row r="238">
          <cell r="A238">
            <v>5655</v>
          </cell>
          <cell r="C238" t="str">
            <v>Contenedor C.Trasera 1.100 litros PAPEL</v>
          </cell>
          <cell r="E238" t="str">
            <v>55 CONTEN.</v>
          </cell>
          <cell r="G238">
            <v>233.49320255309945</v>
          </cell>
          <cell r="H238">
            <v>10</v>
          </cell>
          <cell r="I238">
            <v>23</v>
          </cell>
          <cell r="J238">
            <v>8.0422999999999994E-2</v>
          </cell>
          <cell r="K238">
            <v>4.9313999999999997E-2</v>
          </cell>
          <cell r="L238">
            <v>11.514483790703546</v>
          </cell>
          <cell r="O238">
            <v>34.514483790703544</v>
          </cell>
          <cell r="P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9.3397281021239772E-2</v>
          </cell>
        </row>
        <row r="239">
          <cell r="A239">
            <v>5660</v>
          </cell>
          <cell r="C239" t="str">
            <v>Contenedor C.Trasera 1.100 litros con cerradura</v>
          </cell>
          <cell r="E239" t="str">
            <v>55 CONTEN.</v>
          </cell>
          <cell r="G239">
            <v>174.17330785042012</v>
          </cell>
          <cell r="H239">
            <v>10</v>
          </cell>
          <cell r="I239">
            <v>17</v>
          </cell>
          <cell r="J239">
            <v>8.0422999999999994E-2</v>
          </cell>
          <cell r="K239">
            <v>4.9313999999999997E-2</v>
          </cell>
          <cell r="L239">
            <v>8.5891825033356177</v>
          </cell>
          <cell r="O239">
            <v>25.589182503335618</v>
          </cell>
          <cell r="P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6.9669323140168035E-2</v>
          </cell>
        </row>
        <row r="240">
          <cell r="A240">
            <v>5665</v>
          </cell>
          <cell r="C240" t="str">
            <v>Contenedor C.Trasera Soterrados 2x1.100L</v>
          </cell>
          <cell r="E240" t="str">
            <v>55 CONTEN.</v>
          </cell>
          <cell r="G240">
            <v>5837.3300638274859</v>
          </cell>
          <cell r="H240">
            <v>10</v>
          </cell>
          <cell r="I240">
            <v>584</v>
          </cell>
          <cell r="J240">
            <v>8.0422999999999994E-2</v>
          </cell>
          <cell r="K240">
            <v>4.9313999999999997E-2</v>
          </cell>
          <cell r="L240">
            <v>287.86209476758864</v>
          </cell>
          <cell r="O240">
            <v>871.86209476758859</v>
          </cell>
          <cell r="P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2.3349320255309944</v>
          </cell>
        </row>
        <row r="241">
          <cell r="A241">
            <v>5670</v>
          </cell>
          <cell r="C241" t="str">
            <v>Contenedor Igloo 3m³ Envases</v>
          </cell>
          <cell r="E241" t="str">
            <v>55 CONTEN.</v>
          </cell>
          <cell r="G241">
            <v>378.63762576178283</v>
          </cell>
          <cell r="H241">
            <v>10</v>
          </cell>
          <cell r="I241">
            <v>38</v>
          </cell>
          <cell r="J241">
            <v>8.0422999999999994E-2</v>
          </cell>
          <cell r="K241">
            <v>4.9313999999999997E-2</v>
          </cell>
          <cell r="L241">
            <v>18.672135876816558</v>
          </cell>
          <cell r="O241">
            <v>56.672135876816554</v>
          </cell>
          <cell r="P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0.15145505030471312</v>
          </cell>
        </row>
        <row r="242">
          <cell r="A242">
            <v>5675</v>
          </cell>
          <cell r="C242" t="str">
            <v>Contenedor Igloo 3m³ Papel</v>
          </cell>
          <cell r="E242" t="str">
            <v>55 CONTEN.</v>
          </cell>
          <cell r="G242">
            <v>378.63762576178283</v>
          </cell>
          <cell r="H242">
            <v>10</v>
          </cell>
          <cell r="I242">
            <v>38</v>
          </cell>
          <cell r="J242">
            <v>8.0422999999999994E-2</v>
          </cell>
          <cell r="K242">
            <v>4.9313999999999997E-2</v>
          </cell>
          <cell r="L242">
            <v>18.672135876816558</v>
          </cell>
          <cell r="O242">
            <v>56.672135876816554</v>
          </cell>
          <cell r="P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0.15145505030471312</v>
          </cell>
        </row>
        <row r="243">
          <cell r="A243">
            <v>5680</v>
          </cell>
          <cell r="C243" t="str">
            <v>Contenedor Igloo 3m³ Papel "PETACA"</v>
          </cell>
          <cell r="E243" t="str">
            <v>55 CONTEN.</v>
          </cell>
          <cell r="G243">
            <v>473.29703220222854</v>
          </cell>
          <cell r="H243">
            <v>10</v>
          </cell>
          <cell r="I243">
            <v>47</v>
          </cell>
          <cell r="J243">
            <v>8.0422999999999994E-2</v>
          </cell>
          <cell r="K243">
            <v>4.9313999999999997E-2</v>
          </cell>
          <cell r="L243">
            <v>23.340169846020697</v>
          </cell>
          <cell r="O243">
            <v>70.3401698460207</v>
          </cell>
          <cell r="P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0.18931881288089142</v>
          </cell>
        </row>
        <row r="244">
          <cell r="A244">
            <v>5685</v>
          </cell>
          <cell r="C244" t="str">
            <v xml:space="preserve">Contenedor Igloo 3m³ Vidrio </v>
          </cell>
          <cell r="E244" t="str">
            <v>55 CONTEN.</v>
          </cell>
          <cell r="G244">
            <v>378.63762576178283</v>
          </cell>
          <cell r="H244">
            <v>10</v>
          </cell>
          <cell r="I244">
            <v>38</v>
          </cell>
          <cell r="J244">
            <v>8.0422999999999994E-2</v>
          </cell>
          <cell r="K244">
            <v>4.9313999999999997E-2</v>
          </cell>
          <cell r="L244">
            <v>18.672135876816558</v>
          </cell>
          <cell r="O244">
            <v>56.672135876816554</v>
          </cell>
          <cell r="P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0.15145505030471312</v>
          </cell>
        </row>
        <row r="245">
          <cell r="A245">
            <v>5690</v>
          </cell>
          <cell r="C245" t="str">
            <v>Contenedor Pilas</v>
          </cell>
          <cell r="E245" t="str">
            <v>55 CONTEN.</v>
          </cell>
          <cell r="G245">
            <v>50.485016768237713</v>
          </cell>
          <cell r="H245">
            <v>10</v>
          </cell>
          <cell r="I245">
            <v>5</v>
          </cell>
          <cell r="J245">
            <v>8.0422999999999994E-2</v>
          </cell>
          <cell r="K245">
            <v>4.9313999999999997E-2</v>
          </cell>
          <cell r="L245">
            <v>2.4896181169088742</v>
          </cell>
          <cell r="O245">
            <v>7.4896181169088738</v>
          </cell>
          <cell r="P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2.0194006707295084E-2</v>
          </cell>
        </row>
        <row r="246">
          <cell r="A246">
            <v>5695</v>
          </cell>
          <cell r="C246" t="str">
            <v>Contenedor Pilas adosado Igloo</v>
          </cell>
          <cell r="E246" t="str">
            <v>55 CONTEN.</v>
          </cell>
          <cell r="G246">
            <v>80.144964119577367</v>
          </cell>
          <cell r="H246">
            <v>10</v>
          </cell>
          <cell r="I246">
            <v>8</v>
          </cell>
          <cell r="J246">
            <v>8.0422999999999994E-2</v>
          </cell>
          <cell r="K246">
            <v>4.9313999999999997E-2</v>
          </cell>
          <cell r="L246">
            <v>3.9522687605928382</v>
          </cell>
          <cell r="O246">
            <v>11.952268760592839</v>
          </cell>
          <cell r="P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3.2057985647830946E-2</v>
          </cell>
        </row>
        <row r="247">
          <cell r="A247">
            <v>5700</v>
          </cell>
          <cell r="C247" t="str">
            <v>Contenedor Caja Abierta  4.200 litros</v>
          </cell>
          <cell r="E247" t="str">
            <v>55 CONTEN.</v>
          </cell>
          <cell r="G247">
            <v>738.34337023547653</v>
          </cell>
          <cell r="H247">
            <v>10</v>
          </cell>
          <cell r="I247">
            <v>74</v>
          </cell>
          <cell r="J247">
            <v>8.0422999999999994E-2</v>
          </cell>
          <cell r="K247">
            <v>4.9313999999999997E-2</v>
          </cell>
          <cell r="L247">
            <v>36.410664959792285</v>
          </cell>
          <cell r="O247">
            <v>110.41066495979229</v>
          </cell>
          <cell r="P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0.2953373480941906</v>
          </cell>
        </row>
        <row r="248">
          <cell r="A248">
            <v>5705</v>
          </cell>
          <cell r="C248" t="str">
            <v>Contenedor Caja Abierta  4.200 litros Piramidal</v>
          </cell>
          <cell r="E248" t="str">
            <v>55 CONTEN.</v>
          </cell>
          <cell r="G248">
            <v>584.99513180195447</v>
          </cell>
          <cell r="H248">
            <v>10</v>
          </cell>
          <cell r="I248">
            <v>58</v>
          </cell>
          <cell r="J248">
            <v>8.0422999999999994E-2</v>
          </cell>
          <cell r="K248">
            <v>4.9313999999999997E-2</v>
          </cell>
          <cell r="L248">
            <v>28.848449929681582</v>
          </cell>
          <cell r="O248">
            <v>86.848449929681578</v>
          </cell>
          <cell r="P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0.23399805272078178</v>
          </cell>
        </row>
        <row r="249">
          <cell r="A249">
            <v>5710</v>
          </cell>
          <cell r="C249" t="str">
            <v>Contenedor Caja Abierta  6.000 litros Piramidal</v>
          </cell>
          <cell r="E249" t="str">
            <v>55 CONTEN.</v>
          </cell>
          <cell r="G249">
            <v>738.34337023547653</v>
          </cell>
          <cell r="H249">
            <v>10</v>
          </cell>
          <cell r="I249">
            <v>74</v>
          </cell>
          <cell r="J249">
            <v>8.0422999999999994E-2</v>
          </cell>
          <cell r="K249">
            <v>4.9313999999999997E-2</v>
          </cell>
          <cell r="L249">
            <v>36.410664959792285</v>
          </cell>
          <cell r="O249">
            <v>110.41066495979229</v>
          </cell>
          <cell r="P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0.2953373480941906</v>
          </cell>
        </row>
        <row r="250">
          <cell r="A250">
            <v>5715</v>
          </cell>
          <cell r="C250" t="str">
            <v>Contenedor Caja Abierta  7.000 litros Cadenas</v>
          </cell>
          <cell r="E250" t="str">
            <v>55 CONTEN.</v>
          </cell>
          <cell r="G250">
            <v>2524.250838411886</v>
          </cell>
          <cell r="H250">
            <v>10</v>
          </cell>
          <cell r="I250">
            <v>252</v>
          </cell>
          <cell r="J250">
            <v>8.0422999999999994E-2</v>
          </cell>
          <cell r="K250">
            <v>4.9313999999999997E-2</v>
          </cell>
          <cell r="L250">
            <v>124.48090584544374</v>
          </cell>
          <cell r="O250">
            <v>376.48090584544377</v>
          </cell>
          <cell r="P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1.0097003353647545</v>
          </cell>
        </row>
        <row r="251">
          <cell r="A251">
            <v>5720</v>
          </cell>
          <cell r="C251" t="str">
            <v>Contenedor Caja Abierta 10.000 litros Gancho</v>
          </cell>
          <cell r="E251" t="str">
            <v>55 CONTEN.</v>
          </cell>
          <cell r="G251">
            <v>2385.417042299232</v>
          </cell>
          <cell r="H251">
            <v>10</v>
          </cell>
          <cell r="I251">
            <v>239</v>
          </cell>
          <cell r="J251">
            <v>8.0422999999999994E-2</v>
          </cell>
          <cell r="K251">
            <v>4.9313999999999997E-2</v>
          </cell>
          <cell r="L251">
            <v>117.63445602394432</v>
          </cell>
          <cell r="O251">
            <v>356.63445602394432</v>
          </cell>
          <cell r="P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0.95416681691969285</v>
          </cell>
        </row>
        <row r="252">
          <cell r="A252">
            <v>5725</v>
          </cell>
          <cell r="C252" t="str">
            <v>Contenedor Caja Abierta 12.000 litros Gancho</v>
          </cell>
          <cell r="E252" t="str">
            <v>55 CONTEN.</v>
          </cell>
          <cell r="G252">
            <v>3944.1419350185715</v>
          </cell>
          <cell r="H252">
            <v>10</v>
          </cell>
          <cell r="I252">
            <v>394</v>
          </cell>
          <cell r="J252">
            <v>8.0422999999999994E-2</v>
          </cell>
          <cell r="K252">
            <v>4.9313999999999997E-2</v>
          </cell>
          <cell r="L252">
            <v>194.50141538350582</v>
          </cell>
          <cell r="O252">
            <v>588.50141538350579</v>
          </cell>
          <cell r="P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1.5776567740074285</v>
          </cell>
        </row>
        <row r="253">
          <cell r="A253">
            <v>5730</v>
          </cell>
          <cell r="C253" t="str">
            <v>Contenedor Caja Abierta 16.000 litros Gancho</v>
          </cell>
          <cell r="E253" t="str">
            <v>55 CONTEN.</v>
          </cell>
          <cell r="G253">
            <v>2589.8813602105947</v>
          </cell>
          <cell r="H253">
            <v>10</v>
          </cell>
          <cell r="I253">
            <v>259</v>
          </cell>
          <cell r="J253">
            <v>8.0422999999999994E-2</v>
          </cell>
          <cell r="K253">
            <v>4.9313999999999997E-2</v>
          </cell>
          <cell r="L253">
            <v>127.71740939742526</v>
          </cell>
          <cell r="O253">
            <v>386.71740939742529</v>
          </cell>
          <cell r="P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1.0359525440842379</v>
          </cell>
        </row>
        <row r="254">
          <cell r="A254">
            <v>5735</v>
          </cell>
          <cell r="C254" t="str">
            <v>Contenedor Caja Abierta 17.000 litros Gancho</v>
          </cell>
          <cell r="E254" t="str">
            <v>55 CONTEN.</v>
          </cell>
          <cell r="G254">
            <v>2896.5778370776388</v>
          </cell>
          <cell r="H254">
            <v>10</v>
          </cell>
          <cell r="I254">
            <v>290</v>
          </cell>
          <cell r="J254">
            <v>8.0422999999999994E-2</v>
          </cell>
          <cell r="K254">
            <v>4.9313999999999997E-2</v>
          </cell>
          <cell r="L254">
            <v>142.84183945764667</v>
          </cell>
          <cell r="O254">
            <v>432.84183945764664</v>
          </cell>
          <cell r="P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1.1586311348310554</v>
          </cell>
        </row>
        <row r="255">
          <cell r="A255">
            <v>5740</v>
          </cell>
          <cell r="C255" t="str">
            <v>Contenedor Caja Abierta 28.000 litros Gancho</v>
          </cell>
          <cell r="E255" t="str">
            <v>55 CONTEN.</v>
          </cell>
          <cell r="G255">
            <v>10097.003353647544</v>
          </cell>
          <cell r="H255">
            <v>10</v>
          </cell>
          <cell r="I255">
            <v>1010</v>
          </cell>
          <cell r="J255">
            <v>8.0422999999999994E-2</v>
          </cell>
          <cell r="K255">
            <v>4.9313999999999997E-2</v>
          </cell>
          <cell r="L255">
            <v>497.92362338177497</v>
          </cell>
          <cell r="O255">
            <v>1507.9236233817751</v>
          </cell>
          <cell r="P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4.0388013414590178</v>
          </cell>
        </row>
        <row r="256">
          <cell r="A256">
            <v>6000</v>
          </cell>
          <cell r="C256" t="str">
            <v>Mochila sopladora Sthil BR-420 56,5 c.c., 9,1 Kg</v>
          </cell>
          <cell r="E256" t="str">
            <v>60 OTROS</v>
          </cell>
          <cell r="F256">
            <v>2.5</v>
          </cell>
          <cell r="G256">
            <v>351.45</v>
          </cell>
          <cell r="H256">
            <v>10</v>
          </cell>
          <cell r="I256">
            <v>35</v>
          </cell>
          <cell r="J256">
            <v>8.0422999999999994E-2</v>
          </cell>
          <cell r="K256">
            <v>4.9313999999999997E-2</v>
          </cell>
          <cell r="L256">
            <v>17.331405299999997</v>
          </cell>
          <cell r="O256">
            <v>52.3314053</v>
          </cell>
          <cell r="P256">
            <v>0</v>
          </cell>
          <cell r="Q256">
            <v>1.5</v>
          </cell>
          <cell r="R256">
            <v>0.93156876179486259</v>
          </cell>
          <cell r="S256">
            <v>0.06</v>
          </cell>
          <cell r="T256">
            <v>0.12839999999999999</v>
          </cell>
          <cell r="U256">
            <v>0.74899999999999989</v>
          </cell>
          <cell r="V256">
            <v>2.1311717427333525E-3</v>
          </cell>
        </row>
        <row r="257">
          <cell r="A257">
            <v>6005</v>
          </cell>
          <cell r="C257" t="str">
            <v>Desbrozadora Echo RM465, 45,7c.c. 1,8kw, 10,9kg</v>
          </cell>
          <cell r="E257" t="str">
            <v>60 OTROS</v>
          </cell>
          <cell r="F257">
            <v>2.5</v>
          </cell>
          <cell r="G257">
            <v>644.83000000000004</v>
          </cell>
          <cell r="H257">
            <v>10</v>
          </cell>
          <cell r="I257">
            <v>64</v>
          </cell>
          <cell r="J257">
            <v>8.0422999999999994E-2</v>
          </cell>
          <cell r="K257">
            <v>4.9313999999999997E-2</v>
          </cell>
          <cell r="L257">
            <v>31.799146619999998</v>
          </cell>
          <cell r="O257">
            <v>95.799146620000002</v>
          </cell>
          <cell r="P257">
            <v>0</v>
          </cell>
          <cell r="Q257">
            <v>1.2</v>
          </cell>
          <cell r="R257">
            <v>0.93156876179486259</v>
          </cell>
          <cell r="S257">
            <v>0.06</v>
          </cell>
          <cell r="T257">
            <v>0.12839999999999999</v>
          </cell>
          <cell r="U257">
            <v>0.74899999999999989</v>
          </cell>
          <cell r="V257">
            <v>0.30050605219189114</v>
          </cell>
        </row>
        <row r="258">
          <cell r="A258">
            <v>6010</v>
          </cell>
          <cell r="C258" t="str">
            <v>Moto excrementos "Schooter dog"</v>
          </cell>
          <cell r="E258" t="str">
            <v>60 OTROS</v>
          </cell>
          <cell r="F258">
            <v>5</v>
          </cell>
          <cell r="G258">
            <v>18123.314236534323</v>
          </cell>
          <cell r="H258">
            <v>10</v>
          </cell>
          <cell r="I258">
            <v>1812</v>
          </cell>
          <cell r="J258">
            <v>8.0422999999999994E-2</v>
          </cell>
          <cell r="K258">
            <v>4.9313999999999997E-2</v>
          </cell>
          <cell r="L258">
            <v>893.73311826045358</v>
          </cell>
          <cell r="M258">
            <v>374</v>
          </cell>
          <cell r="O258">
            <v>3079.7331182604535</v>
          </cell>
          <cell r="P258">
            <v>374</v>
          </cell>
          <cell r="Q258">
            <v>0.1</v>
          </cell>
          <cell r="R258">
            <v>0.93156876179486259</v>
          </cell>
          <cell r="S258">
            <v>0.06</v>
          </cell>
          <cell r="T258">
            <v>0.12839999999999999</v>
          </cell>
          <cell r="U258">
            <v>0.74899999999999989</v>
          </cell>
          <cell r="V258">
            <v>0.30050605219189114</v>
          </cell>
        </row>
        <row r="259">
          <cell r="A259">
            <v>6015</v>
          </cell>
          <cell r="C259" t="str">
            <v>Aspirador de aceras "TORNADO"</v>
          </cell>
          <cell r="E259" t="str">
            <v>60 OTROS</v>
          </cell>
          <cell r="F259">
            <v>5</v>
          </cell>
          <cell r="G259">
            <v>544.42999999999995</v>
          </cell>
          <cell r="H259">
            <v>10</v>
          </cell>
          <cell r="I259">
            <v>54</v>
          </cell>
          <cell r="J259">
            <v>8.0422999999999994E-2</v>
          </cell>
          <cell r="K259">
            <v>4.9313999999999997E-2</v>
          </cell>
          <cell r="L259">
            <v>26.848021019999997</v>
          </cell>
          <cell r="O259">
            <v>80.848021020000004</v>
          </cell>
          <cell r="P259">
            <v>0</v>
          </cell>
          <cell r="Q259">
            <v>0.1</v>
          </cell>
          <cell r="R259">
            <v>0.93156876179486259</v>
          </cell>
          <cell r="S259">
            <v>0.06</v>
          </cell>
          <cell r="T259">
            <v>0</v>
          </cell>
          <cell r="U259">
            <v>0.21399999999999997</v>
          </cell>
        </row>
        <row r="260">
          <cell r="A260">
            <v>6020</v>
          </cell>
          <cell r="C260" t="str">
            <v>Aspirador de hojas sobre brigada ASVEC</v>
          </cell>
          <cell r="E260" t="str">
            <v>60 OTROS</v>
          </cell>
          <cell r="F260">
            <v>5</v>
          </cell>
          <cell r="G260">
            <v>378.63762576178283</v>
          </cell>
          <cell r="H260">
            <v>10</v>
          </cell>
          <cell r="I260">
            <v>38</v>
          </cell>
          <cell r="J260">
            <v>8.0422999999999994E-2</v>
          </cell>
          <cell r="K260">
            <v>4.9313999999999997E-2</v>
          </cell>
          <cell r="L260">
            <v>18.672135876816558</v>
          </cell>
          <cell r="O260">
            <v>56.672135876816554</v>
          </cell>
          <cell r="P260">
            <v>0</v>
          </cell>
          <cell r="Q260">
            <v>0.2</v>
          </cell>
          <cell r="R260">
            <v>0.93156876179486259</v>
          </cell>
          <cell r="S260">
            <v>0.06</v>
          </cell>
          <cell r="T260">
            <v>0.10699999999999998</v>
          </cell>
          <cell r="U260">
            <v>0.21399999999999997</v>
          </cell>
        </row>
        <row r="261">
          <cell r="A261">
            <v>6025</v>
          </cell>
          <cell r="C261" t="str">
            <v>Aspirador de hojas sobre Remolque</v>
          </cell>
          <cell r="E261" t="str">
            <v>60 OTROS</v>
          </cell>
          <cell r="F261">
            <v>5</v>
          </cell>
          <cell r="G261">
            <v>6612.84</v>
          </cell>
          <cell r="H261">
            <v>10</v>
          </cell>
          <cell r="I261">
            <v>661</v>
          </cell>
          <cell r="J261">
            <v>8.0422999999999994E-2</v>
          </cell>
          <cell r="K261">
            <v>4.9313999999999997E-2</v>
          </cell>
          <cell r="L261">
            <v>326.10559175999998</v>
          </cell>
          <cell r="O261">
            <v>987.10559175999992</v>
          </cell>
          <cell r="P261">
            <v>0</v>
          </cell>
          <cell r="Q261">
            <v>0.2</v>
          </cell>
          <cell r="R261">
            <v>0.93156876179486259</v>
          </cell>
          <cell r="S261">
            <v>0.06</v>
          </cell>
          <cell r="T261">
            <v>0.10699999999999998</v>
          </cell>
          <cell r="U261">
            <v>0.21399999999999997</v>
          </cell>
        </row>
        <row r="262">
          <cell r="A262">
            <v>6030</v>
          </cell>
          <cell r="C262" t="str">
            <v xml:space="preserve">E.Nevadas: Esparcidor de Sal </v>
          </cell>
          <cell r="E262" t="str">
            <v>60 OTROS</v>
          </cell>
          <cell r="G262">
            <v>17290</v>
          </cell>
          <cell r="H262">
            <v>10</v>
          </cell>
          <cell r="I262">
            <v>1729</v>
          </cell>
          <cell r="J262">
            <v>8.0422999999999994E-2</v>
          </cell>
          <cell r="K262">
            <v>4.9313999999999997E-2</v>
          </cell>
          <cell r="L262">
            <v>852.63905999999997</v>
          </cell>
          <cell r="O262">
            <v>2581.63906</v>
          </cell>
          <cell r="P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1</v>
          </cell>
        </row>
        <row r="263">
          <cell r="A263">
            <v>6035</v>
          </cell>
          <cell r="C263" t="str">
            <v>E.Nevadas: 5.000 Kg de Sal</v>
          </cell>
          <cell r="E263" t="str">
            <v>60 OTROS</v>
          </cell>
          <cell r="G263">
            <v>3155.3135480148571</v>
          </cell>
          <cell r="H263">
            <v>10</v>
          </cell>
          <cell r="I263">
            <v>316</v>
          </cell>
          <cell r="J263">
            <v>8.0422999999999994E-2</v>
          </cell>
          <cell r="K263">
            <v>4.9313999999999997E-2</v>
          </cell>
          <cell r="L263">
            <v>155.60113230680466</v>
          </cell>
          <cell r="O263">
            <v>471.60113230680463</v>
          </cell>
          <cell r="P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1</v>
          </cell>
        </row>
        <row r="264">
          <cell r="A264">
            <v>6040</v>
          </cell>
          <cell r="C264" t="str">
            <v>E.Nevadas: Pala quitanieves City Cat</v>
          </cell>
          <cell r="E264" t="str">
            <v>60 OTROS</v>
          </cell>
          <cell r="G264">
            <v>6538.53</v>
          </cell>
          <cell r="H264">
            <v>10</v>
          </cell>
          <cell r="I264">
            <v>654</v>
          </cell>
          <cell r="J264">
            <v>8.0422999999999994E-2</v>
          </cell>
          <cell r="K264">
            <v>4.9313999999999997E-2</v>
          </cell>
          <cell r="L264">
            <v>322.44106841999997</v>
          </cell>
          <cell r="O264">
            <v>976.44106841999997</v>
          </cell>
          <cell r="P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>
            <v>6045</v>
          </cell>
          <cell r="C265" t="str">
            <v>Pala del Vertedero</v>
          </cell>
          <cell r="E265" t="str">
            <v>60 OTROS</v>
          </cell>
          <cell r="G265">
            <v>56795.643864267433</v>
          </cell>
          <cell r="H265">
            <v>10</v>
          </cell>
          <cell r="I265">
            <v>5680</v>
          </cell>
          <cell r="J265">
            <v>8.0422999999999994E-2</v>
          </cell>
          <cell r="K265">
            <v>4.9313999999999997E-2</v>
          </cell>
          <cell r="L265">
            <v>2800.8203815224838</v>
          </cell>
          <cell r="O265">
            <v>8480.8203815224842</v>
          </cell>
          <cell r="P265">
            <v>0</v>
          </cell>
          <cell r="Q265">
            <v>20</v>
          </cell>
          <cell r="R265">
            <v>1.1864406779661016</v>
          </cell>
          <cell r="S265">
            <v>0.15</v>
          </cell>
          <cell r="T265">
            <v>0.32099999999999995</v>
          </cell>
          <cell r="U265">
            <v>0.85599999999999987</v>
          </cell>
          <cell r="V265">
            <v>1.2020242087675646</v>
          </cell>
        </row>
        <row r="266">
          <cell r="A266">
            <v>6050</v>
          </cell>
          <cell r="C266" t="str">
            <v>Papelera  50 litros</v>
          </cell>
          <cell r="E266" t="str">
            <v>60 OTROS</v>
          </cell>
          <cell r="G266">
            <v>31.553135480148573</v>
          </cell>
          <cell r="H266">
            <v>10</v>
          </cell>
          <cell r="I266">
            <v>3</v>
          </cell>
          <cell r="J266">
            <v>8.0422999999999994E-2</v>
          </cell>
          <cell r="K266">
            <v>4.9313999999999997E-2</v>
          </cell>
          <cell r="L266">
            <v>1.5560113230680466</v>
          </cell>
          <cell r="O266">
            <v>4.5560113230680468</v>
          </cell>
          <cell r="P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2.4740791069576879E-5</v>
          </cell>
        </row>
        <row r="267">
          <cell r="A267">
            <v>6055</v>
          </cell>
          <cell r="C267" t="str">
            <v>Papelera : Modelo "Sestao" PA625  60 L</v>
          </cell>
          <cell r="E267" t="str">
            <v>60 OTROS</v>
          </cell>
          <cell r="G267">
            <v>66.261584508312012</v>
          </cell>
          <cell r="H267">
            <v>10</v>
          </cell>
          <cell r="I267">
            <v>7</v>
          </cell>
          <cell r="J267">
            <v>8.0422999999999994E-2</v>
          </cell>
          <cell r="K267">
            <v>4.9313999999999997E-2</v>
          </cell>
          <cell r="L267">
            <v>3.2676237784428985</v>
          </cell>
          <cell r="O267">
            <v>10.267623778442898</v>
          </cell>
          <cell r="P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1.0391132249222291E-4</v>
          </cell>
        </row>
        <row r="268">
          <cell r="A268">
            <v>6060</v>
          </cell>
          <cell r="C268" t="str">
            <v>Papelera : Modelo "Getxo"</v>
          </cell>
          <cell r="E268" t="str">
            <v>60 OTROS</v>
          </cell>
          <cell r="G268">
            <v>275</v>
          </cell>
          <cell r="H268">
            <v>10</v>
          </cell>
          <cell r="I268">
            <v>28</v>
          </cell>
          <cell r="J268">
            <v>8.0422999999999994E-2</v>
          </cell>
          <cell r="K268">
            <v>4.9313999999999997E-2</v>
          </cell>
          <cell r="L268">
            <v>13.561349999999999</v>
          </cell>
          <cell r="O268">
            <v>41.561349999999997</v>
          </cell>
          <cell r="P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2.2602739726027398E-2</v>
          </cell>
        </row>
        <row r="269">
          <cell r="A269">
            <v>6065</v>
          </cell>
          <cell r="C269" t="str">
            <v>Papelera : Modelo "Donosti"</v>
          </cell>
          <cell r="E269" t="str">
            <v>60 OTROS</v>
          </cell>
          <cell r="G269">
            <v>88.348779344416002</v>
          </cell>
          <cell r="H269">
            <v>10</v>
          </cell>
          <cell r="I269">
            <v>9</v>
          </cell>
          <cell r="J269">
            <v>8.0422999999999994E-2</v>
          </cell>
          <cell r="K269">
            <v>4.9313999999999997E-2</v>
          </cell>
          <cell r="L269">
            <v>4.3568317045905305</v>
          </cell>
          <cell r="O269">
            <v>13.35683170459053</v>
          </cell>
          <cell r="P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1.3854842998963055E-4</v>
          </cell>
        </row>
        <row r="270">
          <cell r="A270">
            <v>6070</v>
          </cell>
          <cell r="C270" t="str">
            <v>Productos Hervicidas</v>
          </cell>
          <cell r="E270" t="str">
            <v>60 OTROS</v>
          </cell>
          <cell r="G270">
            <v>0</v>
          </cell>
          <cell r="H270">
            <v>1</v>
          </cell>
          <cell r="I270">
            <v>0</v>
          </cell>
          <cell r="J270">
            <v>5.5437E-2</v>
          </cell>
          <cell r="K270">
            <v>5.5437E-2</v>
          </cell>
          <cell r="L270">
            <v>0</v>
          </cell>
          <cell r="O270">
            <v>0</v>
          </cell>
          <cell r="P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60.101210438378232</v>
          </cell>
        </row>
        <row r="271">
          <cell r="A271">
            <v>6075</v>
          </cell>
          <cell r="C271" t="str">
            <v>Productos para Desinfeción Jornada</v>
          </cell>
          <cell r="E271" t="str">
            <v>60 OTROS</v>
          </cell>
          <cell r="G271">
            <v>0</v>
          </cell>
          <cell r="H271">
            <v>1</v>
          </cell>
          <cell r="I271">
            <v>0</v>
          </cell>
          <cell r="J271">
            <v>5.5437E-2</v>
          </cell>
          <cell r="K271">
            <v>5.5437E-2</v>
          </cell>
          <cell r="L271">
            <v>0</v>
          </cell>
          <cell r="O271">
            <v>0</v>
          </cell>
          <cell r="P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24.040484175351292</v>
          </cell>
        </row>
        <row r="272">
          <cell r="A272">
            <v>6080</v>
          </cell>
          <cell r="C272" t="str">
            <v>Productos Raticidas Jornada</v>
          </cell>
          <cell r="E272" t="str">
            <v>60 OTROS</v>
          </cell>
          <cell r="G272">
            <v>0</v>
          </cell>
          <cell r="H272">
            <v>1</v>
          </cell>
          <cell r="I272">
            <v>0</v>
          </cell>
          <cell r="J272">
            <v>5.5437E-2</v>
          </cell>
          <cell r="K272">
            <v>5.5437E-2</v>
          </cell>
          <cell r="L272">
            <v>0</v>
          </cell>
          <cell r="O272">
            <v>0</v>
          </cell>
          <cell r="P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18.030363131513468</v>
          </cell>
        </row>
        <row r="273">
          <cell r="A273">
            <v>6085</v>
          </cell>
          <cell r="C273" t="str">
            <v>Punto Limpio movil SOBRE REMOLQUE</v>
          </cell>
          <cell r="E273" t="str">
            <v>60 OTROS</v>
          </cell>
          <cell r="G273">
            <v>18030.36313151347</v>
          </cell>
          <cell r="H273">
            <v>10</v>
          </cell>
          <cell r="I273">
            <v>1803</v>
          </cell>
          <cell r="J273">
            <v>8.0422999999999994E-2</v>
          </cell>
          <cell r="K273">
            <v>4.9313999999999997E-2</v>
          </cell>
          <cell r="L273">
            <v>889.14932746745524</v>
          </cell>
          <cell r="O273">
            <v>2692.1493274674554</v>
          </cell>
          <cell r="P273">
            <v>0</v>
          </cell>
          <cell r="Q273">
            <v>0.24</v>
          </cell>
          <cell r="R273">
            <v>1.1864406779661016</v>
          </cell>
          <cell r="S273">
            <v>0.15</v>
          </cell>
          <cell r="T273">
            <v>0.26749999999999996</v>
          </cell>
          <cell r="U273">
            <v>0.53499999999999992</v>
          </cell>
          <cell r="V273">
            <v>0</v>
          </cell>
        </row>
        <row r="274">
          <cell r="A274">
            <v>6090</v>
          </cell>
          <cell r="C274" t="str">
            <v>Tractor con desbrozadora y pala</v>
          </cell>
          <cell r="E274" t="str">
            <v>60 OTROS</v>
          </cell>
          <cell r="G274">
            <v>26725.50575168584</v>
          </cell>
          <cell r="H274">
            <v>10</v>
          </cell>
          <cell r="I274">
            <v>2673</v>
          </cell>
          <cell r="J274">
            <v>8.0422999999999994E-2</v>
          </cell>
          <cell r="K274">
            <v>4.9313999999999997E-2</v>
          </cell>
          <cell r="L274">
            <v>1317.9415906386355</v>
          </cell>
          <cell r="O274">
            <v>3990.9415906386357</v>
          </cell>
          <cell r="P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>
            <v>6095</v>
          </cell>
          <cell r="C275" t="str">
            <v>Triturador de ramas forestal Vermeer 935L</v>
          </cell>
          <cell r="E275" t="str">
            <v>60 OTROS</v>
          </cell>
          <cell r="G275">
            <v>94659.406440445717</v>
          </cell>
          <cell r="H275">
            <v>10</v>
          </cell>
          <cell r="I275">
            <v>9466</v>
          </cell>
          <cell r="J275">
            <v>8.0422999999999994E-2</v>
          </cell>
          <cell r="K275">
            <v>4.9313999999999997E-2</v>
          </cell>
          <cell r="L275">
            <v>4668.0339692041398</v>
          </cell>
          <cell r="O275">
            <v>14134.03396920414</v>
          </cell>
          <cell r="P275">
            <v>0</v>
          </cell>
          <cell r="Q275">
            <v>4</v>
          </cell>
          <cell r="R275">
            <v>1.1864406779661016</v>
          </cell>
          <cell r="S275">
            <v>0.05</v>
          </cell>
          <cell r="T275">
            <v>1.0699999999999999E-2</v>
          </cell>
          <cell r="U275">
            <v>1.6049999999999998</v>
          </cell>
          <cell r="V275">
            <v>25.9340839562865</v>
          </cell>
        </row>
        <row r="276">
          <cell r="A276">
            <v>6100</v>
          </cell>
          <cell r="C276" t="str">
            <v>Generador y herramientas varias</v>
          </cell>
          <cell r="E276" t="str">
            <v>60 OTROS</v>
          </cell>
          <cell r="G276">
            <v>2103.5423653432381</v>
          </cell>
          <cell r="H276">
            <v>10</v>
          </cell>
          <cell r="I276">
            <v>210</v>
          </cell>
          <cell r="J276">
            <v>8.0422999999999994E-2</v>
          </cell>
          <cell r="K276">
            <v>4.9313999999999997E-2</v>
          </cell>
          <cell r="L276">
            <v>103.73408820453643</v>
          </cell>
          <cell r="O276">
            <v>313.73408820453642</v>
          </cell>
          <cell r="P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4.9263287244572327</v>
          </cell>
        </row>
        <row r="277">
          <cell r="A277">
            <v>6105</v>
          </cell>
          <cell r="C277" t="str">
            <v>Equipo Aspiración Charcos 1,8 m³ - 5 m³/h</v>
          </cell>
          <cell r="E277" t="str">
            <v>60 OTROS</v>
          </cell>
          <cell r="G277">
            <v>5704.8068948108621</v>
          </cell>
          <cell r="H277">
            <v>10</v>
          </cell>
          <cell r="I277">
            <v>570</v>
          </cell>
          <cell r="J277">
            <v>8.0422999999999994E-2</v>
          </cell>
          <cell r="K277">
            <v>4.9313999999999997E-2</v>
          </cell>
          <cell r="L277">
            <v>281.32684721070285</v>
          </cell>
          <cell r="M277">
            <v>1910</v>
          </cell>
          <cell r="O277">
            <v>2761.3268472107029</v>
          </cell>
          <cell r="P277">
            <v>1910</v>
          </cell>
          <cell r="Q277">
            <v>2</v>
          </cell>
          <cell r="R277">
            <v>0.93156876179486259</v>
          </cell>
          <cell r="S277">
            <v>0.2</v>
          </cell>
          <cell r="T277">
            <v>0.16049999999999998</v>
          </cell>
          <cell r="U277">
            <v>0.53499999999999992</v>
          </cell>
          <cell r="V277">
            <v>0</v>
          </cell>
        </row>
        <row r="278">
          <cell r="A278">
            <v>6110</v>
          </cell>
          <cell r="C278" t="str">
            <v>Autocompactador Ros Roca Tipo L  20 m³</v>
          </cell>
          <cell r="E278" t="str">
            <v>60 OTROS</v>
          </cell>
          <cell r="G278">
            <v>41183.152428689915</v>
          </cell>
          <cell r="H278">
            <v>10</v>
          </cell>
          <cell r="I278">
            <v>4118</v>
          </cell>
          <cell r="J278">
            <v>8.0422999999999994E-2</v>
          </cell>
          <cell r="K278">
            <v>4.9313999999999997E-2</v>
          </cell>
          <cell r="L278">
            <v>2030.9059788684144</v>
          </cell>
          <cell r="O278">
            <v>6148.9059788684144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2.8207638649787614</v>
          </cell>
        </row>
        <row r="279">
          <cell r="A279">
            <v>6115</v>
          </cell>
          <cell r="C279" t="str">
            <v>Hormigonera para obras (diesel)</v>
          </cell>
          <cell r="E279" t="str">
            <v>60 OTROS</v>
          </cell>
          <cell r="G279">
            <v>6010.121043837823</v>
          </cell>
          <cell r="H279">
            <v>10</v>
          </cell>
          <cell r="I279">
            <v>601</v>
          </cell>
          <cell r="J279">
            <v>8.0422999999999994E-2</v>
          </cell>
          <cell r="K279">
            <v>4.9313999999999997E-2</v>
          </cell>
          <cell r="L279">
            <v>296.38310915581837</v>
          </cell>
          <cell r="O279">
            <v>897.38310915581837</v>
          </cell>
          <cell r="P279">
            <v>0</v>
          </cell>
          <cell r="Q279">
            <v>2</v>
          </cell>
          <cell r="R279">
            <v>1.1864406779661016</v>
          </cell>
          <cell r="S279">
            <v>0</v>
          </cell>
          <cell r="T279">
            <v>0</v>
          </cell>
          <cell r="U279">
            <v>0.32099999999999995</v>
          </cell>
        </row>
        <row r="280">
          <cell r="A280">
            <v>6120</v>
          </cell>
          <cell r="C280" t="str">
            <v>Remolque equipado con martillo neumatico y generador</v>
          </cell>
          <cell r="E280" t="str">
            <v>60 OTROS</v>
          </cell>
          <cell r="G280">
            <v>19142.235524623466</v>
          </cell>
          <cell r="H280">
            <v>10</v>
          </cell>
          <cell r="I280">
            <v>1914</v>
          </cell>
          <cell r="J280">
            <v>8.0422999999999994E-2</v>
          </cell>
          <cell r="K280">
            <v>4.9313999999999997E-2</v>
          </cell>
          <cell r="L280">
            <v>943.98020266128151</v>
          </cell>
          <cell r="O280">
            <v>2857.9802026612815</v>
          </cell>
          <cell r="P280">
            <v>0</v>
          </cell>
          <cell r="Q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22</v>
          </cell>
        </row>
        <row r="281">
          <cell r="A281">
            <v>6125</v>
          </cell>
          <cell r="C281" t="str">
            <v>Remolque de señalización</v>
          </cell>
          <cell r="E281" t="str">
            <v>60 OTROS</v>
          </cell>
          <cell r="G281">
            <v>3668.3542365343237</v>
          </cell>
          <cell r="H281">
            <v>10</v>
          </cell>
          <cell r="I281">
            <v>367</v>
          </cell>
          <cell r="J281">
            <v>8.0422999999999994E-2</v>
          </cell>
          <cell r="K281">
            <v>4.9313999999999997E-2</v>
          </cell>
          <cell r="L281">
            <v>180.90122082045363</v>
          </cell>
          <cell r="O281">
            <v>547.90122082045366</v>
          </cell>
          <cell r="P281">
            <v>0</v>
          </cell>
          <cell r="Q281">
            <v>0</v>
          </cell>
          <cell r="S281">
            <v>0</v>
          </cell>
          <cell r="T281">
            <v>0</v>
          </cell>
          <cell r="U281">
            <v>0</v>
          </cell>
        </row>
        <row r="282">
          <cell r="A282">
            <v>6500</v>
          </cell>
          <cell r="C282" t="str">
            <v>Sobrecoste adap. Recolec. chasis 26Tn a GNL</v>
          </cell>
          <cell r="E282" t="str">
            <v>65 OPC. GAS</v>
          </cell>
          <cell r="G282">
            <v>51745</v>
          </cell>
          <cell r="H282">
            <v>10</v>
          </cell>
          <cell r="I282">
            <v>5175</v>
          </cell>
          <cell r="J282">
            <v>8.0422999999999994E-2</v>
          </cell>
          <cell r="K282">
            <v>4.9313999999999997E-2</v>
          </cell>
          <cell r="L282">
            <v>2551.7529299999997</v>
          </cell>
          <cell r="O282">
            <v>7726.7529299999997</v>
          </cell>
          <cell r="P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A283">
            <v>6505</v>
          </cell>
          <cell r="C283" t="str">
            <v>Sobrecoste adap. Gancho. chasis 26Tn a GNL</v>
          </cell>
          <cell r="E283" t="str">
            <v>65 OPC. GAS</v>
          </cell>
          <cell r="G283">
            <v>51745</v>
          </cell>
          <cell r="H283">
            <v>10</v>
          </cell>
          <cell r="I283">
            <v>5175</v>
          </cell>
          <cell r="J283">
            <v>8.0422999999999994E-2</v>
          </cell>
          <cell r="K283">
            <v>4.9313999999999997E-2</v>
          </cell>
          <cell r="L283">
            <v>2551.7529299999997</v>
          </cell>
          <cell r="O283">
            <v>7726.7529299999997</v>
          </cell>
          <cell r="P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</row>
        <row r="284">
          <cell r="A284">
            <v>6510</v>
          </cell>
          <cell r="C284" t="str">
            <v>Sobrecoste adap. Compartim. Chasis 18Tn  a GNL</v>
          </cell>
          <cell r="E284" t="str">
            <v>65 OPC. GAS</v>
          </cell>
          <cell r="G284">
            <v>83562</v>
          </cell>
          <cell r="H284">
            <v>10</v>
          </cell>
          <cell r="I284">
            <v>8356</v>
          </cell>
          <cell r="J284">
            <v>8.0422999999999994E-2</v>
          </cell>
          <cell r="K284">
            <v>4.9313999999999997E-2</v>
          </cell>
          <cell r="L284">
            <v>4120.776468</v>
          </cell>
          <cell r="O284">
            <v>12476.776468</v>
          </cell>
          <cell r="P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</row>
        <row r="285">
          <cell r="A285">
            <v>6515</v>
          </cell>
          <cell r="C285" t="str">
            <v>Sobrecoste adap. baldeadora Chasis 18Tn  a GNL</v>
          </cell>
          <cell r="E285" t="str">
            <v>65 OPC. GAS</v>
          </cell>
          <cell r="G285">
            <v>83562</v>
          </cell>
          <cell r="H285">
            <v>10</v>
          </cell>
          <cell r="I285">
            <v>8356</v>
          </cell>
          <cell r="J285">
            <v>8.0422999999999994E-2</v>
          </cell>
          <cell r="K285">
            <v>4.9313999999999997E-2</v>
          </cell>
          <cell r="L285">
            <v>4120.776468</v>
          </cell>
          <cell r="O285">
            <v>12476.776468</v>
          </cell>
          <cell r="P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>
            <v>6520</v>
          </cell>
          <cell r="C286" t="str">
            <v>Sobrecoste adap. Lava Chasis 18Tn  a GNL</v>
          </cell>
          <cell r="E286" t="str">
            <v>65 OPC. GAS</v>
          </cell>
          <cell r="G286">
            <v>83562</v>
          </cell>
          <cell r="H286">
            <v>10</v>
          </cell>
          <cell r="I286">
            <v>8356</v>
          </cell>
          <cell r="J286">
            <v>8.0422999999999994E-2</v>
          </cell>
          <cell r="K286">
            <v>4.9313999999999997E-2</v>
          </cell>
          <cell r="L286">
            <v>4120.776468</v>
          </cell>
          <cell r="O286">
            <v>12476.776468</v>
          </cell>
          <cell r="P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>
            <v>6525</v>
          </cell>
          <cell r="C287" t="str">
            <v>Coste de Estación de carga de GNL</v>
          </cell>
          <cell r="E287" t="str">
            <v>65 OPC. GAS</v>
          </cell>
          <cell r="G287">
            <v>300506.05219189113</v>
          </cell>
          <cell r="H287">
            <v>10</v>
          </cell>
          <cell r="I287">
            <v>30051</v>
          </cell>
          <cell r="J287">
            <v>8.0422999999999994E-2</v>
          </cell>
          <cell r="K287">
            <v>4.9313999999999997E-2</v>
          </cell>
          <cell r="L287">
            <v>14819.155457790917</v>
          </cell>
          <cell r="O287">
            <v>44870.155457790919</v>
          </cell>
          <cell r="P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</row>
        <row r="288">
          <cell r="A288">
            <v>6530</v>
          </cell>
          <cell r="C288" t="str">
            <v>Sobrecoste adap. Recolec. chasis 26Tn a GNC</v>
          </cell>
          <cell r="E288" t="str">
            <v>65 OPC. GAS</v>
          </cell>
          <cell r="G288">
            <v>23944</v>
          </cell>
          <cell r="H288">
            <v>10</v>
          </cell>
          <cell r="I288">
            <v>2394</v>
          </cell>
          <cell r="J288">
            <v>8.0422999999999994E-2</v>
          </cell>
          <cell r="K288">
            <v>4.9313999999999997E-2</v>
          </cell>
          <cell r="L288">
            <v>1180.774416</v>
          </cell>
          <cell r="O288">
            <v>3574.7744160000002</v>
          </cell>
          <cell r="P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>
            <v>6535</v>
          </cell>
          <cell r="C289" t="str">
            <v>Sobrecoste adap. Gancho. chasis 26Tn a GNC</v>
          </cell>
          <cell r="E289" t="str">
            <v>65 OPC. GAS</v>
          </cell>
          <cell r="G289">
            <v>23944</v>
          </cell>
          <cell r="H289">
            <v>10</v>
          </cell>
          <cell r="I289">
            <v>2394</v>
          </cell>
          <cell r="J289">
            <v>8.0422999999999994E-2</v>
          </cell>
          <cell r="K289">
            <v>4.9313999999999997E-2</v>
          </cell>
          <cell r="L289">
            <v>1180.774416</v>
          </cell>
          <cell r="O289">
            <v>3574.7744160000002</v>
          </cell>
          <cell r="P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</row>
        <row r="290">
          <cell r="A290">
            <v>6540</v>
          </cell>
          <cell r="C290" t="str">
            <v>Sobrecoste adap. Compartim. Chasis 18Tn  a GNC</v>
          </cell>
          <cell r="E290" t="str">
            <v>65 OPC. GAS</v>
          </cell>
          <cell r="G290">
            <v>27211</v>
          </cell>
          <cell r="H290">
            <v>10</v>
          </cell>
          <cell r="I290">
            <v>2721</v>
          </cell>
          <cell r="J290">
            <v>8.0422999999999994E-2</v>
          </cell>
          <cell r="K290">
            <v>4.9313999999999997E-2</v>
          </cell>
          <cell r="L290">
            <v>1341.8832539999999</v>
          </cell>
          <cell r="O290">
            <v>4062.8832539999999</v>
          </cell>
          <cell r="P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</row>
        <row r="291">
          <cell r="A291">
            <v>6545</v>
          </cell>
          <cell r="C291" t="str">
            <v>Sobrecoste adap. baldeadora Chasis 18Tn  a GNC</v>
          </cell>
          <cell r="E291" t="str">
            <v>65 OPC. GAS</v>
          </cell>
          <cell r="G291">
            <v>16644</v>
          </cell>
          <cell r="H291">
            <v>10</v>
          </cell>
          <cell r="I291">
            <v>1664</v>
          </cell>
          <cell r="J291">
            <v>8.0422999999999994E-2</v>
          </cell>
          <cell r="K291">
            <v>4.9313999999999997E-2</v>
          </cell>
          <cell r="L291">
            <v>820.78221599999995</v>
          </cell>
          <cell r="O291">
            <v>2484.7822160000001</v>
          </cell>
          <cell r="P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</row>
        <row r="292">
          <cell r="A292">
            <v>6550</v>
          </cell>
          <cell r="C292" t="str">
            <v>Sobrecoste adap. Lava Chasis 18Tn  a GNC</v>
          </cell>
          <cell r="E292" t="str">
            <v>65 OPC. GAS</v>
          </cell>
          <cell r="G292">
            <v>25162</v>
          </cell>
          <cell r="H292">
            <v>10</v>
          </cell>
          <cell r="I292">
            <v>2516</v>
          </cell>
          <cell r="J292">
            <v>8.0422999999999994E-2</v>
          </cell>
          <cell r="K292">
            <v>4.9313999999999997E-2</v>
          </cell>
          <cell r="L292">
            <v>1240.8388679999998</v>
          </cell>
          <cell r="O292">
            <v>3756.8388679999998</v>
          </cell>
          <cell r="P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>
            <v>6555</v>
          </cell>
          <cell r="C293" t="str">
            <v>Coste de Estación de carga de GNC</v>
          </cell>
          <cell r="E293" t="str">
            <v>65 OPC. GAS</v>
          </cell>
          <cell r="G293">
            <v>841416.94613729522</v>
          </cell>
          <cell r="H293">
            <v>10</v>
          </cell>
          <cell r="I293">
            <v>84142</v>
          </cell>
          <cell r="J293">
            <v>8.0422999999999994E-2</v>
          </cell>
          <cell r="K293">
            <v>4.9313999999999997E-2</v>
          </cell>
          <cell r="L293">
            <v>41493.635281814575</v>
          </cell>
          <cell r="O293">
            <v>125635.63528181458</v>
          </cell>
          <cell r="P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>
            <v>7000</v>
          </cell>
          <cell r="C294" t="str">
            <v>Emisora: Estación Base Yaesu Ftl-2008N Comp.</v>
          </cell>
          <cell r="E294" t="str">
            <v>70 INFORM.</v>
          </cell>
          <cell r="G294">
            <v>1363.0954527424183</v>
          </cell>
          <cell r="H294">
            <v>10</v>
          </cell>
          <cell r="I294">
            <v>136</v>
          </cell>
          <cell r="J294">
            <v>8.0422999999999994E-2</v>
          </cell>
          <cell r="K294">
            <v>4.9313999999999997E-2</v>
          </cell>
          <cell r="L294">
            <v>67.219689156539616</v>
          </cell>
          <cell r="O294">
            <v>203.21968915653963</v>
          </cell>
          <cell r="P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0.13630954527424183</v>
          </cell>
        </row>
        <row r="295">
          <cell r="A295">
            <v>7005</v>
          </cell>
          <cell r="C295" t="str">
            <v>Emisora: Estación Base Yaesu VX-1000</v>
          </cell>
          <cell r="E295" t="str">
            <v>70 INFORM.</v>
          </cell>
          <cell r="G295">
            <v>704.25</v>
          </cell>
          <cell r="H295">
            <v>10</v>
          </cell>
          <cell r="I295">
            <v>70</v>
          </cell>
          <cell r="J295">
            <v>8.0422999999999994E-2</v>
          </cell>
          <cell r="K295">
            <v>4.9313999999999997E-2</v>
          </cell>
          <cell r="L295">
            <v>34.729384499999995</v>
          </cell>
          <cell r="O295">
            <v>104.72938449999999</v>
          </cell>
          <cell r="P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7.0424999999999988E-2</v>
          </cell>
        </row>
        <row r="296">
          <cell r="A296">
            <v>7010</v>
          </cell>
          <cell r="C296" t="str">
            <v>Emisora: Estación Movil Yaesu FTL-2001  Comp.</v>
          </cell>
          <cell r="E296" t="str">
            <v>70 INFORM.</v>
          </cell>
          <cell r="G296">
            <v>920.08943060113245</v>
          </cell>
          <cell r="H296">
            <v>10</v>
          </cell>
          <cell r="I296">
            <v>92</v>
          </cell>
          <cell r="J296">
            <v>8.0422999999999994E-2</v>
          </cell>
          <cell r="K296">
            <v>4.9313999999999997E-2</v>
          </cell>
          <cell r="L296">
            <v>45.373290180664242</v>
          </cell>
          <cell r="O296">
            <v>137.37329018066424</v>
          </cell>
          <cell r="P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9.2008943060113244E-2</v>
          </cell>
        </row>
        <row r="297">
          <cell r="A297">
            <v>7015</v>
          </cell>
          <cell r="C297" t="str">
            <v>Emisora: Estación Movil sobre camión Kenwood</v>
          </cell>
          <cell r="E297" t="str">
            <v>70 INFORM.</v>
          </cell>
          <cell r="G297">
            <v>431.82</v>
          </cell>
          <cell r="H297">
            <v>10</v>
          </cell>
          <cell r="I297">
            <v>43</v>
          </cell>
          <cell r="J297">
            <v>8.0422999999999994E-2</v>
          </cell>
          <cell r="K297">
            <v>4.9313999999999997E-2</v>
          </cell>
          <cell r="L297">
            <v>21.294771479999998</v>
          </cell>
          <cell r="O297">
            <v>64.294771479999994</v>
          </cell>
          <cell r="P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4.3181999999999998E-2</v>
          </cell>
        </row>
        <row r="298">
          <cell r="A298">
            <v>7020</v>
          </cell>
          <cell r="C298" t="str">
            <v>Emisora: Estación Portatil Yaesu FTH-2006 Comp</v>
          </cell>
          <cell r="E298" t="str">
            <v>70 INFORM.</v>
          </cell>
          <cell r="G298">
            <v>778.1003209404638</v>
          </cell>
          <cell r="H298">
            <v>10</v>
          </cell>
          <cell r="I298">
            <v>78</v>
          </cell>
          <cell r="J298">
            <v>8.0422999999999994E-2</v>
          </cell>
          <cell r="K298">
            <v>4.9313999999999997E-2</v>
          </cell>
          <cell r="L298">
            <v>38.37123922685803</v>
          </cell>
          <cell r="O298">
            <v>116.37123922685802</v>
          </cell>
          <cell r="P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7.7810032094046383E-2</v>
          </cell>
        </row>
        <row r="299">
          <cell r="A299">
            <v>7025</v>
          </cell>
          <cell r="C299" t="str">
            <v>Emisora: Estación Portatil Yaesu VX-10</v>
          </cell>
          <cell r="E299" t="str">
            <v>70 INFORM.</v>
          </cell>
          <cell r="G299">
            <v>416.49</v>
          </cell>
          <cell r="H299">
            <v>10</v>
          </cell>
          <cell r="I299">
            <v>42</v>
          </cell>
          <cell r="J299">
            <v>8.0422999999999994E-2</v>
          </cell>
          <cell r="K299">
            <v>4.9313999999999997E-2</v>
          </cell>
          <cell r="L299">
            <v>20.538787859999999</v>
          </cell>
          <cell r="O299">
            <v>62.538787859999999</v>
          </cell>
          <cell r="P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4.1648999999999999E-2</v>
          </cell>
        </row>
        <row r="300">
          <cell r="A300">
            <v>7030</v>
          </cell>
          <cell r="C300" t="str">
            <v>Emisora: Repetidor Sintetizado</v>
          </cell>
          <cell r="E300" t="str">
            <v>70 INFORM.</v>
          </cell>
          <cell r="G300">
            <v>2305.8200000000002</v>
          </cell>
          <cell r="H300">
            <v>10</v>
          </cell>
          <cell r="I300">
            <v>231</v>
          </cell>
          <cell r="J300">
            <v>8.0422999999999994E-2</v>
          </cell>
          <cell r="K300">
            <v>4.9313999999999997E-2</v>
          </cell>
          <cell r="L300">
            <v>113.70920748</v>
          </cell>
          <cell r="O300">
            <v>344.70920748000003</v>
          </cell>
          <cell r="P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0.23058199999999998</v>
          </cell>
        </row>
        <row r="301">
          <cell r="A301">
            <v>7035</v>
          </cell>
          <cell r="C301" t="str">
            <v xml:space="preserve">Eq. Informático: Ordenador HP V-4 </v>
          </cell>
          <cell r="E301" t="str">
            <v>70 INFORM.</v>
          </cell>
          <cell r="H301">
            <v>10</v>
          </cell>
          <cell r="I301">
            <v>0</v>
          </cell>
          <cell r="J301">
            <v>8.0422999999999994E-2</v>
          </cell>
          <cell r="K301">
            <v>4.9313999999999997E-2</v>
          </cell>
          <cell r="L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</row>
        <row r="302">
          <cell r="A302">
            <v>7040</v>
          </cell>
          <cell r="C302" t="str">
            <v xml:space="preserve">Eq. Informático: Servidor informático </v>
          </cell>
          <cell r="E302" t="str">
            <v>70 INFORM.</v>
          </cell>
          <cell r="H302">
            <v>10</v>
          </cell>
          <cell r="I302">
            <v>0</v>
          </cell>
          <cell r="J302">
            <v>8.0422999999999994E-2</v>
          </cell>
          <cell r="K302">
            <v>4.9313999999999997E-2</v>
          </cell>
          <cell r="L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</row>
        <row r="303">
          <cell r="A303">
            <v>7045</v>
          </cell>
          <cell r="C303" t="str">
            <v>Eq. Informático: Sistema Almac. JAZ 1Gb.</v>
          </cell>
          <cell r="E303" t="str">
            <v>70 INFORM.</v>
          </cell>
          <cell r="G303">
            <v>3155.3135480148571</v>
          </cell>
          <cell r="H303">
            <v>10</v>
          </cell>
          <cell r="I303">
            <v>316</v>
          </cell>
          <cell r="J303">
            <v>8.0422999999999994E-2</v>
          </cell>
          <cell r="K303">
            <v>4.9313999999999997E-2</v>
          </cell>
          <cell r="L303">
            <v>155.60113230680466</v>
          </cell>
          <cell r="O303">
            <v>471.60113230680463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0.3155313548014857</v>
          </cell>
        </row>
        <row r="304">
          <cell r="A304">
            <v>7050</v>
          </cell>
          <cell r="C304" t="str">
            <v>Eq. Informático: Impresora laser HP</v>
          </cell>
          <cell r="E304" t="str">
            <v>70 INFORM.</v>
          </cell>
          <cell r="H304">
            <v>10</v>
          </cell>
          <cell r="I304">
            <v>0</v>
          </cell>
          <cell r="J304">
            <v>8.0422999999999994E-2</v>
          </cell>
          <cell r="K304">
            <v>4.9313999999999997E-2</v>
          </cell>
          <cell r="L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</row>
        <row r="305">
          <cell r="A305">
            <v>7055</v>
          </cell>
          <cell r="C305" t="str">
            <v>Eq. Informático: Plotter A2</v>
          </cell>
          <cell r="E305" t="str">
            <v>70 INFORM.</v>
          </cell>
          <cell r="H305">
            <v>10</v>
          </cell>
          <cell r="I305">
            <v>0</v>
          </cell>
          <cell r="J305">
            <v>8.0422999999999994E-2</v>
          </cell>
          <cell r="K305">
            <v>4.9313999999999997E-2</v>
          </cell>
          <cell r="L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</row>
        <row r="306">
          <cell r="A306">
            <v>7060</v>
          </cell>
          <cell r="C306" t="str">
            <v>Eq. Informático: Fotocopiadora Blanco y negro</v>
          </cell>
          <cell r="E306" t="str">
            <v>70 INFORM.</v>
          </cell>
          <cell r="H306">
            <v>10</v>
          </cell>
          <cell r="I306">
            <v>0</v>
          </cell>
          <cell r="J306">
            <v>8.0422999999999994E-2</v>
          </cell>
          <cell r="K306">
            <v>4.9313999999999997E-2</v>
          </cell>
          <cell r="L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</row>
        <row r="307">
          <cell r="A307">
            <v>7065</v>
          </cell>
          <cell r="C307" t="str">
            <v>Inf.Embarcada: Identificación contenedores</v>
          </cell>
          <cell r="E307" t="str">
            <v>70 INFORM.</v>
          </cell>
          <cell r="G307">
            <v>5.9950957412282282</v>
          </cell>
          <cell r="H307">
            <v>10</v>
          </cell>
          <cell r="I307">
            <v>1</v>
          </cell>
          <cell r="J307">
            <v>8.0422999999999994E-2</v>
          </cell>
          <cell r="K307">
            <v>4.9313999999999997E-2</v>
          </cell>
          <cell r="L307">
            <v>0.29564215138292882</v>
          </cell>
          <cell r="M307">
            <v>0</v>
          </cell>
          <cell r="O307">
            <v>1.2956421513829288</v>
          </cell>
          <cell r="P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5.9950957412282276E-4</v>
          </cell>
        </row>
        <row r="308">
          <cell r="A308">
            <v>7070</v>
          </cell>
          <cell r="C308" t="str">
            <v>Inf.Embarcada: Sistema de pesaje automático Base</v>
          </cell>
          <cell r="E308" t="str">
            <v>70 INFORM.</v>
          </cell>
          <cell r="G308">
            <v>14861.526811149977</v>
          </cell>
          <cell r="H308">
            <v>10</v>
          </cell>
          <cell r="I308">
            <v>1486</v>
          </cell>
          <cell r="J308">
            <v>8.0422999999999994E-2</v>
          </cell>
          <cell r="K308">
            <v>4.9313999999999997E-2</v>
          </cell>
          <cell r="L308">
            <v>732.88133316504991</v>
          </cell>
          <cell r="M308">
            <v>0</v>
          </cell>
          <cell r="O308">
            <v>2218.8813331650499</v>
          </cell>
          <cell r="P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1.4861526811149977</v>
          </cell>
        </row>
        <row r="309">
          <cell r="A309">
            <v>7075</v>
          </cell>
          <cell r="C309" t="str">
            <v>Inf.Embarcada: Sist. Almaccenamiento GPS en Batch</v>
          </cell>
          <cell r="E309" t="str">
            <v>70 INFORM.</v>
          </cell>
          <cell r="G309">
            <v>1918.4306371930331</v>
          </cell>
          <cell r="H309">
            <v>10</v>
          </cell>
          <cell r="I309">
            <v>192</v>
          </cell>
          <cell r="J309">
            <v>8.0422999999999994E-2</v>
          </cell>
          <cell r="K309">
            <v>4.9313999999999997E-2</v>
          </cell>
          <cell r="L309">
            <v>94.605488442537236</v>
          </cell>
          <cell r="M309">
            <v>0</v>
          </cell>
          <cell r="O309">
            <v>286.60548844253725</v>
          </cell>
          <cell r="P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0.19184306371930332</v>
          </cell>
        </row>
        <row r="310">
          <cell r="A310">
            <v>7080</v>
          </cell>
          <cell r="C310" t="str">
            <v>Inf.Embarcada: Sala de Control</v>
          </cell>
          <cell r="E310" t="str">
            <v>70 INFORM.</v>
          </cell>
          <cell r="G310">
            <v>94659.406440445717</v>
          </cell>
          <cell r="H310">
            <v>10</v>
          </cell>
          <cell r="I310">
            <v>9466</v>
          </cell>
          <cell r="J310">
            <v>8.0422999999999994E-2</v>
          </cell>
          <cell r="K310">
            <v>4.9313999999999997E-2</v>
          </cell>
          <cell r="L310">
            <v>4668.0339692041398</v>
          </cell>
          <cell r="O310">
            <v>14134.03396920414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9.4659406440445721</v>
          </cell>
        </row>
        <row r="311">
          <cell r="A311">
            <v>7085</v>
          </cell>
          <cell r="C311" t="str">
            <v>Inf.Embarcada: Sistema Comunicaciones</v>
          </cell>
          <cell r="E311" t="str">
            <v>70 INFORM.</v>
          </cell>
          <cell r="G311">
            <v>3155.3135480148571</v>
          </cell>
          <cell r="H311">
            <v>10</v>
          </cell>
          <cell r="I311">
            <v>316</v>
          </cell>
          <cell r="J311">
            <v>8.0422999999999994E-2</v>
          </cell>
          <cell r="K311">
            <v>4.9313999999999997E-2</v>
          </cell>
          <cell r="L311">
            <v>155.60113230680466</v>
          </cell>
          <cell r="O311">
            <v>471.60113230680463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0.3155313548014857</v>
          </cell>
        </row>
        <row r="312">
          <cell r="A312">
            <v>7090</v>
          </cell>
          <cell r="C312" t="str">
            <v>Inf.Embarcada: Sistema de GPS etación fija</v>
          </cell>
          <cell r="E312" t="str">
            <v>70 INFORM.</v>
          </cell>
          <cell r="G312">
            <v>75727.525152356582</v>
          </cell>
          <cell r="H312">
            <v>10</v>
          </cell>
          <cell r="I312">
            <v>7573</v>
          </cell>
          <cell r="J312">
            <v>8.0422999999999994E-2</v>
          </cell>
          <cell r="K312">
            <v>4.9313999999999997E-2</v>
          </cell>
          <cell r="L312">
            <v>3734.427175363312</v>
          </cell>
          <cell r="O312">
            <v>11307.427175363311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7.5727525152356581</v>
          </cell>
        </row>
        <row r="313">
          <cell r="A313">
            <v>7095</v>
          </cell>
          <cell r="C313" t="str">
            <v>Inf.Embarcada: Sistema de GPS unidad móvil</v>
          </cell>
          <cell r="E313" t="str">
            <v>70 INFORM.</v>
          </cell>
          <cell r="G313">
            <v>3470.8449028163432</v>
          </cell>
          <cell r="H313">
            <v>10</v>
          </cell>
          <cell r="I313">
            <v>347</v>
          </cell>
          <cell r="J313">
            <v>8.0422999999999994E-2</v>
          </cell>
          <cell r="K313">
            <v>4.9313999999999997E-2</v>
          </cell>
          <cell r="L313">
            <v>171.16124553748514</v>
          </cell>
          <cell r="O313">
            <v>518.16124553748512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0.34708449028163429</v>
          </cell>
        </row>
        <row r="314">
          <cell r="A314">
            <v>7100</v>
          </cell>
          <cell r="C314" t="str">
            <v>Inf.Embarcada: Instalación del Sistema</v>
          </cell>
          <cell r="E314" t="str">
            <v>70 INFORM.</v>
          </cell>
          <cell r="H314">
            <v>10</v>
          </cell>
          <cell r="I314">
            <v>0</v>
          </cell>
          <cell r="J314">
            <v>8.0422999999999994E-2</v>
          </cell>
          <cell r="K314">
            <v>4.9313999999999997E-2</v>
          </cell>
          <cell r="L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</row>
        <row r="315">
          <cell r="A315">
            <v>7105</v>
          </cell>
          <cell r="C315" t="str">
            <v>Inf.Embarcada: Instalación del Software</v>
          </cell>
          <cell r="E315" t="str">
            <v>70 INFORM.</v>
          </cell>
          <cell r="H315">
            <v>10</v>
          </cell>
          <cell r="I315">
            <v>0</v>
          </cell>
          <cell r="J315">
            <v>8.0422999999999994E-2</v>
          </cell>
          <cell r="K315">
            <v>4.9313999999999997E-2</v>
          </cell>
          <cell r="L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</row>
        <row r="316">
          <cell r="A316">
            <v>7110</v>
          </cell>
          <cell r="C316" t="str">
            <v>Inf.Embarcada: Sistema Información Geografica</v>
          </cell>
          <cell r="E316" t="str">
            <v>70 INFORM.</v>
          </cell>
          <cell r="G316">
            <v>15776.567740074286</v>
          </cell>
          <cell r="H316">
            <v>10</v>
          </cell>
          <cell r="I316">
            <v>1578</v>
          </cell>
          <cell r="J316">
            <v>8.0422999999999994E-2</v>
          </cell>
          <cell r="K316">
            <v>4.9313999999999997E-2</v>
          </cell>
          <cell r="L316">
            <v>778.00566153402326</v>
          </cell>
          <cell r="O316">
            <v>2356.0056615340231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1.5776567740074285</v>
          </cell>
        </row>
        <row r="317">
          <cell r="A317">
            <v>7115</v>
          </cell>
          <cell r="C317" t="str">
            <v>Inf.Embarcada: Sistema de pesaje automático</v>
          </cell>
          <cell r="E317" t="str">
            <v>70 INFORM.</v>
          </cell>
          <cell r="G317">
            <v>16061.902744221268</v>
          </cell>
          <cell r="H317">
            <v>10</v>
          </cell>
          <cell r="I317">
            <v>1606</v>
          </cell>
          <cell r="J317">
            <v>8.0422999999999994E-2</v>
          </cell>
          <cell r="K317">
            <v>4.9313999999999997E-2</v>
          </cell>
          <cell r="L317">
            <v>792.07667192852762</v>
          </cell>
          <cell r="M317">
            <v>0</v>
          </cell>
          <cell r="O317">
            <v>2398.0766719285275</v>
          </cell>
          <cell r="P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1.6061902744221268</v>
          </cell>
        </row>
        <row r="318">
          <cell r="A318">
            <v>7120</v>
          </cell>
          <cell r="C318" t="str">
            <v>Inf.Embarcada: Sistema Identificación Punto basura</v>
          </cell>
          <cell r="E318" t="str">
            <v>70 INFORM.</v>
          </cell>
          <cell r="G318">
            <v>5364.0330316252575</v>
          </cell>
          <cell r="H318">
            <v>10</v>
          </cell>
          <cell r="I318">
            <v>536</v>
          </cell>
          <cell r="J318">
            <v>8.0422999999999994E-2</v>
          </cell>
          <cell r="K318">
            <v>4.9313999999999997E-2</v>
          </cell>
          <cell r="L318">
            <v>264.52192492156792</v>
          </cell>
          <cell r="M318">
            <v>0</v>
          </cell>
          <cell r="O318">
            <v>800.52192492156792</v>
          </cell>
          <cell r="P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0.53640330316252571</v>
          </cell>
        </row>
        <row r="319">
          <cell r="A319">
            <v>7500</v>
          </cell>
          <cell r="B319">
            <v>1</v>
          </cell>
          <cell r="C319" t="str">
            <v>Instal·lacions fixes: Nau central</v>
          </cell>
          <cell r="E319" t="str">
            <v>75 INSTALAC.</v>
          </cell>
          <cell r="H319">
            <v>10</v>
          </cell>
          <cell r="I319">
            <v>0</v>
          </cell>
          <cell r="J319">
            <v>8.0422999999999994E-2</v>
          </cell>
          <cell r="N319">
            <v>3600</v>
          </cell>
          <cell r="O319">
            <v>3600</v>
          </cell>
          <cell r="P319">
            <v>3600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</row>
        <row r="320">
          <cell r="A320">
            <v>7505</v>
          </cell>
          <cell r="C320" t="str">
            <v>Instalaciones fijas: Cuartelillos</v>
          </cell>
          <cell r="E320" t="str">
            <v>75 INSTALAC.</v>
          </cell>
          <cell r="G320">
            <v>0</v>
          </cell>
          <cell r="H320">
            <v>10</v>
          </cell>
          <cell r="I320">
            <v>0</v>
          </cell>
          <cell r="J320">
            <v>8.0422999999999994E-2</v>
          </cell>
          <cell r="N320">
            <v>5000</v>
          </cell>
          <cell r="O320">
            <v>5000</v>
          </cell>
          <cell r="P320">
            <v>5000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</row>
        <row r="321">
          <cell r="A321">
            <v>7510</v>
          </cell>
          <cell r="C321" t="str">
            <v>Instalaciones fijas: Gastos de agua</v>
          </cell>
          <cell r="E321" t="str">
            <v>75 INSTALAC.</v>
          </cell>
          <cell r="G321">
            <v>0</v>
          </cell>
          <cell r="H321">
            <v>1</v>
          </cell>
          <cell r="I321">
            <v>0</v>
          </cell>
          <cell r="J321">
            <v>5.5437E-2</v>
          </cell>
          <cell r="O321">
            <v>0</v>
          </cell>
          <cell r="P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</row>
        <row r="322">
          <cell r="A322">
            <v>7515</v>
          </cell>
          <cell r="C322" t="str">
            <v>Instalaciones fijas: Gastos de electricidad</v>
          </cell>
          <cell r="E322" t="str">
            <v>75 INSTALAC.</v>
          </cell>
          <cell r="G322">
            <v>0</v>
          </cell>
          <cell r="H322">
            <v>1</v>
          </cell>
          <cell r="I322">
            <v>0</v>
          </cell>
          <cell r="J322">
            <v>5.5437E-2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</row>
        <row r="323">
          <cell r="A323">
            <v>7520</v>
          </cell>
          <cell r="C323" t="str">
            <v>Instalaciones fijas: Gastos de comunicaciones</v>
          </cell>
          <cell r="E323" t="str">
            <v>75 INSTALAC.</v>
          </cell>
          <cell r="G323">
            <v>0</v>
          </cell>
          <cell r="H323">
            <v>1</v>
          </cell>
          <cell r="I323">
            <v>0</v>
          </cell>
          <cell r="J323">
            <v>5.5437E-2</v>
          </cell>
          <cell r="O323">
            <v>0</v>
          </cell>
          <cell r="P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</row>
        <row r="324">
          <cell r="A324">
            <v>7525</v>
          </cell>
          <cell r="C324" t="str">
            <v>Instalaciones fijas: Tasas y seguros</v>
          </cell>
          <cell r="E324" t="str">
            <v>75 INSTALAC.</v>
          </cell>
          <cell r="G324">
            <v>0</v>
          </cell>
          <cell r="H324">
            <v>1</v>
          </cell>
          <cell r="I324">
            <v>0</v>
          </cell>
          <cell r="J324">
            <v>5.5437E-2</v>
          </cell>
          <cell r="O324">
            <v>0</v>
          </cell>
          <cell r="P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</row>
        <row r="325">
          <cell r="A325">
            <v>7530</v>
          </cell>
          <cell r="C325" t="str">
            <v>Instalaciones fijas: Mat. de Oficina</v>
          </cell>
          <cell r="E325" t="str">
            <v>75 INSTALAC.</v>
          </cell>
          <cell r="G325">
            <v>0</v>
          </cell>
          <cell r="H325">
            <v>1</v>
          </cell>
          <cell r="I325">
            <v>0</v>
          </cell>
          <cell r="J325">
            <v>5.5437E-2</v>
          </cell>
          <cell r="O325">
            <v>0</v>
          </cell>
          <cell r="P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</row>
        <row r="326">
          <cell r="A326">
            <v>7535</v>
          </cell>
          <cell r="C326" t="str">
            <v>Instalaciones fijas: Maquinaria de taller</v>
          </cell>
          <cell r="E326" t="str">
            <v>75 INSTALAC.</v>
          </cell>
          <cell r="G326">
            <v>0</v>
          </cell>
          <cell r="H326">
            <v>1</v>
          </cell>
          <cell r="I326">
            <v>0</v>
          </cell>
          <cell r="J326">
            <v>5.5437E-2</v>
          </cell>
          <cell r="O326">
            <v>0</v>
          </cell>
          <cell r="P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</row>
        <row r="327">
          <cell r="A327">
            <v>7540</v>
          </cell>
          <cell r="C327" t="str">
            <v>Instalaciones fijas: Herramientas de taller</v>
          </cell>
          <cell r="E327" t="str">
            <v>75 INSTALAC.</v>
          </cell>
          <cell r="G327">
            <v>0</v>
          </cell>
          <cell r="H327">
            <v>1</v>
          </cell>
          <cell r="I327">
            <v>0</v>
          </cell>
          <cell r="J327">
            <v>5.5437E-2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</row>
        <row r="328">
          <cell r="A328">
            <v>7545</v>
          </cell>
          <cell r="C328" t="str">
            <v>Instalaciones fijas: Equipo de lavado presión  A.C.</v>
          </cell>
          <cell r="E328" t="str">
            <v>75 INSTALAC.</v>
          </cell>
          <cell r="F328">
            <v>4</v>
          </cell>
          <cell r="G328">
            <v>0</v>
          </cell>
          <cell r="H328">
            <v>1</v>
          </cell>
          <cell r="I328">
            <v>0</v>
          </cell>
          <cell r="J328">
            <v>5.5437E-2</v>
          </cell>
          <cell r="O328">
            <v>0</v>
          </cell>
          <cell r="P328">
            <v>0</v>
          </cell>
          <cell r="Q328">
            <v>3</v>
          </cell>
          <cell r="R328">
            <v>1.1864406779661016</v>
          </cell>
          <cell r="S328">
            <v>0</v>
          </cell>
          <cell r="T328">
            <v>0</v>
          </cell>
          <cell r="U328">
            <v>5.3499999999999992E-2</v>
          </cell>
          <cell r="V328">
            <v>3</v>
          </cell>
        </row>
        <row r="329">
          <cell r="A329">
            <v>7550</v>
          </cell>
          <cell r="C329" t="str">
            <v>Instalaciones fijas: Instalación de lavado automática</v>
          </cell>
          <cell r="E329" t="str">
            <v>75 INSTALAC.</v>
          </cell>
          <cell r="F329">
            <v>8</v>
          </cell>
          <cell r="G329">
            <v>0</v>
          </cell>
          <cell r="H329">
            <v>10</v>
          </cell>
          <cell r="I329">
            <v>0</v>
          </cell>
          <cell r="J329">
            <v>8.0422999999999994E-2</v>
          </cell>
          <cell r="O329">
            <v>0</v>
          </cell>
          <cell r="P329">
            <v>0</v>
          </cell>
          <cell r="Q329">
            <v>3</v>
          </cell>
          <cell r="R329">
            <v>1.1864406779661016</v>
          </cell>
          <cell r="S329">
            <v>0</v>
          </cell>
          <cell r="T329">
            <v>0</v>
          </cell>
          <cell r="U329">
            <v>0.53499999999999992</v>
          </cell>
          <cell r="V329">
            <v>9</v>
          </cell>
        </row>
        <row r="330">
          <cell r="A330">
            <v>8000</v>
          </cell>
          <cell r="C330" t="str">
            <v>AMORTIZACIONES PENDIENTES</v>
          </cell>
          <cell r="E330" t="str">
            <v>80 COMUNES</v>
          </cell>
          <cell r="G330">
            <v>1380357.389347357</v>
          </cell>
          <cell r="H330">
            <v>10</v>
          </cell>
          <cell r="I330">
            <v>138036</v>
          </cell>
          <cell r="J330">
            <v>8.0422999999999994E-2</v>
          </cell>
          <cell r="K330">
            <v>4.9313999999999997E-2</v>
          </cell>
          <cell r="L330">
            <v>68070.944298275557</v>
          </cell>
          <cell r="O330">
            <v>206106.94429827557</v>
          </cell>
          <cell r="P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</row>
        <row r="331">
          <cell r="A331">
            <v>8005</v>
          </cell>
          <cell r="C331" t="str">
            <v>V.Inspección: Furgon VANNETE</v>
          </cell>
          <cell r="E331" t="str">
            <v>80 COMUNES</v>
          </cell>
          <cell r="G331">
            <v>86692.239731708207</v>
          </cell>
          <cell r="H331">
            <v>10</v>
          </cell>
          <cell r="I331">
            <v>8669</v>
          </cell>
          <cell r="J331">
            <v>8.0422999999999994E-2</v>
          </cell>
          <cell r="K331">
            <v>4.9313999999999997E-2</v>
          </cell>
          <cell r="L331">
            <v>4275.141110129458</v>
          </cell>
          <cell r="M331">
            <v>1910</v>
          </cell>
          <cell r="O331">
            <v>14854.141110129458</v>
          </cell>
          <cell r="P331">
            <v>1910</v>
          </cell>
          <cell r="Q331">
            <v>0.15</v>
          </cell>
          <cell r="R331">
            <v>1.1864406779661016</v>
          </cell>
          <cell r="S331">
            <v>0.15</v>
          </cell>
          <cell r="T331">
            <v>0.21399999999999997</v>
          </cell>
          <cell r="U331">
            <v>0.74899999999999989</v>
          </cell>
          <cell r="V331">
            <v>0</v>
          </cell>
        </row>
        <row r="332">
          <cell r="A332">
            <v>8010</v>
          </cell>
          <cell r="C332" t="str">
            <v>V.Inspección: Renaut Kangoo</v>
          </cell>
          <cell r="E332" t="str">
            <v>80 COMUNES</v>
          </cell>
          <cell r="H332">
            <v>10</v>
          </cell>
          <cell r="I332">
            <v>0</v>
          </cell>
          <cell r="J332">
            <v>8.0422999999999994E-2</v>
          </cell>
          <cell r="K332">
            <v>4.9313999999999997E-2</v>
          </cell>
          <cell r="L332">
            <v>0</v>
          </cell>
          <cell r="N332">
            <v>4160.88</v>
          </cell>
          <cell r="O332">
            <v>4160.88</v>
          </cell>
          <cell r="P332">
            <v>4160.88</v>
          </cell>
          <cell r="Q332">
            <v>7.0000000000000007E-2</v>
          </cell>
          <cell r="R332">
            <v>1.1864406779661016</v>
          </cell>
          <cell r="S332">
            <v>0.25</v>
          </cell>
          <cell r="T332">
            <v>0.21399999999999997</v>
          </cell>
          <cell r="U332">
            <v>0.10699999999999998</v>
          </cell>
          <cell r="V332">
            <v>0</v>
          </cell>
        </row>
        <row r="333">
          <cell r="A333">
            <v>8015</v>
          </cell>
          <cell r="C333" t="str">
            <v>V.Inspección: Opel Combo</v>
          </cell>
          <cell r="E333" t="str">
            <v>80 COMUNES</v>
          </cell>
          <cell r="H333">
            <v>10</v>
          </cell>
          <cell r="I333">
            <v>0</v>
          </cell>
          <cell r="J333">
            <v>8.0422999999999994E-2</v>
          </cell>
          <cell r="K333">
            <v>4.9313999999999997E-2</v>
          </cell>
          <cell r="L333">
            <v>0</v>
          </cell>
          <cell r="N333">
            <v>4160.88</v>
          </cell>
          <cell r="O333">
            <v>4160.88</v>
          </cell>
          <cell r="P333">
            <v>4160.88</v>
          </cell>
          <cell r="Q333">
            <v>7.0000000000000007E-2</v>
          </cell>
          <cell r="R333">
            <v>1.1864406779661016</v>
          </cell>
          <cell r="S333">
            <v>0.25</v>
          </cell>
          <cell r="T333">
            <v>0.21399999999999997</v>
          </cell>
          <cell r="U333">
            <v>0.10699999999999998</v>
          </cell>
          <cell r="V333">
            <v>0</v>
          </cell>
        </row>
        <row r="334">
          <cell r="A334">
            <v>8020</v>
          </cell>
          <cell r="C334" t="str">
            <v>V.Inspección: Furgón taller Nissan</v>
          </cell>
          <cell r="E334" t="str">
            <v>80 COMUNES</v>
          </cell>
          <cell r="G334">
            <v>11959.128772853486</v>
          </cell>
          <cell r="H334">
            <v>10</v>
          </cell>
          <cell r="I334">
            <v>1196</v>
          </cell>
          <cell r="J334">
            <v>8.0422999999999994E-2</v>
          </cell>
          <cell r="K334">
            <v>4.9313999999999997E-2</v>
          </cell>
          <cell r="L334">
            <v>589.75247630449678</v>
          </cell>
          <cell r="O334">
            <v>1785.7524763044967</v>
          </cell>
          <cell r="P334">
            <v>0</v>
          </cell>
          <cell r="Q334">
            <v>7.0000000000000007E-2</v>
          </cell>
          <cell r="R334">
            <v>1.1864406779661016</v>
          </cell>
          <cell r="S334">
            <v>0.25</v>
          </cell>
          <cell r="T334">
            <v>0.21399999999999997</v>
          </cell>
          <cell r="U334">
            <v>0.10699999999999998</v>
          </cell>
          <cell r="V334">
            <v>0</v>
          </cell>
        </row>
        <row r="335">
          <cell r="A335">
            <v>8025</v>
          </cell>
          <cell r="C335" t="str">
            <v>V.Inspección: Corsa o similar</v>
          </cell>
          <cell r="E335" t="str">
            <v>80 COMUNES</v>
          </cell>
          <cell r="G335">
            <v>9686.8125924056112</v>
          </cell>
          <cell r="H335">
            <v>10</v>
          </cell>
          <cell r="I335">
            <v>969</v>
          </cell>
          <cell r="J335">
            <v>8.0422999999999994E-2</v>
          </cell>
          <cell r="K335">
            <v>4.9313999999999997E-2</v>
          </cell>
          <cell r="L335">
            <v>477.69547618189029</v>
          </cell>
          <cell r="M335">
            <v>1910</v>
          </cell>
          <cell r="O335">
            <v>3356.6954761818902</v>
          </cell>
          <cell r="P335">
            <v>1910</v>
          </cell>
          <cell r="Q335">
            <v>7.0000000000000007E-2</v>
          </cell>
          <cell r="R335">
            <v>1.1864406779661016</v>
          </cell>
          <cell r="S335">
            <v>0.25</v>
          </cell>
          <cell r="T335">
            <v>0.21399999999999997</v>
          </cell>
          <cell r="U335">
            <v>0.10699999999999998</v>
          </cell>
          <cell r="V335">
            <v>0</v>
          </cell>
        </row>
        <row r="336">
          <cell r="A336">
            <v>8030</v>
          </cell>
          <cell r="C336" t="str">
            <v>Taquilla Doble: Inicial + Extensión</v>
          </cell>
          <cell r="E336" t="str">
            <v>80 COMUNES</v>
          </cell>
          <cell r="G336">
            <v>224.02726190905486</v>
          </cell>
          <cell r="H336">
            <v>10</v>
          </cell>
          <cell r="I336">
            <v>22</v>
          </cell>
          <cell r="J336">
            <v>8.0422999999999994E-2</v>
          </cell>
          <cell r="K336">
            <v>4.9313999999999997E-2</v>
          </cell>
          <cell r="L336">
            <v>11.04768039378313</v>
          </cell>
          <cell r="O336">
            <v>33.047680393783132</v>
          </cell>
          <cell r="P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1.7565961659399585E-4</v>
          </cell>
        </row>
        <row r="337">
          <cell r="A337">
            <v>8035</v>
          </cell>
          <cell r="C337" t="str">
            <v>Vestuario : Anorak</v>
          </cell>
          <cell r="E337" t="str">
            <v>80 COMUNES</v>
          </cell>
          <cell r="G337">
            <v>33.45263423605352</v>
          </cell>
          <cell r="H337">
            <v>1</v>
          </cell>
          <cell r="I337">
            <v>0</v>
          </cell>
          <cell r="J337">
            <v>5.5437E-2</v>
          </cell>
          <cell r="K337">
            <v>5.5437E-2</v>
          </cell>
          <cell r="L337">
            <v>1.854513684144099</v>
          </cell>
          <cell r="O337">
            <v>1.854513684144099</v>
          </cell>
          <cell r="P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>
            <v>8040</v>
          </cell>
          <cell r="C338" t="str">
            <v>Vestuario : Botas de Agua</v>
          </cell>
          <cell r="E338" t="str">
            <v>80 COMUNES</v>
          </cell>
          <cell r="G338">
            <v>6.070823266380585</v>
          </cell>
          <cell r="H338">
            <v>1</v>
          </cell>
          <cell r="I338">
            <v>0</v>
          </cell>
          <cell r="J338">
            <v>5.5437E-2</v>
          </cell>
          <cell r="K338">
            <v>5.5437E-2</v>
          </cell>
          <cell r="L338">
            <v>0.33654822941834051</v>
          </cell>
          <cell r="O338">
            <v>0.33654822941834051</v>
          </cell>
          <cell r="P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>
            <v>8045</v>
          </cell>
          <cell r="C339" t="str">
            <v>Vestuario : Bozu</v>
          </cell>
          <cell r="E339" t="str">
            <v>80 COMUNES</v>
          </cell>
          <cell r="G339">
            <v>14.12949406801053</v>
          </cell>
          <cell r="H339">
            <v>1</v>
          </cell>
          <cell r="I339">
            <v>0</v>
          </cell>
          <cell r="J339">
            <v>5.5437E-2</v>
          </cell>
          <cell r="K339">
            <v>5.5437E-2</v>
          </cell>
          <cell r="L339">
            <v>0.78329676264829973</v>
          </cell>
          <cell r="O339">
            <v>0.78329676264829973</v>
          </cell>
          <cell r="P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>
            <v>8050</v>
          </cell>
          <cell r="C340" t="str">
            <v>Vestuario : Camisa de Manga Larga</v>
          </cell>
          <cell r="E340" t="str">
            <v>80 COMUNES</v>
          </cell>
          <cell r="G340">
            <v>7.5979950236197755</v>
          </cell>
          <cell r="H340">
            <v>1</v>
          </cell>
          <cell r="I340">
            <v>0</v>
          </cell>
          <cell r="J340">
            <v>5.5437E-2</v>
          </cell>
          <cell r="K340">
            <v>5.5437E-2</v>
          </cell>
          <cell r="L340">
            <v>0.42121005012440949</v>
          </cell>
          <cell r="O340">
            <v>0.42121005012440949</v>
          </cell>
          <cell r="P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>
            <v>8055</v>
          </cell>
          <cell r="C341" t="str">
            <v>Vestuario : Equipo Completo</v>
          </cell>
          <cell r="E341" t="str">
            <v>80 COMUNES</v>
          </cell>
          <cell r="G341">
            <v>0</v>
          </cell>
          <cell r="H341">
            <v>1</v>
          </cell>
          <cell r="I341">
            <v>0</v>
          </cell>
          <cell r="J341">
            <v>5.5437E-2</v>
          </cell>
          <cell r="K341">
            <v>5.5437E-2</v>
          </cell>
          <cell r="L341">
            <v>0</v>
          </cell>
          <cell r="O341">
            <v>0</v>
          </cell>
          <cell r="P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0.65864340206441896</v>
          </cell>
        </row>
        <row r="342">
          <cell r="A342">
            <v>8060</v>
          </cell>
          <cell r="C342" t="str">
            <v>Vestuario : Jersey</v>
          </cell>
          <cell r="E342" t="str">
            <v>80 COMUNES</v>
          </cell>
          <cell r="G342">
            <v>22.402726190905486</v>
          </cell>
          <cell r="H342">
            <v>1</v>
          </cell>
          <cell r="I342">
            <v>0</v>
          </cell>
          <cell r="J342">
            <v>5.5437E-2</v>
          </cell>
          <cell r="K342">
            <v>5.5437E-2</v>
          </cell>
          <cell r="L342">
            <v>1.2419399318452276</v>
          </cell>
          <cell r="O342">
            <v>1.2419399318452276</v>
          </cell>
          <cell r="P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>
            <v>8065</v>
          </cell>
          <cell r="C343" t="str">
            <v>Vestuario : Pantalón</v>
          </cell>
          <cell r="E343" t="str">
            <v>80 COMUNES</v>
          </cell>
          <cell r="G343">
            <v>8.5382784609282041</v>
          </cell>
          <cell r="H343">
            <v>1</v>
          </cell>
          <cell r="I343">
            <v>0</v>
          </cell>
          <cell r="J343">
            <v>5.5437E-2</v>
          </cell>
          <cell r="K343">
            <v>5.5437E-2</v>
          </cell>
          <cell r="L343">
            <v>0.47333654303847683</v>
          </cell>
          <cell r="O343">
            <v>0.47333654303847683</v>
          </cell>
          <cell r="P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>
            <v>8070</v>
          </cell>
          <cell r="C344" t="str">
            <v>Vestuario : Traje de Agua</v>
          </cell>
          <cell r="E344" t="str">
            <v>80 COMUNES</v>
          </cell>
          <cell r="G344">
            <v>40.659370379719448</v>
          </cell>
          <cell r="H344">
            <v>1</v>
          </cell>
          <cell r="I344">
            <v>0</v>
          </cell>
          <cell r="J344">
            <v>5.5437E-2</v>
          </cell>
          <cell r="K344">
            <v>5.5437E-2</v>
          </cell>
          <cell r="L344">
            <v>2.2540335157405069</v>
          </cell>
          <cell r="O344">
            <v>2.2540335157405069</v>
          </cell>
          <cell r="P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>
            <v>8075</v>
          </cell>
          <cell r="C345" t="str">
            <v>Vestuario : Txirucas</v>
          </cell>
          <cell r="E345" t="str">
            <v>80 COMUNES</v>
          </cell>
          <cell r="G345">
            <v>17.6697558688832</v>
          </cell>
          <cell r="H345">
            <v>1</v>
          </cell>
          <cell r="I345">
            <v>0</v>
          </cell>
          <cell r="J345">
            <v>5.5437E-2</v>
          </cell>
          <cell r="K345">
            <v>5.5437E-2</v>
          </cell>
          <cell r="L345">
            <v>0.97955825610327796</v>
          </cell>
          <cell r="O345">
            <v>0.97955825610327796</v>
          </cell>
          <cell r="P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>
            <v>8080</v>
          </cell>
          <cell r="C346" t="str">
            <v>G.Indirectos: Seguro de responsabilidad civil</v>
          </cell>
          <cell r="E346" t="str">
            <v>80 COMUNES</v>
          </cell>
          <cell r="G346">
            <v>0</v>
          </cell>
          <cell r="H346">
            <v>1</v>
          </cell>
          <cell r="I346">
            <v>0</v>
          </cell>
          <cell r="J346">
            <v>5.5437E-2</v>
          </cell>
          <cell r="M346">
            <v>5000</v>
          </cell>
          <cell r="O346">
            <v>5000</v>
          </cell>
          <cell r="P346">
            <v>5000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>
            <v>8085</v>
          </cell>
          <cell r="B347">
            <v>1</v>
          </cell>
          <cell r="C347" t="str">
            <v>Despeses gestió Deixalleria</v>
          </cell>
          <cell r="E347" t="str">
            <v>80 COMUNES</v>
          </cell>
          <cell r="H347">
            <v>10</v>
          </cell>
          <cell r="I347">
            <v>0</v>
          </cell>
          <cell r="J347">
            <v>8.0422999999999994E-2</v>
          </cell>
          <cell r="K347">
            <v>4.9313999999999997E-2</v>
          </cell>
          <cell r="L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4</v>
          </cell>
        </row>
        <row r="348">
          <cell r="A348">
            <v>8090</v>
          </cell>
          <cell r="C348" t="str">
            <v>G.Indirectos: Homologaciones ISO 9.000 y 14.000</v>
          </cell>
          <cell r="E348" t="str">
            <v>80 COMUNES</v>
          </cell>
          <cell r="G348">
            <v>0</v>
          </cell>
          <cell r="H348">
            <v>1</v>
          </cell>
          <cell r="I348">
            <v>0</v>
          </cell>
          <cell r="J348">
            <v>5.5437E-2</v>
          </cell>
          <cell r="L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A349">
            <v>8095</v>
          </cell>
          <cell r="C349" t="str">
            <v>G.Indirectos: Seguridad, Higiene y Ergonomía</v>
          </cell>
          <cell r="E349" t="str">
            <v>80 COMUNES</v>
          </cell>
          <cell r="G349">
            <v>0</v>
          </cell>
          <cell r="H349">
            <v>1</v>
          </cell>
          <cell r="I349">
            <v>0</v>
          </cell>
          <cell r="J349">
            <v>5.5437E-2</v>
          </cell>
          <cell r="L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U349">
            <v>0</v>
          </cell>
        </row>
        <row r="350">
          <cell r="A350">
            <v>8100</v>
          </cell>
          <cell r="C350" t="str">
            <v>G.Indirectos: Seguridad e Higiene (Formación)</v>
          </cell>
          <cell r="E350" t="str">
            <v>80 COMUNES</v>
          </cell>
          <cell r="G350">
            <v>0</v>
          </cell>
          <cell r="H350">
            <v>1</v>
          </cell>
          <cell r="I350">
            <v>0</v>
          </cell>
          <cell r="J350">
            <v>5.5437E-2</v>
          </cell>
          <cell r="L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U350">
            <v>0</v>
          </cell>
        </row>
        <row r="351">
          <cell r="A351">
            <v>8105</v>
          </cell>
          <cell r="C351" t="str">
            <v>G.Indirectos: Vigilancia de la salud</v>
          </cell>
          <cell r="E351" t="str">
            <v>80 COMUNES</v>
          </cell>
          <cell r="G351">
            <v>0</v>
          </cell>
          <cell r="H351">
            <v>1</v>
          </cell>
          <cell r="I351">
            <v>0</v>
          </cell>
          <cell r="J351">
            <v>5.5437E-2</v>
          </cell>
          <cell r="L351">
            <v>0</v>
          </cell>
          <cell r="O351">
            <v>0</v>
          </cell>
          <cell r="P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A352">
            <v>8110</v>
          </cell>
          <cell r="C352" t="str">
            <v>G.Indirectos: Formación continua del personal</v>
          </cell>
          <cell r="E352" t="str">
            <v>80 COMUNES</v>
          </cell>
          <cell r="G352">
            <v>0</v>
          </cell>
          <cell r="H352">
            <v>1</v>
          </cell>
          <cell r="I352">
            <v>0</v>
          </cell>
          <cell r="J352">
            <v>5.5437E-2</v>
          </cell>
          <cell r="L352">
            <v>0</v>
          </cell>
          <cell r="O352">
            <v>0</v>
          </cell>
          <cell r="P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A353">
            <v>8115</v>
          </cell>
          <cell r="C353" t="str">
            <v>G.Indirectos: Gastos juridicos y de asesoría</v>
          </cell>
          <cell r="E353" t="str">
            <v>80 COMUNES</v>
          </cell>
          <cell r="G353">
            <v>0</v>
          </cell>
          <cell r="H353">
            <v>1</v>
          </cell>
          <cell r="I353">
            <v>0</v>
          </cell>
          <cell r="J353">
            <v>5.5437E-2</v>
          </cell>
          <cell r="L353">
            <v>0</v>
          </cell>
          <cell r="O353">
            <v>0</v>
          </cell>
          <cell r="P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A354">
            <v>8120</v>
          </cell>
          <cell r="C354" t="str">
            <v>Campañas de Concienciación ciudadana</v>
          </cell>
          <cell r="E354" t="str">
            <v>80 COMUNES</v>
          </cell>
          <cell r="G354">
            <v>6310.6270960297143</v>
          </cell>
          <cell r="H354">
            <v>10</v>
          </cell>
          <cell r="I354">
            <v>631</v>
          </cell>
          <cell r="J354">
            <v>8.0422999999999994E-2</v>
          </cell>
          <cell r="K354">
            <v>4.9313999999999997E-2</v>
          </cell>
          <cell r="L354">
            <v>311.20226461360932</v>
          </cell>
          <cell r="O354">
            <v>942.20226461360926</v>
          </cell>
          <cell r="P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>
            <v>8125</v>
          </cell>
          <cell r="C355" t="str">
            <v>Canon de Vertido 1 m³</v>
          </cell>
          <cell r="E355" t="str">
            <v>80 COMUNES</v>
          </cell>
          <cell r="G355">
            <v>0</v>
          </cell>
          <cell r="H355">
            <v>1</v>
          </cell>
          <cell r="I355">
            <v>0</v>
          </cell>
          <cell r="J355">
            <v>5.5437E-2</v>
          </cell>
          <cell r="K355">
            <v>5.5437E-2</v>
          </cell>
          <cell r="L355">
            <v>0</v>
          </cell>
          <cell r="O355">
            <v>0</v>
          </cell>
          <cell r="P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10.818217878908081</v>
          </cell>
        </row>
        <row r="356">
          <cell r="A356">
            <v>8130</v>
          </cell>
          <cell r="C356" t="str">
            <v>Canon de Vertido 1 Tn</v>
          </cell>
          <cell r="E356" t="str">
            <v>80 COMUNES</v>
          </cell>
          <cell r="G356">
            <v>0</v>
          </cell>
          <cell r="H356">
            <v>1</v>
          </cell>
          <cell r="I356">
            <v>0</v>
          </cell>
          <cell r="J356">
            <v>5.5437E-2</v>
          </cell>
          <cell r="L356">
            <v>0</v>
          </cell>
          <cell r="O356">
            <v>0</v>
          </cell>
          <cell r="P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9.6161936701405164</v>
          </cell>
        </row>
        <row r="357">
          <cell r="A357">
            <v>8135</v>
          </cell>
          <cell r="C357" t="str">
            <v>Canon de Vertido y transporte 17 m³</v>
          </cell>
          <cell r="E357" t="str">
            <v>80 COMUNES</v>
          </cell>
          <cell r="G357">
            <v>0</v>
          </cell>
          <cell r="H357">
            <v>1</v>
          </cell>
          <cell r="I357">
            <v>0</v>
          </cell>
          <cell r="J357">
            <v>5.5437E-2</v>
          </cell>
          <cell r="L357">
            <v>0</v>
          </cell>
          <cell r="O357">
            <v>0</v>
          </cell>
          <cell r="P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235.59674491844265</v>
          </cell>
        </row>
        <row r="358">
          <cell r="A358">
            <v>8500</v>
          </cell>
          <cell r="C358" t="str">
            <v>Aspirador Polvo Aguade 54 Litros mod. 962</v>
          </cell>
          <cell r="E358" t="str">
            <v>85 INTERIORES</v>
          </cell>
          <cell r="G358">
            <v>422.81201543399084</v>
          </cell>
          <cell r="H358">
            <v>10</v>
          </cell>
          <cell r="I358">
            <v>42</v>
          </cell>
          <cell r="J358">
            <v>8.0422999999999994E-2</v>
          </cell>
          <cell r="K358">
            <v>4.9313999999999997E-2</v>
          </cell>
          <cell r="L358">
            <v>20.850551729111821</v>
          </cell>
          <cell r="O358">
            <v>62.850551729111821</v>
          </cell>
          <cell r="P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0.3906578678494585</v>
          </cell>
        </row>
        <row r="359">
          <cell r="A359">
            <v>8505</v>
          </cell>
          <cell r="C359" t="str">
            <v>Aspirador Polvo Aguade 40 Litros mod. 938</v>
          </cell>
          <cell r="E359" t="str">
            <v>85 INTERIORES</v>
          </cell>
          <cell r="G359">
            <v>378.63762576178283</v>
          </cell>
          <cell r="H359">
            <v>10</v>
          </cell>
          <cell r="I359">
            <v>38</v>
          </cell>
          <cell r="J359">
            <v>8.0422999999999994E-2</v>
          </cell>
          <cell r="K359">
            <v>4.9313999999999997E-2</v>
          </cell>
          <cell r="L359">
            <v>18.672135876816558</v>
          </cell>
          <cell r="O359">
            <v>56.672135876816554</v>
          </cell>
          <cell r="P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0.30050605219189114</v>
          </cell>
        </row>
        <row r="360">
          <cell r="A360">
            <v>8510</v>
          </cell>
          <cell r="C360" t="str">
            <v>Escalera de 12 metros</v>
          </cell>
          <cell r="E360" t="str">
            <v>85 INTERIORES</v>
          </cell>
          <cell r="G360">
            <v>1072.8066063250515</v>
          </cell>
          <cell r="H360">
            <v>10</v>
          </cell>
          <cell r="I360">
            <v>107</v>
          </cell>
          <cell r="J360">
            <v>8.0422999999999994E-2</v>
          </cell>
          <cell r="K360">
            <v>4.9313999999999997E-2</v>
          </cell>
          <cell r="L360">
            <v>52.904384984313587</v>
          </cell>
          <cell r="O360">
            <v>159.90438498431359</v>
          </cell>
          <cell r="P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9.0151815657567344E-2</v>
          </cell>
        </row>
        <row r="361">
          <cell r="A361">
            <v>8515</v>
          </cell>
          <cell r="C361" t="str">
            <v>Plataforma Elevadora 12 m.</v>
          </cell>
          <cell r="E361" t="str">
            <v>85 INTERIORES</v>
          </cell>
          <cell r="G361">
            <v>14798.42054018968</v>
          </cell>
          <cell r="H361">
            <v>10</v>
          </cell>
          <cell r="I361">
            <v>1480</v>
          </cell>
          <cell r="J361">
            <v>8.0422999999999994E-2</v>
          </cell>
          <cell r="K361">
            <v>4.9313999999999997E-2</v>
          </cell>
          <cell r="L361">
            <v>729.76931051891381</v>
          </cell>
          <cell r="O361">
            <v>2209.7693105189137</v>
          </cell>
          <cell r="P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210.3542365343238</v>
          </cell>
        </row>
        <row r="362">
          <cell r="A362">
            <v>8520</v>
          </cell>
          <cell r="C362" t="str">
            <v>Productos de Limpieza varios</v>
          </cell>
          <cell r="E362" t="str">
            <v>85 INTERIORES</v>
          </cell>
          <cell r="G362">
            <v>0</v>
          </cell>
          <cell r="H362">
            <v>1</v>
          </cell>
          <cell r="I362">
            <v>0</v>
          </cell>
          <cell r="J362">
            <v>5.5437E-2</v>
          </cell>
          <cell r="K362">
            <v>5.5437E-2</v>
          </cell>
          <cell r="L362">
            <v>0</v>
          </cell>
          <cell r="M362">
            <v>0</v>
          </cell>
          <cell r="O362">
            <v>0</v>
          </cell>
          <cell r="P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2.1035423653432379</v>
          </cell>
        </row>
        <row r="363">
          <cell r="A363">
            <v>8525</v>
          </cell>
          <cell r="C363" t="str">
            <v>Rotativa Abrillantadora de 13"</v>
          </cell>
          <cell r="E363" t="str">
            <v>85 INTERIORES</v>
          </cell>
          <cell r="G363">
            <v>631.06270960297149</v>
          </cell>
          <cell r="H363">
            <v>10</v>
          </cell>
          <cell r="I363">
            <v>63</v>
          </cell>
          <cell r="J363">
            <v>8.0422999999999994E-2</v>
          </cell>
          <cell r="K363">
            <v>4.9313999999999997E-2</v>
          </cell>
          <cell r="L363">
            <v>31.120226461360936</v>
          </cell>
          <cell r="O363">
            <v>94.120226461360943</v>
          </cell>
          <cell r="P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0.45075907828783673</v>
          </cell>
        </row>
        <row r="364">
          <cell r="A364">
            <v>8530</v>
          </cell>
          <cell r="C364" t="str">
            <v>Rotativa Abrillantadora de 17"</v>
          </cell>
          <cell r="E364" t="str">
            <v>85 INTERIORES</v>
          </cell>
          <cell r="G364">
            <v>820.38152248386291</v>
          </cell>
          <cell r="H364">
            <v>10</v>
          </cell>
          <cell r="I364">
            <v>82</v>
          </cell>
          <cell r="J364">
            <v>8.0422999999999994E-2</v>
          </cell>
          <cell r="K364">
            <v>4.9313999999999997E-2</v>
          </cell>
          <cell r="L364">
            <v>40.456294399769213</v>
          </cell>
          <cell r="O364">
            <v>122.45629439976921</v>
          </cell>
          <cell r="P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0.54091089394540404</v>
          </cell>
        </row>
        <row r="365">
          <cell r="A365">
            <v>8535</v>
          </cell>
          <cell r="C365" t="str">
            <v>Rotativa Abrillantadora de 19"</v>
          </cell>
          <cell r="E365" t="str">
            <v>85 INTERIORES</v>
          </cell>
          <cell r="G365">
            <v>1104.3597418052</v>
          </cell>
          <cell r="H365">
            <v>10</v>
          </cell>
          <cell r="I365">
            <v>110</v>
          </cell>
          <cell r="J365">
            <v>8.0422999999999994E-2</v>
          </cell>
          <cell r="K365">
            <v>4.9313999999999997E-2</v>
          </cell>
          <cell r="L365">
            <v>54.460396307381629</v>
          </cell>
          <cell r="O365">
            <v>164.46039630738164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0.75126513047972787</v>
          </cell>
        </row>
        <row r="366">
          <cell r="A366">
            <v>9000</v>
          </cell>
          <cell r="C366" t="str">
            <v>Cortacéspedes OUTIS-WOLF 4,5CV 41cm</v>
          </cell>
          <cell r="E366" t="str">
            <v>90 JARDINES</v>
          </cell>
          <cell r="F366">
            <v>5</v>
          </cell>
          <cell r="H366">
            <v>2</v>
          </cell>
          <cell r="I366">
            <v>0</v>
          </cell>
          <cell r="J366">
            <v>6.3489999999999991E-2</v>
          </cell>
          <cell r="K366">
            <v>4.8106000000000003E-2</v>
          </cell>
          <cell r="L366">
            <v>0</v>
          </cell>
          <cell r="O366">
            <v>0</v>
          </cell>
          <cell r="P366">
            <v>0</v>
          </cell>
          <cell r="Q366">
            <v>1.2</v>
          </cell>
          <cell r="R366">
            <v>0.93156876179486259</v>
          </cell>
          <cell r="S366">
            <v>0.1</v>
          </cell>
          <cell r="T366">
            <v>0</v>
          </cell>
          <cell r="U366">
            <v>0.53499999999999992</v>
          </cell>
        </row>
        <row r="367">
          <cell r="A367">
            <v>9005</v>
          </cell>
          <cell r="C367" t="str">
            <v>Cortacéspedes OUTIS-WOLF 5CV 46cm</v>
          </cell>
          <cell r="E367" t="str">
            <v>90 JARDINES</v>
          </cell>
          <cell r="F367">
            <v>5</v>
          </cell>
          <cell r="H367">
            <v>2</v>
          </cell>
          <cell r="I367">
            <v>0</v>
          </cell>
          <cell r="J367">
            <v>6.3489999999999991E-2</v>
          </cell>
          <cell r="K367">
            <v>4.8106000000000003E-2</v>
          </cell>
          <cell r="L367">
            <v>0</v>
          </cell>
          <cell r="O367">
            <v>0</v>
          </cell>
          <cell r="P367">
            <v>0</v>
          </cell>
          <cell r="Q367">
            <v>1.2</v>
          </cell>
          <cell r="R367">
            <v>0.93156876179486259</v>
          </cell>
          <cell r="S367">
            <v>0.1</v>
          </cell>
          <cell r="T367">
            <v>0</v>
          </cell>
          <cell r="U367">
            <v>0.53499999999999992</v>
          </cell>
        </row>
        <row r="368">
          <cell r="A368">
            <v>9010</v>
          </cell>
          <cell r="C368" t="str">
            <v>Cortacéspedes OUTIS-WOLF 5,5CV 48cm</v>
          </cell>
          <cell r="E368" t="str">
            <v>90 JARDINES</v>
          </cell>
          <cell r="F368">
            <v>5</v>
          </cell>
          <cell r="H368">
            <v>2</v>
          </cell>
          <cell r="I368">
            <v>0</v>
          </cell>
          <cell r="J368">
            <v>6.3489999999999991E-2</v>
          </cell>
          <cell r="K368">
            <v>4.8106000000000003E-2</v>
          </cell>
          <cell r="L368">
            <v>0</v>
          </cell>
          <cell r="O368">
            <v>0</v>
          </cell>
          <cell r="P368">
            <v>0</v>
          </cell>
          <cell r="Q368">
            <v>1.2</v>
          </cell>
          <cell r="R368">
            <v>0.93156876179486259</v>
          </cell>
          <cell r="S368">
            <v>0.1</v>
          </cell>
          <cell r="T368">
            <v>0</v>
          </cell>
          <cell r="U368">
            <v>0.53499999999999992</v>
          </cell>
        </row>
        <row r="369">
          <cell r="A369">
            <v>9015</v>
          </cell>
          <cell r="C369" t="str">
            <v>Cortacéspedes OUTIS-WOLF 5,5CV 51cm</v>
          </cell>
          <cell r="E369" t="str">
            <v>90 JARDINES</v>
          </cell>
          <cell r="F369">
            <v>5</v>
          </cell>
          <cell r="H369">
            <v>2</v>
          </cell>
          <cell r="I369">
            <v>0</v>
          </cell>
          <cell r="J369">
            <v>6.3489999999999991E-2</v>
          </cell>
          <cell r="K369">
            <v>4.8106000000000003E-2</v>
          </cell>
          <cell r="L369">
            <v>0</v>
          </cell>
          <cell r="O369">
            <v>0</v>
          </cell>
          <cell r="P369">
            <v>0</v>
          </cell>
          <cell r="Q369">
            <v>1.2</v>
          </cell>
          <cell r="R369">
            <v>0.93156876179486259</v>
          </cell>
          <cell r="S369">
            <v>0.1</v>
          </cell>
          <cell r="T369">
            <v>0</v>
          </cell>
          <cell r="U369">
            <v>0.53499999999999992</v>
          </cell>
        </row>
        <row r="370">
          <cell r="A370">
            <v>9020</v>
          </cell>
          <cell r="C370" t="str">
            <v>Cortacéspedes OUTIS-WOLF 9CV 56cm</v>
          </cell>
          <cell r="E370" t="str">
            <v>90 JARDINES</v>
          </cell>
          <cell r="F370">
            <v>5</v>
          </cell>
          <cell r="G370">
            <v>1924.58</v>
          </cell>
          <cell r="H370">
            <v>2</v>
          </cell>
          <cell r="I370">
            <v>962</v>
          </cell>
          <cell r="J370">
            <v>6.3489999999999991E-2</v>
          </cell>
          <cell r="K370">
            <v>4.8106000000000003E-2</v>
          </cell>
          <cell r="L370">
            <v>92.583845480000008</v>
          </cell>
          <cell r="O370">
            <v>1054.58384548</v>
          </cell>
          <cell r="P370">
            <v>0</v>
          </cell>
          <cell r="Q370">
            <v>1.3</v>
          </cell>
          <cell r="R370">
            <v>0.93156876179486259</v>
          </cell>
          <cell r="S370">
            <v>0.1</v>
          </cell>
          <cell r="T370">
            <v>0</v>
          </cell>
          <cell r="U370">
            <v>0.53499999999999992</v>
          </cell>
        </row>
        <row r="371">
          <cell r="A371">
            <v>9025</v>
          </cell>
          <cell r="C371" t="str">
            <v>Segadora-Desbrozadora OUTIS-WOLF M53B</v>
          </cell>
          <cell r="E371" t="str">
            <v>90 JARDINES</v>
          </cell>
          <cell r="F371">
            <v>5</v>
          </cell>
          <cell r="H371">
            <v>2</v>
          </cell>
          <cell r="I371">
            <v>0</v>
          </cell>
          <cell r="J371">
            <v>6.3489999999999991E-2</v>
          </cell>
          <cell r="K371">
            <v>4.8106000000000003E-2</v>
          </cell>
          <cell r="L371">
            <v>0</v>
          </cell>
          <cell r="O371">
            <v>0</v>
          </cell>
          <cell r="P371">
            <v>0</v>
          </cell>
          <cell r="Q371">
            <v>1.3</v>
          </cell>
          <cell r="R371">
            <v>0.93156876179486259</v>
          </cell>
          <cell r="S371">
            <v>0.1</v>
          </cell>
          <cell r="T371">
            <v>0</v>
          </cell>
          <cell r="U371">
            <v>0.53499999999999992</v>
          </cell>
        </row>
        <row r="372">
          <cell r="A372">
            <v>9030</v>
          </cell>
          <cell r="C372" t="str">
            <v>Cortacéspedes ARIENS 53cm LM21</v>
          </cell>
          <cell r="E372" t="str">
            <v>90 JARDINES</v>
          </cell>
          <cell r="F372">
            <v>5</v>
          </cell>
          <cell r="H372">
            <v>2</v>
          </cell>
          <cell r="I372">
            <v>0</v>
          </cell>
          <cell r="J372">
            <v>6.3489999999999991E-2</v>
          </cell>
          <cell r="K372">
            <v>4.8106000000000003E-2</v>
          </cell>
          <cell r="L372">
            <v>0</v>
          </cell>
          <cell r="O372">
            <v>0</v>
          </cell>
          <cell r="P372">
            <v>0</v>
          </cell>
          <cell r="Q372">
            <v>1.2</v>
          </cell>
          <cell r="R372">
            <v>0.93156876179486259</v>
          </cell>
          <cell r="S372">
            <v>0.1</v>
          </cell>
          <cell r="T372">
            <v>0</v>
          </cell>
          <cell r="U372">
            <v>0.53499999999999992</v>
          </cell>
        </row>
        <row r="373">
          <cell r="A373">
            <v>9035</v>
          </cell>
          <cell r="C373" t="str">
            <v xml:space="preserve">Cortacéspedes SABO 43cm </v>
          </cell>
          <cell r="E373" t="str">
            <v>90 JARDINES</v>
          </cell>
          <cell r="F373">
            <v>5</v>
          </cell>
          <cell r="H373">
            <v>2</v>
          </cell>
          <cell r="I373">
            <v>0</v>
          </cell>
          <cell r="J373">
            <v>6.3489999999999991E-2</v>
          </cell>
          <cell r="K373">
            <v>4.8106000000000003E-2</v>
          </cell>
          <cell r="L373">
            <v>0</v>
          </cell>
          <cell r="O373">
            <v>0</v>
          </cell>
          <cell r="P373">
            <v>0</v>
          </cell>
          <cell r="Q373">
            <v>1.2</v>
          </cell>
          <cell r="R373">
            <v>0.93156876179486259</v>
          </cell>
          <cell r="S373">
            <v>0.1</v>
          </cell>
          <cell r="T373">
            <v>0</v>
          </cell>
          <cell r="U373">
            <v>0.53499999999999992</v>
          </cell>
        </row>
        <row r="374">
          <cell r="A374">
            <v>9040</v>
          </cell>
          <cell r="C374" t="str">
            <v>Cortacéspedes ETESIA</v>
          </cell>
          <cell r="E374" t="str">
            <v>90 JARDINES</v>
          </cell>
          <cell r="F374">
            <v>5</v>
          </cell>
          <cell r="H374">
            <v>2</v>
          </cell>
          <cell r="I374">
            <v>0</v>
          </cell>
          <cell r="J374">
            <v>6.3489999999999991E-2</v>
          </cell>
          <cell r="K374">
            <v>4.8106000000000003E-2</v>
          </cell>
          <cell r="L374">
            <v>0</v>
          </cell>
          <cell r="O374">
            <v>0</v>
          </cell>
          <cell r="P374">
            <v>0</v>
          </cell>
          <cell r="Q374">
            <v>1.2</v>
          </cell>
          <cell r="R374">
            <v>0.93156876179486259</v>
          </cell>
          <cell r="S374">
            <v>0.1</v>
          </cell>
          <cell r="T374">
            <v>0</v>
          </cell>
          <cell r="U374">
            <v>0.53499999999999992</v>
          </cell>
        </row>
        <row r="375">
          <cell r="A375">
            <v>9045</v>
          </cell>
          <cell r="C375" t="str">
            <v xml:space="preserve">Cortacéspedes SABO 52cm </v>
          </cell>
          <cell r="E375" t="str">
            <v>90 JARDINES</v>
          </cell>
          <cell r="F375">
            <v>5</v>
          </cell>
          <cell r="H375">
            <v>2</v>
          </cell>
          <cell r="I375">
            <v>0</v>
          </cell>
          <cell r="J375">
            <v>6.3489999999999991E-2</v>
          </cell>
          <cell r="K375">
            <v>4.8106000000000003E-2</v>
          </cell>
          <cell r="L375">
            <v>0</v>
          </cell>
          <cell r="O375">
            <v>0</v>
          </cell>
          <cell r="P375">
            <v>0</v>
          </cell>
          <cell r="Q375">
            <v>1.2</v>
          </cell>
          <cell r="R375">
            <v>0.93156876179486259</v>
          </cell>
          <cell r="S375">
            <v>0.1</v>
          </cell>
          <cell r="T375">
            <v>0</v>
          </cell>
          <cell r="U375">
            <v>0.53499999999999992</v>
          </cell>
        </row>
        <row r="376">
          <cell r="A376">
            <v>9050</v>
          </cell>
          <cell r="C376" t="str">
            <v>Cortacéspedes HONDA HRM 536 HXE 5,5CV 53cm</v>
          </cell>
          <cell r="E376" t="str">
            <v>90 JARDINES</v>
          </cell>
          <cell r="F376">
            <v>5</v>
          </cell>
          <cell r="G376">
            <v>2120.8000000000002</v>
          </cell>
          <cell r="H376">
            <v>2</v>
          </cell>
          <cell r="I376">
            <v>1060</v>
          </cell>
          <cell r="J376">
            <v>6.3489999999999991E-2</v>
          </cell>
          <cell r="K376">
            <v>4.8106000000000003E-2</v>
          </cell>
          <cell r="L376">
            <v>102.02320480000002</v>
          </cell>
          <cell r="O376">
            <v>1162.0232048</v>
          </cell>
          <cell r="P376">
            <v>0</v>
          </cell>
          <cell r="Q376">
            <v>1.2</v>
          </cell>
          <cell r="R376">
            <v>0.93156876179486259</v>
          </cell>
          <cell r="S376">
            <v>0.1</v>
          </cell>
          <cell r="T376">
            <v>0</v>
          </cell>
          <cell r="U376">
            <v>0.53499999999999992</v>
          </cell>
        </row>
        <row r="377">
          <cell r="A377">
            <v>9055</v>
          </cell>
          <cell r="C377" t="str">
            <v>Desbrozadora de ruedas HONDA UM 536 5,5CV 53cm</v>
          </cell>
          <cell r="E377" t="str">
            <v>90 JARDINES</v>
          </cell>
          <cell r="F377">
            <v>5</v>
          </cell>
          <cell r="G377">
            <v>12</v>
          </cell>
          <cell r="H377">
            <v>2</v>
          </cell>
          <cell r="I377">
            <v>6</v>
          </cell>
          <cell r="J377">
            <v>6.3489999999999991E-2</v>
          </cell>
          <cell r="K377">
            <v>4.8106000000000003E-2</v>
          </cell>
          <cell r="L377">
            <v>0.57727200000000001</v>
          </cell>
          <cell r="O377">
            <v>6.5772719999999998</v>
          </cell>
          <cell r="P377">
            <v>0</v>
          </cell>
          <cell r="Q377">
            <v>1.2</v>
          </cell>
          <cell r="R377">
            <v>0.93156876179486259</v>
          </cell>
          <cell r="S377">
            <v>0.1</v>
          </cell>
          <cell r="T377">
            <v>0</v>
          </cell>
          <cell r="U377">
            <v>0.53499999999999992</v>
          </cell>
        </row>
        <row r="378">
          <cell r="A378">
            <v>9060</v>
          </cell>
          <cell r="C378" t="str">
            <v>Desbrozadora HONDA UMK 425UE 1,1CV 5,4Kg</v>
          </cell>
          <cell r="E378" t="str">
            <v>90 JARDINES</v>
          </cell>
          <cell r="F378">
            <v>5</v>
          </cell>
          <cell r="H378">
            <v>2</v>
          </cell>
          <cell r="I378">
            <v>0</v>
          </cell>
          <cell r="J378">
            <v>6.3489999999999991E-2</v>
          </cell>
          <cell r="K378">
            <v>4.8106000000000003E-2</v>
          </cell>
          <cell r="L378">
            <v>0</v>
          </cell>
          <cell r="O378">
            <v>0</v>
          </cell>
          <cell r="P378">
            <v>0</v>
          </cell>
          <cell r="Q378">
            <v>1</v>
          </cell>
          <cell r="R378">
            <v>0.93156876179486259</v>
          </cell>
          <cell r="S378">
            <v>0.1</v>
          </cell>
          <cell r="T378">
            <v>0</v>
          </cell>
          <cell r="U378">
            <v>0.53499999999999992</v>
          </cell>
        </row>
        <row r="379">
          <cell r="A379">
            <v>9065</v>
          </cell>
          <cell r="C379" t="str">
            <v>Recortadora hilo ECHO SRM 3155L 1,5CV</v>
          </cell>
          <cell r="E379" t="str">
            <v>90 JARDINES</v>
          </cell>
          <cell r="F379">
            <v>5</v>
          </cell>
          <cell r="H379">
            <v>2</v>
          </cell>
          <cell r="I379">
            <v>0</v>
          </cell>
          <cell r="J379">
            <v>6.3489999999999991E-2</v>
          </cell>
          <cell r="K379">
            <v>4.8106000000000003E-2</v>
          </cell>
          <cell r="L379">
            <v>0</v>
          </cell>
          <cell r="O379">
            <v>0</v>
          </cell>
          <cell r="P379">
            <v>0</v>
          </cell>
          <cell r="Q379">
            <v>1</v>
          </cell>
          <cell r="R379">
            <v>0.93156876179486259</v>
          </cell>
          <cell r="S379">
            <v>0.1</v>
          </cell>
          <cell r="T379">
            <v>0</v>
          </cell>
          <cell r="U379">
            <v>0.53499999999999992</v>
          </cell>
        </row>
        <row r="380">
          <cell r="A380">
            <v>9070</v>
          </cell>
          <cell r="C380" t="str">
            <v xml:space="preserve"> Recortadora hilo STHIL FS45C 1CV 5Kg</v>
          </cell>
          <cell r="E380" t="str">
            <v>90 JARDINES</v>
          </cell>
          <cell r="F380">
            <v>5</v>
          </cell>
          <cell r="H380">
            <v>2</v>
          </cell>
          <cell r="I380">
            <v>0</v>
          </cell>
          <cell r="J380">
            <v>6.3489999999999991E-2</v>
          </cell>
          <cell r="K380">
            <v>4.8106000000000003E-2</v>
          </cell>
          <cell r="L380">
            <v>0</v>
          </cell>
          <cell r="O380">
            <v>0</v>
          </cell>
          <cell r="P380">
            <v>0</v>
          </cell>
          <cell r="Q380">
            <v>1</v>
          </cell>
          <cell r="R380">
            <v>0.93156876179486259</v>
          </cell>
          <cell r="S380">
            <v>0.1</v>
          </cell>
          <cell r="T380">
            <v>0</v>
          </cell>
          <cell r="U380">
            <v>0.53499999999999992</v>
          </cell>
        </row>
        <row r="381">
          <cell r="A381">
            <v>9075</v>
          </cell>
          <cell r="C381" t="str">
            <v>Recortadora HONDA 1,5CV 6,6Kg</v>
          </cell>
          <cell r="E381" t="str">
            <v>90 JARDINES</v>
          </cell>
          <cell r="F381">
            <v>5</v>
          </cell>
          <cell r="H381">
            <v>2</v>
          </cell>
          <cell r="I381">
            <v>0</v>
          </cell>
          <cell r="J381">
            <v>6.3489999999999991E-2</v>
          </cell>
          <cell r="K381">
            <v>4.8106000000000003E-2</v>
          </cell>
          <cell r="L381">
            <v>0</v>
          </cell>
          <cell r="O381">
            <v>0</v>
          </cell>
          <cell r="P381">
            <v>0</v>
          </cell>
          <cell r="Q381">
            <v>1</v>
          </cell>
          <cell r="R381">
            <v>0.93156876179486259</v>
          </cell>
          <cell r="S381">
            <v>0.1</v>
          </cell>
          <cell r="T381">
            <v>0</v>
          </cell>
          <cell r="U381">
            <v>0.53499999999999992</v>
          </cell>
        </row>
        <row r="382">
          <cell r="A382">
            <v>9080</v>
          </cell>
          <cell r="C382" t="str">
            <v>Recortadora HUSQVARNA 232L 1,5CV</v>
          </cell>
          <cell r="E382" t="str">
            <v>90 JARDINES</v>
          </cell>
          <cell r="F382">
            <v>5</v>
          </cell>
          <cell r="H382">
            <v>2</v>
          </cell>
          <cell r="I382">
            <v>0</v>
          </cell>
          <cell r="J382">
            <v>6.3489999999999991E-2</v>
          </cell>
          <cell r="K382">
            <v>4.8106000000000003E-2</v>
          </cell>
          <cell r="L382">
            <v>0</v>
          </cell>
          <cell r="O382">
            <v>0</v>
          </cell>
          <cell r="P382">
            <v>0</v>
          </cell>
          <cell r="Q382">
            <v>1</v>
          </cell>
          <cell r="R382">
            <v>0.93156876179486259</v>
          </cell>
          <cell r="S382">
            <v>0.1</v>
          </cell>
          <cell r="T382">
            <v>0</v>
          </cell>
          <cell r="U382">
            <v>0.53499999999999992</v>
          </cell>
        </row>
        <row r="383">
          <cell r="A383">
            <v>9085</v>
          </cell>
          <cell r="C383" t="str">
            <v>Desbrozadora ECHO SRM 3605U 1,65CV 7,6Kg</v>
          </cell>
          <cell r="E383" t="str">
            <v>90 JARDINES</v>
          </cell>
          <cell r="F383">
            <v>5</v>
          </cell>
          <cell r="H383">
            <v>2</v>
          </cell>
          <cell r="I383">
            <v>0</v>
          </cell>
          <cell r="J383">
            <v>6.3489999999999991E-2</v>
          </cell>
          <cell r="K383">
            <v>4.8106000000000003E-2</v>
          </cell>
          <cell r="L383">
            <v>0</v>
          </cell>
          <cell r="O383">
            <v>0</v>
          </cell>
          <cell r="P383">
            <v>0</v>
          </cell>
          <cell r="Q383">
            <v>1</v>
          </cell>
          <cell r="R383">
            <v>0.93156876179486259</v>
          </cell>
          <cell r="S383">
            <v>0.1</v>
          </cell>
          <cell r="T383">
            <v>0</v>
          </cell>
          <cell r="U383">
            <v>0.53499999999999992</v>
          </cell>
        </row>
        <row r="384">
          <cell r="A384">
            <v>9090</v>
          </cell>
          <cell r="C384" t="str">
            <v>Desbrozadora STIHL FS 250 2,2CV 6,2Kg</v>
          </cell>
          <cell r="E384" t="str">
            <v>90 JARDINES</v>
          </cell>
          <cell r="F384">
            <v>5</v>
          </cell>
          <cell r="G384">
            <v>366.4</v>
          </cell>
          <cell r="H384">
            <v>2</v>
          </cell>
          <cell r="I384">
            <v>183</v>
          </cell>
          <cell r="J384">
            <v>6.3489999999999991E-2</v>
          </cell>
          <cell r="K384">
            <v>4.8106000000000003E-2</v>
          </cell>
          <cell r="L384">
            <v>17.626038399999999</v>
          </cell>
          <cell r="O384">
            <v>200.6260384</v>
          </cell>
          <cell r="P384">
            <v>0</v>
          </cell>
          <cell r="Q384">
            <v>1</v>
          </cell>
          <cell r="R384">
            <v>0.93156876179486259</v>
          </cell>
          <cell r="S384">
            <v>0.1</v>
          </cell>
          <cell r="T384">
            <v>0</v>
          </cell>
          <cell r="U384">
            <v>0.53499999999999992</v>
          </cell>
        </row>
        <row r="385">
          <cell r="A385">
            <v>9095</v>
          </cell>
          <cell r="C385" t="str">
            <v>Desbrozadora STHIL FS 350 2,2CV 7kg</v>
          </cell>
          <cell r="E385" t="str">
            <v>90 JARDINES</v>
          </cell>
          <cell r="F385">
            <v>5</v>
          </cell>
          <cell r="H385">
            <v>2</v>
          </cell>
          <cell r="I385">
            <v>0</v>
          </cell>
          <cell r="J385">
            <v>6.3489999999999991E-2</v>
          </cell>
          <cell r="K385">
            <v>4.8106000000000003E-2</v>
          </cell>
          <cell r="L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0.93156876179486259</v>
          </cell>
          <cell r="S385">
            <v>0.1</v>
          </cell>
          <cell r="T385">
            <v>0</v>
          </cell>
          <cell r="U385">
            <v>0.53499999999999992</v>
          </cell>
        </row>
        <row r="386">
          <cell r="A386">
            <v>9100</v>
          </cell>
          <cell r="C386" t="str">
            <v>Desbrozadora STHIL FS 450 2,9CV 8kg</v>
          </cell>
          <cell r="E386" t="str">
            <v>90 JARDINES</v>
          </cell>
          <cell r="F386">
            <v>5</v>
          </cell>
          <cell r="H386">
            <v>2</v>
          </cell>
          <cell r="I386">
            <v>0</v>
          </cell>
          <cell r="J386">
            <v>6.3489999999999991E-2</v>
          </cell>
          <cell r="K386">
            <v>4.8106000000000003E-2</v>
          </cell>
          <cell r="L386">
            <v>0</v>
          </cell>
          <cell r="O386">
            <v>0</v>
          </cell>
          <cell r="P386">
            <v>0</v>
          </cell>
          <cell r="Q386">
            <v>1</v>
          </cell>
          <cell r="R386">
            <v>0.93156876179486259</v>
          </cell>
          <cell r="S386">
            <v>0.1</v>
          </cell>
          <cell r="T386">
            <v>0</v>
          </cell>
          <cell r="U386">
            <v>0.53499999999999992</v>
          </cell>
        </row>
        <row r="387">
          <cell r="A387">
            <v>9105</v>
          </cell>
          <cell r="C387" t="str">
            <v>Desbrozadora STHIL FR 350 2,2CV 10,4kg (mochila)</v>
          </cell>
          <cell r="E387" t="str">
            <v>90 JARDINES</v>
          </cell>
          <cell r="F387">
            <v>6</v>
          </cell>
          <cell r="H387">
            <v>3</v>
          </cell>
          <cell r="I387">
            <v>0</v>
          </cell>
          <cell r="J387">
            <v>6.9508E-2</v>
          </cell>
          <cell r="K387">
            <v>4.7376000000000001E-2</v>
          </cell>
          <cell r="L387">
            <v>0</v>
          </cell>
          <cell r="O387">
            <v>0</v>
          </cell>
          <cell r="P387">
            <v>0</v>
          </cell>
          <cell r="Q387">
            <v>1</v>
          </cell>
          <cell r="R387">
            <v>0.93156876179486259</v>
          </cell>
          <cell r="S387">
            <v>0.1</v>
          </cell>
          <cell r="T387">
            <v>0</v>
          </cell>
          <cell r="U387">
            <v>0.53499999999999992</v>
          </cell>
        </row>
        <row r="388">
          <cell r="A388">
            <v>9110</v>
          </cell>
          <cell r="C388" t="str">
            <v>Recortabordes HUSQVARNA 325 EX 1,2CV 5,1Kg</v>
          </cell>
          <cell r="E388" t="str">
            <v>90 JARDINES</v>
          </cell>
          <cell r="F388">
            <v>2</v>
          </cell>
          <cell r="H388">
            <v>2</v>
          </cell>
          <cell r="I388">
            <v>0</v>
          </cell>
          <cell r="J388">
            <v>6.3489999999999991E-2</v>
          </cell>
          <cell r="K388">
            <v>4.8106000000000003E-2</v>
          </cell>
          <cell r="L388">
            <v>0</v>
          </cell>
          <cell r="O388">
            <v>0</v>
          </cell>
          <cell r="P388">
            <v>0</v>
          </cell>
          <cell r="Q388">
            <v>1</v>
          </cell>
          <cell r="R388">
            <v>0.93156876179486259</v>
          </cell>
          <cell r="S388">
            <v>0.1</v>
          </cell>
          <cell r="T388">
            <v>0</v>
          </cell>
          <cell r="U388">
            <v>0.53499999999999992</v>
          </cell>
        </row>
        <row r="389">
          <cell r="A389">
            <v>9115</v>
          </cell>
          <cell r="C389" t="str">
            <v>Recortabordes STIHL FC55 1CV 20cm</v>
          </cell>
          <cell r="E389" t="str">
            <v>90 JARDINES</v>
          </cell>
          <cell r="F389">
            <v>2</v>
          </cell>
          <cell r="H389">
            <v>2</v>
          </cell>
          <cell r="I389">
            <v>0</v>
          </cell>
          <cell r="J389">
            <v>6.3489999999999991E-2</v>
          </cell>
          <cell r="K389">
            <v>4.8106000000000003E-2</v>
          </cell>
          <cell r="L389">
            <v>0</v>
          </cell>
          <cell r="O389">
            <v>0</v>
          </cell>
          <cell r="P389">
            <v>0</v>
          </cell>
          <cell r="Q389">
            <v>1</v>
          </cell>
          <cell r="R389">
            <v>0.93156876179486259</v>
          </cell>
          <cell r="S389">
            <v>0.1</v>
          </cell>
          <cell r="T389">
            <v>0</v>
          </cell>
          <cell r="U389">
            <v>0.53499999999999992</v>
          </cell>
        </row>
        <row r="390">
          <cell r="A390">
            <v>9120</v>
          </cell>
          <cell r="C390" t="str">
            <v>Motosierra podar HUSQVARNA 338XPT 2,3cv 3,5kg</v>
          </cell>
          <cell r="E390" t="str">
            <v>90 JARDINES</v>
          </cell>
          <cell r="F390">
            <v>5</v>
          </cell>
          <cell r="H390">
            <v>2</v>
          </cell>
          <cell r="I390">
            <v>0</v>
          </cell>
          <cell r="J390">
            <v>6.3489999999999991E-2</v>
          </cell>
          <cell r="K390">
            <v>4.8106000000000003E-2</v>
          </cell>
          <cell r="L390">
            <v>0</v>
          </cell>
          <cell r="O390">
            <v>0</v>
          </cell>
          <cell r="P390">
            <v>0</v>
          </cell>
          <cell r="Q390">
            <v>1</v>
          </cell>
          <cell r="R390">
            <v>0.93156876179486259</v>
          </cell>
          <cell r="S390">
            <v>0.1</v>
          </cell>
          <cell r="T390">
            <v>0</v>
          </cell>
          <cell r="U390">
            <v>0.53499999999999992</v>
          </cell>
        </row>
        <row r="391">
          <cell r="A391">
            <v>9125</v>
          </cell>
          <cell r="C391" t="str">
            <v>Motosierra podar ECHO CS3400 1,8CV 3,3kg</v>
          </cell>
          <cell r="E391" t="str">
            <v>90 JARDINES</v>
          </cell>
          <cell r="F391">
            <v>5</v>
          </cell>
          <cell r="H391">
            <v>2</v>
          </cell>
          <cell r="I391">
            <v>0</v>
          </cell>
          <cell r="J391">
            <v>6.3489999999999991E-2</v>
          </cell>
          <cell r="K391">
            <v>4.8106000000000003E-2</v>
          </cell>
          <cell r="L391">
            <v>0</v>
          </cell>
          <cell r="O391">
            <v>0</v>
          </cell>
          <cell r="P391">
            <v>0</v>
          </cell>
          <cell r="Q391">
            <v>1</v>
          </cell>
          <cell r="R391">
            <v>0.93156876179486259</v>
          </cell>
          <cell r="S391">
            <v>0.1</v>
          </cell>
          <cell r="T391">
            <v>0</v>
          </cell>
          <cell r="U391">
            <v>0.53499999999999992</v>
          </cell>
        </row>
        <row r="392">
          <cell r="A392">
            <v>9130</v>
          </cell>
          <cell r="C392" t="str">
            <v>Motosierra podar con tubo STHIL 1,3CV</v>
          </cell>
          <cell r="E392" t="str">
            <v>90 JARDINES</v>
          </cell>
          <cell r="F392">
            <v>5</v>
          </cell>
          <cell r="H392">
            <v>2</v>
          </cell>
          <cell r="I392">
            <v>0</v>
          </cell>
          <cell r="J392">
            <v>6.3489999999999991E-2</v>
          </cell>
          <cell r="K392">
            <v>4.8106000000000003E-2</v>
          </cell>
          <cell r="L392">
            <v>0</v>
          </cell>
          <cell r="O392">
            <v>0</v>
          </cell>
          <cell r="P392">
            <v>0</v>
          </cell>
          <cell r="Q392">
            <v>1</v>
          </cell>
          <cell r="R392">
            <v>0.93156876179486259</v>
          </cell>
          <cell r="S392">
            <v>0.1</v>
          </cell>
          <cell r="T392">
            <v>0</v>
          </cell>
          <cell r="U392">
            <v>0.53499999999999992</v>
          </cell>
        </row>
        <row r="393">
          <cell r="A393">
            <v>9135</v>
          </cell>
          <cell r="C393" t="str">
            <v>Motosierra podar con tubo ECHO PPF-2100 0,8CV 5,9Kg</v>
          </cell>
          <cell r="E393" t="str">
            <v>90 JARDINES</v>
          </cell>
          <cell r="F393">
            <v>5</v>
          </cell>
          <cell r="H393">
            <v>2</v>
          </cell>
          <cell r="I393">
            <v>0</v>
          </cell>
          <cell r="J393">
            <v>6.3489999999999991E-2</v>
          </cell>
          <cell r="K393">
            <v>4.8106000000000003E-2</v>
          </cell>
          <cell r="L393">
            <v>0</v>
          </cell>
          <cell r="O393">
            <v>0</v>
          </cell>
          <cell r="P393">
            <v>0</v>
          </cell>
          <cell r="Q393">
            <v>1</v>
          </cell>
          <cell r="R393">
            <v>0.93156876179486259</v>
          </cell>
          <cell r="S393">
            <v>0.1</v>
          </cell>
          <cell r="T393">
            <v>0</v>
          </cell>
          <cell r="U393">
            <v>0.53499999999999992</v>
          </cell>
        </row>
        <row r="394">
          <cell r="A394">
            <v>9140</v>
          </cell>
          <cell r="C394" t="str">
            <v>Compresor de poda MAKATO</v>
          </cell>
          <cell r="E394" t="str">
            <v>90 JARDINES</v>
          </cell>
          <cell r="F394">
            <v>5</v>
          </cell>
          <cell r="G394">
            <v>2042.42</v>
          </cell>
          <cell r="H394">
            <v>2</v>
          </cell>
          <cell r="I394">
            <v>1021</v>
          </cell>
          <cell r="J394">
            <v>6.3489999999999991E-2</v>
          </cell>
          <cell r="K394">
            <v>4.8106000000000003E-2</v>
          </cell>
          <cell r="L394">
            <v>98.252656520000016</v>
          </cell>
          <cell r="O394">
            <v>1119.2526565200001</v>
          </cell>
          <cell r="P394">
            <v>0</v>
          </cell>
          <cell r="Q394">
            <v>1.5</v>
          </cell>
          <cell r="R394">
            <v>0.93156876179486259</v>
          </cell>
          <cell r="S394">
            <v>0.1</v>
          </cell>
          <cell r="T394">
            <v>0</v>
          </cell>
          <cell r="U394">
            <v>0.53499999999999992</v>
          </cell>
        </row>
        <row r="395">
          <cell r="A395">
            <v>9145</v>
          </cell>
          <cell r="C395" t="str">
            <v>Andamio de poda móvil 4,60m</v>
          </cell>
          <cell r="E395" t="str">
            <v>90 JARDINES</v>
          </cell>
          <cell r="G395">
            <v>2146.36</v>
          </cell>
          <cell r="H395">
            <v>2</v>
          </cell>
          <cell r="I395">
            <v>1073</v>
          </cell>
          <cell r="J395">
            <v>6.3489999999999991E-2</v>
          </cell>
          <cell r="K395">
            <v>4.8106000000000003E-2</v>
          </cell>
          <cell r="L395">
            <v>103.25279416000001</v>
          </cell>
          <cell r="O395">
            <v>1176.2527941600001</v>
          </cell>
          <cell r="P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A396">
            <v>9150</v>
          </cell>
          <cell r="C396" t="str">
            <v>Andamio de poda móvil 6,40m</v>
          </cell>
          <cell r="E396" t="str">
            <v>90 JARDINES</v>
          </cell>
          <cell r="G396">
            <v>2476.56</v>
          </cell>
          <cell r="H396">
            <v>2</v>
          </cell>
          <cell r="I396">
            <v>1238</v>
          </cell>
          <cell r="J396">
            <v>6.3489999999999991E-2</v>
          </cell>
          <cell r="K396">
            <v>4.8106000000000003E-2</v>
          </cell>
          <cell r="L396">
            <v>119.13739536</v>
          </cell>
          <cell r="O396">
            <v>1357.13739536</v>
          </cell>
          <cell r="P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A397">
            <v>9155</v>
          </cell>
          <cell r="C397" t="str">
            <v>Triturador de poda ECHO 30CV 1500rpm</v>
          </cell>
          <cell r="E397" t="str">
            <v>90 JARDINES</v>
          </cell>
          <cell r="F397">
            <v>5</v>
          </cell>
          <cell r="H397">
            <v>2</v>
          </cell>
          <cell r="I397">
            <v>0</v>
          </cell>
          <cell r="J397">
            <v>6.3489999999999991E-2</v>
          </cell>
          <cell r="K397">
            <v>4.8106000000000003E-2</v>
          </cell>
          <cell r="L397">
            <v>0</v>
          </cell>
          <cell r="O397">
            <v>0</v>
          </cell>
          <cell r="P397">
            <v>0</v>
          </cell>
          <cell r="Q397">
            <v>3.5</v>
          </cell>
          <cell r="R397">
            <v>0.93156876179486259</v>
          </cell>
          <cell r="S397">
            <v>0.1</v>
          </cell>
          <cell r="T397">
            <v>0</v>
          </cell>
          <cell r="U397">
            <v>0.53499999999999992</v>
          </cell>
        </row>
        <row r="398">
          <cell r="A398">
            <v>9160</v>
          </cell>
          <cell r="C398" t="str">
            <v>Triturador de ramas VERMEER 2000rpm</v>
          </cell>
          <cell r="E398" t="str">
            <v>90 JARDINES</v>
          </cell>
          <cell r="F398">
            <v>5</v>
          </cell>
          <cell r="H398">
            <v>2</v>
          </cell>
          <cell r="I398">
            <v>0</v>
          </cell>
          <cell r="J398">
            <v>6.3489999999999991E-2</v>
          </cell>
          <cell r="K398">
            <v>4.8106000000000003E-2</v>
          </cell>
          <cell r="L398">
            <v>0</v>
          </cell>
          <cell r="O398">
            <v>0</v>
          </cell>
          <cell r="P398">
            <v>0</v>
          </cell>
          <cell r="Q398">
            <v>4</v>
          </cell>
          <cell r="R398">
            <v>0.93156876179486259</v>
          </cell>
          <cell r="S398">
            <v>0.1</v>
          </cell>
          <cell r="T398">
            <v>0</v>
          </cell>
          <cell r="U398">
            <v>0.53499999999999992</v>
          </cell>
        </row>
        <row r="399">
          <cell r="A399">
            <v>9165</v>
          </cell>
          <cell r="C399" t="str">
            <v>Motosierra STIHL HS200 2,3CV 30cm</v>
          </cell>
          <cell r="E399" t="str">
            <v>90 JARDINES</v>
          </cell>
          <cell r="F399">
            <v>5</v>
          </cell>
          <cell r="G399">
            <v>386.72</v>
          </cell>
          <cell r="H399">
            <v>2</v>
          </cell>
          <cell r="I399">
            <v>193</v>
          </cell>
          <cell r="J399">
            <v>6.3489999999999991E-2</v>
          </cell>
          <cell r="K399">
            <v>4.8106000000000003E-2</v>
          </cell>
          <cell r="L399">
            <v>18.603552320000002</v>
          </cell>
          <cell r="O399">
            <v>211.60355232000001</v>
          </cell>
          <cell r="P399">
            <v>0</v>
          </cell>
          <cell r="Q399">
            <v>1.2</v>
          </cell>
          <cell r="R399">
            <v>0.93156876179486259</v>
          </cell>
          <cell r="S399">
            <v>0.1</v>
          </cell>
          <cell r="T399">
            <v>0</v>
          </cell>
          <cell r="U399">
            <v>0.53499999999999992</v>
          </cell>
        </row>
        <row r="400">
          <cell r="A400">
            <v>9170</v>
          </cell>
          <cell r="C400" t="str">
            <v>Motosierra  STIHL HS260 3,5CV 37cm</v>
          </cell>
          <cell r="E400" t="str">
            <v>90 JARDINES</v>
          </cell>
          <cell r="F400">
            <v>5</v>
          </cell>
          <cell r="H400">
            <v>2</v>
          </cell>
          <cell r="I400">
            <v>0</v>
          </cell>
          <cell r="J400">
            <v>6.3489999999999991E-2</v>
          </cell>
          <cell r="K400">
            <v>4.8106000000000003E-2</v>
          </cell>
          <cell r="L400">
            <v>0</v>
          </cell>
          <cell r="O400">
            <v>0</v>
          </cell>
          <cell r="P400">
            <v>0</v>
          </cell>
          <cell r="Q400">
            <v>1.2</v>
          </cell>
          <cell r="R400">
            <v>0.93156876179486259</v>
          </cell>
          <cell r="S400">
            <v>0.1</v>
          </cell>
          <cell r="T400">
            <v>0</v>
          </cell>
          <cell r="U400">
            <v>0.53499999999999992</v>
          </cell>
        </row>
        <row r="401">
          <cell r="A401">
            <v>9175</v>
          </cell>
          <cell r="C401" t="str">
            <v>Motosierra HUSQVARNA 350 3,1CV 40cm</v>
          </cell>
          <cell r="E401" t="str">
            <v>90 JARDINES</v>
          </cell>
          <cell r="F401">
            <v>5</v>
          </cell>
          <cell r="H401">
            <v>2</v>
          </cell>
          <cell r="I401">
            <v>0</v>
          </cell>
          <cell r="J401">
            <v>6.3489999999999991E-2</v>
          </cell>
          <cell r="K401">
            <v>4.8106000000000003E-2</v>
          </cell>
          <cell r="L401">
            <v>0</v>
          </cell>
          <cell r="O401">
            <v>0</v>
          </cell>
          <cell r="P401">
            <v>0</v>
          </cell>
          <cell r="Q401">
            <v>1.2</v>
          </cell>
          <cell r="R401">
            <v>0.93156876179486259</v>
          </cell>
          <cell r="S401">
            <v>0.1</v>
          </cell>
          <cell r="T401">
            <v>0</v>
          </cell>
          <cell r="U401">
            <v>0.53499999999999992</v>
          </cell>
        </row>
        <row r="402">
          <cell r="A402">
            <v>9180</v>
          </cell>
          <cell r="C402" t="str">
            <v>Motosierra ECHO CS5100 3,55CV 45cm</v>
          </cell>
          <cell r="E402" t="str">
            <v>90 JARDINES</v>
          </cell>
          <cell r="F402">
            <v>5</v>
          </cell>
          <cell r="H402">
            <v>2</v>
          </cell>
          <cell r="I402">
            <v>0</v>
          </cell>
          <cell r="J402">
            <v>6.3489999999999991E-2</v>
          </cell>
          <cell r="K402">
            <v>4.8106000000000003E-2</v>
          </cell>
          <cell r="L402">
            <v>0</v>
          </cell>
          <cell r="O402">
            <v>0</v>
          </cell>
          <cell r="P402">
            <v>0</v>
          </cell>
          <cell r="Q402">
            <v>1.2</v>
          </cell>
          <cell r="R402">
            <v>0.93156876179486259</v>
          </cell>
          <cell r="S402">
            <v>0.1</v>
          </cell>
          <cell r="T402">
            <v>0</v>
          </cell>
          <cell r="U402">
            <v>0.53499999999999992</v>
          </cell>
        </row>
        <row r="403">
          <cell r="A403">
            <v>9185</v>
          </cell>
          <cell r="C403" t="str">
            <v>Cortasetos OUTIS -WOLF 50cm</v>
          </cell>
          <cell r="E403" t="str">
            <v>90 JARDINES</v>
          </cell>
          <cell r="F403">
            <v>5</v>
          </cell>
          <cell r="H403">
            <v>2</v>
          </cell>
          <cell r="I403">
            <v>0</v>
          </cell>
          <cell r="J403">
            <v>6.3489999999999991E-2</v>
          </cell>
          <cell r="K403">
            <v>4.8106000000000003E-2</v>
          </cell>
          <cell r="L403">
            <v>0</v>
          </cell>
          <cell r="O403">
            <v>0</v>
          </cell>
          <cell r="P403">
            <v>0</v>
          </cell>
          <cell r="Q403">
            <v>1.2</v>
          </cell>
          <cell r="R403">
            <v>0.93156876179486259</v>
          </cell>
          <cell r="S403">
            <v>0.1</v>
          </cell>
          <cell r="T403">
            <v>0</v>
          </cell>
          <cell r="U403">
            <v>0.53499999999999992</v>
          </cell>
        </row>
        <row r="404">
          <cell r="A404">
            <v>9190</v>
          </cell>
          <cell r="C404" t="str">
            <v>Cortasetos OUTIS -WOLF 70cm</v>
          </cell>
          <cell r="E404" t="str">
            <v>90 JARDINES</v>
          </cell>
          <cell r="F404">
            <v>5</v>
          </cell>
          <cell r="H404">
            <v>2</v>
          </cell>
          <cell r="I404">
            <v>0</v>
          </cell>
          <cell r="J404">
            <v>6.3489999999999991E-2</v>
          </cell>
          <cell r="K404">
            <v>4.8106000000000003E-2</v>
          </cell>
          <cell r="L404">
            <v>0</v>
          </cell>
          <cell r="O404">
            <v>0</v>
          </cell>
          <cell r="P404">
            <v>0</v>
          </cell>
          <cell r="Q404">
            <v>1.2</v>
          </cell>
          <cell r="R404">
            <v>0.93156876179486259</v>
          </cell>
          <cell r="S404">
            <v>0.1</v>
          </cell>
          <cell r="T404">
            <v>0</v>
          </cell>
          <cell r="U404">
            <v>0.53499999999999992</v>
          </cell>
        </row>
        <row r="405">
          <cell r="A405">
            <v>9195</v>
          </cell>
          <cell r="C405" t="str">
            <v>Cortasetos HUSQVARNA 325HDA55X 55cm</v>
          </cell>
          <cell r="E405" t="str">
            <v>90 JARDINES</v>
          </cell>
          <cell r="F405">
            <v>5</v>
          </cell>
          <cell r="H405">
            <v>2</v>
          </cell>
          <cell r="I405">
            <v>0</v>
          </cell>
          <cell r="J405">
            <v>6.3489999999999991E-2</v>
          </cell>
          <cell r="K405">
            <v>4.8106000000000003E-2</v>
          </cell>
          <cell r="L405">
            <v>0</v>
          </cell>
          <cell r="O405">
            <v>0</v>
          </cell>
          <cell r="P405">
            <v>0</v>
          </cell>
          <cell r="Q405">
            <v>1.2</v>
          </cell>
          <cell r="R405">
            <v>0.93156876179486259</v>
          </cell>
          <cell r="S405">
            <v>0.1</v>
          </cell>
          <cell r="T405">
            <v>0</v>
          </cell>
          <cell r="U405">
            <v>0.53499999999999992</v>
          </cell>
        </row>
        <row r="406">
          <cell r="A406">
            <v>9200</v>
          </cell>
          <cell r="C406" t="str">
            <v>Cortasetos HUSQVARNA 325HDA75X 75cm</v>
          </cell>
          <cell r="E406" t="str">
            <v>90 JARDINES</v>
          </cell>
          <cell r="F406">
            <v>5</v>
          </cell>
          <cell r="H406">
            <v>2</v>
          </cell>
          <cell r="I406">
            <v>0</v>
          </cell>
          <cell r="J406">
            <v>6.3489999999999991E-2</v>
          </cell>
          <cell r="K406">
            <v>4.8106000000000003E-2</v>
          </cell>
          <cell r="L406">
            <v>0</v>
          </cell>
          <cell r="O406">
            <v>0</v>
          </cell>
          <cell r="P406">
            <v>0</v>
          </cell>
          <cell r="Q406">
            <v>1.2</v>
          </cell>
          <cell r="R406">
            <v>0.93156876179486259</v>
          </cell>
          <cell r="S406">
            <v>0.1</v>
          </cell>
          <cell r="T406">
            <v>0</v>
          </cell>
          <cell r="U406">
            <v>0.53499999999999992</v>
          </cell>
        </row>
        <row r="407">
          <cell r="A407">
            <v>9205</v>
          </cell>
          <cell r="C407" t="str">
            <v xml:space="preserve">Cortasetos de tubo HUSQVARNA 325HE 4X  55cm </v>
          </cell>
          <cell r="E407" t="str">
            <v>90 JARDINES</v>
          </cell>
          <cell r="F407">
            <v>5</v>
          </cell>
          <cell r="H407">
            <v>2</v>
          </cell>
          <cell r="I407">
            <v>0</v>
          </cell>
          <cell r="J407">
            <v>6.3489999999999991E-2</v>
          </cell>
          <cell r="K407">
            <v>4.8106000000000003E-2</v>
          </cell>
          <cell r="L407">
            <v>0</v>
          </cell>
          <cell r="O407">
            <v>0</v>
          </cell>
          <cell r="P407">
            <v>0</v>
          </cell>
          <cell r="Q407">
            <v>1.2</v>
          </cell>
          <cell r="R407">
            <v>0.93156876179486259</v>
          </cell>
          <cell r="S407">
            <v>0.1</v>
          </cell>
          <cell r="T407">
            <v>0</v>
          </cell>
          <cell r="U407">
            <v>0.53499999999999992</v>
          </cell>
        </row>
        <row r="408">
          <cell r="A408">
            <v>9210</v>
          </cell>
          <cell r="C408" t="str">
            <v>Cortasetos ECHO HC-2300W 0,95CV 75cm</v>
          </cell>
          <cell r="E408" t="str">
            <v>90 JARDINES</v>
          </cell>
          <cell r="F408">
            <v>5</v>
          </cell>
          <cell r="H408">
            <v>2</v>
          </cell>
          <cell r="I408">
            <v>0</v>
          </cell>
          <cell r="J408">
            <v>6.3489999999999991E-2</v>
          </cell>
          <cell r="K408">
            <v>4.8106000000000003E-2</v>
          </cell>
          <cell r="L408">
            <v>0</v>
          </cell>
          <cell r="O408">
            <v>0</v>
          </cell>
          <cell r="P408">
            <v>0</v>
          </cell>
          <cell r="Q408">
            <v>1.2</v>
          </cell>
          <cell r="R408">
            <v>0.93156876179486259</v>
          </cell>
          <cell r="S408">
            <v>0.1</v>
          </cell>
          <cell r="T408">
            <v>0</v>
          </cell>
          <cell r="U408">
            <v>0.53499999999999992</v>
          </cell>
        </row>
        <row r="409">
          <cell r="A409">
            <v>9215</v>
          </cell>
          <cell r="C409" t="str">
            <v>Cortasetos ECHO HCR-1500 55cm</v>
          </cell>
          <cell r="E409" t="str">
            <v>90 JARDINES</v>
          </cell>
          <cell r="F409">
            <v>5</v>
          </cell>
          <cell r="G409">
            <v>365.8</v>
          </cell>
          <cell r="H409">
            <v>2</v>
          </cell>
          <cell r="I409">
            <v>183</v>
          </cell>
          <cell r="J409">
            <v>6.3489999999999991E-2</v>
          </cell>
          <cell r="K409">
            <v>4.8106000000000003E-2</v>
          </cell>
          <cell r="L409">
            <v>17.597174800000001</v>
          </cell>
          <cell r="O409">
            <v>200.5971748</v>
          </cell>
          <cell r="P409">
            <v>0</v>
          </cell>
          <cell r="Q409">
            <v>1.2</v>
          </cell>
          <cell r="R409">
            <v>0.93156876179486259</v>
          </cell>
          <cell r="S409">
            <v>0.1</v>
          </cell>
          <cell r="T409">
            <v>0</v>
          </cell>
          <cell r="U409">
            <v>0.53499999999999992</v>
          </cell>
        </row>
        <row r="410">
          <cell r="A410">
            <v>9220</v>
          </cell>
          <cell r="C410" t="str">
            <v>Cortasetos STHIL HS75 60cm</v>
          </cell>
          <cell r="E410" t="str">
            <v>90 JARDINES</v>
          </cell>
          <cell r="F410">
            <v>5</v>
          </cell>
          <cell r="H410">
            <v>2</v>
          </cell>
          <cell r="I410">
            <v>0</v>
          </cell>
          <cell r="J410">
            <v>6.3489999999999991E-2</v>
          </cell>
          <cell r="K410">
            <v>4.8106000000000003E-2</v>
          </cell>
          <cell r="L410">
            <v>0</v>
          </cell>
          <cell r="O410">
            <v>0</v>
          </cell>
          <cell r="P410">
            <v>0</v>
          </cell>
          <cell r="Q410">
            <v>1.2</v>
          </cell>
          <cell r="R410">
            <v>0.93156876179486259</v>
          </cell>
          <cell r="S410">
            <v>0.1</v>
          </cell>
          <cell r="T410">
            <v>0</v>
          </cell>
          <cell r="U410">
            <v>0.53499999999999992</v>
          </cell>
        </row>
        <row r="411">
          <cell r="A411">
            <v>9225</v>
          </cell>
          <cell r="C411" t="str">
            <v>Cortasetos STHIL HS85 75cm</v>
          </cell>
          <cell r="E411" t="str">
            <v>90 JARDINES</v>
          </cell>
          <cell r="F411">
            <v>5</v>
          </cell>
          <cell r="H411">
            <v>2</v>
          </cell>
          <cell r="I411">
            <v>0</v>
          </cell>
          <cell r="J411">
            <v>6.3489999999999991E-2</v>
          </cell>
          <cell r="K411">
            <v>4.8106000000000003E-2</v>
          </cell>
          <cell r="L411">
            <v>0</v>
          </cell>
          <cell r="O411">
            <v>0</v>
          </cell>
          <cell r="P411">
            <v>0</v>
          </cell>
          <cell r="Q411">
            <v>1.2</v>
          </cell>
          <cell r="R411">
            <v>0.93156876179486259</v>
          </cell>
          <cell r="S411">
            <v>0.1</v>
          </cell>
          <cell r="T411">
            <v>0</v>
          </cell>
          <cell r="U411">
            <v>0.53499999999999992</v>
          </cell>
        </row>
        <row r="412">
          <cell r="A412">
            <v>9230</v>
          </cell>
          <cell r="C412" t="str">
            <v>Cortasetos altura STHIL HL75 30º 50cm</v>
          </cell>
          <cell r="E412" t="str">
            <v>90 JARDINES</v>
          </cell>
          <cell r="F412">
            <v>5</v>
          </cell>
          <cell r="H412">
            <v>2</v>
          </cell>
          <cell r="I412">
            <v>0</v>
          </cell>
          <cell r="J412">
            <v>6.3489999999999991E-2</v>
          </cell>
          <cell r="K412">
            <v>4.8106000000000003E-2</v>
          </cell>
          <cell r="L412">
            <v>0</v>
          </cell>
          <cell r="O412">
            <v>0</v>
          </cell>
          <cell r="P412">
            <v>0</v>
          </cell>
          <cell r="Q412">
            <v>1.2</v>
          </cell>
          <cell r="R412">
            <v>0.93156876179486259</v>
          </cell>
          <cell r="S412">
            <v>0.1</v>
          </cell>
          <cell r="T412">
            <v>0</v>
          </cell>
          <cell r="U412">
            <v>0.53499999999999992</v>
          </cell>
        </row>
        <row r="413">
          <cell r="A413">
            <v>9235</v>
          </cell>
          <cell r="C413" t="str">
            <v>Sopladora HUSQVARNA 155B 70m/s</v>
          </cell>
          <cell r="E413" t="str">
            <v>90 JARDINES</v>
          </cell>
          <cell r="F413">
            <v>3</v>
          </cell>
          <cell r="H413">
            <v>2</v>
          </cell>
          <cell r="I413">
            <v>0</v>
          </cell>
          <cell r="J413">
            <v>6.3489999999999991E-2</v>
          </cell>
          <cell r="K413">
            <v>4.8106000000000003E-2</v>
          </cell>
          <cell r="L413">
            <v>0</v>
          </cell>
          <cell r="O413">
            <v>0</v>
          </cell>
          <cell r="P413">
            <v>0</v>
          </cell>
          <cell r="Q413">
            <v>1.2</v>
          </cell>
          <cell r="R413">
            <v>0.93156876179486259</v>
          </cell>
          <cell r="S413">
            <v>0.1</v>
          </cell>
          <cell r="T413">
            <v>0</v>
          </cell>
          <cell r="U413">
            <v>0.53499999999999992</v>
          </cell>
        </row>
        <row r="414">
          <cell r="A414">
            <v>9240</v>
          </cell>
          <cell r="C414" t="str">
            <v>Sopladora HUSQVARNA 141B 63m/s</v>
          </cell>
          <cell r="E414" t="str">
            <v>90 JARDINES</v>
          </cell>
          <cell r="F414">
            <v>3</v>
          </cell>
          <cell r="H414">
            <v>2</v>
          </cell>
          <cell r="I414">
            <v>0</v>
          </cell>
          <cell r="J414">
            <v>6.3489999999999991E-2</v>
          </cell>
          <cell r="K414">
            <v>4.8106000000000003E-2</v>
          </cell>
          <cell r="L414">
            <v>0</v>
          </cell>
          <cell r="O414">
            <v>0</v>
          </cell>
          <cell r="P414">
            <v>0</v>
          </cell>
          <cell r="Q414">
            <v>1.2</v>
          </cell>
          <cell r="R414">
            <v>0.93156876179486259</v>
          </cell>
          <cell r="S414">
            <v>0.1</v>
          </cell>
          <cell r="T414">
            <v>0</v>
          </cell>
          <cell r="U414">
            <v>0.53499999999999992</v>
          </cell>
        </row>
        <row r="415">
          <cell r="A415">
            <v>9245</v>
          </cell>
          <cell r="C415" t="str">
            <v>Sopladora ECHO PB 46LN 79m/s  930m3/hsilenciosa+KIT aspir</v>
          </cell>
          <cell r="E415" t="str">
            <v>90 JARDINES</v>
          </cell>
          <cell r="F415">
            <v>3</v>
          </cell>
          <cell r="H415">
            <v>2</v>
          </cell>
          <cell r="I415">
            <v>0</v>
          </cell>
          <cell r="J415">
            <v>6.3489999999999991E-2</v>
          </cell>
          <cell r="K415">
            <v>4.8106000000000003E-2</v>
          </cell>
          <cell r="L415">
            <v>0</v>
          </cell>
          <cell r="O415">
            <v>0</v>
          </cell>
          <cell r="P415">
            <v>0</v>
          </cell>
          <cell r="Q415">
            <v>1.2</v>
          </cell>
          <cell r="R415">
            <v>0.93156876179486259</v>
          </cell>
          <cell r="S415">
            <v>0.1</v>
          </cell>
          <cell r="T415">
            <v>0</v>
          </cell>
          <cell r="U415">
            <v>0.53499999999999992</v>
          </cell>
        </row>
        <row r="416">
          <cell r="A416">
            <v>9250</v>
          </cell>
          <cell r="C416" t="str">
            <v>Sopladora ECHO PB 2455 60m/sg 600m3/h</v>
          </cell>
          <cell r="E416" t="str">
            <v>90 JARDINES</v>
          </cell>
          <cell r="F416">
            <v>3</v>
          </cell>
          <cell r="H416">
            <v>2</v>
          </cell>
          <cell r="I416">
            <v>0</v>
          </cell>
          <cell r="J416">
            <v>6.3489999999999991E-2</v>
          </cell>
          <cell r="K416">
            <v>4.8106000000000003E-2</v>
          </cell>
          <cell r="L416">
            <v>0</v>
          </cell>
          <cell r="O416">
            <v>0</v>
          </cell>
          <cell r="P416">
            <v>0</v>
          </cell>
          <cell r="Q416">
            <v>1.2</v>
          </cell>
          <cell r="R416">
            <v>0.93156876179486259</v>
          </cell>
          <cell r="S416">
            <v>0.1</v>
          </cell>
          <cell r="T416">
            <v>0</v>
          </cell>
          <cell r="U416">
            <v>0.53499999999999992</v>
          </cell>
        </row>
        <row r="417">
          <cell r="A417">
            <v>9255</v>
          </cell>
          <cell r="C417" t="str">
            <v>Sopladora OZAKI SP261S</v>
          </cell>
          <cell r="E417" t="str">
            <v>90 JARDINES</v>
          </cell>
          <cell r="F417">
            <v>3</v>
          </cell>
          <cell r="H417">
            <v>2</v>
          </cell>
          <cell r="I417">
            <v>0</v>
          </cell>
          <cell r="J417">
            <v>6.3489999999999991E-2</v>
          </cell>
          <cell r="K417">
            <v>4.8106000000000003E-2</v>
          </cell>
          <cell r="L417">
            <v>0</v>
          </cell>
          <cell r="O417">
            <v>0</v>
          </cell>
          <cell r="P417">
            <v>0</v>
          </cell>
          <cell r="Q417">
            <v>1.2</v>
          </cell>
          <cell r="R417">
            <v>0.93156876179486259</v>
          </cell>
          <cell r="S417">
            <v>0.1</v>
          </cell>
          <cell r="T417">
            <v>0</v>
          </cell>
          <cell r="U417">
            <v>0.53499999999999992</v>
          </cell>
        </row>
        <row r="418">
          <cell r="A418">
            <v>9260</v>
          </cell>
          <cell r="C418" t="str">
            <v>Sopladora STHIL BG85 760m3/h</v>
          </cell>
          <cell r="E418" t="str">
            <v>90 JARDINES</v>
          </cell>
          <cell r="F418">
            <v>3</v>
          </cell>
          <cell r="G418">
            <v>174.13</v>
          </cell>
          <cell r="H418">
            <v>2</v>
          </cell>
          <cell r="I418">
            <v>87</v>
          </cell>
          <cell r="J418">
            <v>6.3489999999999991E-2</v>
          </cell>
          <cell r="K418">
            <v>4.8106000000000003E-2</v>
          </cell>
          <cell r="L418">
            <v>8.3766977800000006</v>
          </cell>
          <cell r="O418">
            <v>95.376697780000001</v>
          </cell>
          <cell r="P418">
            <v>0</v>
          </cell>
          <cell r="Q418">
            <v>1.2</v>
          </cell>
          <cell r="R418">
            <v>0.93156876179486259</v>
          </cell>
          <cell r="S418">
            <v>0.1</v>
          </cell>
          <cell r="T418">
            <v>0</v>
          </cell>
          <cell r="U418">
            <v>0.53499999999999992</v>
          </cell>
        </row>
        <row r="419">
          <cell r="A419">
            <v>9265</v>
          </cell>
          <cell r="C419" t="str">
            <v>Sopladora STHIL BR45C 635m3/h Silenciosa</v>
          </cell>
          <cell r="E419" t="str">
            <v>90 JARDINES</v>
          </cell>
          <cell r="F419">
            <v>3</v>
          </cell>
          <cell r="H419">
            <v>2</v>
          </cell>
          <cell r="I419">
            <v>0</v>
          </cell>
          <cell r="J419">
            <v>6.3489999999999991E-2</v>
          </cell>
          <cell r="K419">
            <v>4.8106000000000003E-2</v>
          </cell>
          <cell r="L419">
            <v>0</v>
          </cell>
          <cell r="O419">
            <v>0</v>
          </cell>
          <cell r="P419">
            <v>0</v>
          </cell>
          <cell r="Q419">
            <v>1.2</v>
          </cell>
          <cell r="R419">
            <v>0.93156876179486259</v>
          </cell>
          <cell r="S419">
            <v>0.1</v>
          </cell>
          <cell r="T419">
            <v>0</v>
          </cell>
          <cell r="U419">
            <v>0.53499999999999992</v>
          </cell>
        </row>
        <row r="420">
          <cell r="A420">
            <v>9270</v>
          </cell>
          <cell r="C420" t="str">
            <v>Aspirador ATICA LS5000 5CV manual</v>
          </cell>
          <cell r="E420" t="str">
            <v>90 JARDINES</v>
          </cell>
          <cell r="F420">
            <v>3</v>
          </cell>
          <cell r="H420">
            <v>2</v>
          </cell>
          <cell r="I420">
            <v>0</v>
          </cell>
          <cell r="J420">
            <v>6.3489999999999991E-2</v>
          </cell>
          <cell r="K420">
            <v>4.8106000000000003E-2</v>
          </cell>
          <cell r="L420">
            <v>0</v>
          </cell>
          <cell r="O420">
            <v>0</v>
          </cell>
          <cell r="P420">
            <v>0</v>
          </cell>
          <cell r="Q420">
            <v>1.2</v>
          </cell>
          <cell r="R420">
            <v>0.93156876179486259</v>
          </cell>
          <cell r="S420">
            <v>0.1</v>
          </cell>
          <cell r="T420">
            <v>0</v>
          </cell>
          <cell r="U420">
            <v>0.53499999999999992</v>
          </cell>
        </row>
        <row r="421">
          <cell r="A421">
            <v>9275</v>
          </cell>
          <cell r="C421" t="str">
            <v>Aspirador ATICA TR40B 11CV remolcada</v>
          </cell>
          <cell r="E421" t="str">
            <v>90 JARDINES</v>
          </cell>
          <cell r="F421">
            <v>3</v>
          </cell>
          <cell r="H421">
            <v>2</v>
          </cell>
          <cell r="I421">
            <v>0</v>
          </cell>
          <cell r="J421">
            <v>6.3489999999999991E-2</v>
          </cell>
          <cell r="K421">
            <v>4.8106000000000003E-2</v>
          </cell>
          <cell r="L421">
            <v>0</v>
          </cell>
          <cell r="O421">
            <v>0</v>
          </cell>
          <cell r="P421">
            <v>0</v>
          </cell>
          <cell r="Q421">
            <v>1.3</v>
          </cell>
          <cell r="R421">
            <v>1.1864406779661016</v>
          </cell>
          <cell r="S421">
            <v>0.1</v>
          </cell>
          <cell r="T421">
            <v>0</v>
          </cell>
          <cell r="U421">
            <v>0.53499999999999992</v>
          </cell>
        </row>
        <row r="422">
          <cell r="A422">
            <v>9280</v>
          </cell>
          <cell r="C422" t="str">
            <v xml:space="preserve">Motoazada HONDA F510 94cm </v>
          </cell>
          <cell r="E422" t="str">
            <v>90 JARDINES</v>
          </cell>
          <cell r="F422">
            <v>2</v>
          </cell>
          <cell r="H422">
            <v>2</v>
          </cell>
          <cell r="I422">
            <v>0</v>
          </cell>
          <cell r="J422">
            <v>6.3489999999999991E-2</v>
          </cell>
          <cell r="K422">
            <v>4.8106000000000003E-2</v>
          </cell>
          <cell r="L422">
            <v>0</v>
          </cell>
          <cell r="O422">
            <v>0</v>
          </cell>
          <cell r="P422">
            <v>0</v>
          </cell>
          <cell r="Q422">
            <v>1</v>
          </cell>
          <cell r="R422">
            <v>0.93156876179486259</v>
          </cell>
          <cell r="S422">
            <v>0.1</v>
          </cell>
          <cell r="T422">
            <v>0</v>
          </cell>
          <cell r="U422">
            <v>0.53499999999999992</v>
          </cell>
        </row>
        <row r="423">
          <cell r="A423">
            <v>9285</v>
          </cell>
          <cell r="C423" t="str">
            <v>Motocultor HONDA F560M 52cm</v>
          </cell>
          <cell r="E423" t="str">
            <v>90 JARDINES</v>
          </cell>
          <cell r="F423">
            <v>2</v>
          </cell>
          <cell r="H423">
            <v>2</v>
          </cell>
          <cell r="I423">
            <v>0</v>
          </cell>
          <cell r="J423">
            <v>6.3489999999999991E-2</v>
          </cell>
          <cell r="K423">
            <v>4.8106000000000003E-2</v>
          </cell>
          <cell r="L423">
            <v>0</v>
          </cell>
          <cell r="O423">
            <v>0</v>
          </cell>
          <cell r="P423">
            <v>0</v>
          </cell>
          <cell r="Q423">
            <v>1</v>
          </cell>
          <cell r="R423">
            <v>0.93156876179486259</v>
          </cell>
          <cell r="S423">
            <v>0.1</v>
          </cell>
          <cell r="T423">
            <v>0</v>
          </cell>
          <cell r="U423">
            <v>0.53499999999999992</v>
          </cell>
        </row>
        <row r="424">
          <cell r="A424">
            <v>9290</v>
          </cell>
          <cell r="C424" t="str">
            <v>Motoazada AGRIA 3001</v>
          </cell>
          <cell r="E424" t="str">
            <v>90 JARDINES</v>
          </cell>
          <cell r="F424">
            <v>2</v>
          </cell>
          <cell r="H424">
            <v>2</v>
          </cell>
          <cell r="I424">
            <v>0</v>
          </cell>
          <cell r="J424">
            <v>6.3489999999999991E-2</v>
          </cell>
          <cell r="K424">
            <v>4.8106000000000003E-2</v>
          </cell>
          <cell r="L424">
            <v>0</v>
          </cell>
          <cell r="O424">
            <v>0</v>
          </cell>
          <cell r="P424">
            <v>0</v>
          </cell>
          <cell r="Q424">
            <v>1</v>
          </cell>
          <cell r="R424">
            <v>0.93156876179486259</v>
          </cell>
          <cell r="S424">
            <v>0.1</v>
          </cell>
          <cell r="T424">
            <v>0</v>
          </cell>
          <cell r="U424">
            <v>0.53499999999999992</v>
          </cell>
        </row>
        <row r="425">
          <cell r="A425">
            <v>9295</v>
          </cell>
          <cell r="C425" t="str">
            <v>Motoazada HUSQVARNA T500RH Pneumatic 5CV 52Kg 83cm</v>
          </cell>
          <cell r="E425" t="str">
            <v>90 JARDINES</v>
          </cell>
          <cell r="F425">
            <v>2</v>
          </cell>
          <cell r="H425">
            <v>2</v>
          </cell>
          <cell r="I425">
            <v>0</v>
          </cell>
          <cell r="J425">
            <v>6.3489999999999991E-2</v>
          </cell>
          <cell r="K425">
            <v>4.8106000000000003E-2</v>
          </cell>
          <cell r="L425">
            <v>0</v>
          </cell>
          <cell r="O425">
            <v>0</v>
          </cell>
          <cell r="P425">
            <v>0</v>
          </cell>
          <cell r="Q425">
            <v>1.2</v>
          </cell>
          <cell r="R425">
            <v>0.93156876179486259</v>
          </cell>
          <cell r="S425">
            <v>0.1</v>
          </cell>
          <cell r="T425">
            <v>0</v>
          </cell>
          <cell r="U425">
            <v>0.53499999999999992</v>
          </cell>
        </row>
        <row r="426">
          <cell r="A426">
            <v>9300</v>
          </cell>
          <cell r="C426" t="str">
            <v>Motocultor HUSQVARNA CRT51 5CV 90Kg 43 cm</v>
          </cell>
          <cell r="E426" t="str">
            <v>90 JARDINES</v>
          </cell>
          <cell r="F426">
            <v>2</v>
          </cell>
          <cell r="H426">
            <v>2</v>
          </cell>
          <cell r="I426">
            <v>0</v>
          </cell>
          <cell r="J426">
            <v>6.3489999999999991E-2</v>
          </cell>
          <cell r="K426">
            <v>4.8106000000000003E-2</v>
          </cell>
          <cell r="L426">
            <v>0</v>
          </cell>
          <cell r="O426">
            <v>0</v>
          </cell>
          <cell r="P426">
            <v>0</v>
          </cell>
          <cell r="Q426">
            <v>1.2</v>
          </cell>
          <cell r="R426">
            <v>0.93156876179486259</v>
          </cell>
          <cell r="S426">
            <v>0.1</v>
          </cell>
          <cell r="T426">
            <v>0</v>
          </cell>
          <cell r="U426">
            <v>0.53499999999999992</v>
          </cell>
        </row>
        <row r="427">
          <cell r="A427">
            <v>9305</v>
          </cell>
          <cell r="C427" t="str">
            <v xml:space="preserve">Escarificador OUTIS-WOLF 1,6CV </v>
          </cell>
          <cell r="E427" t="str">
            <v>90 JARDINES</v>
          </cell>
          <cell r="F427">
            <v>2</v>
          </cell>
          <cell r="H427">
            <v>2</v>
          </cell>
          <cell r="I427">
            <v>0</v>
          </cell>
          <cell r="J427">
            <v>6.3489999999999991E-2</v>
          </cell>
          <cell r="K427">
            <v>4.8106000000000003E-2</v>
          </cell>
          <cell r="L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0.93156876179486259</v>
          </cell>
          <cell r="S427">
            <v>0.1</v>
          </cell>
          <cell r="T427">
            <v>0</v>
          </cell>
          <cell r="U427">
            <v>0.53499999999999992</v>
          </cell>
        </row>
        <row r="428">
          <cell r="A428">
            <v>9310</v>
          </cell>
          <cell r="C428" t="str">
            <v>Escarificador AMAZONE KMLV 150 27CV 1,5m</v>
          </cell>
          <cell r="E428" t="str">
            <v>90 JARDINES</v>
          </cell>
          <cell r="F428">
            <v>2</v>
          </cell>
          <cell r="H428">
            <v>2</v>
          </cell>
          <cell r="I428">
            <v>0</v>
          </cell>
          <cell r="J428">
            <v>6.3489999999999991E-2</v>
          </cell>
          <cell r="K428">
            <v>4.8106000000000003E-2</v>
          </cell>
          <cell r="L428">
            <v>0</v>
          </cell>
          <cell r="O428">
            <v>0</v>
          </cell>
          <cell r="P428">
            <v>0</v>
          </cell>
          <cell r="Q428">
            <v>2</v>
          </cell>
          <cell r="R428">
            <v>0.93156876179486259</v>
          </cell>
          <cell r="S428">
            <v>0.1</v>
          </cell>
          <cell r="T428">
            <v>0</v>
          </cell>
          <cell r="U428">
            <v>0.53499999999999992</v>
          </cell>
        </row>
        <row r="429">
          <cell r="A429">
            <v>9315</v>
          </cell>
          <cell r="C429" t="str">
            <v>Aireador HUSQVARNA AR19 4CV 48cm</v>
          </cell>
          <cell r="E429" t="str">
            <v>90 JARDINES</v>
          </cell>
          <cell r="F429">
            <v>2</v>
          </cell>
          <cell r="H429">
            <v>2</v>
          </cell>
          <cell r="I429">
            <v>0</v>
          </cell>
          <cell r="J429">
            <v>6.3489999999999991E-2</v>
          </cell>
          <cell r="K429">
            <v>4.8106000000000003E-2</v>
          </cell>
          <cell r="L429">
            <v>0</v>
          </cell>
          <cell r="O429">
            <v>0</v>
          </cell>
          <cell r="P429">
            <v>0</v>
          </cell>
          <cell r="Q429">
            <v>1.2</v>
          </cell>
          <cell r="R429">
            <v>0.93156876179486259</v>
          </cell>
          <cell r="S429">
            <v>0.1</v>
          </cell>
          <cell r="T429">
            <v>0</v>
          </cell>
          <cell r="U429">
            <v>0.53499999999999992</v>
          </cell>
        </row>
        <row r="430">
          <cell r="A430">
            <v>9320</v>
          </cell>
          <cell r="C430" t="str">
            <v>Aireador sacabocados JOHN DEERE 18CV</v>
          </cell>
          <cell r="E430" t="str">
            <v>90 JARDINES</v>
          </cell>
          <cell r="F430">
            <v>2</v>
          </cell>
          <cell r="H430">
            <v>2</v>
          </cell>
          <cell r="I430">
            <v>0</v>
          </cell>
          <cell r="J430">
            <v>6.3489999999999991E-2</v>
          </cell>
          <cell r="K430">
            <v>4.8106000000000003E-2</v>
          </cell>
          <cell r="L430">
            <v>0</v>
          </cell>
          <cell r="O430">
            <v>0</v>
          </cell>
          <cell r="P430">
            <v>0</v>
          </cell>
          <cell r="Q430">
            <v>1.8</v>
          </cell>
          <cell r="R430">
            <v>1.1864406779661016</v>
          </cell>
          <cell r="S430">
            <v>0.1</v>
          </cell>
          <cell r="T430">
            <v>0</v>
          </cell>
          <cell r="U430">
            <v>0.53499999999999992</v>
          </cell>
        </row>
        <row r="431">
          <cell r="A431">
            <v>9325</v>
          </cell>
          <cell r="C431" t="str">
            <v>Destoconador LASKI F450 18CV autoprop 20cm prof</v>
          </cell>
          <cell r="E431" t="str">
            <v>90 JARDINES</v>
          </cell>
          <cell r="F431">
            <v>2</v>
          </cell>
          <cell r="H431">
            <v>2</v>
          </cell>
          <cell r="I431">
            <v>0</v>
          </cell>
          <cell r="J431">
            <v>6.3489999999999991E-2</v>
          </cell>
          <cell r="K431">
            <v>4.8106000000000003E-2</v>
          </cell>
          <cell r="L431">
            <v>0</v>
          </cell>
          <cell r="O431">
            <v>0</v>
          </cell>
          <cell r="P431">
            <v>0</v>
          </cell>
          <cell r="Q431">
            <v>1.5</v>
          </cell>
          <cell r="R431">
            <v>1.1864406779661016</v>
          </cell>
          <cell r="S431">
            <v>0.1</v>
          </cell>
          <cell r="T431">
            <v>0</v>
          </cell>
          <cell r="U431">
            <v>0.53499999999999992</v>
          </cell>
          <cell r="V431">
            <v>0</v>
          </cell>
        </row>
        <row r="432">
          <cell r="A432">
            <v>9330</v>
          </cell>
          <cell r="C432" t="str">
            <v xml:space="preserve">Sembradora automática </v>
          </cell>
          <cell r="E432" t="str">
            <v>90 JARDINES</v>
          </cell>
          <cell r="F432">
            <v>2</v>
          </cell>
          <cell r="H432">
            <v>2</v>
          </cell>
          <cell r="I432">
            <v>0</v>
          </cell>
          <cell r="J432">
            <v>6.3489999999999991E-2</v>
          </cell>
          <cell r="K432">
            <v>4.8106000000000003E-2</v>
          </cell>
          <cell r="L432">
            <v>0</v>
          </cell>
          <cell r="O432">
            <v>0</v>
          </cell>
          <cell r="P432">
            <v>0</v>
          </cell>
          <cell r="Q432">
            <v>1</v>
          </cell>
          <cell r="R432">
            <v>1.1864406779661016</v>
          </cell>
          <cell r="S432">
            <v>0.1</v>
          </cell>
          <cell r="T432">
            <v>0</v>
          </cell>
          <cell r="U432">
            <v>0.53499999999999992</v>
          </cell>
          <cell r="V432">
            <v>0</v>
          </cell>
        </row>
        <row r="433">
          <cell r="A433">
            <v>9335</v>
          </cell>
          <cell r="C433" t="str">
            <v>Sembradora manual</v>
          </cell>
          <cell r="E433" t="str">
            <v>90 JARDINES</v>
          </cell>
          <cell r="F433">
            <v>2</v>
          </cell>
          <cell r="H433">
            <v>2</v>
          </cell>
          <cell r="I433">
            <v>0</v>
          </cell>
          <cell r="J433">
            <v>6.3489999999999991E-2</v>
          </cell>
          <cell r="K433">
            <v>4.8106000000000003E-2</v>
          </cell>
          <cell r="L433">
            <v>0</v>
          </cell>
          <cell r="O433">
            <v>0</v>
          </cell>
          <cell r="P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</row>
        <row r="434">
          <cell r="A434">
            <v>9340</v>
          </cell>
          <cell r="C434" t="str">
            <v>Equipo Tratamientos HONDA CPM 135 5CV 50Kg</v>
          </cell>
          <cell r="E434" t="str">
            <v>90 JARDINES</v>
          </cell>
          <cell r="F434">
            <v>2</v>
          </cell>
          <cell r="H434">
            <v>2</v>
          </cell>
          <cell r="I434">
            <v>0</v>
          </cell>
          <cell r="J434">
            <v>6.3489999999999991E-2</v>
          </cell>
          <cell r="K434">
            <v>4.8106000000000003E-2</v>
          </cell>
          <cell r="L434">
            <v>0</v>
          </cell>
          <cell r="O434">
            <v>0</v>
          </cell>
          <cell r="P434">
            <v>0</v>
          </cell>
          <cell r="Q434">
            <v>1.2</v>
          </cell>
          <cell r="R434">
            <v>0.93156876179486259</v>
          </cell>
          <cell r="S434">
            <v>0.1</v>
          </cell>
          <cell r="T434">
            <v>0</v>
          </cell>
          <cell r="U434">
            <v>0.53499999999999992</v>
          </cell>
          <cell r="V434">
            <v>0</v>
          </cell>
        </row>
        <row r="435">
          <cell r="A435">
            <v>9345</v>
          </cell>
          <cell r="C435" t="str">
            <v>Cañon Tratamientos TIFONE sobre remolque 490Kg</v>
          </cell>
          <cell r="E435" t="str">
            <v>90 JARDINES</v>
          </cell>
          <cell r="F435">
            <v>2</v>
          </cell>
          <cell r="H435">
            <v>2</v>
          </cell>
          <cell r="I435">
            <v>0</v>
          </cell>
          <cell r="J435">
            <v>6.3489999999999991E-2</v>
          </cell>
          <cell r="K435">
            <v>4.8106000000000003E-2</v>
          </cell>
          <cell r="L435">
            <v>0</v>
          </cell>
          <cell r="O435">
            <v>0</v>
          </cell>
          <cell r="P435">
            <v>0</v>
          </cell>
          <cell r="Q435">
            <v>2</v>
          </cell>
          <cell r="R435">
            <v>1.1864406779661016</v>
          </cell>
          <cell r="S435">
            <v>0.1</v>
          </cell>
          <cell r="T435">
            <v>0</v>
          </cell>
          <cell r="U435">
            <v>0.53499999999999992</v>
          </cell>
          <cell r="V435">
            <v>0</v>
          </cell>
        </row>
        <row r="436">
          <cell r="A436">
            <v>9350</v>
          </cell>
          <cell r="C436" t="str">
            <v xml:space="preserve">Mochila Tratamientos ECHO </v>
          </cell>
          <cell r="E436" t="str">
            <v>90 JARDINES</v>
          </cell>
          <cell r="F436">
            <v>2</v>
          </cell>
          <cell r="G436">
            <v>561.6</v>
          </cell>
          <cell r="H436">
            <v>2</v>
          </cell>
          <cell r="I436">
            <v>281</v>
          </cell>
          <cell r="J436">
            <v>6.3489999999999991E-2</v>
          </cell>
          <cell r="K436">
            <v>4.8106000000000003E-2</v>
          </cell>
          <cell r="L436">
            <v>27.016329600000002</v>
          </cell>
          <cell r="O436">
            <v>308.01632960000001</v>
          </cell>
          <cell r="P436">
            <v>0</v>
          </cell>
          <cell r="Q436">
            <v>0.5</v>
          </cell>
          <cell r="R436">
            <v>0.93156876179486259</v>
          </cell>
          <cell r="S436">
            <v>0.1</v>
          </cell>
          <cell r="T436">
            <v>0</v>
          </cell>
          <cell r="U436">
            <v>0.53499999999999992</v>
          </cell>
          <cell r="V436">
            <v>0</v>
          </cell>
        </row>
        <row r="437">
          <cell r="A437">
            <v>9355</v>
          </cell>
          <cell r="C437" t="str">
            <v>Equipo Tratamientos MATABI</v>
          </cell>
          <cell r="E437" t="str">
            <v>90 JARDINES</v>
          </cell>
          <cell r="F437">
            <v>2</v>
          </cell>
          <cell r="H437">
            <v>2</v>
          </cell>
          <cell r="I437">
            <v>0</v>
          </cell>
          <cell r="J437">
            <v>6.3489999999999991E-2</v>
          </cell>
          <cell r="K437">
            <v>4.8106000000000003E-2</v>
          </cell>
          <cell r="L437">
            <v>0</v>
          </cell>
          <cell r="O437">
            <v>0</v>
          </cell>
          <cell r="P437">
            <v>0</v>
          </cell>
          <cell r="Q437">
            <v>0.5</v>
          </cell>
          <cell r="R437">
            <v>0.93156876179486259</v>
          </cell>
          <cell r="S437">
            <v>0.1</v>
          </cell>
          <cell r="T437">
            <v>0</v>
          </cell>
          <cell r="U437">
            <v>0.53499999999999992</v>
          </cell>
          <cell r="V437">
            <v>0</v>
          </cell>
        </row>
        <row r="438">
          <cell r="A438">
            <v>9360</v>
          </cell>
          <cell r="C438" t="str">
            <v>Minitractor de siega JD Serie LT 16CV (97 y 107cm)</v>
          </cell>
          <cell r="E438" t="str">
            <v>90 JARDINES</v>
          </cell>
          <cell r="F438">
            <v>2</v>
          </cell>
          <cell r="H438">
            <v>4</v>
          </cell>
          <cell r="I438">
            <v>0</v>
          </cell>
          <cell r="J438">
            <v>7.1983000000000005E-2</v>
          </cell>
          <cell r="K438">
            <v>4.6551000000000002E-2</v>
          </cell>
          <cell r="L438">
            <v>0</v>
          </cell>
          <cell r="M438">
            <v>502</v>
          </cell>
          <cell r="O438">
            <v>502</v>
          </cell>
          <cell r="P438">
            <v>502</v>
          </cell>
          <cell r="Q438">
            <v>2</v>
          </cell>
          <cell r="R438">
            <v>1.1864406779661016</v>
          </cell>
          <cell r="S438">
            <v>0.15</v>
          </cell>
          <cell r="T438">
            <v>0.21399999999999997</v>
          </cell>
          <cell r="U438">
            <v>0.53499999999999992</v>
          </cell>
          <cell r="V438">
            <v>1</v>
          </cell>
        </row>
        <row r="439">
          <cell r="A439">
            <v>9365</v>
          </cell>
          <cell r="C439" t="str">
            <v>Minitractor de siega J.D. Serie X 24CV (122-158cm)</v>
          </cell>
          <cell r="E439" t="str">
            <v>90 JARDINES</v>
          </cell>
          <cell r="F439">
            <v>5</v>
          </cell>
          <cell r="G439">
            <v>16146</v>
          </cell>
          <cell r="H439">
            <v>10</v>
          </cell>
          <cell r="I439">
            <v>1615</v>
          </cell>
          <cell r="J439">
            <v>8.0422999999999994E-2</v>
          </cell>
          <cell r="K439">
            <v>4.9313999999999997E-2</v>
          </cell>
          <cell r="L439">
            <v>796.22384399999999</v>
          </cell>
          <cell r="M439">
            <v>502</v>
          </cell>
          <cell r="O439">
            <v>2913.2238440000001</v>
          </cell>
          <cell r="P439">
            <v>502</v>
          </cell>
          <cell r="Q439">
            <v>2</v>
          </cell>
          <cell r="R439">
            <v>1.1864406779661016</v>
          </cell>
          <cell r="S439">
            <v>0.15</v>
          </cell>
          <cell r="T439">
            <v>0.21399999999999997</v>
          </cell>
          <cell r="U439">
            <v>0.53499999999999992</v>
          </cell>
          <cell r="V439">
            <v>0</v>
          </cell>
        </row>
        <row r="440">
          <cell r="A440">
            <v>9370</v>
          </cell>
          <cell r="C440" t="str">
            <v>Minitractor de siega J.D. 1445 31CV 183cm</v>
          </cell>
          <cell r="E440" t="str">
            <v>90 JARDINES</v>
          </cell>
          <cell r="F440">
            <v>5</v>
          </cell>
          <cell r="H440">
            <v>10</v>
          </cell>
          <cell r="I440">
            <v>0</v>
          </cell>
          <cell r="J440">
            <v>8.0422999999999994E-2</v>
          </cell>
          <cell r="K440">
            <v>4.9313999999999997E-2</v>
          </cell>
          <cell r="L440">
            <v>0</v>
          </cell>
          <cell r="M440">
            <v>502</v>
          </cell>
          <cell r="O440">
            <v>502</v>
          </cell>
          <cell r="P440">
            <v>502</v>
          </cell>
          <cell r="Q440">
            <v>2</v>
          </cell>
          <cell r="R440">
            <v>1.1864406779661016</v>
          </cell>
          <cell r="S440">
            <v>0.15</v>
          </cell>
          <cell r="T440">
            <v>0.21399999999999997</v>
          </cell>
          <cell r="U440">
            <v>0.53499999999999992</v>
          </cell>
          <cell r="V440">
            <v>0</v>
          </cell>
        </row>
        <row r="441">
          <cell r="A441">
            <v>9375</v>
          </cell>
          <cell r="C441" t="str">
            <v>Minitractor de siega HIDRO 100cm</v>
          </cell>
          <cell r="E441" t="str">
            <v>90 JARDINES</v>
          </cell>
          <cell r="F441">
            <v>5</v>
          </cell>
          <cell r="G441">
            <v>7350</v>
          </cell>
          <cell r="H441">
            <v>10</v>
          </cell>
          <cell r="I441">
            <v>735</v>
          </cell>
          <cell r="J441">
            <v>8.0422999999999994E-2</v>
          </cell>
          <cell r="K441">
            <v>4.9313999999999997E-2</v>
          </cell>
          <cell r="L441">
            <v>362.4579</v>
          </cell>
          <cell r="M441">
            <v>502</v>
          </cell>
          <cell r="O441">
            <v>1599.4578999999999</v>
          </cell>
          <cell r="P441">
            <v>502</v>
          </cell>
          <cell r="Q441">
            <v>2</v>
          </cell>
          <cell r="R441">
            <v>1.1864406779661016</v>
          </cell>
          <cell r="S441">
            <v>0.15</v>
          </cell>
          <cell r="T441">
            <v>0.21399999999999997</v>
          </cell>
          <cell r="U441">
            <v>0.53499999999999992</v>
          </cell>
          <cell r="V441">
            <v>0</v>
          </cell>
        </row>
        <row r="442">
          <cell r="A442">
            <v>9380</v>
          </cell>
          <cell r="C442" t="str">
            <v>Minitractor de siega ATTILA 95cm</v>
          </cell>
          <cell r="E442" t="str">
            <v>90 JARDINES</v>
          </cell>
          <cell r="F442">
            <v>5</v>
          </cell>
          <cell r="H442">
            <v>10</v>
          </cell>
          <cell r="I442">
            <v>0</v>
          </cell>
          <cell r="J442">
            <v>8.0422999999999994E-2</v>
          </cell>
          <cell r="K442">
            <v>4.9313999999999997E-2</v>
          </cell>
          <cell r="L442">
            <v>0</v>
          </cell>
          <cell r="M442">
            <v>502</v>
          </cell>
          <cell r="O442">
            <v>502</v>
          </cell>
          <cell r="P442">
            <v>502</v>
          </cell>
          <cell r="Q442">
            <v>2</v>
          </cell>
          <cell r="R442">
            <v>1.1864406779661016</v>
          </cell>
          <cell r="S442">
            <v>0.15</v>
          </cell>
          <cell r="T442">
            <v>0.21399999999999997</v>
          </cell>
          <cell r="U442">
            <v>0.53499999999999992</v>
          </cell>
          <cell r="V442">
            <v>0</v>
          </cell>
        </row>
        <row r="443">
          <cell r="A443">
            <v>9385</v>
          </cell>
          <cell r="C443" t="str">
            <v>Minitractor de siega TORO 228D 157cm</v>
          </cell>
          <cell r="E443" t="str">
            <v>90 JARDINES</v>
          </cell>
          <cell r="F443">
            <v>5</v>
          </cell>
          <cell r="H443">
            <v>10</v>
          </cell>
          <cell r="I443">
            <v>0</v>
          </cell>
          <cell r="J443">
            <v>8.0422999999999994E-2</v>
          </cell>
          <cell r="K443">
            <v>4.9313999999999997E-2</v>
          </cell>
          <cell r="L443">
            <v>0</v>
          </cell>
          <cell r="M443">
            <v>502</v>
          </cell>
          <cell r="O443">
            <v>502</v>
          </cell>
          <cell r="P443">
            <v>502</v>
          </cell>
          <cell r="Q443">
            <v>2</v>
          </cell>
          <cell r="R443">
            <v>1.1864406779661016</v>
          </cell>
          <cell r="S443">
            <v>0.15</v>
          </cell>
          <cell r="T443">
            <v>0.21399999999999997</v>
          </cell>
          <cell r="U443">
            <v>0.53499999999999992</v>
          </cell>
          <cell r="V443">
            <v>0</v>
          </cell>
        </row>
        <row r="444">
          <cell r="A444">
            <v>9390</v>
          </cell>
          <cell r="C444" t="str">
            <v>Minitractor de siega TORO 523DXI 122cm</v>
          </cell>
          <cell r="E444" t="str">
            <v>90 JARDINES</v>
          </cell>
          <cell r="F444">
            <v>5</v>
          </cell>
          <cell r="H444">
            <v>10</v>
          </cell>
          <cell r="I444">
            <v>0</v>
          </cell>
          <cell r="J444">
            <v>8.0422999999999994E-2</v>
          </cell>
          <cell r="K444">
            <v>4.9313999999999997E-2</v>
          </cell>
          <cell r="L444">
            <v>0</v>
          </cell>
          <cell r="M444">
            <v>502</v>
          </cell>
          <cell r="O444">
            <v>502</v>
          </cell>
          <cell r="P444">
            <v>502</v>
          </cell>
          <cell r="Q444">
            <v>2</v>
          </cell>
          <cell r="R444">
            <v>1.1864406779661016</v>
          </cell>
          <cell r="S444">
            <v>0.15</v>
          </cell>
          <cell r="T444">
            <v>0.21399999999999997</v>
          </cell>
          <cell r="U444">
            <v>0.53499999999999992</v>
          </cell>
          <cell r="V444">
            <v>0</v>
          </cell>
        </row>
        <row r="445">
          <cell r="A445">
            <v>9395</v>
          </cell>
          <cell r="C445" t="str">
            <v>Plataforma de siega HUSTLER 22,8CV</v>
          </cell>
          <cell r="E445" t="str">
            <v>90 JARDINES</v>
          </cell>
          <cell r="F445">
            <v>5</v>
          </cell>
          <cell r="H445">
            <v>10</v>
          </cell>
          <cell r="I445">
            <v>0</v>
          </cell>
          <cell r="J445">
            <v>8.0422999999999994E-2</v>
          </cell>
          <cell r="K445">
            <v>4.9313999999999997E-2</v>
          </cell>
          <cell r="L445">
            <v>0</v>
          </cell>
          <cell r="M445">
            <v>502</v>
          </cell>
          <cell r="O445">
            <v>502</v>
          </cell>
          <cell r="P445">
            <v>502</v>
          </cell>
          <cell r="Q445">
            <v>2</v>
          </cell>
          <cell r="R445">
            <v>1.1864406779661016</v>
          </cell>
          <cell r="S445">
            <v>0.15</v>
          </cell>
          <cell r="T445">
            <v>0.21399999999999997</v>
          </cell>
          <cell r="U445">
            <v>0.53499999999999992</v>
          </cell>
          <cell r="V445">
            <v>1</v>
          </cell>
        </row>
        <row r="446">
          <cell r="A446">
            <v>9400</v>
          </cell>
          <cell r="C446" t="str">
            <v xml:space="preserve">Tractor desbrozador ATTILA </v>
          </cell>
          <cell r="E446" t="str">
            <v>90 JARDINES</v>
          </cell>
          <cell r="F446">
            <v>5</v>
          </cell>
          <cell r="H446">
            <v>10</v>
          </cell>
          <cell r="I446">
            <v>0</v>
          </cell>
          <cell r="J446">
            <v>8.0422999999999994E-2</v>
          </cell>
          <cell r="K446">
            <v>4.9313999999999997E-2</v>
          </cell>
          <cell r="L446">
            <v>0</v>
          </cell>
          <cell r="M446">
            <v>502</v>
          </cell>
          <cell r="O446">
            <v>502</v>
          </cell>
          <cell r="P446">
            <v>502</v>
          </cell>
          <cell r="Q446">
            <v>4</v>
          </cell>
          <cell r="R446">
            <v>1.1864406779661016</v>
          </cell>
          <cell r="S446">
            <v>0.15</v>
          </cell>
          <cell r="T446">
            <v>0.21399999999999997</v>
          </cell>
          <cell r="U446">
            <v>0.53499999999999992</v>
          </cell>
          <cell r="V446">
            <v>0</v>
          </cell>
        </row>
        <row r="447">
          <cell r="A447">
            <v>9405</v>
          </cell>
          <cell r="C447" t="str">
            <v>Tractor agrícola JOHN DEERE con pala y doble tracción 80CV</v>
          </cell>
          <cell r="E447" t="str">
            <v>90 JARDINES</v>
          </cell>
          <cell r="F447">
            <v>5</v>
          </cell>
          <cell r="G447">
            <v>35382</v>
          </cell>
          <cell r="H447">
            <v>10</v>
          </cell>
          <cell r="I447">
            <v>3538</v>
          </cell>
          <cell r="J447">
            <v>8.0422999999999994E-2</v>
          </cell>
          <cell r="K447">
            <v>4.9313999999999997E-2</v>
          </cell>
          <cell r="L447">
            <v>1744.8279479999999</v>
          </cell>
          <cell r="M447">
            <v>1405</v>
          </cell>
          <cell r="O447">
            <v>6687.8279480000001</v>
          </cell>
          <cell r="P447">
            <v>1405</v>
          </cell>
          <cell r="Q447">
            <v>9</v>
          </cell>
          <cell r="R447">
            <v>1.1864406779661016</v>
          </cell>
          <cell r="S447">
            <v>0.15</v>
          </cell>
          <cell r="T447">
            <v>0.21399999999999997</v>
          </cell>
          <cell r="U447">
            <v>0.53499999999999992</v>
          </cell>
          <cell r="V447">
            <v>0</v>
          </cell>
        </row>
        <row r="448">
          <cell r="A448">
            <v>9410</v>
          </cell>
          <cell r="C448" t="str">
            <v>Miniretro más accesorios BOBCAT 753</v>
          </cell>
          <cell r="E448" t="str">
            <v>90 JARDINES</v>
          </cell>
          <cell r="F448">
            <v>15</v>
          </cell>
          <cell r="H448">
            <v>10</v>
          </cell>
          <cell r="I448">
            <v>0</v>
          </cell>
          <cell r="J448">
            <v>8.0422999999999994E-2</v>
          </cell>
          <cell r="K448">
            <v>4.9313999999999997E-2</v>
          </cell>
          <cell r="L448">
            <v>0</v>
          </cell>
          <cell r="M448">
            <v>626</v>
          </cell>
          <cell r="O448">
            <v>626</v>
          </cell>
          <cell r="P448">
            <v>626</v>
          </cell>
          <cell r="Q448">
            <v>0.15</v>
          </cell>
          <cell r="R448">
            <v>1.1864406779661016</v>
          </cell>
          <cell r="S448">
            <v>0.15</v>
          </cell>
          <cell r="T448">
            <v>0.21399999999999997</v>
          </cell>
          <cell r="U448">
            <v>0.53499999999999992</v>
          </cell>
          <cell r="V448">
            <v>0</v>
          </cell>
        </row>
        <row r="449">
          <cell r="A449">
            <v>9415</v>
          </cell>
          <cell r="C449" t="str">
            <v>Remolque arrastrado TOGO 500Kg</v>
          </cell>
          <cell r="E449" t="str">
            <v>90 JARDINES</v>
          </cell>
          <cell r="H449">
            <v>10</v>
          </cell>
          <cell r="I449">
            <v>0</v>
          </cell>
          <cell r="J449">
            <v>8.0422999999999994E-2</v>
          </cell>
          <cell r="K449">
            <v>4.9313999999999997E-2</v>
          </cell>
          <cell r="L449">
            <v>0</v>
          </cell>
          <cell r="O449">
            <v>0</v>
          </cell>
          <cell r="P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>
            <v>9420</v>
          </cell>
          <cell r="C450" t="str">
            <v>Remolque arrastrado TOGO 1000Kg</v>
          </cell>
          <cell r="E450" t="str">
            <v>90 JARDINES</v>
          </cell>
          <cell r="H450">
            <v>10</v>
          </cell>
          <cell r="I450">
            <v>0</v>
          </cell>
          <cell r="J450">
            <v>8.0422999999999994E-2</v>
          </cell>
          <cell r="K450">
            <v>4.9313999999999997E-2</v>
          </cell>
          <cell r="L450">
            <v>0</v>
          </cell>
          <cell r="O450">
            <v>0</v>
          </cell>
          <cell r="P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>
            <v>9425</v>
          </cell>
          <cell r="C451" t="str">
            <v>Herramienta duradera</v>
          </cell>
          <cell r="E451" t="str">
            <v>90 JARDINES</v>
          </cell>
          <cell r="H451">
            <v>10</v>
          </cell>
          <cell r="I451">
            <v>0</v>
          </cell>
          <cell r="J451">
            <v>8.0422999999999994E-2</v>
          </cell>
          <cell r="K451">
            <v>4.9313999999999997E-2</v>
          </cell>
          <cell r="L451">
            <v>0</v>
          </cell>
          <cell r="O451">
            <v>0</v>
          </cell>
          <cell r="P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>
            <v>9430</v>
          </cell>
          <cell r="C452" t="str">
            <v>Productos abonado</v>
          </cell>
          <cell r="E452" t="str">
            <v>90 JARDINES</v>
          </cell>
          <cell r="H452">
            <v>1</v>
          </cell>
          <cell r="I452">
            <v>0</v>
          </cell>
          <cell r="J452">
            <v>5.5437E-2</v>
          </cell>
          <cell r="K452">
            <v>5.5437E-2</v>
          </cell>
          <cell r="L452">
            <v>0</v>
          </cell>
          <cell r="O452">
            <v>0</v>
          </cell>
          <cell r="P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>
            <v>9435</v>
          </cell>
          <cell r="C453" t="str">
            <v xml:space="preserve">Productos herbicidas </v>
          </cell>
          <cell r="E453" t="str">
            <v>90 JARDINES</v>
          </cell>
          <cell r="H453">
            <v>1</v>
          </cell>
          <cell r="I453">
            <v>0</v>
          </cell>
          <cell r="J453">
            <v>5.5437E-2</v>
          </cell>
          <cell r="K453">
            <v>5.5437E-2</v>
          </cell>
          <cell r="L453">
            <v>0</v>
          </cell>
          <cell r="O453">
            <v>0</v>
          </cell>
          <cell r="P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>
            <v>9440</v>
          </cell>
          <cell r="C454" t="str">
            <v>Productos fitosanitarios</v>
          </cell>
          <cell r="E454" t="str">
            <v>90 JARDINES</v>
          </cell>
          <cell r="H454">
            <v>1</v>
          </cell>
          <cell r="I454">
            <v>0</v>
          </cell>
          <cell r="J454">
            <v>5.5437E-2</v>
          </cell>
          <cell r="K454">
            <v>5.5437E-2</v>
          </cell>
          <cell r="L454">
            <v>0</v>
          </cell>
          <cell r="O454">
            <v>0</v>
          </cell>
          <cell r="P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>
            <v>9445</v>
          </cell>
          <cell r="C455" t="str">
            <v>Semillas</v>
          </cell>
          <cell r="E455" t="str">
            <v>90 JARDINES</v>
          </cell>
          <cell r="H455">
            <v>1</v>
          </cell>
          <cell r="I455">
            <v>0</v>
          </cell>
          <cell r="J455">
            <v>5.5437E-2</v>
          </cell>
          <cell r="K455">
            <v>5.5437E-2</v>
          </cell>
          <cell r="L455">
            <v>0</v>
          </cell>
          <cell r="O455">
            <v>0</v>
          </cell>
          <cell r="P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>
            <v>9450</v>
          </cell>
          <cell r="C456" t="str">
            <v xml:space="preserve">Flor </v>
          </cell>
          <cell r="E456" t="str">
            <v>90 JARDINES</v>
          </cell>
          <cell r="H456">
            <v>1</v>
          </cell>
          <cell r="I456">
            <v>0</v>
          </cell>
          <cell r="J456">
            <v>5.5437E-2</v>
          </cell>
          <cell r="K456">
            <v>5.5437E-2</v>
          </cell>
          <cell r="L456">
            <v>0</v>
          </cell>
          <cell r="O456">
            <v>0</v>
          </cell>
          <cell r="P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>
            <v>9455</v>
          </cell>
          <cell r="C457" t="str">
            <v>Planta</v>
          </cell>
          <cell r="E457" t="str">
            <v>90 JARDINES</v>
          </cell>
          <cell r="H457">
            <v>1</v>
          </cell>
          <cell r="I457">
            <v>0</v>
          </cell>
          <cell r="J457">
            <v>5.5437E-2</v>
          </cell>
          <cell r="K457">
            <v>5.5437E-2</v>
          </cell>
          <cell r="L457">
            <v>0</v>
          </cell>
          <cell r="O457">
            <v>0</v>
          </cell>
          <cell r="P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>
            <v>9460</v>
          </cell>
          <cell r="C458" t="str">
            <v>Material de riego</v>
          </cell>
          <cell r="E458" t="str">
            <v>90 JARDINES</v>
          </cell>
          <cell r="H458">
            <v>10</v>
          </cell>
          <cell r="I458">
            <v>0</v>
          </cell>
          <cell r="J458">
            <v>8.0422999999999994E-2</v>
          </cell>
          <cell r="K458">
            <v>4.9313999999999997E-2</v>
          </cell>
          <cell r="L458">
            <v>0</v>
          </cell>
          <cell r="O458">
            <v>0</v>
          </cell>
          <cell r="P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>
            <v>9465</v>
          </cell>
          <cell r="C459" t="str">
            <v>Bombas de riego</v>
          </cell>
          <cell r="E459" t="str">
            <v>90 JARDINES</v>
          </cell>
          <cell r="H459">
            <v>10</v>
          </cell>
          <cell r="I459">
            <v>0</v>
          </cell>
          <cell r="J459">
            <v>8.0422999999999994E-2</v>
          </cell>
          <cell r="K459">
            <v>4.9313999999999997E-2</v>
          </cell>
          <cell r="L459">
            <v>0</v>
          </cell>
          <cell r="O459">
            <v>0</v>
          </cell>
          <cell r="P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>
            <v>9470</v>
          </cell>
          <cell r="C460" t="str">
            <v>Tierra vegetal</v>
          </cell>
          <cell r="E460" t="str">
            <v>90 JARDINES</v>
          </cell>
          <cell r="H460">
            <v>1</v>
          </cell>
          <cell r="I460">
            <v>0</v>
          </cell>
          <cell r="J460">
            <v>5.5437E-2</v>
          </cell>
          <cell r="K460">
            <v>5.5437E-2</v>
          </cell>
          <cell r="L460">
            <v>0</v>
          </cell>
          <cell r="O460">
            <v>0</v>
          </cell>
          <cell r="P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>
            <v>9475</v>
          </cell>
          <cell r="C461" t="str">
            <v>Otros áridos</v>
          </cell>
          <cell r="E461" t="str">
            <v>90 JARDINES</v>
          </cell>
          <cell r="H461">
            <v>1</v>
          </cell>
          <cell r="I461">
            <v>0</v>
          </cell>
          <cell r="J461">
            <v>5.5437E-2</v>
          </cell>
          <cell r="K461">
            <v>5.5437E-2</v>
          </cell>
          <cell r="L461">
            <v>0</v>
          </cell>
          <cell r="O461">
            <v>0</v>
          </cell>
          <cell r="P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>
            <v>9480</v>
          </cell>
          <cell r="C462" t="str">
            <v>Vestuario jardinería completo</v>
          </cell>
          <cell r="E462" t="str">
            <v>90 JARDINES</v>
          </cell>
          <cell r="H462">
            <v>1</v>
          </cell>
          <cell r="I462">
            <v>0</v>
          </cell>
          <cell r="J462">
            <v>5.5437E-2</v>
          </cell>
          <cell r="K462">
            <v>5.5437E-2</v>
          </cell>
          <cell r="L462">
            <v>0</v>
          </cell>
          <cell r="O462">
            <v>0</v>
          </cell>
          <cell r="P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>
            <v>9485</v>
          </cell>
          <cell r="C463" t="str">
            <v>Pantalón para desbroce STHIL</v>
          </cell>
          <cell r="E463" t="str">
            <v>90 JARDINES</v>
          </cell>
          <cell r="H463">
            <v>1</v>
          </cell>
          <cell r="I463">
            <v>0</v>
          </cell>
          <cell r="J463">
            <v>5.5437E-2</v>
          </cell>
          <cell r="K463">
            <v>5.5437E-2</v>
          </cell>
          <cell r="L463">
            <v>0</v>
          </cell>
          <cell r="O463">
            <v>0</v>
          </cell>
          <cell r="P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>
            <v>9490</v>
          </cell>
          <cell r="C464" t="str">
            <v>Chaqueta de desbroce STHIL</v>
          </cell>
          <cell r="E464" t="str">
            <v>90 JARDINES</v>
          </cell>
          <cell r="H464">
            <v>1</v>
          </cell>
          <cell r="I464">
            <v>0</v>
          </cell>
          <cell r="J464">
            <v>5.5437E-2</v>
          </cell>
          <cell r="K464">
            <v>5.5437E-2</v>
          </cell>
          <cell r="L464">
            <v>0</v>
          </cell>
          <cell r="O464">
            <v>0</v>
          </cell>
          <cell r="P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>
            <v>9495</v>
          </cell>
          <cell r="C465" t="str">
            <v>Casco completo STHIL</v>
          </cell>
          <cell r="E465" t="str">
            <v>90 JARDINES</v>
          </cell>
          <cell r="H465">
            <v>1</v>
          </cell>
          <cell r="I465">
            <v>0</v>
          </cell>
          <cell r="J465">
            <v>5.5437E-2</v>
          </cell>
          <cell r="K465">
            <v>5.5437E-2</v>
          </cell>
          <cell r="L465">
            <v>0</v>
          </cell>
          <cell r="O465">
            <v>0</v>
          </cell>
          <cell r="P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>
            <v>9500</v>
          </cell>
          <cell r="C466" t="str">
            <v>Pantalla de rejilla con auriculares STHIL</v>
          </cell>
          <cell r="E466" t="str">
            <v>90 JARDINES</v>
          </cell>
          <cell r="H466">
            <v>1</v>
          </cell>
          <cell r="I466">
            <v>0</v>
          </cell>
          <cell r="J466">
            <v>5.5437E-2</v>
          </cell>
          <cell r="K466">
            <v>5.5437E-2</v>
          </cell>
          <cell r="L466">
            <v>0</v>
          </cell>
          <cell r="O466">
            <v>0</v>
          </cell>
          <cell r="P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>
            <v>9505</v>
          </cell>
          <cell r="C467" t="str">
            <v>Arnes de poda</v>
          </cell>
          <cell r="E467" t="str">
            <v>90 JARDINES</v>
          </cell>
          <cell r="H467">
            <v>1</v>
          </cell>
          <cell r="I467">
            <v>0</v>
          </cell>
          <cell r="J467">
            <v>5.5437E-2</v>
          </cell>
          <cell r="K467">
            <v>5.5437E-2</v>
          </cell>
          <cell r="L467">
            <v>0</v>
          </cell>
          <cell r="O467">
            <v>0</v>
          </cell>
          <cell r="P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>
            <v>9510</v>
          </cell>
          <cell r="C468" t="str">
            <v>Vehículo multiusos JD GATOR (4 y 6 ruedas)</v>
          </cell>
          <cell r="E468" t="str">
            <v>90 JARDINES</v>
          </cell>
          <cell r="F468">
            <v>5</v>
          </cell>
          <cell r="H468">
            <v>4</v>
          </cell>
          <cell r="I468">
            <v>0</v>
          </cell>
          <cell r="J468">
            <v>7.1983000000000005E-2</v>
          </cell>
          <cell r="K468">
            <v>4.6551000000000002E-2</v>
          </cell>
          <cell r="L468">
            <v>0</v>
          </cell>
          <cell r="M468">
            <v>502</v>
          </cell>
          <cell r="O468">
            <v>502</v>
          </cell>
          <cell r="P468">
            <v>502</v>
          </cell>
          <cell r="Q468">
            <v>3</v>
          </cell>
          <cell r="R468">
            <v>1.1864406779661016</v>
          </cell>
          <cell r="S468">
            <v>0.15</v>
          </cell>
          <cell r="T468">
            <v>0.21399999999999997</v>
          </cell>
          <cell r="U468">
            <v>0.53499999999999992</v>
          </cell>
        </row>
        <row r="469">
          <cell r="H469">
            <v>10</v>
          </cell>
          <cell r="I469">
            <v>0</v>
          </cell>
          <cell r="J469">
            <v>8.0422999999999994E-2</v>
          </cell>
          <cell r="K469">
            <v>4.9313999999999997E-2</v>
          </cell>
          <cell r="L469">
            <v>0</v>
          </cell>
          <cell r="O469">
            <v>0</v>
          </cell>
          <cell r="P469">
            <v>0</v>
          </cell>
          <cell r="V469">
            <v>0</v>
          </cell>
        </row>
        <row r="470">
          <cell r="H470">
            <v>10</v>
          </cell>
          <cell r="I470">
            <v>0</v>
          </cell>
          <cell r="J470">
            <v>8.0422999999999994E-2</v>
          </cell>
          <cell r="K470">
            <v>4.9313999999999997E-2</v>
          </cell>
          <cell r="L470">
            <v>0</v>
          </cell>
          <cell r="O470">
            <v>0</v>
          </cell>
          <cell r="P470">
            <v>0</v>
          </cell>
          <cell r="V470">
            <v>0</v>
          </cell>
        </row>
        <row r="471">
          <cell r="H471">
            <v>10</v>
          </cell>
          <cell r="I471">
            <v>0</v>
          </cell>
          <cell r="J471">
            <v>8.0422999999999994E-2</v>
          </cell>
          <cell r="K471">
            <v>4.9313999999999997E-2</v>
          </cell>
          <cell r="L471">
            <v>0</v>
          </cell>
          <cell r="O471">
            <v>0</v>
          </cell>
          <cell r="P471">
            <v>0</v>
          </cell>
          <cell r="V471">
            <v>0</v>
          </cell>
        </row>
        <row r="472">
          <cell r="H472">
            <v>10</v>
          </cell>
          <cell r="I472">
            <v>0</v>
          </cell>
          <cell r="J472">
            <v>8.0422999999999994E-2</v>
          </cell>
          <cell r="K472">
            <v>4.9313999999999997E-2</v>
          </cell>
          <cell r="L472">
            <v>0</v>
          </cell>
          <cell r="O472">
            <v>0</v>
          </cell>
          <cell r="P472">
            <v>0</v>
          </cell>
          <cell r="V472">
            <v>0</v>
          </cell>
        </row>
        <row r="473">
          <cell r="H473">
            <v>10</v>
          </cell>
          <cell r="I473">
            <v>0</v>
          </cell>
          <cell r="J473">
            <v>8.0422999999999994E-2</v>
          </cell>
          <cell r="K473">
            <v>4.9313999999999997E-2</v>
          </cell>
          <cell r="L473">
            <v>0</v>
          </cell>
          <cell r="O473">
            <v>0</v>
          </cell>
          <cell r="P473">
            <v>0</v>
          </cell>
          <cell r="V473">
            <v>0</v>
          </cell>
        </row>
        <row r="474">
          <cell r="H474">
            <v>10</v>
          </cell>
          <cell r="I474">
            <v>0</v>
          </cell>
          <cell r="J474">
            <v>8.0422999999999994E-2</v>
          </cell>
          <cell r="K474">
            <v>4.9313999999999997E-2</v>
          </cell>
          <cell r="L474">
            <v>0</v>
          </cell>
          <cell r="O474">
            <v>0</v>
          </cell>
          <cell r="P474">
            <v>0</v>
          </cell>
          <cell r="V474">
            <v>0</v>
          </cell>
        </row>
        <row r="475">
          <cell r="H475">
            <v>10</v>
          </cell>
          <cell r="I475">
            <v>0</v>
          </cell>
          <cell r="J475">
            <v>8.0422999999999994E-2</v>
          </cell>
          <cell r="K475">
            <v>4.9313999999999997E-2</v>
          </cell>
          <cell r="L475">
            <v>0</v>
          </cell>
          <cell r="O475">
            <v>0</v>
          </cell>
          <cell r="P475">
            <v>0</v>
          </cell>
          <cell r="V475">
            <v>0</v>
          </cell>
        </row>
        <row r="476">
          <cell r="H476">
            <v>10</v>
          </cell>
          <cell r="I476">
            <v>0</v>
          </cell>
          <cell r="J476">
            <v>8.0422999999999994E-2</v>
          </cell>
          <cell r="K476">
            <v>4.9313999999999997E-2</v>
          </cell>
          <cell r="L476">
            <v>0</v>
          </cell>
          <cell r="O476">
            <v>0</v>
          </cell>
          <cell r="P476">
            <v>0</v>
          </cell>
          <cell r="V476">
            <v>0</v>
          </cell>
        </row>
        <row r="477">
          <cell r="H477">
            <v>10</v>
          </cell>
          <cell r="I477">
            <v>0</v>
          </cell>
          <cell r="J477">
            <v>8.0422999999999994E-2</v>
          </cell>
          <cell r="K477">
            <v>4.9313999999999997E-2</v>
          </cell>
          <cell r="L477">
            <v>0</v>
          </cell>
          <cell r="O477">
            <v>0</v>
          </cell>
          <cell r="P477">
            <v>0</v>
          </cell>
          <cell r="V477">
            <v>0</v>
          </cell>
        </row>
        <row r="478">
          <cell r="H478">
            <v>10</v>
          </cell>
          <cell r="I478">
            <v>0</v>
          </cell>
          <cell r="J478">
            <v>8.0422999999999994E-2</v>
          </cell>
          <cell r="K478">
            <v>4.9313999999999997E-2</v>
          </cell>
          <cell r="L478">
            <v>0</v>
          </cell>
          <cell r="O478">
            <v>0</v>
          </cell>
          <cell r="P478">
            <v>0</v>
          </cell>
          <cell r="V478">
            <v>0</v>
          </cell>
        </row>
        <row r="479">
          <cell r="H479">
            <v>10</v>
          </cell>
          <cell r="I479">
            <v>0</v>
          </cell>
          <cell r="J479">
            <v>8.0422999999999994E-2</v>
          </cell>
          <cell r="K479">
            <v>4.9313999999999997E-2</v>
          </cell>
          <cell r="L479">
            <v>0</v>
          </cell>
          <cell r="O479">
            <v>0</v>
          </cell>
          <cell r="P479">
            <v>0</v>
          </cell>
          <cell r="V479">
            <v>0</v>
          </cell>
        </row>
        <row r="480">
          <cell r="H480">
            <v>10</v>
          </cell>
          <cell r="I480">
            <v>0</v>
          </cell>
          <cell r="J480">
            <v>8.0422999999999994E-2</v>
          </cell>
          <cell r="K480">
            <v>4.9313999999999997E-2</v>
          </cell>
          <cell r="L480">
            <v>0</v>
          </cell>
          <cell r="O480">
            <v>0</v>
          </cell>
          <cell r="P480">
            <v>0</v>
          </cell>
          <cell r="V480">
            <v>0</v>
          </cell>
        </row>
        <row r="481">
          <cell r="H481">
            <v>10</v>
          </cell>
          <cell r="I481">
            <v>0</v>
          </cell>
          <cell r="J481">
            <v>8.0422999999999994E-2</v>
          </cell>
          <cell r="K481">
            <v>4.9313999999999997E-2</v>
          </cell>
          <cell r="L481">
            <v>0</v>
          </cell>
          <cell r="O481">
            <v>0</v>
          </cell>
          <cell r="P481">
            <v>0</v>
          </cell>
          <cell r="V481">
            <v>0</v>
          </cell>
        </row>
        <row r="482">
          <cell r="H482">
            <v>10</v>
          </cell>
          <cell r="I482">
            <v>0</v>
          </cell>
          <cell r="J482">
            <v>8.0422999999999994E-2</v>
          </cell>
          <cell r="K482">
            <v>4.9313999999999997E-2</v>
          </cell>
          <cell r="L482">
            <v>0</v>
          </cell>
          <cell r="O482">
            <v>0</v>
          </cell>
          <cell r="P482">
            <v>0</v>
          </cell>
          <cell r="V482">
            <v>0</v>
          </cell>
        </row>
        <row r="483">
          <cell r="H483">
            <v>10</v>
          </cell>
          <cell r="I483">
            <v>0</v>
          </cell>
          <cell r="J483">
            <v>8.0422999999999994E-2</v>
          </cell>
          <cell r="K483">
            <v>4.9313999999999997E-2</v>
          </cell>
          <cell r="L483">
            <v>0</v>
          </cell>
          <cell r="O483">
            <v>0</v>
          </cell>
          <cell r="P483">
            <v>0</v>
          </cell>
          <cell r="V483">
            <v>0</v>
          </cell>
        </row>
        <row r="484">
          <cell r="H484">
            <v>10</v>
          </cell>
          <cell r="I484">
            <v>0</v>
          </cell>
          <cell r="J484">
            <v>8.0422999999999994E-2</v>
          </cell>
          <cell r="K484">
            <v>4.9313999999999997E-2</v>
          </cell>
          <cell r="L484">
            <v>0</v>
          </cell>
          <cell r="O484">
            <v>0</v>
          </cell>
          <cell r="P484">
            <v>0</v>
          </cell>
          <cell r="V484">
            <v>0</v>
          </cell>
        </row>
        <row r="485">
          <cell r="H485">
            <v>10</v>
          </cell>
          <cell r="I485">
            <v>0</v>
          </cell>
          <cell r="J485">
            <v>8.0422999999999994E-2</v>
          </cell>
          <cell r="K485">
            <v>4.9313999999999997E-2</v>
          </cell>
          <cell r="L485">
            <v>0</v>
          </cell>
          <cell r="O485">
            <v>0</v>
          </cell>
          <cell r="P485">
            <v>0</v>
          </cell>
          <cell r="V485">
            <v>0</v>
          </cell>
        </row>
        <row r="486">
          <cell r="H486">
            <v>10</v>
          </cell>
          <cell r="I486">
            <v>0</v>
          </cell>
          <cell r="J486">
            <v>8.0422999999999994E-2</v>
          </cell>
          <cell r="K486">
            <v>4.9313999999999997E-2</v>
          </cell>
          <cell r="L486">
            <v>0</v>
          </cell>
          <cell r="O486">
            <v>0</v>
          </cell>
          <cell r="P486">
            <v>0</v>
          </cell>
          <cell r="V486">
            <v>0</v>
          </cell>
        </row>
        <row r="487">
          <cell r="H487">
            <v>10</v>
          </cell>
          <cell r="I487">
            <v>0</v>
          </cell>
          <cell r="J487">
            <v>8.0422999999999994E-2</v>
          </cell>
          <cell r="K487">
            <v>4.9313999999999997E-2</v>
          </cell>
          <cell r="L487">
            <v>0</v>
          </cell>
          <cell r="O487">
            <v>0</v>
          </cell>
          <cell r="P487">
            <v>0</v>
          </cell>
          <cell r="V487">
            <v>0</v>
          </cell>
        </row>
        <row r="488">
          <cell r="H488">
            <v>10</v>
          </cell>
          <cell r="I488">
            <v>0</v>
          </cell>
          <cell r="J488">
            <v>8.0422999999999994E-2</v>
          </cell>
          <cell r="K488">
            <v>4.9313999999999997E-2</v>
          </cell>
          <cell r="L488">
            <v>0</v>
          </cell>
          <cell r="O488">
            <v>0</v>
          </cell>
          <cell r="P488">
            <v>0</v>
          </cell>
          <cell r="V488">
            <v>0</v>
          </cell>
        </row>
        <row r="489">
          <cell r="H489">
            <v>10</v>
          </cell>
          <cell r="I489">
            <v>0</v>
          </cell>
          <cell r="J489">
            <v>8.0422999999999994E-2</v>
          </cell>
          <cell r="K489">
            <v>4.9313999999999997E-2</v>
          </cell>
          <cell r="L489">
            <v>0</v>
          </cell>
          <cell r="O489">
            <v>0</v>
          </cell>
          <cell r="P489">
            <v>0</v>
          </cell>
          <cell r="V489">
            <v>0</v>
          </cell>
        </row>
        <row r="490">
          <cell r="H490">
            <v>10</v>
          </cell>
          <cell r="I490">
            <v>0</v>
          </cell>
          <cell r="J490">
            <v>8.0422999999999994E-2</v>
          </cell>
          <cell r="K490">
            <v>4.9313999999999997E-2</v>
          </cell>
          <cell r="L490">
            <v>0</v>
          </cell>
          <cell r="O490">
            <v>0</v>
          </cell>
          <cell r="P490">
            <v>0</v>
          </cell>
          <cell r="V490">
            <v>0</v>
          </cell>
        </row>
        <row r="491">
          <cell r="H491">
            <v>10</v>
          </cell>
          <cell r="I491">
            <v>0</v>
          </cell>
          <cell r="J491">
            <v>8.0422999999999994E-2</v>
          </cell>
          <cell r="K491">
            <v>4.9313999999999997E-2</v>
          </cell>
          <cell r="L491">
            <v>0</v>
          </cell>
          <cell r="O491">
            <v>0</v>
          </cell>
          <cell r="P491">
            <v>0</v>
          </cell>
          <cell r="V491">
            <v>0</v>
          </cell>
        </row>
        <row r="492">
          <cell r="H492">
            <v>10</v>
          </cell>
          <cell r="I492">
            <v>0</v>
          </cell>
          <cell r="J492">
            <v>8.0422999999999994E-2</v>
          </cell>
          <cell r="K492">
            <v>4.9313999999999997E-2</v>
          </cell>
          <cell r="L492">
            <v>0</v>
          </cell>
          <cell r="O492">
            <v>0</v>
          </cell>
          <cell r="P492">
            <v>0</v>
          </cell>
          <cell r="V492">
            <v>0</v>
          </cell>
        </row>
        <row r="493">
          <cell r="H493">
            <v>10</v>
          </cell>
          <cell r="I493">
            <v>0</v>
          </cell>
          <cell r="J493">
            <v>8.0422999999999994E-2</v>
          </cell>
          <cell r="K493">
            <v>4.9313999999999997E-2</v>
          </cell>
          <cell r="L493">
            <v>0</v>
          </cell>
          <cell r="O493">
            <v>0</v>
          </cell>
          <cell r="P493">
            <v>0</v>
          </cell>
          <cell r="V493">
            <v>0</v>
          </cell>
        </row>
        <row r="494">
          <cell r="H494">
            <v>10</v>
          </cell>
          <cell r="I494">
            <v>0</v>
          </cell>
          <cell r="J494">
            <v>8.0422999999999994E-2</v>
          </cell>
          <cell r="K494">
            <v>4.9313999999999997E-2</v>
          </cell>
          <cell r="L494">
            <v>0</v>
          </cell>
          <cell r="O494">
            <v>0</v>
          </cell>
          <cell r="P494">
            <v>0</v>
          </cell>
          <cell r="V494">
            <v>0</v>
          </cell>
        </row>
        <row r="495">
          <cell r="H495">
            <v>10</v>
          </cell>
          <cell r="I495">
            <v>0</v>
          </cell>
          <cell r="J495">
            <v>8.0422999999999994E-2</v>
          </cell>
          <cell r="K495">
            <v>4.9313999999999997E-2</v>
          </cell>
          <cell r="L495">
            <v>0</v>
          </cell>
          <cell r="O495">
            <v>0</v>
          </cell>
          <cell r="P495">
            <v>0</v>
          </cell>
          <cell r="V495">
            <v>0</v>
          </cell>
        </row>
        <row r="496">
          <cell r="H496">
            <v>10</v>
          </cell>
          <cell r="I496">
            <v>0</v>
          </cell>
          <cell r="J496">
            <v>8.0422999999999994E-2</v>
          </cell>
          <cell r="K496">
            <v>4.9313999999999997E-2</v>
          </cell>
          <cell r="L496">
            <v>0</v>
          </cell>
          <cell r="O496">
            <v>0</v>
          </cell>
          <cell r="P496">
            <v>0</v>
          </cell>
          <cell r="V496">
            <v>0</v>
          </cell>
        </row>
        <row r="497">
          <cell r="H497">
            <v>10</v>
          </cell>
          <cell r="I497">
            <v>0</v>
          </cell>
          <cell r="J497">
            <v>8.0422999999999994E-2</v>
          </cell>
          <cell r="K497">
            <v>4.9313999999999997E-2</v>
          </cell>
          <cell r="L497">
            <v>0</v>
          </cell>
          <cell r="O497">
            <v>0</v>
          </cell>
          <cell r="P497">
            <v>0</v>
          </cell>
          <cell r="V497">
            <v>0</v>
          </cell>
        </row>
        <row r="498">
          <cell r="H498">
            <v>10</v>
          </cell>
          <cell r="I498">
            <v>0</v>
          </cell>
          <cell r="J498">
            <v>8.0422999999999994E-2</v>
          </cell>
          <cell r="K498">
            <v>4.9313999999999997E-2</v>
          </cell>
          <cell r="L498">
            <v>0</v>
          </cell>
          <cell r="O498">
            <v>0</v>
          </cell>
          <cell r="P498">
            <v>0</v>
          </cell>
          <cell r="V498">
            <v>0</v>
          </cell>
        </row>
        <row r="499">
          <cell r="H499">
            <v>10</v>
          </cell>
          <cell r="I499">
            <v>0</v>
          </cell>
          <cell r="J499">
            <v>8.0422999999999994E-2</v>
          </cell>
          <cell r="K499">
            <v>4.9313999999999997E-2</v>
          </cell>
          <cell r="L499">
            <v>0</v>
          </cell>
          <cell r="O499">
            <v>0</v>
          </cell>
          <cell r="P499">
            <v>0</v>
          </cell>
          <cell r="V499">
            <v>0</v>
          </cell>
        </row>
        <row r="500">
          <cell r="H500">
            <v>10</v>
          </cell>
          <cell r="I500">
            <v>0</v>
          </cell>
          <cell r="J500">
            <v>8.0422999999999994E-2</v>
          </cell>
          <cell r="K500">
            <v>4.9313999999999997E-2</v>
          </cell>
          <cell r="L500">
            <v>0</v>
          </cell>
          <cell r="O500">
            <v>0</v>
          </cell>
          <cell r="P500">
            <v>0</v>
          </cell>
          <cell r="V500">
            <v>0</v>
          </cell>
        </row>
        <row r="501">
          <cell r="H501">
            <v>10</v>
          </cell>
          <cell r="I501">
            <v>0</v>
          </cell>
          <cell r="J501">
            <v>8.0422999999999994E-2</v>
          </cell>
          <cell r="K501">
            <v>4.9313999999999997E-2</v>
          </cell>
          <cell r="L501">
            <v>0</v>
          </cell>
          <cell r="O501">
            <v>0</v>
          </cell>
          <cell r="P501">
            <v>0</v>
          </cell>
          <cell r="V501">
            <v>0</v>
          </cell>
        </row>
        <row r="502">
          <cell r="H502">
            <v>10</v>
          </cell>
          <cell r="I502">
            <v>0</v>
          </cell>
          <cell r="J502">
            <v>8.0422999999999994E-2</v>
          </cell>
          <cell r="K502">
            <v>4.9313999999999997E-2</v>
          </cell>
          <cell r="L502">
            <v>0</v>
          </cell>
          <cell r="O502">
            <v>0</v>
          </cell>
          <cell r="P502">
            <v>0</v>
          </cell>
          <cell r="V502">
            <v>0</v>
          </cell>
        </row>
        <row r="503">
          <cell r="H503">
            <v>10</v>
          </cell>
          <cell r="I503">
            <v>0</v>
          </cell>
          <cell r="J503">
            <v>8.0422999999999994E-2</v>
          </cell>
          <cell r="K503">
            <v>4.9313999999999997E-2</v>
          </cell>
          <cell r="L503">
            <v>0</v>
          </cell>
          <cell r="O503">
            <v>0</v>
          </cell>
          <cell r="P503">
            <v>0</v>
          </cell>
          <cell r="V503">
            <v>0</v>
          </cell>
        </row>
        <row r="504">
          <cell r="H504">
            <v>10</v>
          </cell>
          <cell r="I504">
            <v>0</v>
          </cell>
          <cell r="J504">
            <v>8.0422999999999994E-2</v>
          </cell>
          <cell r="K504">
            <v>4.9313999999999997E-2</v>
          </cell>
          <cell r="L504">
            <v>0</v>
          </cell>
          <cell r="O504">
            <v>0</v>
          </cell>
          <cell r="P504">
            <v>0</v>
          </cell>
          <cell r="V504">
            <v>0</v>
          </cell>
        </row>
        <row r="505">
          <cell r="H505">
            <v>10</v>
          </cell>
          <cell r="I505">
            <v>0</v>
          </cell>
          <cell r="J505">
            <v>8.0422999999999994E-2</v>
          </cell>
          <cell r="K505">
            <v>4.9313999999999997E-2</v>
          </cell>
          <cell r="L505">
            <v>0</v>
          </cell>
          <cell r="O505">
            <v>0</v>
          </cell>
          <cell r="P505">
            <v>0</v>
          </cell>
          <cell r="V505">
            <v>0</v>
          </cell>
        </row>
        <row r="506">
          <cell r="H506">
            <v>10</v>
          </cell>
          <cell r="I506">
            <v>0</v>
          </cell>
          <cell r="J506">
            <v>8.0422999999999994E-2</v>
          </cell>
          <cell r="K506">
            <v>4.9313999999999997E-2</v>
          </cell>
          <cell r="L506">
            <v>0</v>
          </cell>
          <cell r="O506">
            <v>0</v>
          </cell>
          <cell r="P506">
            <v>0</v>
          </cell>
          <cell r="V506">
            <v>0</v>
          </cell>
        </row>
        <row r="507">
          <cell r="H507">
            <v>10</v>
          </cell>
          <cell r="I507">
            <v>0</v>
          </cell>
          <cell r="J507">
            <v>8.0422999999999994E-2</v>
          </cell>
          <cell r="K507">
            <v>4.9313999999999997E-2</v>
          </cell>
          <cell r="L507">
            <v>0</v>
          </cell>
          <cell r="O507">
            <v>0</v>
          </cell>
          <cell r="P507">
            <v>0</v>
          </cell>
          <cell r="V507">
            <v>0</v>
          </cell>
        </row>
        <row r="508">
          <cell r="H508">
            <v>10</v>
          </cell>
          <cell r="I508">
            <v>0</v>
          </cell>
          <cell r="J508">
            <v>8.0422999999999994E-2</v>
          </cell>
          <cell r="K508">
            <v>4.9313999999999997E-2</v>
          </cell>
          <cell r="L508">
            <v>0</v>
          </cell>
          <cell r="O508">
            <v>0</v>
          </cell>
          <cell r="P508">
            <v>0</v>
          </cell>
          <cell r="V508">
            <v>0</v>
          </cell>
        </row>
        <row r="509">
          <cell r="H509">
            <v>10</v>
          </cell>
          <cell r="I509">
            <v>0</v>
          </cell>
          <cell r="J509">
            <v>8.0422999999999994E-2</v>
          </cell>
          <cell r="K509">
            <v>4.9313999999999997E-2</v>
          </cell>
          <cell r="L509">
            <v>0</v>
          </cell>
          <cell r="O509">
            <v>0</v>
          </cell>
          <cell r="P509">
            <v>0</v>
          </cell>
          <cell r="V509">
            <v>0</v>
          </cell>
        </row>
        <row r="510">
          <cell r="H510">
            <v>10</v>
          </cell>
          <cell r="I510">
            <v>0</v>
          </cell>
          <cell r="J510">
            <v>8.0422999999999994E-2</v>
          </cell>
          <cell r="K510">
            <v>4.9313999999999997E-2</v>
          </cell>
          <cell r="L510">
            <v>0</v>
          </cell>
          <cell r="O510">
            <v>0</v>
          </cell>
          <cell r="P510">
            <v>0</v>
          </cell>
          <cell r="V510">
            <v>0</v>
          </cell>
        </row>
        <row r="511">
          <cell r="H511">
            <v>10</v>
          </cell>
          <cell r="I511">
            <v>0</v>
          </cell>
          <cell r="J511">
            <v>8.0422999999999994E-2</v>
          </cell>
          <cell r="K511">
            <v>4.9313999999999997E-2</v>
          </cell>
          <cell r="L511">
            <v>0</v>
          </cell>
          <cell r="O511">
            <v>0</v>
          </cell>
          <cell r="P511">
            <v>0</v>
          </cell>
          <cell r="V511">
            <v>0</v>
          </cell>
        </row>
        <row r="512">
          <cell r="H512">
            <v>10</v>
          </cell>
          <cell r="I512">
            <v>0</v>
          </cell>
          <cell r="J512">
            <v>8.0422999999999994E-2</v>
          </cell>
          <cell r="K512">
            <v>4.9313999999999997E-2</v>
          </cell>
          <cell r="L512">
            <v>0</v>
          </cell>
          <cell r="O512">
            <v>0</v>
          </cell>
          <cell r="P512">
            <v>0</v>
          </cell>
          <cell r="V512">
            <v>0</v>
          </cell>
        </row>
        <row r="513">
          <cell r="H513">
            <v>10</v>
          </cell>
          <cell r="I513">
            <v>0</v>
          </cell>
          <cell r="J513">
            <v>8.0422999999999994E-2</v>
          </cell>
          <cell r="K513">
            <v>4.9313999999999997E-2</v>
          </cell>
          <cell r="L513">
            <v>0</v>
          </cell>
          <cell r="O513">
            <v>0</v>
          </cell>
          <cell r="P513">
            <v>0</v>
          </cell>
          <cell r="V513">
            <v>0</v>
          </cell>
        </row>
        <row r="514">
          <cell r="H514">
            <v>10</v>
          </cell>
          <cell r="I514">
            <v>0</v>
          </cell>
          <cell r="J514">
            <v>8.0422999999999994E-2</v>
          </cell>
          <cell r="K514">
            <v>4.9313999999999997E-2</v>
          </cell>
          <cell r="L514">
            <v>0</v>
          </cell>
          <cell r="O514">
            <v>0</v>
          </cell>
          <cell r="P514">
            <v>0</v>
          </cell>
          <cell r="V514">
            <v>0</v>
          </cell>
        </row>
        <row r="515">
          <cell r="H515">
            <v>10</v>
          </cell>
          <cell r="I515">
            <v>0</v>
          </cell>
          <cell r="J515">
            <v>8.0422999999999994E-2</v>
          </cell>
          <cell r="K515">
            <v>4.9313999999999997E-2</v>
          </cell>
          <cell r="L515">
            <v>0</v>
          </cell>
          <cell r="O515">
            <v>0</v>
          </cell>
          <cell r="P515">
            <v>0</v>
          </cell>
          <cell r="V515">
            <v>0</v>
          </cell>
        </row>
        <row r="516">
          <cell r="H516">
            <v>10</v>
          </cell>
          <cell r="I516">
            <v>0</v>
          </cell>
          <cell r="J516">
            <v>8.0422999999999994E-2</v>
          </cell>
          <cell r="K516">
            <v>4.9313999999999997E-2</v>
          </cell>
          <cell r="L516">
            <v>0</v>
          </cell>
          <cell r="O516">
            <v>0</v>
          </cell>
          <cell r="P516">
            <v>0</v>
          </cell>
          <cell r="V516">
            <v>0</v>
          </cell>
        </row>
        <row r="517">
          <cell r="H517">
            <v>10</v>
          </cell>
          <cell r="I517">
            <v>0</v>
          </cell>
          <cell r="J517">
            <v>8.0422999999999994E-2</v>
          </cell>
          <cell r="K517">
            <v>4.9313999999999997E-2</v>
          </cell>
          <cell r="L517">
            <v>0</v>
          </cell>
          <cell r="O517">
            <v>0</v>
          </cell>
          <cell r="P517">
            <v>0</v>
          </cell>
          <cell r="V517">
            <v>0</v>
          </cell>
        </row>
        <row r="518">
          <cell r="H518">
            <v>10</v>
          </cell>
          <cell r="I518">
            <v>0</v>
          </cell>
          <cell r="J518">
            <v>8.0422999999999994E-2</v>
          </cell>
          <cell r="K518">
            <v>4.9313999999999997E-2</v>
          </cell>
          <cell r="L518">
            <v>0</v>
          </cell>
          <cell r="O518">
            <v>0</v>
          </cell>
          <cell r="P518">
            <v>0</v>
          </cell>
          <cell r="V518">
            <v>0</v>
          </cell>
        </row>
        <row r="519">
          <cell r="H519">
            <v>10</v>
          </cell>
          <cell r="I519">
            <v>0</v>
          </cell>
          <cell r="J519">
            <v>8.0422999999999994E-2</v>
          </cell>
          <cell r="K519">
            <v>4.9313999999999997E-2</v>
          </cell>
          <cell r="L519">
            <v>0</v>
          </cell>
          <cell r="O519">
            <v>0</v>
          </cell>
          <cell r="P519">
            <v>0</v>
          </cell>
          <cell r="V519">
            <v>0</v>
          </cell>
        </row>
        <row r="520">
          <cell r="H520">
            <v>10</v>
          </cell>
          <cell r="I520">
            <v>0</v>
          </cell>
          <cell r="J520">
            <v>8.0422999999999994E-2</v>
          </cell>
          <cell r="K520">
            <v>4.9313999999999997E-2</v>
          </cell>
          <cell r="L520">
            <v>0</v>
          </cell>
          <cell r="O520">
            <v>0</v>
          </cell>
          <cell r="P520">
            <v>0</v>
          </cell>
          <cell r="V520">
            <v>0</v>
          </cell>
        </row>
        <row r="521">
          <cell r="H521">
            <v>10</v>
          </cell>
          <cell r="I521">
            <v>0</v>
          </cell>
          <cell r="J521">
            <v>8.0422999999999994E-2</v>
          </cell>
          <cell r="K521">
            <v>4.9313999999999997E-2</v>
          </cell>
          <cell r="L521">
            <v>0</v>
          </cell>
          <cell r="O521">
            <v>0</v>
          </cell>
          <cell r="P521">
            <v>0</v>
          </cell>
          <cell r="V521">
            <v>0</v>
          </cell>
        </row>
        <row r="522">
          <cell r="H522">
            <v>10</v>
          </cell>
          <cell r="I522">
            <v>0</v>
          </cell>
          <cell r="J522">
            <v>8.0422999999999994E-2</v>
          </cell>
          <cell r="K522">
            <v>4.9313999999999997E-2</v>
          </cell>
          <cell r="L522">
            <v>0</v>
          </cell>
          <cell r="O522">
            <v>0</v>
          </cell>
          <cell r="P522">
            <v>0</v>
          </cell>
          <cell r="V522">
            <v>0</v>
          </cell>
        </row>
        <row r="523">
          <cell r="H523">
            <v>10</v>
          </cell>
          <cell r="I523">
            <v>0</v>
          </cell>
          <cell r="J523">
            <v>8.0422999999999994E-2</v>
          </cell>
          <cell r="K523">
            <v>4.9313999999999997E-2</v>
          </cell>
          <cell r="L523">
            <v>0</v>
          </cell>
          <cell r="O523">
            <v>0</v>
          </cell>
          <cell r="P523">
            <v>0</v>
          </cell>
          <cell r="V523">
            <v>0</v>
          </cell>
        </row>
        <row r="524">
          <cell r="H524">
            <v>10</v>
          </cell>
          <cell r="I524">
            <v>0</v>
          </cell>
          <cell r="J524">
            <v>8.0422999999999994E-2</v>
          </cell>
          <cell r="K524">
            <v>4.9313999999999997E-2</v>
          </cell>
          <cell r="L524">
            <v>0</v>
          </cell>
          <cell r="O524">
            <v>0</v>
          </cell>
          <cell r="P524">
            <v>0</v>
          </cell>
          <cell r="V524">
            <v>0</v>
          </cell>
        </row>
        <row r="525">
          <cell r="H525">
            <v>10</v>
          </cell>
          <cell r="I525">
            <v>0</v>
          </cell>
          <cell r="J525">
            <v>8.0422999999999994E-2</v>
          </cell>
          <cell r="K525">
            <v>4.9313999999999997E-2</v>
          </cell>
          <cell r="L525">
            <v>0</v>
          </cell>
          <cell r="O525">
            <v>0</v>
          </cell>
          <cell r="P525">
            <v>0</v>
          </cell>
          <cell r="V525">
            <v>0</v>
          </cell>
        </row>
        <row r="526">
          <cell r="H526">
            <v>10</v>
          </cell>
          <cell r="I526">
            <v>0</v>
          </cell>
          <cell r="J526">
            <v>8.0422999999999994E-2</v>
          </cell>
          <cell r="K526">
            <v>4.9313999999999997E-2</v>
          </cell>
          <cell r="L526">
            <v>0</v>
          </cell>
          <cell r="O526">
            <v>0</v>
          </cell>
          <cell r="P526">
            <v>0</v>
          </cell>
          <cell r="V526">
            <v>0</v>
          </cell>
        </row>
        <row r="527">
          <cell r="H527">
            <v>10</v>
          </cell>
          <cell r="I527">
            <v>0</v>
          </cell>
          <cell r="J527">
            <v>8.0422999999999994E-2</v>
          </cell>
          <cell r="K527">
            <v>4.9313999999999997E-2</v>
          </cell>
          <cell r="L527">
            <v>0</v>
          </cell>
          <cell r="O527">
            <v>0</v>
          </cell>
          <cell r="P527">
            <v>0</v>
          </cell>
          <cell r="V527">
            <v>0</v>
          </cell>
        </row>
        <row r="528">
          <cell r="H528">
            <v>10</v>
          </cell>
          <cell r="I528">
            <v>0</v>
          </cell>
          <cell r="J528">
            <v>8.0422999999999994E-2</v>
          </cell>
          <cell r="K528">
            <v>4.9313999999999997E-2</v>
          </cell>
          <cell r="L528">
            <v>0</v>
          </cell>
          <cell r="O528">
            <v>0</v>
          </cell>
          <cell r="P528">
            <v>0</v>
          </cell>
          <cell r="V528">
            <v>0</v>
          </cell>
        </row>
        <row r="529">
          <cell r="H529">
            <v>10</v>
          </cell>
          <cell r="I529">
            <v>0</v>
          </cell>
          <cell r="J529">
            <v>8.0422999999999994E-2</v>
          </cell>
          <cell r="K529">
            <v>4.9313999999999997E-2</v>
          </cell>
          <cell r="L529">
            <v>0</v>
          </cell>
          <cell r="O529">
            <v>0</v>
          </cell>
          <cell r="P529">
            <v>0</v>
          </cell>
          <cell r="V529">
            <v>0</v>
          </cell>
        </row>
        <row r="530">
          <cell r="H530">
            <v>10</v>
          </cell>
          <cell r="I530">
            <v>0</v>
          </cell>
          <cell r="J530">
            <v>8.0422999999999994E-2</v>
          </cell>
          <cell r="K530">
            <v>4.9313999999999997E-2</v>
          </cell>
          <cell r="L530">
            <v>0</v>
          </cell>
          <cell r="O530">
            <v>0</v>
          </cell>
          <cell r="P530">
            <v>0</v>
          </cell>
          <cell r="V530">
            <v>0</v>
          </cell>
        </row>
        <row r="531">
          <cell r="H531">
            <v>10</v>
          </cell>
          <cell r="I531">
            <v>0</v>
          </cell>
          <cell r="J531">
            <v>8.0422999999999994E-2</v>
          </cell>
          <cell r="K531">
            <v>4.9313999999999997E-2</v>
          </cell>
          <cell r="L531">
            <v>0</v>
          </cell>
          <cell r="O531">
            <v>0</v>
          </cell>
          <cell r="P531">
            <v>0</v>
          </cell>
          <cell r="V531">
            <v>0</v>
          </cell>
        </row>
        <row r="532">
          <cell r="H532">
            <v>10</v>
          </cell>
          <cell r="I532">
            <v>0</v>
          </cell>
          <cell r="J532">
            <v>8.0422999999999994E-2</v>
          </cell>
          <cell r="K532">
            <v>4.9313999999999997E-2</v>
          </cell>
          <cell r="L532">
            <v>0</v>
          </cell>
          <cell r="O532">
            <v>0</v>
          </cell>
          <cell r="P532">
            <v>0</v>
          </cell>
          <cell r="V532">
            <v>0</v>
          </cell>
        </row>
        <row r="533">
          <cell r="H533">
            <v>10</v>
          </cell>
          <cell r="I533">
            <v>0</v>
          </cell>
          <cell r="J533">
            <v>8.0422999999999994E-2</v>
          </cell>
          <cell r="K533">
            <v>4.9313999999999997E-2</v>
          </cell>
          <cell r="L533">
            <v>0</v>
          </cell>
          <cell r="O533">
            <v>0</v>
          </cell>
          <cell r="P533">
            <v>0</v>
          </cell>
          <cell r="V533">
            <v>0</v>
          </cell>
        </row>
        <row r="534">
          <cell r="H534">
            <v>10</v>
          </cell>
          <cell r="I534">
            <v>0</v>
          </cell>
          <cell r="J534">
            <v>8.0422999999999994E-2</v>
          </cell>
          <cell r="K534">
            <v>4.9313999999999997E-2</v>
          </cell>
          <cell r="L534">
            <v>0</v>
          </cell>
          <cell r="O534">
            <v>0</v>
          </cell>
          <cell r="P534">
            <v>0</v>
          </cell>
          <cell r="V534">
            <v>0</v>
          </cell>
        </row>
        <row r="535">
          <cell r="H535">
            <v>10</v>
          </cell>
          <cell r="I535">
            <v>0</v>
          </cell>
          <cell r="J535">
            <v>8.0422999999999994E-2</v>
          </cell>
          <cell r="K535">
            <v>4.9313999999999997E-2</v>
          </cell>
          <cell r="L535">
            <v>0</v>
          </cell>
          <cell r="O535">
            <v>0</v>
          </cell>
          <cell r="P535">
            <v>0</v>
          </cell>
          <cell r="V535">
            <v>0</v>
          </cell>
        </row>
        <row r="536">
          <cell r="H536">
            <v>10</v>
          </cell>
          <cell r="I536">
            <v>0</v>
          </cell>
          <cell r="J536">
            <v>8.0422999999999994E-2</v>
          </cell>
          <cell r="K536">
            <v>4.9313999999999997E-2</v>
          </cell>
          <cell r="L536">
            <v>0</v>
          </cell>
          <cell r="O536">
            <v>0</v>
          </cell>
          <cell r="P536">
            <v>0</v>
          </cell>
          <cell r="V536">
            <v>0</v>
          </cell>
        </row>
        <row r="537">
          <cell r="H537">
            <v>10</v>
          </cell>
          <cell r="I537">
            <v>0</v>
          </cell>
          <cell r="J537">
            <v>8.0422999999999994E-2</v>
          </cell>
          <cell r="K537">
            <v>4.9313999999999997E-2</v>
          </cell>
          <cell r="L537">
            <v>0</v>
          </cell>
          <cell r="O537">
            <v>0</v>
          </cell>
          <cell r="P537">
            <v>0</v>
          </cell>
          <cell r="V537">
            <v>0</v>
          </cell>
        </row>
        <row r="538">
          <cell r="H538">
            <v>10</v>
          </cell>
          <cell r="I538">
            <v>0</v>
          </cell>
          <cell r="J538">
            <v>8.0422999999999994E-2</v>
          </cell>
          <cell r="K538">
            <v>4.9313999999999997E-2</v>
          </cell>
          <cell r="L538">
            <v>0</v>
          </cell>
          <cell r="O538">
            <v>0</v>
          </cell>
          <cell r="P538">
            <v>0</v>
          </cell>
          <cell r="V538">
            <v>0</v>
          </cell>
        </row>
        <row r="539">
          <cell r="H539">
            <v>10</v>
          </cell>
          <cell r="I539">
            <v>0</v>
          </cell>
          <cell r="J539">
            <v>8.0422999999999994E-2</v>
          </cell>
          <cell r="K539">
            <v>4.9313999999999997E-2</v>
          </cell>
          <cell r="L539">
            <v>0</v>
          </cell>
          <cell r="O539">
            <v>0</v>
          </cell>
          <cell r="P539">
            <v>0</v>
          </cell>
          <cell r="V539">
            <v>0</v>
          </cell>
        </row>
        <row r="540">
          <cell r="H540">
            <v>10</v>
          </cell>
          <cell r="I540">
            <v>0</v>
          </cell>
          <cell r="J540">
            <v>8.0422999999999994E-2</v>
          </cell>
          <cell r="K540">
            <v>4.9313999999999997E-2</v>
          </cell>
          <cell r="L540">
            <v>0</v>
          </cell>
          <cell r="O540">
            <v>0</v>
          </cell>
          <cell r="P540">
            <v>0</v>
          </cell>
          <cell r="V540">
            <v>0</v>
          </cell>
        </row>
        <row r="541">
          <cell r="H541">
            <v>10</v>
          </cell>
          <cell r="I541">
            <v>0</v>
          </cell>
          <cell r="J541">
            <v>8.0422999999999994E-2</v>
          </cell>
          <cell r="K541">
            <v>4.9313999999999997E-2</v>
          </cell>
          <cell r="L541">
            <v>0</v>
          </cell>
          <cell r="O541">
            <v>0</v>
          </cell>
          <cell r="P541">
            <v>0</v>
          </cell>
          <cell r="V541">
            <v>0</v>
          </cell>
        </row>
        <row r="542">
          <cell r="H542">
            <v>10</v>
          </cell>
          <cell r="I542">
            <v>0</v>
          </cell>
          <cell r="J542">
            <v>8.0422999999999994E-2</v>
          </cell>
          <cell r="K542">
            <v>4.9313999999999997E-2</v>
          </cell>
          <cell r="L542">
            <v>0</v>
          </cell>
          <cell r="O542">
            <v>0</v>
          </cell>
          <cell r="P542">
            <v>0</v>
          </cell>
          <cell r="V542">
            <v>0</v>
          </cell>
        </row>
        <row r="543">
          <cell r="H543">
            <v>10</v>
          </cell>
          <cell r="I543">
            <v>0</v>
          </cell>
          <cell r="J543">
            <v>8.0422999999999994E-2</v>
          </cell>
          <cell r="K543">
            <v>4.9313999999999997E-2</v>
          </cell>
          <cell r="L543">
            <v>0</v>
          </cell>
          <cell r="O543">
            <v>0</v>
          </cell>
          <cell r="P543">
            <v>0</v>
          </cell>
          <cell r="V543">
            <v>0</v>
          </cell>
        </row>
        <row r="544">
          <cell r="H544">
            <v>10</v>
          </cell>
          <cell r="I544">
            <v>0</v>
          </cell>
          <cell r="J544">
            <v>8.0422999999999994E-2</v>
          </cell>
          <cell r="K544">
            <v>4.9313999999999997E-2</v>
          </cell>
          <cell r="L544">
            <v>0</v>
          </cell>
          <cell r="O544">
            <v>0</v>
          </cell>
          <cell r="P544">
            <v>0</v>
          </cell>
          <cell r="V544">
            <v>0</v>
          </cell>
        </row>
        <row r="545">
          <cell r="H545">
            <v>10</v>
          </cell>
          <cell r="I545">
            <v>0</v>
          </cell>
          <cell r="J545">
            <v>8.0422999999999994E-2</v>
          </cell>
          <cell r="K545">
            <v>4.9313999999999997E-2</v>
          </cell>
          <cell r="L545">
            <v>0</v>
          </cell>
          <cell r="O545">
            <v>0</v>
          </cell>
          <cell r="P545">
            <v>0</v>
          </cell>
          <cell r="V545">
            <v>0</v>
          </cell>
        </row>
        <row r="546">
          <cell r="H546">
            <v>10</v>
          </cell>
          <cell r="I546">
            <v>0</v>
          </cell>
          <cell r="J546">
            <v>8.0422999999999994E-2</v>
          </cell>
          <cell r="K546">
            <v>4.9313999999999997E-2</v>
          </cell>
          <cell r="L546">
            <v>0</v>
          </cell>
          <cell r="O546">
            <v>0</v>
          </cell>
          <cell r="P546">
            <v>0</v>
          </cell>
          <cell r="V546">
            <v>0</v>
          </cell>
        </row>
        <row r="547">
          <cell r="H547">
            <v>10</v>
          </cell>
          <cell r="I547">
            <v>0</v>
          </cell>
          <cell r="J547">
            <v>8.0422999999999994E-2</v>
          </cell>
          <cell r="K547">
            <v>4.9313999999999997E-2</v>
          </cell>
          <cell r="L547">
            <v>0</v>
          </cell>
          <cell r="O547">
            <v>0</v>
          </cell>
          <cell r="P547">
            <v>0</v>
          </cell>
          <cell r="V547">
            <v>0</v>
          </cell>
        </row>
        <row r="548">
          <cell r="H548">
            <v>10</v>
          </cell>
          <cell r="I548">
            <v>0</v>
          </cell>
          <cell r="J548">
            <v>8.0422999999999994E-2</v>
          </cell>
          <cell r="K548">
            <v>4.9313999999999997E-2</v>
          </cell>
          <cell r="L548">
            <v>0</v>
          </cell>
          <cell r="O548">
            <v>0</v>
          </cell>
          <cell r="P548">
            <v>0</v>
          </cell>
          <cell r="V548">
            <v>0</v>
          </cell>
        </row>
        <row r="549">
          <cell r="H549">
            <v>10</v>
          </cell>
          <cell r="I549">
            <v>0</v>
          </cell>
          <cell r="J549">
            <v>8.0422999999999994E-2</v>
          </cell>
          <cell r="K549">
            <v>4.9313999999999997E-2</v>
          </cell>
          <cell r="L549">
            <v>0</v>
          </cell>
          <cell r="O549">
            <v>0</v>
          </cell>
          <cell r="P549">
            <v>0</v>
          </cell>
          <cell r="V549">
            <v>0</v>
          </cell>
        </row>
        <row r="550">
          <cell r="H550">
            <v>10</v>
          </cell>
          <cell r="I550">
            <v>0</v>
          </cell>
          <cell r="J550">
            <v>8.0422999999999994E-2</v>
          </cell>
          <cell r="K550">
            <v>4.9313999999999997E-2</v>
          </cell>
          <cell r="L550">
            <v>0</v>
          </cell>
          <cell r="O550">
            <v>0</v>
          </cell>
          <cell r="P550">
            <v>0</v>
          </cell>
          <cell r="V550">
            <v>0</v>
          </cell>
        </row>
        <row r="551">
          <cell r="H551">
            <v>10</v>
          </cell>
          <cell r="I551">
            <v>0</v>
          </cell>
          <cell r="J551">
            <v>8.0422999999999994E-2</v>
          </cell>
          <cell r="K551">
            <v>4.9313999999999997E-2</v>
          </cell>
          <cell r="L551">
            <v>0</v>
          </cell>
          <cell r="O551">
            <v>0</v>
          </cell>
          <cell r="P551">
            <v>0</v>
          </cell>
          <cell r="V551">
            <v>0</v>
          </cell>
        </row>
        <row r="552">
          <cell r="H552">
            <v>10</v>
          </cell>
          <cell r="I552">
            <v>0</v>
          </cell>
          <cell r="J552">
            <v>8.0422999999999994E-2</v>
          </cell>
          <cell r="K552">
            <v>4.9313999999999997E-2</v>
          </cell>
          <cell r="L552">
            <v>0</v>
          </cell>
          <cell r="O552">
            <v>0</v>
          </cell>
          <cell r="P552">
            <v>0</v>
          </cell>
          <cell r="V552">
            <v>0</v>
          </cell>
        </row>
        <row r="553">
          <cell r="H553">
            <v>10</v>
          </cell>
          <cell r="I553">
            <v>0</v>
          </cell>
          <cell r="J553">
            <v>8.0422999999999994E-2</v>
          </cell>
          <cell r="K553">
            <v>4.9313999999999997E-2</v>
          </cell>
          <cell r="L553">
            <v>0</v>
          </cell>
          <cell r="O553">
            <v>0</v>
          </cell>
          <cell r="P553">
            <v>0</v>
          </cell>
          <cell r="V553">
            <v>0</v>
          </cell>
        </row>
        <row r="554">
          <cell r="H554">
            <v>10</v>
          </cell>
          <cell r="I554">
            <v>0</v>
          </cell>
          <cell r="J554">
            <v>8.0422999999999994E-2</v>
          </cell>
          <cell r="K554">
            <v>4.9313999999999997E-2</v>
          </cell>
          <cell r="L554">
            <v>0</v>
          </cell>
          <cell r="O554">
            <v>0</v>
          </cell>
          <cell r="P554">
            <v>0</v>
          </cell>
          <cell r="V554">
            <v>0</v>
          </cell>
        </row>
        <row r="555">
          <cell r="H555">
            <v>10</v>
          </cell>
          <cell r="I555">
            <v>0</v>
          </cell>
          <cell r="J555">
            <v>8.0422999999999994E-2</v>
          </cell>
          <cell r="K555">
            <v>4.9313999999999997E-2</v>
          </cell>
          <cell r="L555">
            <v>0</v>
          </cell>
          <cell r="O555">
            <v>0</v>
          </cell>
          <cell r="P555">
            <v>0</v>
          </cell>
          <cell r="V555">
            <v>0</v>
          </cell>
        </row>
        <row r="556">
          <cell r="H556">
            <v>10</v>
          </cell>
          <cell r="I556">
            <v>0</v>
          </cell>
          <cell r="J556">
            <v>8.0422999999999994E-2</v>
          </cell>
          <cell r="K556">
            <v>4.9313999999999997E-2</v>
          </cell>
          <cell r="L556">
            <v>0</v>
          </cell>
          <cell r="O556">
            <v>0</v>
          </cell>
          <cell r="P556">
            <v>0</v>
          </cell>
          <cell r="V556">
            <v>0</v>
          </cell>
        </row>
        <row r="557">
          <cell r="H557">
            <v>10</v>
          </cell>
          <cell r="I557">
            <v>0</v>
          </cell>
          <cell r="J557">
            <v>8.0422999999999994E-2</v>
          </cell>
          <cell r="K557">
            <v>4.9313999999999997E-2</v>
          </cell>
          <cell r="L557">
            <v>0</v>
          </cell>
          <cell r="O557">
            <v>0</v>
          </cell>
          <cell r="P557">
            <v>0</v>
          </cell>
          <cell r="V557">
            <v>0</v>
          </cell>
        </row>
        <row r="558">
          <cell r="H558">
            <v>10</v>
          </cell>
          <cell r="I558">
            <v>0</v>
          </cell>
          <cell r="J558">
            <v>8.0422999999999994E-2</v>
          </cell>
          <cell r="K558">
            <v>4.9313999999999997E-2</v>
          </cell>
          <cell r="L558">
            <v>0</v>
          </cell>
          <cell r="O558">
            <v>0</v>
          </cell>
          <cell r="P558">
            <v>0</v>
          </cell>
          <cell r="V558">
            <v>0</v>
          </cell>
        </row>
        <row r="559">
          <cell r="H559">
            <v>10</v>
          </cell>
          <cell r="I559">
            <v>0</v>
          </cell>
          <cell r="J559">
            <v>8.0422999999999994E-2</v>
          </cell>
          <cell r="K559">
            <v>4.9313999999999997E-2</v>
          </cell>
          <cell r="L559">
            <v>0</v>
          </cell>
          <cell r="O559">
            <v>0</v>
          </cell>
          <cell r="P559">
            <v>0</v>
          </cell>
          <cell r="V559">
            <v>0</v>
          </cell>
        </row>
        <row r="560">
          <cell r="H560">
            <v>10</v>
          </cell>
          <cell r="I560">
            <v>0</v>
          </cell>
          <cell r="J560">
            <v>8.0422999999999994E-2</v>
          </cell>
          <cell r="K560">
            <v>4.9313999999999997E-2</v>
          </cell>
          <cell r="L560">
            <v>0</v>
          </cell>
          <cell r="O560">
            <v>0</v>
          </cell>
          <cell r="P560">
            <v>0</v>
          </cell>
          <cell r="V560">
            <v>0</v>
          </cell>
        </row>
      </sheetData>
      <sheetData sheetId="8" refreshError="1"/>
      <sheetData sheetId="9" refreshError="1">
        <row r="1">
          <cell r="W1">
            <v>166.386</v>
          </cell>
        </row>
        <row r="4">
          <cell r="R4">
            <v>0.14000000000000001</v>
          </cell>
          <cell r="S4">
            <v>0.08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es conveni"/>
      <sheetName val="ANTIGUITAT"/>
      <sheetName val="COST UNIT PERSONAL"/>
      <sheetName val="preu anual"/>
      <sheetName val="preu anual (2)"/>
      <sheetName val="PREUS UNITARIS"/>
      <sheetName val="TAULES PCAP"/>
      <sheetName val="comparat preu ant"/>
    </sheetNames>
    <sheetDataSet>
      <sheetData sheetId="0" refreshError="1"/>
      <sheetData sheetId="1" refreshError="1"/>
      <sheetData sheetId="2" refreshError="1"/>
      <sheetData sheetId="3">
        <row r="35">
          <cell r="H35">
            <v>0.08</v>
          </cell>
        </row>
        <row r="37">
          <cell r="H37">
            <v>0.08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anques"/>
      <sheetName val="datos"/>
      <sheetName val="COST UNIT PERSONAL L1"/>
      <sheetName val="Resum PersL1"/>
      <sheetName val="TIC LOT 1"/>
      <sheetName val="COST UNIT PERSONAL L2"/>
      <sheetName val="Resum PersL2"/>
      <sheetName val="TIC LOT 2"/>
      <sheetName val="COST UNIT PERSONAL L4"/>
      <sheetName val="Resum PersL4"/>
      <sheetName val="BBDD"/>
      <sheetName val="TOTALS"/>
      <sheetName val="F1-2L1"/>
      <sheetName val="F3bisL1"/>
      <sheetName val="F3"/>
      <sheetName val="F4bisL1"/>
      <sheetName val="F4"/>
      <sheetName val="F5"/>
      <sheetName val="F5bisL1"/>
      <sheetName val="1L1"/>
      <sheetName val="2L1"/>
      <sheetName val="3L1"/>
      <sheetName val="4L1"/>
      <sheetName val="21L1"/>
      <sheetName val="5L1"/>
      <sheetName val="6L1"/>
      <sheetName val="7L1"/>
      <sheetName val="8L1"/>
      <sheetName val="9L1"/>
      <sheetName val="10L1"/>
      <sheetName val="11L1"/>
      <sheetName val="12L1"/>
      <sheetName val="13L1"/>
      <sheetName val="14L1"/>
      <sheetName val="15L1"/>
      <sheetName val="16L1"/>
      <sheetName val="17L1"/>
      <sheetName val="18L1"/>
      <sheetName val="19L1"/>
      <sheetName val="1L2"/>
      <sheetName val="2L2"/>
      <sheetName val="3L2"/>
      <sheetName val="4L2"/>
      <sheetName val="5L2"/>
      <sheetName val="6L2"/>
      <sheetName val="7L2"/>
      <sheetName val="8L2"/>
      <sheetName val="9L2"/>
      <sheetName val="10L2"/>
      <sheetName val="11L2"/>
      <sheetName val="12L2"/>
      <sheetName val="13L2"/>
      <sheetName val="14L2"/>
      <sheetName val="15L2"/>
      <sheetName val="16L2"/>
      <sheetName val="17L2"/>
      <sheetName val="18L2"/>
      <sheetName val="F1-2L2"/>
      <sheetName val="F3bisL2"/>
      <sheetName val="F4bisL2"/>
      <sheetName val="F5bisL2"/>
      <sheetName val="F6bisL2"/>
      <sheetName val="1L3"/>
      <sheetName val="2L3"/>
      <sheetName val="3L3"/>
      <sheetName val="F1-2L3"/>
      <sheetName val="F3bisL3"/>
      <sheetName val="1L4"/>
      <sheetName val="2L4"/>
      <sheetName val="F1-L4"/>
      <sheetName val="F3bisL4 "/>
      <sheetName val="Inversions"/>
      <sheetName val="Plantilla"/>
      <sheetName val="Hoja1"/>
      <sheetName val="21.1"/>
      <sheetName val="F22.1"/>
      <sheetName val="Hoja11"/>
      <sheetName val="Fitxes plec"/>
      <sheetName val="TAULES PCAP"/>
    </sheetNames>
    <sheetDataSet>
      <sheetData sheetId="0"/>
      <sheetData sheetId="1">
        <row r="5">
          <cell r="G5">
            <v>120961</v>
          </cell>
          <cell r="O5">
            <v>660</v>
          </cell>
        </row>
        <row r="6">
          <cell r="O6">
            <v>280</v>
          </cell>
        </row>
        <row r="7">
          <cell r="O7">
            <v>280</v>
          </cell>
        </row>
        <row r="8">
          <cell r="O8">
            <v>280</v>
          </cell>
        </row>
        <row r="9">
          <cell r="O9">
            <v>280</v>
          </cell>
        </row>
        <row r="14">
          <cell r="H14">
            <v>365</v>
          </cell>
        </row>
        <row r="16">
          <cell r="H16">
            <v>298</v>
          </cell>
        </row>
        <row r="17">
          <cell r="H17">
            <v>248</v>
          </cell>
        </row>
        <row r="22">
          <cell r="H22">
            <v>67</v>
          </cell>
        </row>
        <row r="25">
          <cell r="D25">
            <v>750</v>
          </cell>
        </row>
        <row r="26">
          <cell r="D26">
            <v>1500</v>
          </cell>
        </row>
        <row r="27">
          <cell r="D27">
            <v>1700</v>
          </cell>
        </row>
        <row r="28">
          <cell r="D28">
            <v>2100</v>
          </cell>
        </row>
        <row r="36">
          <cell r="B36" t="str">
            <v>Gasoil</v>
          </cell>
          <cell r="C36">
            <v>1.4462809917355373</v>
          </cell>
        </row>
        <row r="37">
          <cell r="B37" t="str">
            <v>Gasolina</v>
          </cell>
          <cell r="C37">
            <v>1.4462809917355373</v>
          </cell>
        </row>
        <row r="38">
          <cell r="B38" t="str">
            <v>Gas</v>
          </cell>
          <cell r="C38">
            <v>0.75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ros y tipos"/>
      <sheetName val="DIAS"/>
      <sheetName val="DIAS (SDyF)"/>
      <sheetName val="Distribución días SERVICIOS"/>
      <sheetName val="DATOS COMUNES"/>
      <sheetName val="MAQ"/>
      <sheetName val="PERSONAL"/>
      <sheetName val="CT RESTO"/>
      <sheetName val="CT ENVASES"/>
      <sheetName val="PODA"/>
      <sheetName val="MANTENIMENTO RIEGO"/>
      <sheetName val="RIEGO"/>
      <sheetName val="MOBILIARIO"/>
      <sheetName val="SIEGA"/>
      <sheetName val="RECOGIDA DE RESTOS"/>
      <sheetName val="VARIOS Y URGENTES"/>
      <sheetName val="MANTENIMIENTO"/>
      <sheetName val="MEDIOS COMUNES"/>
      <sheetName val="TOTAL "/>
      <sheetName val="SEGÚN PERIODOS"/>
      <sheetName val="Inversiones  ZARAGOZA"/>
      <sheetName val="Datos_BP"/>
      <sheetName val="4 años"/>
      <sheetName val="DATOS"/>
      <sheetName val="DATOS can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ros"/>
      <sheetName val="MAQ LV - COMUNES"/>
      <sheetName val="MAQ JAR"/>
      <sheetName val="DIAS LV"/>
      <sheetName val="DIAS JARD"/>
      <sheetName val="DIAS (SDyF)"/>
      <sheetName val="Distribución días SERVICIOS"/>
      <sheetName val="DATOS COMUNES"/>
      <sheetName val="PERSONAL LV TC"/>
      <sheetName val="PERSONAL LV TP"/>
      <sheetName val="PERSONAL JARD"/>
      <sheetName val="OCIO Y ESP"/>
      <sheetName val="ACTOS"/>
      <sheetName val="NEVADAS"/>
      <sheetName val="LIMPIEZA URBANA"/>
      <sheetName val="CONS ZONAS VERDES"/>
      <sheetName val="CONS ARBOLADO"/>
      <sheetName val="CONS TERRIZAS Y OBRAS RIEGO"/>
      <sheetName val="GESTIÓN VERDE"/>
      <sheetName val="CONSE MOBILIARIO URBANO"/>
      <sheetName val="CONSE RIEGO Y AGUA"/>
      <sheetName val="MEDIOS COMUNES"/>
      <sheetName val="TOTAL "/>
      <sheetName val="TOTAL  personal"/>
      <sheetName val="RESUMEN SERVICIOS"/>
      <sheetName val="SEGÚN PERIODOS"/>
      <sheetName val="Inversiones MADRID"/>
      <sheetName val="Datos_BP"/>
      <sheetName val="8 años (enero)"/>
      <sheetName val="PERSONAL"/>
      <sheetName val="MAQUINARIA"/>
      <sheetName val="INSTALACIONES FIJAS"/>
      <sheetName val="HERRAMIENTAS"/>
      <sheetName val="COSTE ANUAL CONTRATO"/>
    </sheetNames>
    <sheetDataSet>
      <sheetData sheetId="0" refreshError="1"/>
      <sheetData sheetId="1" refreshError="1">
        <row r="7">
          <cell r="A7">
            <v>1</v>
          </cell>
          <cell r="B7" t="str">
            <v>Baldeadora 16 m3</v>
          </cell>
          <cell r="C7" t="str">
            <v>IVECO/RENAULT</v>
          </cell>
          <cell r="E7" t="str">
            <v>GNC/GASOIL</v>
          </cell>
          <cell r="F7">
            <v>180000</v>
          </cell>
          <cell r="G7">
            <v>22500</v>
          </cell>
          <cell r="H7">
            <v>8870.2200300028926</v>
          </cell>
          <cell r="I7">
            <v>1179.1099999999999</v>
          </cell>
          <cell r="J7">
            <v>32549.33</v>
          </cell>
          <cell r="L7">
            <v>6</v>
          </cell>
          <cell r="M7">
            <v>7</v>
          </cell>
          <cell r="N7">
            <v>13</v>
          </cell>
          <cell r="O7">
            <v>39</v>
          </cell>
          <cell r="P7">
            <v>45.5</v>
          </cell>
          <cell r="Q7">
            <v>84.5</v>
          </cell>
        </row>
        <row r="8">
          <cell r="A8">
            <v>2</v>
          </cell>
          <cell r="B8" t="str">
            <v>Baldeadora 8 m3</v>
          </cell>
          <cell r="C8" t="str">
            <v>IVECO/RENAULT</v>
          </cell>
          <cell r="E8" t="str">
            <v>GNC/GASOIL</v>
          </cell>
          <cell r="F8">
            <v>155000</v>
          </cell>
          <cell r="G8">
            <v>19375</v>
          </cell>
          <cell r="H8">
            <v>7638.2450258358222</v>
          </cell>
          <cell r="I8">
            <v>1179.1099999999999</v>
          </cell>
          <cell r="J8">
            <v>28192.36</v>
          </cell>
          <cell r="L8">
            <v>5</v>
          </cell>
          <cell r="M8">
            <v>7</v>
          </cell>
          <cell r="N8">
            <v>12</v>
          </cell>
          <cell r="O8">
            <v>32.5</v>
          </cell>
          <cell r="P8">
            <v>45.5</v>
          </cell>
          <cell r="Q8">
            <v>78</v>
          </cell>
        </row>
        <row r="9">
          <cell r="A9">
            <v>3</v>
          </cell>
          <cell r="B9" t="str">
            <v>Baldeadora 6 m3</v>
          </cell>
          <cell r="C9" t="str">
            <v>DULEVO</v>
          </cell>
          <cell r="D9" t="str">
            <v>5.000 HYDRO</v>
          </cell>
          <cell r="E9" t="str">
            <v>GASOIL</v>
          </cell>
          <cell r="F9">
            <v>120000</v>
          </cell>
          <cell r="G9">
            <v>15000</v>
          </cell>
          <cell r="H9">
            <v>5913.4800200019272</v>
          </cell>
          <cell r="I9">
            <v>1179.1099999999999</v>
          </cell>
          <cell r="J9">
            <v>22092.59</v>
          </cell>
          <cell r="L9">
            <v>4.5</v>
          </cell>
          <cell r="M9">
            <v>6</v>
          </cell>
          <cell r="N9">
            <v>10.5</v>
          </cell>
          <cell r="O9">
            <v>29.25</v>
          </cell>
          <cell r="P9">
            <v>39</v>
          </cell>
          <cell r="Q9">
            <v>68.25</v>
          </cell>
        </row>
        <row r="10">
          <cell r="A10">
            <v>4</v>
          </cell>
          <cell r="B10" t="str">
            <v>Baldeadora 6 m3</v>
          </cell>
          <cell r="C10" t="str">
            <v>SCHMIDT</v>
          </cell>
          <cell r="D10" t="str">
            <v>CITY JET 6.000</v>
          </cell>
          <cell r="E10" t="str">
            <v>GASOIL</v>
          </cell>
          <cell r="F10">
            <v>112000</v>
          </cell>
          <cell r="G10">
            <v>14000</v>
          </cell>
          <cell r="H10">
            <v>5519.2480186684661</v>
          </cell>
          <cell r="I10">
            <v>1179.1099999999999</v>
          </cell>
          <cell r="J10">
            <v>20698.36</v>
          </cell>
          <cell r="L10">
            <v>4.5</v>
          </cell>
          <cell r="M10">
            <v>6</v>
          </cell>
          <cell r="N10">
            <v>10.5</v>
          </cell>
          <cell r="O10">
            <v>29.25</v>
          </cell>
          <cell r="P10">
            <v>39</v>
          </cell>
          <cell r="Q10">
            <v>68.25</v>
          </cell>
        </row>
        <row r="11">
          <cell r="A11">
            <v>5</v>
          </cell>
          <cell r="B11" t="str">
            <v>Barredora calzadas arrastre</v>
          </cell>
          <cell r="C11" t="str">
            <v>DULEVO</v>
          </cell>
          <cell r="D11" t="str">
            <v>5.000 EVOLUTION</v>
          </cell>
          <cell r="E11" t="str">
            <v>GNC/GASOIL</v>
          </cell>
          <cell r="F11">
            <v>159000</v>
          </cell>
          <cell r="G11">
            <v>19875</v>
          </cell>
          <cell r="H11">
            <v>7835.3610265025527</v>
          </cell>
          <cell r="I11">
            <v>1179.1099999999999</v>
          </cell>
          <cell r="J11">
            <v>28889.47</v>
          </cell>
          <cell r="L11">
            <v>6.5</v>
          </cell>
          <cell r="M11">
            <v>7.5</v>
          </cell>
          <cell r="N11">
            <v>14</v>
          </cell>
          <cell r="O11">
            <v>42.25</v>
          </cell>
          <cell r="P11">
            <v>48.75</v>
          </cell>
          <cell r="Q11">
            <v>91</v>
          </cell>
        </row>
        <row r="12">
          <cell r="A12">
            <v>6</v>
          </cell>
          <cell r="B12" t="str">
            <v>Barredora calzadas arrastre</v>
          </cell>
          <cell r="C12" t="str">
            <v>DULEVO</v>
          </cell>
          <cell r="D12" t="str">
            <v>5.000 VELOCE (70km/h)</v>
          </cell>
          <cell r="E12" t="str">
            <v>GNC/GASOIL</v>
          </cell>
          <cell r="F12">
            <v>167000</v>
          </cell>
          <cell r="G12">
            <v>20875</v>
          </cell>
          <cell r="H12">
            <v>8229.5930278360138</v>
          </cell>
          <cell r="I12">
            <v>1179.1099999999999</v>
          </cell>
          <cell r="J12">
            <v>30283.7</v>
          </cell>
          <cell r="L12">
            <v>6.5</v>
          </cell>
          <cell r="M12">
            <v>7.5</v>
          </cell>
          <cell r="N12">
            <v>14</v>
          </cell>
          <cell r="O12">
            <v>42.25</v>
          </cell>
          <cell r="P12">
            <v>48.75</v>
          </cell>
          <cell r="Q12">
            <v>91</v>
          </cell>
        </row>
        <row r="13">
          <cell r="A13">
            <v>7</v>
          </cell>
          <cell r="B13" t="str">
            <v>Barredora calzadas arrastre</v>
          </cell>
          <cell r="C13" t="str">
            <v>ELGIN PELICAN</v>
          </cell>
          <cell r="E13" t="str">
            <v>GNC/GASOIL</v>
          </cell>
          <cell r="F13">
            <v>160000</v>
          </cell>
          <cell r="G13">
            <v>20000</v>
          </cell>
          <cell r="H13">
            <v>7884.6400266692326</v>
          </cell>
          <cell r="I13">
            <v>1179.1099999999999</v>
          </cell>
          <cell r="J13">
            <v>29063.75</v>
          </cell>
          <cell r="L13">
            <v>6.5</v>
          </cell>
          <cell r="M13">
            <v>7.5</v>
          </cell>
          <cell r="N13">
            <v>14</v>
          </cell>
          <cell r="O13">
            <v>42.25</v>
          </cell>
          <cell r="P13">
            <v>48.75</v>
          </cell>
          <cell r="Q13">
            <v>91</v>
          </cell>
        </row>
        <row r="14">
          <cell r="A14">
            <v>8</v>
          </cell>
          <cell r="B14" t="str">
            <v>Barredora calzadas aspiración</v>
          </cell>
          <cell r="C14" t="str">
            <v>RAVO</v>
          </cell>
          <cell r="D14">
            <v>540</v>
          </cell>
          <cell r="E14" t="str">
            <v>GASOIL</v>
          </cell>
          <cell r="F14">
            <v>165000</v>
          </cell>
          <cell r="G14">
            <v>20625</v>
          </cell>
          <cell r="H14">
            <v>8131.0350275026503</v>
          </cell>
          <cell r="I14">
            <v>1179.1099999999999</v>
          </cell>
          <cell r="J14">
            <v>29935.15</v>
          </cell>
          <cell r="L14">
            <v>7</v>
          </cell>
          <cell r="M14">
            <v>7.8</v>
          </cell>
          <cell r="N14">
            <v>14.8</v>
          </cell>
          <cell r="O14">
            <v>45.5</v>
          </cell>
          <cell r="P14">
            <v>50.7</v>
          </cell>
          <cell r="Q14">
            <v>96.2</v>
          </cell>
        </row>
        <row r="15">
          <cell r="A15">
            <v>9</v>
          </cell>
          <cell r="B15" t="str">
            <v>Barredora calzadas aspiración</v>
          </cell>
          <cell r="C15" t="str">
            <v>RAVO</v>
          </cell>
          <cell r="D15">
            <v>560</v>
          </cell>
          <cell r="E15" t="str">
            <v>GASOIL</v>
          </cell>
          <cell r="F15">
            <v>178000</v>
          </cell>
          <cell r="G15">
            <v>22250</v>
          </cell>
          <cell r="H15">
            <v>8771.6620296695255</v>
          </cell>
          <cell r="I15">
            <v>1179.1099999999999</v>
          </cell>
          <cell r="J15">
            <v>32200.77</v>
          </cell>
          <cell r="L15">
            <v>7</v>
          </cell>
          <cell r="M15">
            <v>7.8</v>
          </cell>
          <cell r="N15">
            <v>14.8</v>
          </cell>
          <cell r="O15">
            <v>45.5</v>
          </cell>
          <cell r="P15">
            <v>50.7</v>
          </cell>
          <cell r="Q15">
            <v>96.2</v>
          </cell>
        </row>
        <row r="16">
          <cell r="A16">
            <v>10</v>
          </cell>
          <cell r="B16" t="str">
            <v>Barredora calzadas aspiración</v>
          </cell>
          <cell r="C16" t="str">
            <v>BUCHER</v>
          </cell>
          <cell r="D16" t="str">
            <v>City Cat 5.000</v>
          </cell>
          <cell r="E16" t="str">
            <v>GASOIL</v>
          </cell>
          <cell r="F16">
            <v>130000</v>
          </cell>
          <cell r="G16">
            <v>16250</v>
          </cell>
          <cell r="H16">
            <v>6406.2700216687554</v>
          </cell>
          <cell r="I16">
            <v>1179.1099999999999</v>
          </cell>
          <cell r="J16">
            <v>23835.38</v>
          </cell>
          <cell r="L16">
            <v>5.0065</v>
          </cell>
          <cell r="M16">
            <v>6.7320000000000002</v>
          </cell>
          <cell r="N16">
            <v>11.74</v>
          </cell>
          <cell r="O16">
            <v>32.54</v>
          </cell>
          <cell r="P16">
            <v>43.76</v>
          </cell>
          <cell r="Q16">
            <v>76.3</v>
          </cell>
        </row>
        <row r="17">
          <cell r="A17">
            <v>11</v>
          </cell>
          <cell r="B17" t="str">
            <v>Barredora sobre camión</v>
          </cell>
          <cell r="E17" t="str">
            <v>GNC/GASOIL</v>
          </cell>
          <cell r="F17">
            <v>144000</v>
          </cell>
          <cell r="G17">
            <v>18000</v>
          </cell>
          <cell r="H17">
            <v>7096.1760240023104</v>
          </cell>
          <cell r="I17">
            <v>1329.11</v>
          </cell>
          <cell r="J17">
            <v>26425.29</v>
          </cell>
          <cell r="L17">
            <v>5.7565000000000008</v>
          </cell>
          <cell r="M17">
            <v>8.7319999999999993</v>
          </cell>
          <cell r="N17">
            <v>14.49</v>
          </cell>
          <cell r="O17">
            <v>37.42</v>
          </cell>
          <cell r="P17">
            <v>56.76</v>
          </cell>
          <cell r="Q17">
            <v>94.18</v>
          </cell>
        </row>
        <row r="18">
          <cell r="A18">
            <v>12</v>
          </cell>
          <cell r="B18" t="str">
            <v>Barredora sobre camión</v>
          </cell>
          <cell r="E18" t="str">
            <v>GNC/GASOIL</v>
          </cell>
          <cell r="F18">
            <v>144000</v>
          </cell>
          <cell r="G18">
            <v>18000</v>
          </cell>
          <cell r="H18">
            <v>7096.1760240023104</v>
          </cell>
          <cell r="I18">
            <v>1329.11</v>
          </cell>
          <cell r="J18">
            <v>26425.29</v>
          </cell>
          <cell r="L18">
            <v>5.7565000000000008</v>
          </cell>
          <cell r="M18">
            <v>8.7319999999999993</v>
          </cell>
          <cell r="N18">
            <v>14.49</v>
          </cell>
          <cell r="O18">
            <v>37.42</v>
          </cell>
          <cell r="P18">
            <v>56.76</v>
          </cell>
          <cell r="Q18">
            <v>94.18</v>
          </cell>
        </row>
        <row r="19">
          <cell r="A19">
            <v>13</v>
          </cell>
          <cell r="B19" t="str">
            <v>Barredora de aceras</v>
          </cell>
          <cell r="C19" t="str">
            <v>BUCHER</v>
          </cell>
          <cell r="D19" t="str">
            <v>City Cat 2020</v>
          </cell>
          <cell r="E19" t="str">
            <v>GASOIL</v>
          </cell>
          <cell r="F19">
            <v>102000</v>
          </cell>
          <cell r="G19">
            <v>12750</v>
          </cell>
          <cell r="H19">
            <v>5026.4580170016379</v>
          </cell>
          <cell r="I19">
            <v>630</v>
          </cell>
          <cell r="J19">
            <v>18406.46</v>
          </cell>
          <cell r="L19">
            <v>4.5</v>
          </cell>
          <cell r="M19">
            <v>6</v>
          </cell>
          <cell r="N19">
            <v>10.5</v>
          </cell>
          <cell r="O19">
            <v>29.25</v>
          </cell>
          <cell r="P19">
            <v>39</v>
          </cell>
          <cell r="Q19">
            <v>68.25</v>
          </cell>
        </row>
        <row r="20">
          <cell r="A20">
            <v>14</v>
          </cell>
          <cell r="B20" t="str">
            <v>Barredora de aceras</v>
          </cell>
          <cell r="C20" t="str">
            <v>ECOLÓGICA</v>
          </cell>
          <cell r="D20">
            <v>101</v>
          </cell>
          <cell r="E20" t="str">
            <v>GASOIL</v>
          </cell>
          <cell r="F20" t="str">
            <v>Descatalogada</v>
          </cell>
          <cell r="I20">
            <v>630</v>
          </cell>
          <cell r="J20">
            <v>630</v>
          </cell>
          <cell r="L20">
            <v>4.5</v>
          </cell>
          <cell r="M20">
            <v>6</v>
          </cell>
          <cell r="N20">
            <v>10.5</v>
          </cell>
          <cell r="O20">
            <v>29.25</v>
          </cell>
          <cell r="P20">
            <v>39</v>
          </cell>
          <cell r="Q20">
            <v>68.25</v>
          </cell>
        </row>
        <row r="21">
          <cell r="A21">
            <v>15</v>
          </cell>
          <cell r="B21" t="str">
            <v>Camión caja abierta barrido motorizado</v>
          </cell>
          <cell r="C21" t="str">
            <v>PIAGGIO</v>
          </cell>
          <cell r="D21" t="str">
            <v>Porter</v>
          </cell>
          <cell r="E21" t="str">
            <v>GASOIL</v>
          </cell>
          <cell r="F21">
            <v>11500</v>
          </cell>
          <cell r="G21">
            <v>1437.5</v>
          </cell>
          <cell r="H21">
            <v>566.70850191685122</v>
          </cell>
          <cell r="I21">
            <v>630</v>
          </cell>
          <cell r="J21">
            <v>2634.21</v>
          </cell>
          <cell r="L21">
            <v>3.5</v>
          </cell>
          <cell r="M21">
            <v>3.9780000000000002</v>
          </cell>
          <cell r="N21">
            <v>7.48</v>
          </cell>
          <cell r="O21">
            <v>22.75</v>
          </cell>
          <cell r="P21">
            <v>25.86</v>
          </cell>
          <cell r="Q21">
            <v>48.61</v>
          </cell>
        </row>
        <row r="22">
          <cell r="A22">
            <v>16</v>
          </cell>
          <cell r="B22" t="str">
            <v>Camión caja abierta peinado</v>
          </cell>
          <cell r="C22" t="str">
            <v>ISUZU</v>
          </cell>
          <cell r="D22" t="str">
            <v>Serie N</v>
          </cell>
          <cell r="E22" t="str">
            <v>GASOIL</v>
          </cell>
          <cell r="F22">
            <v>32500</v>
          </cell>
          <cell r="G22">
            <v>4062.5</v>
          </cell>
          <cell r="H22">
            <v>1601.5675054171888</v>
          </cell>
          <cell r="I22">
            <v>1179.1099999999999</v>
          </cell>
          <cell r="J22">
            <v>6843.18</v>
          </cell>
          <cell r="L22">
            <v>4</v>
          </cell>
          <cell r="M22">
            <v>6.5</v>
          </cell>
          <cell r="N22">
            <v>10.5</v>
          </cell>
          <cell r="O22">
            <v>26</v>
          </cell>
          <cell r="P22">
            <v>42.25</v>
          </cell>
          <cell r="Q22">
            <v>68.25</v>
          </cell>
        </row>
        <row r="23">
          <cell r="A23">
            <v>17</v>
          </cell>
          <cell r="B23" t="str">
            <v>Camión caja abierta peinado</v>
          </cell>
          <cell r="C23" t="str">
            <v xml:space="preserve">IVECO </v>
          </cell>
          <cell r="D23" t="str">
            <v>Daily</v>
          </cell>
          <cell r="E23" t="str">
            <v>GASOIL</v>
          </cell>
          <cell r="F23">
            <v>32500</v>
          </cell>
          <cell r="G23">
            <v>4062.5</v>
          </cell>
          <cell r="H23">
            <v>1601.5675054171888</v>
          </cell>
          <cell r="I23">
            <v>1179.1099999999999</v>
          </cell>
          <cell r="J23">
            <v>6843.18</v>
          </cell>
          <cell r="L23">
            <v>4</v>
          </cell>
          <cell r="M23">
            <v>6.5</v>
          </cell>
          <cell r="N23">
            <v>10.5</v>
          </cell>
          <cell r="O23">
            <v>26</v>
          </cell>
          <cell r="P23">
            <v>42.25</v>
          </cell>
          <cell r="Q23">
            <v>68.25</v>
          </cell>
        </row>
        <row r="24">
          <cell r="A24">
            <v>18</v>
          </cell>
          <cell r="B24" t="str">
            <v>Camión caja abierta peinado</v>
          </cell>
          <cell r="C24" t="str">
            <v>NISSAN</v>
          </cell>
          <cell r="D24" t="str">
            <v>Cabstar</v>
          </cell>
          <cell r="E24" t="str">
            <v>GASOIL</v>
          </cell>
          <cell r="G24">
            <v>0</v>
          </cell>
          <cell r="H24">
            <v>0</v>
          </cell>
          <cell r="I24">
            <v>1179.1099999999999</v>
          </cell>
          <cell r="J24">
            <v>1179.1099999999999</v>
          </cell>
          <cell r="L24">
            <v>4</v>
          </cell>
          <cell r="M24">
            <v>6.5</v>
          </cell>
          <cell r="N24">
            <v>10.5</v>
          </cell>
          <cell r="O24">
            <v>26</v>
          </cell>
          <cell r="P24">
            <v>42.25</v>
          </cell>
          <cell r="Q24">
            <v>68.25</v>
          </cell>
        </row>
        <row r="25">
          <cell r="A25">
            <v>19</v>
          </cell>
          <cell r="B25" t="str">
            <v>Camión caja abierta brigada</v>
          </cell>
          <cell r="C25" t="str">
            <v>IVECO/RENAULT</v>
          </cell>
          <cell r="E25" t="str">
            <v>GNC/GASOIL</v>
          </cell>
          <cell r="F25">
            <v>113000</v>
          </cell>
          <cell r="G25">
            <v>14125</v>
          </cell>
          <cell r="H25">
            <v>5568.527018835146</v>
          </cell>
          <cell r="I25">
            <v>1179.1099999999999</v>
          </cell>
          <cell r="J25">
            <v>20872.64</v>
          </cell>
          <cell r="L25">
            <v>4</v>
          </cell>
          <cell r="M25">
            <v>6.5</v>
          </cell>
          <cell r="N25">
            <v>10.5</v>
          </cell>
          <cell r="O25">
            <v>26</v>
          </cell>
          <cell r="P25">
            <v>42.25</v>
          </cell>
          <cell r="Q25">
            <v>68.25</v>
          </cell>
        </row>
        <row r="26">
          <cell r="A26">
            <v>20</v>
          </cell>
          <cell r="B26" t="str">
            <v>Camión recolector compactador</v>
          </cell>
          <cell r="C26" t="str">
            <v>IVECO/RENAULT</v>
          </cell>
          <cell r="E26" t="str">
            <v>GNC/GASOIL</v>
          </cell>
          <cell r="F26">
            <v>215000</v>
          </cell>
          <cell r="G26">
            <v>26875</v>
          </cell>
          <cell r="H26">
            <v>10594.985035836784</v>
          </cell>
          <cell r="I26">
            <v>1329.11</v>
          </cell>
          <cell r="J26">
            <v>38799.1</v>
          </cell>
          <cell r="L26">
            <v>7</v>
          </cell>
          <cell r="M26">
            <v>8</v>
          </cell>
          <cell r="N26">
            <v>15</v>
          </cell>
          <cell r="O26">
            <v>45.5</v>
          </cell>
          <cell r="P26">
            <v>52</v>
          </cell>
          <cell r="Q26">
            <v>97.5</v>
          </cell>
        </row>
        <row r="27">
          <cell r="A27">
            <v>21</v>
          </cell>
          <cell r="B27" t="str">
            <v>Camión ampliroll</v>
          </cell>
          <cell r="C27" t="str">
            <v>IVECO/RENAULT/MERCEDES</v>
          </cell>
          <cell r="E27" t="str">
            <v>GASOIL</v>
          </cell>
          <cell r="F27">
            <v>98000</v>
          </cell>
          <cell r="G27">
            <v>12250</v>
          </cell>
          <cell r="H27">
            <v>4829.3420163349074</v>
          </cell>
          <cell r="I27">
            <v>1329.11</v>
          </cell>
          <cell r="J27">
            <v>18408.45</v>
          </cell>
          <cell r="L27">
            <v>7</v>
          </cell>
          <cell r="M27">
            <v>6</v>
          </cell>
          <cell r="N27">
            <v>13</v>
          </cell>
          <cell r="O27">
            <v>45.5</v>
          </cell>
          <cell r="P27">
            <v>39</v>
          </cell>
          <cell r="Q27">
            <v>84.5</v>
          </cell>
        </row>
        <row r="28">
          <cell r="A28">
            <v>22</v>
          </cell>
          <cell r="B28" t="str">
            <v>Camión grua</v>
          </cell>
          <cell r="C28" t="str">
            <v>IVECO/RENAULT</v>
          </cell>
          <cell r="E28" t="str">
            <v>GASOIL</v>
          </cell>
          <cell r="F28">
            <v>125000</v>
          </cell>
          <cell r="G28">
            <v>15625</v>
          </cell>
          <cell r="H28">
            <v>6159.8750208353376</v>
          </cell>
          <cell r="I28">
            <v>1329.11</v>
          </cell>
          <cell r="J28">
            <v>23113.99</v>
          </cell>
          <cell r="L28">
            <v>7</v>
          </cell>
          <cell r="M28">
            <v>6</v>
          </cell>
          <cell r="N28">
            <v>13</v>
          </cell>
          <cell r="O28">
            <v>45.5</v>
          </cell>
          <cell r="P28">
            <v>39</v>
          </cell>
          <cell r="Q28">
            <v>84.5</v>
          </cell>
        </row>
        <row r="29">
          <cell r="A29">
            <v>23</v>
          </cell>
          <cell r="B29" t="str">
            <v>Vehículo transporte</v>
          </cell>
          <cell r="G29">
            <v>0</v>
          </cell>
          <cell r="H29">
            <v>0</v>
          </cell>
          <cell r="J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24</v>
          </cell>
          <cell r="B30" t="str">
            <v>Quitamanchas / hidrolimpiador</v>
          </cell>
          <cell r="C30" t="str">
            <v>TOYOTA/FURGONETA</v>
          </cell>
          <cell r="D30" t="str">
            <v>HILUX/MODELO FURGONETA</v>
          </cell>
          <cell r="E30" t="str">
            <v>GASOIL</v>
          </cell>
          <cell r="F30">
            <v>48000</v>
          </cell>
          <cell r="G30">
            <v>6000</v>
          </cell>
          <cell r="H30">
            <v>2365.3920080007701</v>
          </cell>
          <cell r="I30">
            <v>628.1</v>
          </cell>
          <cell r="J30">
            <v>8993.49</v>
          </cell>
          <cell r="L30">
            <v>3.9486400000000001</v>
          </cell>
          <cell r="M30">
            <v>6.5</v>
          </cell>
          <cell r="N30">
            <v>10.45</v>
          </cell>
          <cell r="O30">
            <v>25.67</v>
          </cell>
          <cell r="P30">
            <v>42.25</v>
          </cell>
          <cell r="Q30">
            <v>67.92</v>
          </cell>
        </row>
        <row r="31">
          <cell r="A31">
            <v>25</v>
          </cell>
          <cell r="B31" t="str">
            <v>Quitamanchas / hidrolimpiador</v>
          </cell>
          <cell r="C31" t="str">
            <v>IVECO</v>
          </cell>
          <cell r="D31" t="str">
            <v>Daily</v>
          </cell>
          <cell r="E31" t="str">
            <v>GASOIL</v>
          </cell>
          <cell r="F31">
            <v>48000</v>
          </cell>
          <cell r="G31">
            <v>6000</v>
          </cell>
          <cell r="H31">
            <v>2365.3920080007701</v>
          </cell>
          <cell r="I31">
            <v>628.1</v>
          </cell>
          <cell r="J31">
            <v>8993.49</v>
          </cell>
          <cell r="L31">
            <v>3.9486400000000001</v>
          </cell>
          <cell r="M31">
            <v>6.5</v>
          </cell>
          <cell r="N31">
            <v>10.45</v>
          </cell>
          <cell r="O31">
            <v>25.67</v>
          </cell>
          <cell r="P31">
            <v>42.25</v>
          </cell>
          <cell r="Q31">
            <v>67.92</v>
          </cell>
        </row>
        <row r="32">
          <cell r="A32">
            <v>26</v>
          </cell>
          <cell r="B32" t="str">
            <v>Quitamanchas / hidrolimpiador</v>
          </cell>
          <cell r="C32" t="str">
            <v>REMOLQUE</v>
          </cell>
          <cell r="F32">
            <v>23500</v>
          </cell>
          <cell r="G32">
            <v>2937.5</v>
          </cell>
          <cell r="H32">
            <v>1158.0565039170438</v>
          </cell>
          <cell r="I32">
            <v>628.1</v>
          </cell>
          <cell r="J32">
            <v>4723.66</v>
          </cell>
          <cell r="L32">
            <v>3.9486400000000001</v>
          </cell>
          <cell r="M32">
            <v>6.5</v>
          </cell>
          <cell r="N32">
            <v>10.45</v>
          </cell>
          <cell r="O32">
            <v>25.67</v>
          </cell>
          <cell r="P32">
            <v>42.25</v>
          </cell>
          <cell r="Q32">
            <v>67.92</v>
          </cell>
        </row>
        <row r="33">
          <cell r="A33">
            <v>27</v>
          </cell>
          <cell r="B33" t="str">
            <v>Fregadora/baldeadora de aceras</v>
          </cell>
          <cell r="C33" t="str">
            <v>AZURA</v>
          </cell>
          <cell r="F33">
            <v>137000</v>
          </cell>
          <cell r="G33">
            <v>17125</v>
          </cell>
          <cell r="H33">
            <v>6751.2230228355329</v>
          </cell>
          <cell r="I33">
            <v>628.1</v>
          </cell>
          <cell r="J33">
            <v>24504.32</v>
          </cell>
          <cell r="L33">
            <v>4</v>
          </cell>
          <cell r="M33">
            <v>6</v>
          </cell>
          <cell r="N33">
            <v>10</v>
          </cell>
          <cell r="O33">
            <v>26</v>
          </cell>
          <cell r="P33">
            <v>39</v>
          </cell>
          <cell r="Q33">
            <v>65</v>
          </cell>
        </row>
        <row r="34">
          <cell r="A34">
            <v>28</v>
          </cell>
          <cell r="B34" t="str">
            <v>Fregadora/baldeadora de aceras</v>
          </cell>
          <cell r="C34" t="str">
            <v>CMAR</v>
          </cell>
          <cell r="F34">
            <v>170000</v>
          </cell>
          <cell r="G34">
            <v>21250</v>
          </cell>
          <cell r="H34">
            <v>8377.4300283360608</v>
          </cell>
          <cell r="I34">
            <v>628.1</v>
          </cell>
          <cell r="J34">
            <v>30255.53</v>
          </cell>
          <cell r="L34">
            <v>4</v>
          </cell>
          <cell r="M34">
            <v>6</v>
          </cell>
          <cell r="N34">
            <v>10</v>
          </cell>
          <cell r="O34">
            <v>26</v>
          </cell>
          <cell r="P34">
            <v>39</v>
          </cell>
          <cell r="Q34">
            <v>65</v>
          </cell>
        </row>
        <row r="35">
          <cell r="A35">
            <v>29</v>
          </cell>
          <cell r="B35" t="str">
            <v>Moto de excrementos</v>
          </cell>
          <cell r="C35" t="str">
            <v>HONDA</v>
          </cell>
          <cell r="D35" t="str">
            <v>SCOOTER DOG</v>
          </cell>
          <cell r="F35">
            <v>22000</v>
          </cell>
          <cell r="G35">
            <v>2750</v>
          </cell>
          <cell r="H35">
            <v>1084.1380036670198</v>
          </cell>
          <cell r="I35">
            <v>628.1</v>
          </cell>
          <cell r="J35">
            <v>4462.24</v>
          </cell>
          <cell r="L35">
            <v>2</v>
          </cell>
          <cell r="M35">
            <v>2.5</v>
          </cell>
          <cell r="N35">
            <v>4.5</v>
          </cell>
          <cell r="O35">
            <v>13</v>
          </cell>
          <cell r="P35">
            <v>16.25</v>
          </cell>
          <cell r="Q35">
            <v>29.25</v>
          </cell>
        </row>
        <row r="36">
          <cell r="A36">
            <v>30</v>
          </cell>
          <cell r="B36" t="str">
            <v>Furgón taller</v>
          </cell>
          <cell r="C36" t="str">
            <v>IVECO/RENAULT</v>
          </cell>
          <cell r="E36" t="str">
            <v>GNC/GASOIL</v>
          </cell>
          <cell r="F36">
            <v>46000</v>
          </cell>
          <cell r="G36">
            <v>5750</v>
          </cell>
          <cell r="H36">
            <v>2266.8340076674049</v>
          </cell>
          <cell r="I36">
            <v>1179.1099999999999</v>
          </cell>
          <cell r="J36">
            <v>9195.94</v>
          </cell>
          <cell r="L36">
            <v>3</v>
          </cell>
          <cell r="M36">
            <v>5.5</v>
          </cell>
          <cell r="N36">
            <v>8.5</v>
          </cell>
          <cell r="O36">
            <v>19.5</v>
          </cell>
          <cell r="P36">
            <v>35.75</v>
          </cell>
          <cell r="Q36">
            <v>55.25</v>
          </cell>
        </row>
        <row r="37">
          <cell r="A37">
            <v>31</v>
          </cell>
          <cell r="B37" t="str">
            <v>Pala cargadora</v>
          </cell>
          <cell r="F37">
            <v>80000</v>
          </cell>
          <cell r="G37">
            <v>10000</v>
          </cell>
          <cell r="H37">
            <v>3942.3200133346163</v>
          </cell>
          <cell r="I37">
            <v>1179.1099999999999</v>
          </cell>
          <cell r="J37">
            <v>15121.43</v>
          </cell>
          <cell r="L37">
            <v>8</v>
          </cell>
          <cell r="M37">
            <v>3</v>
          </cell>
          <cell r="N37">
            <v>11</v>
          </cell>
          <cell r="O37">
            <v>52</v>
          </cell>
          <cell r="P37">
            <v>19.5</v>
          </cell>
          <cell r="Q37">
            <v>71.5</v>
          </cell>
        </row>
        <row r="38">
          <cell r="A38">
            <v>32</v>
          </cell>
          <cell r="B38" t="str">
            <v>Remolque señalización</v>
          </cell>
          <cell r="F38">
            <v>3500</v>
          </cell>
          <cell r="G38">
            <v>437.5</v>
          </cell>
          <cell r="H38">
            <v>172.47650058338957</v>
          </cell>
          <cell r="I38">
            <v>0</v>
          </cell>
          <cell r="J38">
            <v>609.98</v>
          </cell>
          <cell r="L38">
            <v>0</v>
          </cell>
          <cell r="M38">
            <v>0.5</v>
          </cell>
          <cell r="N38">
            <v>0.5</v>
          </cell>
          <cell r="O38">
            <v>0</v>
          </cell>
          <cell r="P38">
            <v>3.25</v>
          </cell>
          <cell r="Q38">
            <v>3.25</v>
          </cell>
        </row>
        <row r="39">
          <cell r="A39">
            <v>33</v>
          </cell>
          <cell r="B39" t="str">
            <v>Vehículo de inspección</v>
          </cell>
          <cell r="C39" t="str">
            <v>RENAULT</v>
          </cell>
          <cell r="D39" t="str">
            <v>KANGOO</v>
          </cell>
          <cell r="E39" t="str">
            <v>ELÉCTRICO</v>
          </cell>
          <cell r="F39">
            <v>19000</v>
          </cell>
          <cell r="G39">
            <v>2375</v>
          </cell>
          <cell r="H39">
            <v>936.3010031669719</v>
          </cell>
          <cell r="I39">
            <v>628.1</v>
          </cell>
          <cell r="J39">
            <v>3939.4</v>
          </cell>
          <cell r="L39">
            <v>2</v>
          </cell>
          <cell r="M39">
            <v>1.5</v>
          </cell>
          <cell r="N39">
            <v>3.5</v>
          </cell>
          <cell r="O39">
            <v>13</v>
          </cell>
          <cell r="P39">
            <v>9.75</v>
          </cell>
          <cell r="Q39">
            <v>22.75</v>
          </cell>
        </row>
        <row r="40">
          <cell r="A40">
            <v>34</v>
          </cell>
          <cell r="B40" t="str">
            <v>Vehículo de inspección</v>
          </cell>
          <cell r="C40" t="str">
            <v>FIAT</v>
          </cell>
          <cell r="D40" t="str">
            <v>DOBLO</v>
          </cell>
          <cell r="E40" t="str">
            <v xml:space="preserve">GNC </v>
          </cell>
          <cell r="F40">
            <v>14500</v>
          </cell>
          <cell r="G40">
            <v>1812.5</v>
          </cell>
          <cell r="H40">
            <v>714.54550241689958</v>
          </cell>
          <cell r="I40">
            <v>628.1</v>
          </cell>
          <cell r="J40">
            <v>3155.15</v>
          </cell>
          <cell r="L40">
            <v>2</v>
          </cell>
          <cell r="M40">
            <v>1.5</v>
          </cell>
          <cell r="N40">
            <v>3.5</v>
          </cell>
          <cell r="O40">
            <v>13</v>
          </cell>
          <cell r="P40">
            <v>9.75</v>
          </cell>
          <cell r="Q40">
            <v>22.75</v>
          </cell>
        </row>
        <row r="41">
          <cell r="A41">
            <v>35</v>
          </cell>
          <cell r="B41" t="str">
            <v>Vehículo de inspección</v>
          </cell>
          <cell r="C41" t="str">
            <v>TOYOTA</v>
          </cell>
          <cell r="D41" t="str">
            <v>YARIS</v>
          </cell>
          <cell r="E41" t="str">
            <v>HÍBRIDO (gasolina - eléctrico)</v>
          </cell>
          <cell r="F41">
            <v>16500</v>
          </cell>
          <cell r="G41">
            <v>2062.5</v>
          </cell>
          <cell r="H41">
            <v>813.10350275026485</v>
          </cell>
          <cell r="I41">
            <v>628.1</v>
          </cell>
          <cell r="J41">
            <v>3503.7</v>
          </cell>
          <cell r="L41">
            <v>2</v>
          </cell>
          <cell r="M41">
            <v>1.5</v>
          </cell>
          <cell r="N41">
            <v>3.5</v>
          </cell>
          <cell r="O41">
            <v>13</v>
          </cell>
          <cell r="P41">
            <v>9.75</v>
          </cell>
          <cell r="Q41">
            <v>22.75</v>
          </cell>
        </row>
        <row r="42">
          <cell r="A42">
            <v>36</v>
          </cell>
          <cell r="B42" t="str">
            <v>Vehículo de inspección</v>
          </cell>
          <cell r="C42" t="str">
            <v>TOYOTA</v>
          </cell>
          <cell r="D42" t="str">
            <v>AURIS</v>
          </cell>
          <cell r="E42" t="str">
            <v>HÍBRIDO (gasolina - eléctrico)</v>
          </cell>
          <cell r="F42">
            <v>20000</v>
          </cell>
          <cell r="G42">
            <v>2500</v>
          </cell>
          <cell r="H42">
            <v>985.58000333365408</v>
          </cell>
          <cell r="I42">
            <v>628.1</v>
          </cell>
          <cell r="J42">
            <v>4113.68</v>
          </cell>
          <cell r="L42">
            <v>2</v>
          </cell>
          <cell r="M42">
            <v>1.5</v>
          </cell>
          <cell r="N42">
            <v>3.5</v>
          </cell>
          <cell r="O42">
            <v>13</v>
          </cell>
          <cell r="P42">
            <v>9.75</v>
          </cell>
          <cell r="Q42">
            <v>22.75</v>
          </cell>
        </row>
        <row r="43">
          <cell r="A43">
            <v>37</v>
          </cell>
          <cell r="B43" t="str">
            <v>Vehículo de inspección</v>
          </cell>
          <cell r="C43" t="str">
            <v>PEUGEOT</v>
          </cell>
          <cell r="D43">
            <v>3008</v>
          </cell>
          <cell r="E43" t="str">
            <v>HÍBRIDO (diesel - eléctrico)</v>
          </cell>
          <cell r="F43">
            <v>25000</v>
          </cell>
          <cell r="G43">
            <v>3125</v>
          </cell>
          <cell r="H43">
            <v>1231.9750041670677</v>
          </cell>
          <cell r="I43">
            <v>628.1</v>
          </cell>
          <cell r="J43">
            <v>4985.08</v>
          </cell>
          <cell r="L43">
            <v>2</v>
          </cell>
          <cell r="M43">
            <v>1.5</v>
          </cell>
          <cell r="N43">
            <v>3.5</v>
          </cell>
          <cell r="O43">
            <v>13</v>
          </cell>
          <cell r="P43">
            <v>9.75</v>
          </cell>
          <cell r="Q43">
            <v>22.75</v>
          </cell>
        </row>
        <row r="44">
          <cell r="A44">
            <v>38</v>
          </cell>
          <cell r="B44" t="str">
            <v>Vehículo de inspección</v>
          </cell>
          <cell r="C44" t="str">
            <v>CITROËN</v>
          </cell>
          <cell r="D44" t="str">
            <v>BERLINGO</v>
          </cell>
          <cell r="E44" t="str">
            <v>DIESEL</v>
          </cell>
          <cell r="F44">
            <v>11000</v>
          </cell>
          <cell r="G44">
            <v>1375</v>
          </cell>
          <cell r="H44">
            <v>542.0690018335099</v>
          </cell>
          <cell r="I44">
            <v>628.1</v>
          </cell>
          <cell r="J44">
            <v>2545.17</v>
          </cell>
          <cell r="L44">
            <v>2</v>
          </cell>
          <cell r="M44">
            <v>1.5</v>
          </cell>
          <cell r="N44">
            <v>3.5</v>
          </cell>
          <cell r="O44">
            <v>13</v>
          </cell>
          <cell r="P44">
            <v>9.75</v>
          </cell>
          <cell r="Q44">
            <v>22.75</v>
          </cell>
        </row>
        <row r="45">
          <cell r="A45">
            <v>39</v>
          </cell>
          <cell r="B45" t="str">
            <v>Vehículo de inspección</v>
          </cell>
          <cell r="C45" t="str">
            <v>RENAULT</v>
          </cell>
          <cell r="D45" t="str">
            <v>KANGOO</v>
          </cell>
          <cell r="E45" t="str">
            <v>DIESEL</v>
          </cell>
          <cell r="F45">
            <v>11000</v>
          </cell>
          <cell r="G45">
            <v>1375</v>
          </cell>
          <cell r="H45">
            <v>542.0690018335099</v>
          </cell>
          <cell r="I45">
            <v>628.1</v>
          </cell>
          <cell r="J45">
            <v>2545.17</v>
          </cell>
          <cell r="L45">
            <v>2</v>
          </cell>
          <cell r="M45">
            <v>1.5</v>
          </cell>
          <cell r="N45">
            <v>3.5</v>
          </cell>
          <cell r="O45">
            <v>13</v>
          </cell>
          <cell r="P45">
            <v>9.75</v>
          </cell>
          <cell r="Q45">
            <v>22.75</v>
          </cell>
        </row>
        <row r="46">
          <cell r="A46">
            <v>40</v>
          </cell>
          <cell r="G46">
            <v>0</v>
          </cell>
          <cell r="H46">
            <v>0</v>
          </cell>
          <cell r="J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41</v>
          </cell>
          <cell r="G47">
            <v>0</v>
          </cell>
          <cell r="H47">
            <v>0</v>
          </cell>
          <cell r="J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>
            <v>42</v>
          </cell>
          <cell r="G48">
            <v>0</v>
          </cell>
          <cell r="H48">
            <v>0</v>
          </cell>
          <cell r="J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43</v>
          </cell>
          <cell r="G49">
            <v>0</v>
          </cell>
          <cell r="H49">
            <v>0</v>
          </cell>
          <cell r="J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44</v>
          </cell>
          <cell r="G50">
            <v>0</v>
          </cell>
          <cell r="H50">
            <v>0</v>
          </cell>
          <cell r="J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45</v>
          </cell>
          <cell r="G51">
            <v>0</v>
          </cell>
          <cell r="H51">
            <v>0</v>
          </cell>
          <cell r="J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46</v>
          </cell>
          <cell r="G52">
            <v>0</v>
          </cell>
          <cell r="H52">
            <v>0</v>
          </cell>
          <cell r="J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47</v>
          </cell>
          <cell r="G53">
            <v>0</v>
          </cell>
          <cell r="H53">
            <v>0</v>
          </cell>
          <cell r="J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>
            <v>48</v>
          </cell>
          <cell r="G54">
            <v>0</v>
          </cell>
          <cell r="H54">
            <v>0</v>
          </cell>
          <cell r="J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49</v>
          </cell>
          <cell r="G55">
            <v>0</v>
          </cell>
          <cell r="H55">
            <v>0</v>
          </cell>
          <cell r="J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>
            <v>50</v>
          </cell>
          <cell r="G56">
            <v>0</v>
          </cell>
          <cell r="H56">
            <v>0</v>
          </cell>
          <cell r="J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51</v>
          </cell>
          <cell r="G57">
            <v>0</v>
          </cell>
          <cell r="H57">
            <v>0</v>
          </cell>
          <cell r="J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52</v>
          </cell>
          <cell r="G58">
            <v>0</v>
          </cell>
          <cell r="H58">
            <v>0</v>
          </cell>
          <cell r="J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53</v>
          </cell>
          <cell r="G59">
            <v>0</v>
          </cell>
          <cell r="H59">
            <v>0</v>
          </cell>
          <cell r="J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54</v>
          </cell>
          <cell r="G60">
            <v>0</v>
          </cell>
          <cell r="H60">
            <v>0</v>
          </cell>
          <cell r="J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55</v>
          </cell>
          <cell r="G61">
            <v>0</v>
          </cell>
          <cell r="H61">
            <v>0</v>
          </cell>
          <cell r="J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>
            <v>56</v>
          </cell>
          <cell r="G62">
            <v>0</v>
          </cell>
          <cell r="H62">
            <v>0</v>
          </cell>
          <cell r="J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57</v>
          </cell>
          <cell r="G63">
            <v>0</v>
          </cell>
          <cell r="H63">
            <v>0</v>
          </cell>
          <cell r="J63">
            <v>0</v>
          </cell>
        </row>
        <row r="64">
          <cell r="A64">
            <v>58</v>
          </cell>
          <cell r="G64">
            <v>0</v>
          </cell>
          <cell r="H64">
            <v>0</v>
          </cell>
          <cell r="J64">
            <v>0</v>
          </cell>
        </row>
        <row r="65">
          <cell r="A65">
            <v>59</v>
          </cell>
          <cell r="G65">
            <v>0</v>
          </cell>
          <cell r="H65">
            <v>0</v>
          </cell>
          <cell r="J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60</v>
          </cell>
          <cell r="G66">
            <v>0</v>
          </cell>
          <cell r="H66">
            <v>0</v>
          </cell>
          <cell r="J66">
            <v>0</v>
          </cell>
        </row>
        <row r="67">
          <cell r="A67">
            <v>61</v>
          </cell>
          <cell r="G67">
            <v>0</v>
          </cell>
          <cell r="H67">
            <v>0</v>
          </cell>
          <cell r="J67">
            <v>0</v>
          </cell>
        </row>
        <row r="68">
          <cell r="A68">
            <v>62</v>
          </cell>
        </row>
        <row r="69">
          <cell r="A69">
            <v>63</v>
          </cell>
        </row>
        <row r="70">
          <cell r="A70">
            <v>64</v>
          </cell>
        </row>
      </sheetData>
      <sheetData sheetId="2" refreshError="1">
        <row r="8">
          <cell r="A8">
            <v>1</v>
          </cell>
          <cell r="B8" t="str">
            <v>Vehículo Brigada 3,5 Tn</v>
          </cell>
          <cell r="C8">
            <v>29700</v>
          </cell>
          <cell r="D8">
            <v>3712.5</v>
          </cell>
          <cell r="E8">
            <v>1463.5863049504769</v>
          </cell>
          <cell r="F8">
            <v>628.1</v>
          </cell>
          <cell r="G8">
            <v>5804.19</v>
          </cell>
          <cell r="I8">
            <v>4.0599999999999996</v>
          </cell>
          <cell r="J8">
            <v>4.78</v>
          </cell>
          <cell r="K8">
            <v>8.84</v>
          </cell>
          <cell r="L8">
            <v>28.42</v>
          </cell>
          <cell r="M8">
            <v>33.46</v>
          </cell>
          <cell r="N8">
            <v>61.88</v>
          </cell>
        </row>
        <row r="9">
          <cell r="A9">
            <v>2</v>
          </cell>
          <cell r="B9" t="str">
            <v>Vehículo Brigada 3,5 Tn con grua</v>
          </cell>
          <cell r="C9">
            <v>39700</v>
          </cell>
          <cell r="D9">
            <v>4962.5</v>
          </cell>
          <cell r="E9">
            <v>1956.3763066173042</v>
          </cell>
          <cell r="F9">
            <v>628.1</v>
          </cell>
          <cell r="G9">
            <v>7546.98</v>
          </cell>
          <cell r="I9">
            <v>4.0587999999999997</v>
          </cell>
          <cell r="J9">
            <v>5</v>
          </cell>
          <cell r="K9">
            <v>9.06</v>
          </cell>
          <cell r="L9">
            <v>28.41</v>
          </cell>
          <cell r="M9">
            <v>35</v>
          </cell>
          <cell r="N9">
            <v>63.41</v>
          </cell>
        </row>
        <row r="10">
          <cell r="A10">
            <v>3</v>
          </cell>
          <cell r="B10" t="str">
            <v xml:space="preserve">Vehículo Brigada 3,5Tn doble cabina </v>
          </cell>
          <cell r="C10">
            <v>32700</v>
          </cell>
          <cell r="D10">
            <v>4087.5</v>
          </cell>
          <cell r="E10">
            <v>1611.4233054505248</v>
          </cell>
          <cell r="F10">
            <v>628.1</v>
          </cell>
          <cell r="G10">
            <v>6327.02</v>
          </cell>
          <cell r="I10">
            <v>7</v>
          </cell>
          <cell r="J10">
            <v>5.9160000000000004</v>
          </cell>
          <cell r="K10">
            <v>12.92</v>
          </cell>
          <cell r="L10">
            <v>24.5</v>
          </cell>
          <cell r="M10">
            <v>20.71</v>
          </cell>
          <cell r="N10">
            <v>45.21</v>
          </cell>
        </row>
        <row r="11">
          <cell r="A11">
            <v>4</v>
          </cell>
          <cell r="B11" t="str">
            <v xml:space="preserve">Maquinaria para tratamientos </v>
          </cell>
          <cell r="C11">
            <v>3100</v>
          </cell>
          <cell r="D11">
            <v>387.5</v>
          </cell>
          <cell r="E11">
            <v>152.76490051671635</v>
          </cell>
          <cell r="F11">
            <v>0</v>
          </cell>
          <cell r="G11">
            <v>540.26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>
            <v>5</v>
          </cell>
          <cell r="B12" t="str">
            <v>Camión basculante 12 Tn, grúa, pulpo y plataforma</v>
          </cell>
          <cell r="C12">
            <v>77500</v>
          </cell>
          <cell r="D12">
            <v>9687.5</v>
          </cell>
          <cell r="E12">
            <v>3819.1225129179111</v>
          </cell>
          <cell r="F12">
            <v>1179.1099999999999</v>
          </cell>
          <cell r="G12">
            <v>14685.73</v>
          </cell>
          <cell r="I12">
            <v>5.6344999999999992</v>
          </cell>
          <cell r="J12">
            <v>5.9160000000000004</v>
          </cell>
          <cell r="K12">
            <v>11.55</v>
          </cell>
          <cell r="L12">
            <v>39.44</v>
          </cell>
          <cell r="M12">
            <v>41.41</v>
          </cell>
          <cell r="N12">
            <v>80.849999999999994</v>
          </cell>
        </row>
        <row r="13">
          <cell r="A13">
            <v>6</v>
          </cell>
          <cell r="B13" t="str">
            <v>Camión cesta</v>
          </cell>
          <cell r="C13">
            <v>45000</v>
          </cell>
          <cell r="D13">
            <v>5625</v>
          </cell>
          <cell r="E13">
            <v>2217.5550075007231</v>
          </cell>
          <cell r="F13">
            <v>1179.1099999999999</v>
          </cell>
          <cell r="G13">
            <v>9021.67</v>
          </cell>
          <cell r="I13">
            <v>5.6344999999999992</v>
          </cell>
          <cell r="J13">
            <v>7.4160000000000004</v>
          </cell>
          <cell r="K13">
            <v>13.05</v>
          </cell>
          <cell r="L13">
            <v>39.44</v>
          </cell>
          <cell r="M13">
            <v>51.91</v>
          </cell>
          <cell r="N13">
            <v>91.35</v>
          </cell>
        </row>
        <row r="14">
          <cell r="A14">
            <v>7</v>
          </cell>
          <cell r="B14" t="str">
            <v>Camión cesta</v>
          </cell>
          <cell r="C14">
            <v>56000</v>
          </cell>
          <cell r="D14">
            <v>7000</v>
          </cell>
          <cell r="E14">
            <v>2759.6240093342331</v>
          </cell>
          <cell r="F14">
            <v>1179.1099999999999</v>
          </cell>
          <cell r="G14">
            <v>10938.73</v>
          </cell>
          <cell r="I14">
            <v>5.6344999999999992</v>
          </cell>
          <cell r="J14">
            <v>5.9160000000000004</v>
          </cell>
          <cell r="K14">
            <v>11.55</v>
          </cell>
          <cell r="L14">
            <v>39.44</v>
          </cell>
          <cell r="M14">
            <v>41.41</v>
          </cell>
          <cell r="N14">
            <v>80.849999999999994</v>
          </cell>
        </row>
        <row r="15">
          <cell r="A15">
            <v>8</v>
          </cell>
          <cell r="B15" t="str">
            <v xml:space="preserve">Vehículo brigada eléctrico </v>
          </cell>
          <cell r="C15">
            <v>20500</v>
          </cell>
          <cell r="D15">
            <v>2562.5</v>
          </cell>
          <cell r="E15">
            <v>1010.2195034169954</v>
          </cell>
          <cell r="F15">
            <v>0</v>
          </cell>
          <cell r="G15">
            <v>3572.72</v>
          </cell>
          <cell r="I15">
            <v>0.8</v>
          </cell>
          <cell r="J15">
            <v>4.5</v>
          </cell>
          <cell r="K15">
            <v>5.3</v>
          </cell>
          <cell r="L15">
            <v>5.6</v>
          </cell>
          <cell r="M15">
            <v>31.5</v>
          </cell>
          <cell r="N15">
            <v>37.1</v>
          </cell>
        </row>
        <row r="16">
          <cell r="A16">
            <v>9</v>
          </cell>
          <cell r="B16" t="str">
            <v>Remolque</v>
          </cell>
          <cell r="C16">
            <v>2800</v>
          </cell>
          <cell r="D16">
            <v>350</v>
          </cell>
          <cell r="E16">
            <v>137.98120046671158</v>
          </cell>
          <cell r="F16">
            <v>0</v>
          </cell>
          <cell r="G16">
            <v>487.98</v>
          </cell>
          <cell r="I16">
            <v>0</v>
          </cell>
          <cell r="J16">
            <v>2</v>
          </cell>
          <cell r="K16">
            <v>2</v>
          </cell>
          <cell r="L16">
            <v>0</v>
          </cell>
          <cell r="M16">
            <v>7</v>
          </cell>
          <cell r="N16">
            <v>7</v>
          </cell>
        </row>
        <row r="17">
          <cell r="A17">
            <v>10</v>
          </cell>
          <cell r="B17" t="str">
            <v>Vehículo auxiliar</v>
          </cell>
          <cell r="C17">
            <v>12000</v>
          </cell>
          <cell r="D17">
            <v>1500</v>
          </cell>
          <cell r="E17">
            <v>591.34800200019254</v>
          </cell>
          <cell r="F17">
            <v>628.1</v>
          </cell>
          <cell r="G17">
            <v>2719.45</v>
          </cell>
          <cell r="I17">
            <v>2</v>
          </cell>
          <cell r="J17">
            <v>3</v>
          </cell>
          <cell r="K17">
            <v>5</v>
          </cell>
          <cell r="L17">
            <v>14</v>
          </cell>
          <cell r="M17">
            <v>21</v>
          </cell>
          <cell r="N17">
            <v>35</v>
          </cell>
        </row>
        <row r="18">
          <cell r="A18">
            <v>11</v>
          </cell>
          <cell r="B18" t="str">
            <v>Remolque hidrolimpiador</v>
          </cell>
          <cell r="C18">
            <v>23500</v>
          </cell>
          <cell r="D18">
            <v>2937.5</v>
          </cell>
          <cell r="E18">
            <v>1158.0565039170438</v>
          </cell>
          <cell r="F18">
            <v>0</v>
          </cell>
          <cell r="G18">
            <v>4095.56</v>
          </cell>
          <cell r="I18">
            <v>5.7565000000000008</v>
          </cell>
          <cell r="J18">
            <v>8.7319999999999993</v>
          </cell>
          <cell r="K18">
            <v>14.49</v>
          </cell>
          <cell r="L18">
            <v>40.299999999999997</v>
          </cell>
          <cell r="M18">
            <v>61.12</v>
          </cell>
          <cell r="N18">
            <v>101.42</v>
          </cell>
        </row>
        <row r="19">
          <cell r="A19">
            <v>12</v>
          </cell>
          <cell r="B19" t="str">
            <v>Vehículo auxiliar hidrolimpiador</v>
          </cell>
          <cell r="C19">
            <v>19500</v>
          </cell>
          <cell r="D19">
            <v>2437.5</v>
          </cell>
          <cell r="E19">
            <v>960.94050325031321</v>
          </cell>
          <cell r="F19">
            <v>628.1</v>
          </cell>
          <cell r="G19">
            <v>4026.54</v>
          </cell>
          <cell r="I19">
            <v>3</v>
          </cell>
          <cell r="J19">
            <v>4</v>
          </cell>
          <cell r="K19">
            <v>7</v>
          </cell>
          <cell r="L19">
            <v>21</v>
          </cell>
          <cell r="M19">
            <v>28</v>
          </cell>
          <cell r="N19">
            <v>49</v>
          </cell>
        </row>
        <row r="20">
          <cell r="A20">
            <v>13</v>
          </cell>
          <cell r="B20" t="str">
            <v>Depósito agua 1000L</v>
          </cell>
          <cell r="C20">
            <v>300</v>
          </cell>
          <cell r="D20">
            <v>37.5</v>
          </cell>
          <cell r="E20">
            <v>14.783700050004818</v>
          </cell>
          <cell r="F20">
            <v>0</v>
          </cell>
          <cell r="G20">
            <v>52.28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>
            <v>14</v>
          </cell>
          <cell r="B21" t="str">
            <v>Furgón taller</v>
          </cell>
          <cell r="C21">
            <v>17000</v>
          </cell>
          <cell r="D21">
            <v>2125</v>
          </cell>
          <cell r="E21">
            <v>837.74300283360617</v>
          </cell>
          <cell r="F21">
            <v>1179.1099999999999</v>
          </cell>
          <cell r="G21">
            <v>4141.8500000000004</v>
          </cell>
          <cell r="I21">
            <v>3</v>
          </cell>
          <cell r="J21">
            <v>5.7018000000000004</v>
          </cell>
          <cell r="K21">
            <v>8.6999999999999993</v>
          </cell>
          <cell r="L21">
            <v>10.5</v>
          </cell>
          <cell r="M21">
            <v>19.96</v>
          </cell>
          <cell r="N21">
            <v>30.46</v>
          </cell>
        </row>
        <row r="22">
          <cell r="A22">
            <v>15</v>
          </cell>
          <cell r="B22" t="str">
            <v>Vehículo Multiservicio (accesorio cazo, destoconador y desbrozadora)</v>
          </cell>
          <cell r="C22">
            <v>28500</v>
          </cell>
          <cell r="D22">
            <v>3562.5</v>
          </cell>
          <cell r="E22">
            <v>1404.4515047504574</v>
          </cell>
          <cell r="F22">
            <v>628.1</v>
          </cell>
          <cell r="G22">
            <v>5595.05</v>
          </cell>
          <cell r="I22">
            <v>2</v>
          </cell>
          <cell r="J22">
            <v>3</v>
          </cell>
          <cell r="K22">
            <v>5</v>
          </cell>
          <cell r="L22">
            <v>7</v>
          </cell>
          <cell r="M22">
            <v>10.5</v>
          </cell>
          <cell r="N22">
            <v>17.5</v>
          </cell>
        </row>
        <row r="23">
          <cell r="A23">
            <v>16</v>
          </cell>
          <cell r="B23" t="str">
            <v>Accesorio Avant: Cazo</v>
          </cell>
          <cell r="C23">
            <v>1700</v>
          </cell>
          <cell r="D23">
            <v>212.5</v>
          </cell>
          <cell r="E23">
            <v>83.774300283360617</v>
          </cell>
          <cell r="G23">
            <v>296.27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>
            <v>17</v>
          </cell>
          <cell r="B24" t="str">
            <v>Accesorio Avant: destoconador</v>
          </cell>
          <cell r="C24">
            <v>4500</v>
          </cell>
          <cell r="D24">
            <v>562.5</v>
          </cell>
          <cell r="E24">
            <v>221.7555007500722</v>
          </cell>
          <cell r="G24">
            <v>784.26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>
            <v>18</v>
          </cell>
          <cell r="B25" t="str">
            <v>Accesorio Avant: desbrozadora</v>
          </cell>
          <cell r="C25">
            <v>3500</v>
          </cell>
          <cell r="D25">
            <v>437.5</v>
          </cell>
          <cell r="E25">
            <v>172.47650058338957</v>
          </cell>
          <cell r="G25">
            <v>609.98</v>
          </cell>
          <cell r="I25">
            <v>5.948640000000001</v>
          </cell>
          <cell r="J25">
            <v>3.5802000000000005</v>
          </cell>
          <cell r="K25">
            <v>9.5299999999999994</v>
          </cell>
          <cell r="L25">
            <v>41.64</v>
          </cell>
          <cell r="M25">
            <v>25.06</v>
          </cell>
          <cell r="N25">
            <v>66.7</v>
          </cell>
        </row>
        <row r="26">
          <cell r="A26">
            <v>19</v>
          </cell>
          <cell r="B26" t="str">
            <v>Tractor Agrícola</v>
          </cell>
          <cell r="C26">
            <v>39000</v>
          </cell>
          <cell r="D26">
            <v>4875</v>
          </cell>
          <cell r="E26">
            <v>1921.8810065006264</v>
          </cell>
          <cell r="F26">
            <v>1179.1099999999999</v>
          </cell>
          <cell r="G26">
            <v>7975.99</v>
          </cell>
          <cell r="I26">
            <v>6.6710000000000003</v>
          </cell>
          <cell r="J26">
            <v>5.1465000000000005</v>
          </cell>
          <cell r="K26">
            <v>11.82</v>
          </cell>
          <cell r="L26">
            <v>23.35</v>
          </cell>
          <cell r="M26">
            <v>18.010000000000002</v>
          </cell>
          <cell r="N26">
            <v>41.36</v>
          </cell>
        </row>
        <row r="27">
          <cell r="A27">
            <v>20</v>
          </cell>
          <cell r="B27" t="str">
            <v>Bobcat</v>
          </cell>
          <cell r="C27">
            <v>28800</v>
          </cell>
          <cell r="D27">
            <v>3600</v>
          </cell>
          <cell r="E27">
            <v>1419.2352048004623</v>
          </cell>
          <cell r="F27">
            <v>628.1</v>
          </cell>
          <cell r="G27">
            <v>5647.34</v>
          </cell>
        </row>
        <row r="28">
          <cell r="A28">
            <v>21</v>
          </cell>
          <cell r="B28" t="str">
            <v>apero Bobcat: zanjadora</v>
          </cell>
          <cell r="C28">
            <v>4300</v>
          </cell>
          <cell r="D28">
            <v>537.5</v>
          </cell>
          <cell r="E28">
            <v>211.89970071673577</v>
          </cell>
          <cell r="G28">
            <v>749.4</v>
          </cell>
        </row>
        <row r="29">
          <cell r="A29">
            <v>22</v>
          </cell>
          <cell r="B29" t="str">
            <v>apero Bobcat: destoconador</v>
          </cell>
          <cell r="C29">
            <v>6800</v>
          </cell>
          <cell r="D29">
            <v>850</v>
          </cell>
          <cell r="E29">
            <v>335.09720113344247</v>
          </cell>
          <cell r="G29">
            <v>1185.0999999999999</v>
          </cell>
        </row>
        <row r="30">
          <cell r="A30">
            <v>23</v>
          </cell>
          <cell r="B30" t="str">
            <v>apero Bobcat: ahoyador</v>
          </cell>
          <cell r="C30">
            <v>2900</v>
          </cell>
          <cell r="D30">
            <v>362.5</v>
          </cell>
          <cell r="E30">
            <v>142.90910048337992</v>
          </cell>
          <cell r="G30">
            <v>505.41</v>
          </cell>
        </row>
        <row r="31">
          <cell r="A31">
            <v>24</v>
          </cell>
          <cell r="B31" t="str">
            <v>Camión gancho</v>
          </cell>
          <cell r="C31">
            <v>80000</v>
          </cell>
          <cell r="D31">
            <v>10000</v>
          </cell>
          <cell r="E31">
            <v>3942.3200133346163</v>
          </cell>
          <cell r="G31">
            <v>13942.32</v>
          </cell>
        </row>
        <row r="32">
          <cell r="A32">
            <v>25</v>
          </cell>
          <cell r="B32" t="str">
            <v>Cisterna autoportante</v>
          </cell>
          <cell r="C32">
            <v>30000</v>
          </cell>
          <cell r="D32">
            <v>3750</v>
          </cell>
          <cell r="E32">
            <v>1478.3700050004818</v>
          </cell>
          <cell r="G32">
            <v>5228.37</v>
          </cell>
        </row>
        <row r="33">
          <cell r="A33">
            <v>26</v>
          </cell>
          <cell r="B33" t="str">
            <v>Cajas para camion gancho (30m3)</v>
          </cell>
          <cell r="C33">
            <v>3800</v>
          </cell>
          <cell r="D33">
            <v>475</v>
          </cell>
          <cell r="E33">
            <v>187.26020063339422</v>
          </cell>
          <cell r="F33">
            <v>0</v>
          </cell>
          <cell r="G33">
            <v>662.26</v>
          </cell>
        </row>
        <row r="34">
          <cell r="A34">
            <v>27</v>
          </cell>
          <cell r="B34" t="str">
            <v>Plataforma de poda  12m</v>
          </cell>
          <cell r="C34">
            <v>33500</v>
          </cell>
          <cell r="D34">
            <v>4187.5</v>
          </cell>
          <cell r="E34">
            <v>1650.8465055838715</v>
          </cell>
          <cell r="F34">
            <v>0</v>
          </cell>
          <cell r="G34">
            <v>5838.35</v>
          </cell>
          <cell r="I34">
            <v>3</v>
          </cell>
          <cell r="J34">
            <v>2</v>
          </cell>
          <cell r="K34">
            <v>6</v>
          </cell>
          <cell r="L34">
            <v>21</v>
          </cell>
          <cell r="M34">
            <v>14</v>
          </cell>
          <cell r="N34">
            <v>35</v>
          </cell>
        </row>
        <row r="35">
          <cell r="A35">
            <v>28</v>
          </cell>
          <cell r="B35" t="str">
            <v>Plataforma de poda 20m</v>
          </cell>
          <cell r="C35">
            <v>70000</v>
          </cell>
          <cell r="D35">
            <v>8750</v>
          </cell>
          <cell r="E35">
            <v>3449.5300116677899</v>
          </cell>
          <cell r="G35">
            <v>12199.53</v>
          </cell>
        </row>
        <row r="36">
          <cell r="A36">
            <v>29</v>
          </cell>
          <cell r="B36" t="str">
            <v xml:space="preserve">Motosierra mediana </v>
          </cell>
          <cell r="C36">
            <v>515</v>
          </cell>
          <cell r="D36">
            <v>64.375</v>
          </cell>
          <cell r="E36">
            <v>25.378685085841596</v>
          </cell>
          <cell r="G36">
            <v>89.75</v>
          </cell>
          <cell r="I36">
            <v>0.2</v>
          </cell>
          <cell r="J36">
            <v>0.5</v>
          </cell>
          <cell r="K36">
            <v>0.7</v>
          </cell>
          <cell r="L36">
            <v>1.4000000000000001</v>
          </cell>
          <cell r="M36">
            <v>3.5</v>
          </cell>
          <cell r="N36">
            <v>4.9000000000000004</v>
          </cell>
        </row>
        <row r="37">
          <cell r="A37">
            <v>30</v>
          </cell>
          <cell r="B37" t="str">
            <v xml:space="preserve">Motosierra grande </v>
          </cell>
          <cell r="C37">
            <v>725</v>
          </cell>
          <cell r="D37">
            <v>90.625</v>
          </cell>
          <cell r="E37">
            <v>35.727275120844979</v>
          </cell>
          <cell r="G37">
            <v>126.35</v>
          </cell>
          <cell r="I37">
            <v>0.4</v>
          </cell>
          <cell r="J37">
            <v>0.5</v>
          </cell>
          <cell r="K37">
            <v>0.9</v>
          </cell>
          <cell r="L37">
            <v>2.8000000000000003</v>
          </cell>
          <cell r="M37">
            <v>3.5</v>
          </cell>
          <cell r="N37">
            <v>6.3000000000000007</v>
          </cell>
        </row>
        <row r="38">
          <cell r="A38">
            <v>31</v>
          </cell>
          <cell r="B38" t="str">
            <v xml:space="preserve">Motosierra telescopica </v>
          </cell>
          <cell r="C38">
            <v>485</v>
          </cell>
          <cell r="D38">
            <v>60.625</v>
          </cell>
          <cell r="E38">
            <v>23.900315080841125</v>
          </cell>
          <cell r="G38">
            <v>84.53</v>
          </cell>
          <cell r="I38">
            <v>0.3</v>
          </cell>
          <cell r="J38">
            <v>0.5</v>
          </cell>
          <cell r="K38">
            <v>0.8</v>
          </cell>
          <cell r="L38">
            <v>2.1</v>
          </cell>
          <cell r="M38">
            <v>3.5</v>
          </cell>
          <cell r="N38">
            <v>5.6</v>
          </cell>
        </row>
        <row r="39">
          <cell r="A39">
            <v>32</v>
          </cell>
          <cell r="B39" t="str">
            <v>Motosierra de poda</v>
          </cell>
          <cell r="C39">
            <v>280</v>
          </cell>
          <cell r="D39">
            <v>35</v>
          </cell>
          <cell r="E39">
            <v>13.798120046671166</v>
          </cell>
          <cell r="G39">
            <v>48.8</v>
          </cell>
          <cell r="I39">
            <v>0.2</v>
          </cell>
          <cell r="J39">
            <v>0.5</v>
          </cell>
          <cell r="K39">
            <v>0.7</v>
          </cell>
          <cell r="L39">
            <v>1.4000000000000001</v>
          </cell>
          <cell r="M39">
            <v>3.5</v>
          </cell>
          <cell r="N39">
            <v>4.9000000000000004</v>
          </cell>
        </row>
        <row r="40">
          <cell r="A40">
            <v>33</v>
          </cell>
          <cell r="B40" t="str">
            <v xml:space="preserve">Cortasetos altura </v>
          </cell>
          <cell r="C40">
            <v>445</v>
          </cell>
          <cell r="D40">
            <v>55.625</v>
          </cell>
          <cell r="E40">
            <v>21.929155074173806</v>
          </cell>
          <cell r="G40">
            <v>77.55</v>
          </cell>
          <cell r="I40">
            <v>0.1</v>
          </cell>
          <cell r="J40">
            <v>0.5</v>
          </cell>
          <cell r="K40">
            <v>0.6</v>
          </cell>
          <cell r="L40">
            <v>0.70000000000000007</v>
          </cell>
          <cell r="M40">
            <v>3.5</v>
          </cell>
          <cell r="N40">
            <v>4.2</v>
          </cell>
        </row>
        <row r="41">
          <cell r="A41">
            <v>34</v>
          </cell>
          <cell r="B41" t="str">
            <v>Desbrozadora manual</v>
          </cell>
          <cell r="C41">
            <v>590</v>
          </cell>
          <cell r="D41">
            <v>73.75</v>
          </cell>
          <cell r="E41">
            <v>29.074610098342802</v>
          </cell>
          <cell r="G41">
            <v>102.82</v>
          </cell>
          <cell r="I41">
            <v>0.1</v>
          </cell>
          <cell r="J41">
            <v>0.4</v>
          </cell>
          <cell r="K41">
            <v>0.5</v>
          </cell>
          <cell r="L41">
            <v>0.70000000000000007</v>
          </cell>
          <cell r="M41">
            <v>2.8000000000000003</v>
          </cell>
          <cell r="N41">
            <v>3.5000000000000004</v>
          </cell>
        </row>
        <row r="42">
          <cell r="A42">
            <v>35</v>
          </cell>
          <cell r="B42" t="str">
            <v>Segadora Radio Giro Cero</v>
          </cell>
          <cell r="C42">
            <v>9500</v>
          </cell>
          <cell r="D42">
            <v>1187.5</v>
          </cell>
          <cell r="E42">
            <v>468.15050158348595</v>
          </cell>
          <cell r="G42">
            <v>1655.65</v>
          </cell>
          <cell r="I42">
            <v>0.2</v>
          </cell>
          <cell r="J42">
            <v>0.8</v>
          </cell>
          <cell r="K42">
            <v>1</v>
          </cell>
          <cell r="L42">
            <v>1.4000000000000001</v>
          </cell>
          <cell r="M42">
            <v>5.6000000000000005</v>
          </cell>
          <cell r="N42">
            <v>7.0000000000000009</v>
          </cell>
        </row>
        <row r="43">
          <cell r="A43">
            <v>36</v>
          </cell>
          <cell r="B43" t="str">
            <v>Plataforma siega</v>
          </cell>
          <cell r="C43">
            <v>4050</v>
          </cell>
          <cell r="D43">
            <v>506.25</v>
          </cell>
          <cell r="E43">
            <v>199.57995067506499</v>
          </cell>
          <cell r="G43">
            <v>705.83</v>
          </cell>
          <cell r="I43">
            <v>1</v>
          </cell>
          <cell r="J43">
            <v>1.5</v>
          </cell>
          <cell r="K43">
            <v>2.5</v>
          </cell>
          <cell r="L43">
            <v>7</v>
          </cell>
          <cell r="M43">
            <v>10.5</v>
          </cell>
          <cell r="N43">
            <v>17.5</v>
          </cell>
        </row>
        <row r="44">
          <cell r="A44">
            <v>37</v>
          </cell>
          <cell r="B44" t="str">
            <v xml:space="preserve">Cortacéspedes </v>
          </cell>
          <cell r="C44">
            <v>995</v>
          </cell>
          <cell r="D44">
            <v>124.375</v>
          </cell>
          <cell r="E44">
            <v>49.032605165849304</v>
          </cell>
          <cell r="G44">
            <v>173.41</v>
          </cell>
          <cell r="I44">
            <v>0.6</v>
          </cell>
          <cell r="J44">
            <v>0.7</v>
          </cell>
          <cell r="K44">
            <v>1.3</v>
          </cell>
          <cell r="L44">
            <v>4.2</v>
          </cell>
          <cell r="M44">
            <v>4.8999999999999995</v>
          </cell>
          <cell r="N44">
            <v>9.1</v>
          </cell>
        </row>
        <row r="45">
          <cell r="A45">
            <v>38</v>
          </cell>
          <cell r="B45" t="str">
            <v>Segadoras con comandos  Spider</v>
          </cell>
          <cell r="C45">
            <v>29000</v>
          </cell>
          <cell r="D45">
            <v>3625</v>
          </cell>
          <cell r="E45">
            <v>1429.0910048337992</v>
          </cell>
          <cell r="G45">
            <v>5054.09</v>
          </cell>
          <cell r="I45">
            <v>1</v>
          </cell>
          <cell r="J45">
            <v>1.5</v>
          </cell>
          <cell r="K45">
            <v>2.5</v>
          </cell>
          <cell r="L45">
            <v>7</v>
          </cell>
          <cell r="M45">
            <v>10.5</v>
          </cell>
          <cell r="N45">
            <v>17.5</v>
          </cell>
        </row>
        <row r="46">
          <cell r="A46">
            <v>39</v>
          </cell>
          <cell r="B46" t="str">
            <v>Desbrozadora de martillos</v>
          </cell>
          <cell r="C46">
            <v>5400</v>
          </cell>
          <cell r="D46">
            <v>675</v>
          </cell>
          <cell r="E46">
            <v>266.10660090008662</v>
          </cell>
          <cell r="G46">
            <v>941.11</v>
          </cell>
          <cell r="I46">
            <v>0.6</v>
          </cell>
          <cell r="J46">
            <v>0.7</v>
          </cell>
          <cell r="K46">
            <v>1.3</v>
          </cell>
          <cell r="L46">
            <v>2.1</v>
          </cell>
          <cell r="M46">
            <v>2.4499999999999997</v>
          </cell>
          <cell r="N46">
            <v>4.55</v>
          </cell>
        </row>
        <row r="47">
          <cell r="A47">
            <v>40</v>
          </cell>
          <cell r="B47" t="str">
            <v xml:space="preserve">Aireador sacabocados </v>
          </cell>
          <cell r="C47">
            <v>3500</v>
          </cell>
          <cell r="D47">
            <v>437.5</v>
          </cell>
          <cell r="E47">
            <v>172.47650058338957</v>
          </cell>
          <cell r="G47">
            <v>609.98</v>
          </cell>
          <cell r="I47">
            <v>0.6</v>
          </cell>
          <cell r="J47">
            <v>0.7</v>
          </cell>
          <cell r="K47">
            <v>1.3</v>
          </cell>
          <cell r="L47">
            <v>2.1</v>
          </cell>
          <cell r="M47">
            <v>2.4499999999999997</v>
          </cell>
          <cell r="N47">
            <v>4.55</v>
          </cell>
        </row>
        <row r="48">
          <cell r="A48">
            <v>41</v>
          </cell>
          <cell r="B48" t="str">
            <v xml:space="preserve">Escarificador </v>
          </cell>
          <cell r="C48">
            <v>6500</v>
          </cell>
          <cell r="D48">
            <v>812.5</v>
          </cell>
          <cell r="E48">
            <v>320.31350108343759</v>
          </cell>
          <cell r="G48">
            <v>1132.81</v>
          </cell>
          <cell r="I48">
            <v>0.6</v>
          </cell>
          <cell r="J48">
            <v>0.7</v>
          </cell>
          <cell r="K48">
            <v>1.3</v>
          </cell>
          <cell r="L48">
            <v>2.1</v>
          </cell>
          <cell r="M48">
            <v>2.4499999999999997</v>
          </cell>
          <cell r="N48">
            <v>4.55</v>
          </cell>
        </row>
        <row r="49">
          <cell r="A49">
            <v>42</v>
          </cell>
          <cell r="B49" t="str">
            <v>Motoazada</v>
          </cell>
          <cell r="C49">
            <v>1000</v>
          </cell>
          <cell r="D49">
            <v>125</v>
          </cell>
          <cell r="E49">
            <v>49.279000166682721</v>
          </cell>
          <cell r="G49">
            <v>174.28</v>
          </cell>
          <cell r="K49">
            <v>0</v>
          </cell>
        </row>
        <row r="50">
          <cell r="A50">
            <v>43</v>
          </cell>
          <cell r="B50" t="str">
            <v>Motocultor</v>
          </cell>
          <cell r="C50">
            <v>4500</v>
          </cell>
          <cell r="D50">
            <v>562.5</v>
          </cell>
          <cell r="E50">
            <v>221.7555007500722</v>
          </cell>
          <cell r="G50">
            <v>784.26</v>
          </cell>
          <cell r="I50">
            <v>1</v>
          </cell>
          <cell r="J50">
            <v>1.5</v>
          </cell>
          <cell r="K50">
            <v>2.5</v>
          </cell>
          <cell r="L50">
            <v>3.5</v>
          </cell>
          <cell r="M50">
            <v>5.25</v>
          </cell>
          <cell r="N50">
            <v>8.75</v>
          </cell>
        </row>
        <row r="51">
          <cell r="A51">
            <v>44</v>
          </cell>
          <cell r="B51" t="str">
            <v>Triturador de poda insonorizada</v>
          </cell>
          <cell r="C51">
            <v>36000</v>
          </cell>
          <cell r="D51">
            <v>4500</v>
          </cell>
          <cell r="E51">
            <v>1774.0440060005776</v>
          </cell>
          <cell r="G51">
            <v>6274.04</v>
          </cell>
          <cell r="I51">
            <v>3.5</v>
          </cell>
          <cell r="J51">
            <v>2.5</v>
          </cell>
          <cell r="K51">
            <v>6</v>
          </cell>
          <cell r="L51">
            <v>24.5</v>
          </cell>
          <cell r="M51">
            <v>17.5</v>
          </cell>
          <cell r="N51">
            <v>42</v>
          </cell>
        </row>
        <row r="52">
          <cell r="A52">
            <v>45</v>
          </cell>
          <cell r="B52" t="str">
            <v xml:space="preserve">Cortasetos </v>
          </cell>
          <cell r="C52">
            <v>380</v>
          </cell>
          <cell r="D52">
            <v>47.5</v>
          </cell>
          <cell r="E52">
            <v>18.726020063339433</v>
          </cell>
          <cell r="G52">
            <v>66.23</v>
          </cell>
          <cell r="I52">
            <v>0.1</v>
          </cell>
          <cell r="J52">
            <v>0.4</v>
          </cell>
          <cell r="K52">
            <v>0.5</v>
          </cell>
          <cell r="L52">
            <v>0.70000000000000007</v>
          </cell>
          <cell r="M52">
            <v>2.8000000000000003</v>
          </cell>
          <cell r="N52">
            <v>3.5000000000000004</v>
          </cell>
        </row>
        <row r="53">
          <cell r="A53">
            <v>46</v>
          </cell>
          <cell r="B53" t="str">
            <v xml:space="preserve">Cortasetos eléctrico </v>
          </cell>
          <cell r="C53">
            <v>650</v>
          </cell>
          <cell r="D53">
            <v>81.25</v>
          </cell>
          <cell r="E53">
            <v>32.031350108343773</v>
          </cell>
          <cell r="G53">
            <v>113.28</v>
          </cell>
          <cell r="I53">
            <v>0.2</v>
          </cell>
          <cell r="J53">
            <v>0.6</v>
          </cell>
          <cell r="K53">
            <v>0.8</v>
          </cell>
          <cell r="L53">
            <v>1.4000000000000001</v>
          </cell>
          <cell r="M53">
            <v>4.2</v>
          </cell>
          <cell r="N53">
            <v>5.6000000000000005</v>
          </cell>
        </row>
        <row r="54">
          <cell r="A54">
            <v>47</v>
          </cell>
          <cell r="B54" t="str">
            <v>Baterias equipos Pellenc</v>
          </cell>
          <cell r="C54">
            <v>1100</v>
          </cell>
          <cell r="D54">
            <v>137.5</v>
          </cell>
          <cell r="E54">
            <v>54.206900183350967</v>
          </cell>
          <cell r="G54">
            <v>191.71</v>
          </cell>
          <cell r="K54">
            <v>0</v>
          </cell>
        </row>
        <row r="55">
          <cell r="A55">
            <v>48</v>
          </cell>
          <cell r="B55" t="str">
            <v xml:space="preserve">Sopladora </v>
          </cell>
          <cell r="C55">
            <v>250</v>
          </cell>
          <cell r="D55">
            <v>31.25</v>
          </cell>
          <cell r="E55">
            <v>12.31975004167068</v>
          </cell>
          <cell r="G55">
            <v>43.57</v>
          </cell>
          <cell r="I55">
            <v>0.5</v>
          </cell>
          <cell r="J55">
            <v>0.6</v>
          </cell>
          <cell r="K55">
            <v>1.1000000000000001</v>
          </cell>
          <cell r="L55">
            <v>3.5</v>
          </cell>
          <cell r="M55">
            <v>4.2</v>
          </cell>
          <cell r="N55">
            <v>7.7</v>
          </cell>
        </row>
        <row r="56">
          <cell r="A56">
            <v>49</v>
          </cell>
          <cell r="B56" t="str">
            <v>Sopladora eléctrica</v>
          </cell>
          <cell r="C56">
            <v>750</v>
          </cell>
          <cell r="D56">
            <v>93.75</v>
          </cell>
          <cell r="E56">
            <v>36.959250125012034</v>
          </cell>
          <cell r="G56">
            <v>130.71</v>
          </cell>
          <cell r="I56">
            <v>0</v>
          </cell>
          <cell r="J56">
            <v>0.6</v>
          </cell>
          <cell r="K56">
            <v>0.6</v>
          </cell>
          <cell r="L56">
            <v>0</v>
          </cell>
          <cell r="M56">
            <v>4.2</v>
          </cell>
          <cell r="N56">
            <v>4.2</v>
          </cell>
        </row>
        <row r="57">
          <cell r="A57">
            <v>50</v>
          </cell>
          <cell r="B57" t="str">
            <v>Desbrozadora para tractor</v>
          </cell>
          <cell r="C57">
            <v>5000</v>
          </cell>
          <cell r="D57">
            <v>625</v>
          </cell>
          <cell r="E57">
            <v>246.39500083341352</v>
          </cell>
          <cell r="G57">
            <v>871.4</v>
          </cell>
          <cell r="K57">
            <v>0</v>
          </cell>
        </row>
        <row r="58">
          <cell r="A58">
            <v>51</v>
          </cell>
          <cell r="B58" t="str">
            <v>Escarificador para tractor</v>
          </cell>
          <cell r="C58">
            <v>1800</v>
          </cell>
          <cell r="D58">
            <v>225</v>
          </cell>
          <cell r="E58">
            <v>88.702200300028892</v>
          </cell>
          <cell r="G58">
            <v>313.7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>
            <v>52</v>
          </cell>
          <cell r="B59" t="str">
            <v>Destoconador para tractor</v>
          </cell>
          <cell r="C59">
            <v>9000</v>
          </cell>
          <cell r="D59">
            <v>1125</v>
          </cell>
          <cell r="E59">
            <v>443.5110015001444</v>
          </cell>
          <cell r="G59">
            <v>1568.51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A60">
            <v>53</v>
          </cell>
          <cell r="B60" t="str">
            <v>Bicicleta para poda palmeras</v>
          </cell>
          <cell r="C60">
            <v>900</v>
          </cell>
          <cell r="D60">
            <v>112.5</v>
          </cell>
          <cell r="E60">
            <v>44.351100150014446</v>
          </cell>
          <cell r="G60">
            <v>156.85</v>
          </cell>
          <cell r="I60">
            <v>0</v>
          </cell>
          <cell r="J60">
            <v>0.2</v>
          </cell>
          <cell r="K60">
            <v>0.2</v>
          </cell>
          <cell r="L60">
            <v>0</v>
          </cell>
          <cell r="M60">
            <v>1.4</v>
          </cell>
          <cell r="N60">
            <v>1.4</v>
          </cell>
        </row>
        <row r="61">
          <cell r="A61">
            <v>54</v>
          </cell>
          <cell r="B61" t="str">
            <v>Generador</v>
          </cell>
          <cell r="C61">
            <v>1700</v>
          </cell>
          <cell r="D61">
            <v>212.5</v>
          </cell>
          <cell r="E61">
            <v>83.774300283360617</v>
          </cell>
          <cell r="G61">
            <v>296.27</v>
          </cell>
          <cell r="I61">
            <v>1</v>
          </cell>
          <cell r="J61">
            <v>1.2</v>
          </cell>
          <cell r="K61">
            <v>2.2000000000000002</v>
          </cell>
          <cell r="L61">
            <v>7</v>
          </cell>
          <cell r="M61">
            <v>8.4</v>
          </cell>
          <cell r="N61">
            <v>15.4</v>
          </cell>
        </row>
        <row r="62">
          <cell r="A62">
            <v>55</v>
          </cell>
          <cell r="B62" t="str">
            <v>Lanza inyectora de quelados</v>
          </cell>
          <cell r="D62">
            <v>0</v>
          </cell>
          <cell r="E62">
            <v>0</v>
          </cell>
          <cell r="F62">
            <v>628.1</v>
          </cell>
          <cell r="G62">
            <v>628.1</v>
          </cell>
          <cell r="I62">
            <v>3.9486400000000001</v>
          </cell>
          <cell r="J62">
            <v>4.2513409395973154</v>
          </cell>
          <cell r="K62">
            <v>8.1999999999999993</v>
          </cell>
          <cell r="L62">
            <v>27.64</v>
          </cell>
          <cell r="M62">
            <v>29.76</v>
          </cell>
          <cell r="N62">
            <v>57.4</v>
          </cell>
        </row>
        <row r="63">
          <cell r="A63">
            <v>56</v>
          </cell>
          <cell r="B63" t="str">
            <v>Remolque tratamientos</v>
          </cell>
          <cell r="C63">
            <v>2900</v>
          </cell>
          <cell r="D63">
            <v>362.5</v>
          </cell>
          <cell r="E63">
            <v>142.90910048337992</v>
          </cell>
          <cell r="F63">
            <v>1179.1099999999999</v>
          </cell>
          <cell r="G63">
            <v>1684.52</v>
          </cell>
          <cell r="I63">
            <v>0.5</v>
          </cell>
          <cell r="J63">
            <v>0.5</v>
          </cell>
          <cell r="K63">
            <v>1</v>
          </cell>
          <cell r="L63">
            <v>1.75</v>
          </cell>
          <cell r="M63">
            <v>1.75</v>
          </cell>
          <cell r="N63">
            <v>3.5</v>
          </cell>
        </row>
        <row r="64">
          <cell r="A64">
            <v>57</v>
          </cell>
          <cell r="B64" t="str">
            <v xml:space="preserve">Carretilla tratamientos </v>
          </cell>
          <cell r="C64">
            <v>1500</v>
          </cell>
          <cell r="D64">
            <v>187.5</v>
          </cell>
          <cell r="E64">
            <v>73.918500250024067</v>
          </cell>
          <cell r="F64">
            <v>0</v>
          </cell>
          <cell r="G64">
            <v>261.42</v>
          </cell>
          <cell r="I64">
            <v>0.5</v>
          </cell>
          <cell r="J64">
            <v>0.3</v>
          </cell>
          <cell r="K64">
            <v>0.8</v>
          </cell>
          <cell r="L64">
            <v>1.75</v>
          </cell>
          <cell r="M64">
            <v>1.05</v>
          </cell>
          <cell r="N64">
            <v>2.8</v>
          </cell>
        </row>
        <row r="65">
          <cell r="A65">
            <v>58</v>
          </cell>
          <cell r="B65" t="str">
            <v xml:space="preserve">Atomizador </v>
          </cell>
          <cell r="C65">
            <v>410</v>
          </cell>
          <cell r="D65">
            <v>51.25</v>
          </cell>
          <cell r="E65">
            <v>20.204390068339919</v>
          </cell>
          <cell r="F65">
            <v>0</v>
          </cell>
          <cell r="G65">
            <v>71.45</v>
          </cell>
          <cell r="I65">
            <v>0.57999999999999996</v>
          </cell>
          <cell r="J65">
            <v>0.2</v>
          </cell>
          <cell r="K65">
            <v>0.78</v>
          </cell>
          <cell r="L65">
            <v>4.0599999999999996</v>
          </cell>
          <cell r="M65">
            <v>1.4</v>
          </cell>
          <cell r="N65">
            <v>5.46</v>
          </cell>
        </row>
        <row r="66">
          <cell r="A66">
            <v>59</v>
          </cell>
          <cell r="B66" t="str">
            <v>Cañon pulverizador</v>
          </cell>
          <cell r="C66">
            <v>22500</v>
          </cell>
          <cell r="D66">
            <v>2812.5</v>
          </cell>
          <cell r="E66">
            <v>1108.7775037503616</v>
          </cell>
          <cell r="F66">
            <v>0</v>
          </cell>
          <cell r="G66">
            <v>3921.28</v>
          </cell>
          <cell r="I66">
            <v>0</v>
          </cell>
          <cell r="J66">
            <v>0.4</v>
          </cell>
          <cell r="K66">
            <v>0.4</v>
          </cell>
          <cell r="L66">
            <v>0</v>
          </cell>
          <cell r="M66">
            <v>2.8</v>
          </cell>
          <cell r="N66">
            <v>2.8</v>
          </cell>
        </row>
        <row r="67">
          <cell r="A67">
            <v>60</v>
          </cell>
          <cell r="B67" t="str">
            <v>Mochila manual tratamientos</v>
          </cell>
          <cell r="C67">
            <v>55</v>
          </cell>
          <cell r="D67">
            <v>6.875</v>
          </cell>
          <cell r="E67">
            <v>2.7103450091675487</v>
          </cell>
          <cell r="F67">
            <v>0</v>
          </cell>
          <cell r="G67">
            <v>9.59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>
            <v>61</v>
          </cell>
          <cell r="B68" t="str">
            <v xml:space="preserve">Equipo pintura, compresor </v>
          </cell>
          <cell r="C68">
            <v>3000</v>
          </cell>
          <cell r="D68">
            <v>375</v>
          </cell>
          <cell r="E68">
            <v>147.83700050004813</v>
          </cell>
          <cell r="F68">
            <v>0</v>
          </cell>
          <cell r="G68">
            <v>522.84</v>
          </cell>
          <cell r="I68">
            <v>0</v>
          </cell>
          <cell r="J68">
            <v>0.8</v>
          </cell>
          <cell r="K68">
            <v>0.8</v>
          </cell>
          <cell r="L68">
            <v>0</v>
          </cell>
          <cell r="M68">
            <v>5.6</v>
          </cell>
          <cell r="N68">
            <v>5.6</v>
          </cell>
        </row>
        <row r="69">
          <cell r="A69">
            <v>62</v>
          </cell>
          <cell r="B69" t="str">
            <v>Remolque señalizacion</v>
          </cell>
          <cell r="C69">
            <v>3500</v>
          </cell>
          <cell r="D69">
            <v>437.5</v>
          </cell>
          <cell r="E69">
            <v>172.47650058338957</v>
          </cell>
          <cell r="F69">
            <v>0</v>
          </cell>
          <cell r="G69">
            <v>609.98</v>
          </cell>
          <cell r="I69">
            <v>0</v>
          </cell>
          <cell r="J69">
            <v>1</v>
          </cell>
          <cell r="K69">
            <v>1</v>
          </cell>
          <cell r="L69">
            <v>0</v>
          </cell>
          <cell r="M69">
            <v>7</v>
          </cell>
          <cell r="N69">
            <v>7</v>
          </cell>
        </row>
        <row r="70">
          <cell r="A70">
            <v>63</v>
          </cell>
          <cell r="B70" t="str">
            <v>Mochila manual 15L</v>
          </cell>
          <cell r="C70">
            <v>55</v>
          </cell>
          <cell r="D70">
            <v>6.875</v>
          </cell>
          <cell r="E70">
            <v>2.7103450091675487</v>
          </cell>
          <cell r="F70">
            <v>0</v>
          </cell>
          <cell r="G70">
            <v>9.59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>
            <v>64</v>
          </cell>
          <cell r="B71" t="str">
            <v>Herramientas neumaticas</v>
          </cell>
          <cell r="C71">
            <v>180</v>
          </cell>
          <cell r="D71">
            <v>22.5</v>
          </cell>
          <cell r="E71">
            <v>8.8702200300028906</v>
          </cell>
          <cell r="F71">
            <v>0</v>
          </cell>
          <cell r="G71">
            <v>31.37</v>
          </cell>
          <cell r="I71">
            <v>0</v>
          </cell>
          <cell r="J71">
            <v>0.5</v>
          </cell>
          <cell r="K71">
            <v>0.5</v>
          </cell>
          <cell r="L71">
            <v>0</v>
          </cell>
          <cell r="M71">
            <v>3.5</v>
          </cell>
          <cell r="N71">
            <v>3.5</v>
          </cell>
        </row>
        <row r="72">
          <cell r="A72">
            <v>65</v>
          </cell>
          <cell r="B72" t="str">
            <v>Cuba 6000 L</v>
          </cell>
          <cell r="C72">
            <v>80000</v>
          </cell>
          <cell r="D72">
            <v>10000</v>
          </cell>
          <cell r="E72">
            <v>3942.3200133346163</v>
          </cell>
          <cell r="F72">
            <v>1179.1099999999999</v>
          </cell>
          <cell r="G72">
            <v>15121.43</v>
          </cell>
          <cell r="I72">
            <v>6</v>
          </cell>
          <cell r="J72">
            <v>6.5</v>
          </cell>
          <cell r="K72">
            <v>12.5</v>
          </cell>
          <cell r="L72">
            <v>42</v>
          </cell>
          <cell r="M72">
            <v>45.5</v>
          </cell>
          <cell r="N72">
            <v>87.5</v>
          </cell>
        </row>
        <row r="73">
          <cell r="A73">
            <v>66</v>
          </cell>
          <cell r="B73" t="str">
            <v>Sopladora de mochila</v>
          </cell>
          <cell r="C73">
            <v>500</v>
          </cell>
          <cell r="D73">
            <v>62.5</v>
          </cell>
          <cell r="E73">
            <v>24.63950008334136</v>
          </cell>
          <cell r="F73">
            <v>0</v>
          </cell>
          <cell r="G73">
            <v>87.14</v>
          </cell>
          <cell r="I73">
            <v>0.5</v>
          </cell>
          <cell r="J73">
            <v>0.6</v>
          </cell>
          <cell r="K73">
            <v>1.1000000000000001</v>
          </cell>
          <cell r="L73">
            <v>3.5</v>
          </cell>
          <cell r="M73">
            <v>4.2</v>
          </cell>
          <cell r="N73">
            <v>7.7</v>
          </cell>
        </row>
        <row r="74">
          <cell r="A74">
            <v>67</v>
          </cell>
          <cell r="B74" t="str">
            <v>Inversión en base de operaciones</v>
          </cell>
          <cell r="C74">
            <v>80000</v>
          </cell>
          <cell r="D74">
            <v>10000</v>
          </cell>
          <cell r="E74">
            <v>3942.3200133346163</v>
          </cell>
          <cell r="F74">
            <v>0</v>
          </cell>
          <cell r="G74">
            <v>13942.32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A75">
            <v>68</v>
          </cell>
          <cell r="B75" t="str">
            <v>Inversión en SIG: 20 tablets  + INGRID</v>
          </cell>
          <cell r="C75">
            <v>17700</v>
          </cell>
          <cell r="D75">
            <v>2212.5</v>
          </cell>
          <cell r="E75">
            <v>872.23830295028438</v>
          </cell>
          <cell r="F75">
            <v>0</v>
          </cell>
          <cell r="G75">
            <v>3084.74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>
            <v>69</v>
          </cell>
          <cell r="D76">
            <v>0</v>
          </cell>
          <cell r="E76">
            <v>0</v>
          </cell>
          <cell r="G76">
            <v>0</v>
          </cell>
          <cell r="I76">
            <v>0</v>
          </cell>
          <cell r="J76">
            <v>1.4999999999999999E-2</v>
          </cell>
          <cell r="K76">
            <v>0.02</v>
          </cell>
          <cell r="L76">
            <v>0</v>
          </cell>
          <cell r="M76">
            <v>0.11</v>
          </cell>
          <cell r="N76">
            <v>0.11</v>
          </cell>
        </row>
        <row r="77">
          <cell r="A77">
            <v>70</v>
          </cell>
          <cell r="D77">
            <v>0</v>
          </cell>
          <cell r="E77">
            <v>0</v>
          </cell>
          <cell r="G77">
            <v>0</v>
          </cell>
          <cell r="I77">
            <v>0</v>
          </cell>
          <cell r="J77">
            <v>1.4999999999999999E-2</v>
          </cell>
          <cell r="K77">
            <v>0.02</v>
          </cell>
          <cell r="L77">
            <v>0</v>
          </cell>
          <cell r="M77">
            <v>0.11</v>
          </cell>
          <cell r="N77">
            <v>0.11</v>
          </cell>
        </row>
        <row r="78">
          <cell r="A78">
            <v>71</v>
          </cell>
          <cell r="D78">
            <v>0</v>
          </cell>
          <cell r="E78">
            <v>0</v>
          </cell>
          <cell r="G78">
            <v>0</v>
          </cell>
          <cell r="I78">
            <v>0</v>
          </cell>
          <cell r="J78">
            <v>0.02</v>
          </cell>
          <cell r="K78">
            <v>0.02</v>
          </cell>
          <cell r="L78">
            <v>0</v>
          </cell>
          <cell r="M78">
            <v>0.14000000000000001</v>
          </cell>
          <cell r="N78">
            <v>0.14000000000000001</v>
          </cell>
        </row>
        <row r="79">
          <cell r="A79">
            <v>72</v>
          </cell>
          <cell r="D79">
            <v>0</v>
          </cell>
          <cell r="E79">
            <v>0</v>
          </cell>
          <cell r="G79">
            <v>0</v>
          </cell>
          <cell r="I79">
            <v>5.6344999999999992</v>
          </cell>
          <cell r="J79">
            <v>5.9160000000000004</v>
          </cell>
          <cell r="K79">
            <v>11.55</v>
          </cell>
          <cell r="L79">
            <v>39.44</v>
          </cell>
          <cell r="M79">
            <v>41.41</v>
          </cell>
          <cell r="N79">
            <v>80.849999999999994</v>
          </cell>
        </row>
        <row r="80">
          <cell r="A80">
            <v>73</v>
          </cell>
          <cell r="D80">
            <v>0</v>
          </cell>
          <cell r="E80">
            <v>0</v>
          </cell>
          <cell r="G80">
            <v>0</v>
          </cell>
          <cell r="I80">
            <v>5.7565000000000008</v>
          </cell>
          <cell r="J80">
            <v>7.2320000000000011</v>
          </cell>
          <cell r="K80">
            <v>12.99</v>
          </cell>
          <cell r="L80">
            <v>40.299999999999997</v>
          </cell>
          <cell r="M80">
            <v>50.62</v>
          </cell>
          <cell r="N80">
            <v>90.92</v>
          </cell>
        </row>
        <row r="81">
          <cell r="A81">
            <v>74</v>
          </cell>
          <cell r="D81">
            <v>0</v>
          </cell>
          <cell r="E81">
            <v>0</v>
          </cell>
          <cell r="G81">
            <v>0</v>
          </cell>
          <cell r="I81">
            <v>5.7565000000000008</v>
          </cell>
          <cell r="J81">
            <v>7.2320000000000011</v>
          </cell>
          <cell r="K81">
            <v>12.99</v>
          </cell>
          <cell r="L81">
            <v>40.299999999999997</v>
          </cell>
          <cell r="M81">
            <v>50.62</v>
          </cell>
          <cell r="N81">
            <v>90.92</v>
          </cell>
        </row>
        <row r="82">
          <cell r="A82">
            <v>75</v>
          </cell>
          <cell r="D82">
            <v>0</v>
          </cell>
          <cell r="E82">
            <v>0</v>
          </cell>
          <cell r="G82">
            <v>0</v>
          </cell>
          <cell r="I82">
            <v>5.6344999999999992</v>
          </cell>
          <cell r="J82">
            <v>7.4160000000000004</v>
          </cell>
          <cell r="K82">
            <v>13.05</v>
          </cell>
          <cell r="L82">
            <v>39.44</v>
          </cell>
          <cell r="M82">
            <v>51.91</v>
          </cell>
          <cell r="N82">
            <v>91.35</v>
          </cell>
        </row>
        <row r="83">
          <cell r="A83">
            <v>76</v>
          </cell>
          <cell r="D83">
            <v>0</v>
          </cell>
          <cell r="E83">
            <v>0</v>
          </cell>
          <cell r="G83">
            <v>0</v>
          </cell>
          <cell r="I83">
            <v>2.5</v>
          </cell>
          <cell r="J83">
            <v>2.5</v>
          </cell>
          <cell r="K83">
            <v>5</v>
          </cell>
          <cell r="L83">
            <v>17.5</v>
          </cell>
          <cell r="M83">
            <v>17.5</v>
          </cell>
          <cell r="N83">
            <v>35</v>
          </cell>
        </row>
        <row r="84">
          <cell r="A84">
            <v>77</v>
          </cell>
          <cell r="D84">
            <v>0</v>
          </cell>
          <cell r="E84">
            <v>0</v>
          </cell>
        </row>
        <row r="85">
          <cell r="A85">
            <v>78</v>
          </cell>
          <cell r="D85">
            <v>0</v>
          </cell>
          <cell r="E85">
            <v>0</v>
          </cell>
          <cell r="G85">
            <v>0</v>
          </cell>
          <cell r="I85">
            <v>2.0587999999999997</v>
          </cell>
          <cell r="J85">
            <v>3.9780000000000002</v>
          </cell>
          <cell r="K85">
            <v>6.04</v>
          </cell>
          <cell r="L85">
            <v>14.41</v>
          </cell>
          <cell r="M85">
            <v>27.85</v>
          </cell>
          <cell r="N85">
            <v>42.26</v>
          </cell>
        </row>
        <row r="86">
          <cell r="A86">
            <v>79</v>
          </cell>
          <cell r="D86">
            <v>0</v>
          </cell>
          <cell r="E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80</v>
          </cell>
          <cell r="D87">
            <v>0</v>
          </cell>
          <cell r="E87">
            <v>0</v>
          </cell>
          <cell r="G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81</v>
          </cell>
          <cell r="D88">
            <v>0</v>
          </cell>
          <cell r="E88">
            <v>0</v>
          </cell>
          <cell r="G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82</v>
          </cell>
          <cell r="D89">
            <v>0</v>
          </cell>
          <cell r="E89">
            <v>0</v>
          </cell>
          <cell r="G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A90">
            <v>83</v>
          </cell>
          <cell r="D90">
            <v>0</v>
          </cell>
          <cell r="E90">
            <v>0</v>
          </cell>
          <cell r="G90">
            <v>0</v>
          </cell>
          <cell r="I90">
            <v>0.8</v>
          </cell>
          <cell r="J90">
            <v>4.5</v>
          </cell>
          <cell r="K90">
            <v>5.3</v>
          </cell>
          <cell r="L90">
            <v>5.6</v>
          </cell>
          <cell r="M90">
            <v>31.5</v>
          </cell>
          <cell r="N90">
            <v>37.1</v>
          </cell>
        </row>
        <row r="91">
          <cell r="A91">
            <v>84</v>
          </cell>
          <cell r="D91">
            <v>0</v>
          </cell>
          <cell r="E91">
            <v>0</v>
          </cell>
          <cell r="G91">
            <v>0</v>
          </cell>
          <cell r="I91">
            <v>5.6344999999999992</v>
          </cell>
          <cell r="J91">
            <v>5.9160000000000004</v>
          </cell>
          <cell r="K91">
            <v>11.55</v>
          </cell>
          <cell r="L91">
            <v>39.44</v>
          </cell>
          <cell r="M91">
            <v>41.41</v>
          </cell>
          <cell r="N91">
            <v>80.849999999999994</v>
          </cell>
        </row>
        <row r="92">
          <cell r="A92">
            <v>85</v>
          </cell>
          <cell r="E92">
            <v>0</v>
          </cell>
        </row>
        <row r="93">
          <cell r="A93">
            <v>86</v>
          </cell>
          <cell r="E93">
            <v>0</v>
          </cell>
        </row>
        <row r="94">
          <cell r="A94">
            <v>87</v>
          </cell>
          <cell r="D94">
            <v>0</v>
          </cell>
          <cell r="E94">
            <v>0</v>
          </cell>
          <cell r="G94">
            <v>0</v>
          </cell>
          <cell r="I94">
            <v>6.0588000000000006</v>
          </cell>
          <cell r="J94">
            <v>3.9780000000000002</v>
          </cell>
          <cell r="K94">
            <v>10.039999999999999</v>
          </cell>
          <cell r="L94">
            <v>42.41</v>
          </cell>
          <cell r="M94">
            <v>27.85</v>
          </cell>
          <cell r="N94">
            <v>70.260000000000005</v>
          </cell>
        </row>
        <row r="95">
          <cell r="A95">
            <v>88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89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90</v>
          </cell>
          <cell r="D97">
            <v>0</v>
          </cell>
          <cell r="E97">
            <v>0</v>
          </cell>
          <cell r="F97">
            <v>628.1</v>
          </cell>
          <cell r="G97">
            <v>628.1</v>
          </cell>
          <cell r="I97">
            <v>4.0588000000000006</v>
          </cell>
          <cell r="J97">
            <v>3.9780000000000002</v>
          </cell>
          <cell r="K97">
            <v>8.0399999999999991</v>
          </cell>
          <cell r="L97">
            <v>28.41</v>
          </cell>
          <cell r="M97">
            <v>27.85</v>
          </cell>
          <cell r="N97">
            <v>56.26</v>
          </cell>
        </row>
        <row r="98">
          <cell r="A98">
            <v>91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92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93</v>
          </cell>
          <cell r="D100">
            <v>0</v>
          </cell>
          <cell r="E100">
            <v>0</v>
          </cell>
        </row>
        <row r="101">
          <cell r="A101">
            <v>94</v>
          </cell>
          <cell r="D101">
            <v>0</v>
          </cell>
          <cell r="E101">
            <v>0</v>
          </cell>
        </row>
        <row r="102">
          <cell r="A102">
            <v>95</v>
          </cell>
        </row>
      </sheetData>
      <sheetData sheetId="3" refreshError="1"/>
      <sheetData sheetId="4" refreshError="1"/>
      <sheetData sheetId="5" refreshError="1"/>
      <sheetData sheetId="6" refreshError="1">
        <row r="4">
          <cell r="B4">
            <v>1</v>
          </cell>
        </row>
        <row r="12">
          <cell r="B12">
            <v>1</v>
          </cell>
          <cell r="C12" t="str">
            <v>Temporada alta</v>
          </cell>
          <cell r="D12">
            <v>127</v>
          </cell>
          <cell r="E12">
            <v>108</v>
          </cell>
          <cell r="F12">
            <v>19</v>
          </cell>
          <cell r="G12">
            <v>0</v>
          </cell>
          <cell r="H12">
            <v>0</v>
          </cell>
          <cell r="I12">
            <v>127</v>
          </cell>
        </row>
        <row r="13">
          <cell r="B13">
            <v>2</v>
          </cell>
          <cell r="C13" t="str">
            <v>Temporada baja</v>
          </cell>
          <cell r="D13">
            <v>121</v>
          </cell>
          <cell r="E13">
            <v>108</v>
          </cell>
          <cell r="F13">
            <v>13</v>
          </cell>
          <cell r="G13">
            <v>0</v>
          </cell>
          <cell r="H13">
            <v>0</v>
          </cell>
          <cell r="I13">
            <v>121</v>
          </cell>
        </row>
        <row r="14">
          <cell r="B14">
            <v>3</v>
          </cell>
          <cell r="C14" t="str">
            <v>Sábados y domingos/festivos</v>
          </cell>
          <cell r="D14">
            <v>119</v>
          </cell>
          <cell r="E14">
            <v>0</v>
          </cell>
          <cell r="F14">
            <v>0</v>
          </cell>
          <cell r="G14">
            <v>2</v>
          </cell>
          <cell r="H14">
            <v>117</v>
          </cell>
          <cell r="I14">
            <v>119</v>
          </cell>
        </row>
        <row r="15">
          <cell r="B15">
            <v>4</v>
          </cell>
        </row>
        <row r="16">
          <cell r="B16">
            <v>5</v>
          </cell>
        </row>
      </sheetData>
      <sheetData sheetId="7" refreshError="1"/>
      <sheetData sheetId="8" refreshError="1">
        <row r="7">
          <cell r="A7">
            <v>1</v>
          </cell>
          <cell r="B7" t="str">
            <v>Jefe Administrativo</v>
          </cell>
          <cell r="C7">
            <v>53121.899999999994</v>
          </cell>
          <cell r="D7">
            <v>251.76</v>
          </cell>
          <cell r="E7">
            <v>35.965714285714284</v>
          </cell>
          <cell r="F7">
            <v>43103.350000000006</v>
          </cell>
          <cell r="G7">
            <v>198.18</v>
          </cell>
          <cell r="H7">
            <v>28.311428571428571</v>
          </cell>
        </row>
        <row r="8">
          <cell r="A8">
            <v>2</v>
          </cell>
          <cell r="B8" t="str">
            <v>Oficial 1ª Administrativo</v>
          </cell>
          <cell r="C8">
            <v>45093.01</v>
          </cell>
          <cell r="D8">
            <v>213.71</v>
          </cell>
          <cell r="E8">
            <v>30.53</v>
          </cell>
          <cell r="F8">
            <v>39478.410000000003</v>
          </cell>
          <cell r="G8">
            <v>181.51</v>
          </cell>
          <cell r="H8">
            <v>25.93</v>
          </cell>
        </row>
        <row r="9">
          <cell r="A9">
            <v>3</v>
          </cell>
          <cell r="B9" t="str">
            <v>Oficial 2ª Administrativo</v>
          </cell>
          <cell r="C9">
            <v>35656.350000000006</v>
          </cell>
          <cell r="D9">
            <v>168.99</v>
          </cell>
          <cell r="E9">
            <v>24.141428571428573</v>
          </cell>
          <cell r="F9">
            <v>31863.83</v>
          </cell>
          <cell r="G9">
            <v>146.5</v>
          </cell>
          <cell r="H9">
            <v>20.928571428571427</v>
          </cell>
        </row>
        <row r="10">
          <cell r="A10">
            <v>4</v>
          </cell>
          <cell r="B10" t="str">
            <v>Auxiliar Administrativo</v>
          </cell>
          <cell r="C10">
            <v>28971.620000000003</v>
          </cell>
          <cell r="D10">
            <v>137.31</v>
          </cell>
          <cell r="E10">
            <v>19.615714285714287</v>
          </cell>
          <cell r="F10">
            <v>28398.670000000002</v>
          </cell>
          <cell r="G10">
            <v>130.57</v>
          </cell>
          <cell r="H10">
            <v>18.65285714285714</v>
          </cell>
        </row>
        <row r="11">
          <cell r="A11">
            <v>5</v>
          </cell>
          <cell r="B11" t="str">
            <v>Encargado</v>
          </cell>
          <cell r="C11">
            <v>51700.429999999993</v>
          </cell>
          <cell r="D11">
            <v>245.03</v>
          </cell>
          <cell r="E11">
            <v>35.004285714285714</v>
          </cell>
          <cell r="F11">
            <v>45171.25</v>
          </cell>
          <cell r="G11">
            <v>207.68</v>
          </cell>
          <cell r="H11">
            <v>29.668571428571429</v>
          </cell>
        </row>
        <row r="12">
          <cell r="A12">
            <v>6</v>
          </cell>
          <cell r="B12" t="str">
            <v>Encargado Noche</v>
          </cell>
          <cell r="C12">
            <v>56309.63</v>
          </cell>
          <cell r="D12">
            <v>266.87</v>
          </cell>
          <cell r="E12">
            <v>38.124285714285712</v>
          </cell>
          <cell r="F12">
            <v>49966.700000000004</v>
          </cell>
          <cell r="G12">
            <v>229.73</v>
          </cell>
          <cell r="H12">
            <v>32.818571428571424</v>
          </cell>
        </row>
        <row r="13">
          <cell r="A13">
            <v>7</v>
          </cell>
          <cell r="B13" t="str">
            <v>Capataz día</v>
          </cell>
          <cell r="C13">
            <v>44851.7</v>
          </cell>
          <cell r="D13">
            <v>212.57</v>
          </cell>
          <cell r="E13">
            <v>30.367142857142856</v>
          </cell>
          <cell r="F13">
            <v>41374.720000000001</v>
          </cell>
          <cell r="G13">
            <v>190.23</v>
          </cell>
          <cell r="H13">
            <v>27.175714285714285</v>
          </cell>
        </row>
        <row r="14">
          <cell r="A14">
            <v>8</v>
          </cell>
          <cell r="B14" t="str">
            <v>Capataz noche</v>
          </cell>
          <cell r="C14">
            <v>50785.52</v>
          </cell>
          <cell r="D14">
            <v>240.69</v>
          </cell>
          <cell r="E14">
            <v>34.384285714285717</v>
          </cell>
          <cell r="F14">
            <v>46066.299999999996</v>
          </cell>
          <cell r="G14">
            <v>211.8</v>
          </cell>
          <cell r="H14">
            <v>30.25714285714286</v>
          </cell>
        </row>
        <row r="15">
          <cell r="A15">
            <v>9</v>
          </cell>
          <cell r="B15" t="str">
            <v>Encargado brigada</v>
          </cell>
          <cell r="C15">
            <v>37153.709999999992</v>
          </cell>
          <cell r="D15">
            <v>176.08</v>
          </cell>
          <cell r="E15">
            <v>25.154285714285717</v>
          </cell>
          <cell r="F15">
            <v>38266.159999999996</v>
          </cell>
          <cell r="G15">
            <v>175.94</v>
          </cell>
          <cell r="H15">
            <v>25.134285714285713</v>
          </cell>
        </row>
        <row r="16">
          <cell r="A16">
            <v>10</v>
          </cell>
          <cell r="B16" t="str">
            <v>Conductor día</v>
          </cell>
          <cell r="C16">
            <v>36700.01</v>
          </cell>
          <cell r="D16">
            <v>173.93</v>
          </cell>
          <cell r="E16">
            <v>24.84714285714286</v>
          </cell>
          <cell r="F16">
            <v>32381.910000000003</v>
          </cell>
          <cell r="G16">
            <v>148.88</v>
          </cell>
          <cell r="H16">
            <v>21.268571428571427</v>
          </cell>
        </row>
        <row r="17">
          <cell r="A17">
            <v>11</v>
          </cell>
          <cell r="B17" t="str">
            <v>Conductor noche</v>
          </cell>
          <cell r="C17">
            <v>40968.229999999996</v>
          </cell>
          <cell r="D17">
            <v>194.16</v>
          </cell>
          <cell r="E17">
            <v>27.737142857142857</v>
          </cell>
          <cell r="F17">
            <v>37011.369999999995</v>
          </cell>
          <cell r="G17">
            <v>170.17</v>
          </cell>
          <cell r="H17">
            <v>24.31</v>
          </cell>
        </row>
        <row r="18">
          <cell r="A18">
            <v>12</v>
          </cell>
          <cell r="B18" t="str">
            <v>Peón guarda día</v>
          </cell>
          <cell r="C18">
            <v>28104.81</v>
          </cell>
          <cell r="D18">
            <v>133.19999999999999</v>
          </cell>
          <cell r="E18">
            <v>19.028571428571428</v>
          </cell>
          <cell r="F18">
            <v>28913.08</v>
          </cell>
          <cell r="G18">
            <v>132.93</v>
          </cell>
          <cell r="H18">
            <v>18.990000000000002</v>
          </cell>
        </row>
        <row r="19">
          <cell r="A19">
            <v>13</v>
          </cell>
          <cell r="B19" t="str">
            <v>Peón guarda noche</v>
          </cell>
          <cell r="C19">
            <v>32039.550000000003</v>
          </cell>
          <cell r="D19">
            <v>151.85</v>
          </cell>
          <cell r="E19">
            <v>21.692857142857143</v>
          </cell>
          <cell r="F19">
            <v>32980.020000000004</v>
          </cell>
          <cell r="G19">
            <v>151.63</v>
          </cell>
          <cell r="H19">
            <v>21.661428571428569</v>
          </cell>
        </row>
        <row r="20">
          <cell r="A20">
            <v>14</v>
          </cell>
          <cell r="B20" t="str">
            <v>Operario de limpieza</v>
          </cell>
          <cell r="C20">
            <v>31439.940000000002</v>
          </cell>
          <cell r="D20">
            <v>149</v>
          </cell>
          <cell r="E20">
            <v>21.285714285714285</v>
          </cell>
          <cell r="F20">
            <v>28913.08</v>
          </cell>
          <cell r="G20">
            <v>132.93</v>
          </cell>
          <cell r="H20">
            <v>18.990000000000002</v>
          </cell>
        </row>
        <row r="21">
          <cell r="A21">
            <v>15</v>
          </cell>
          <cell r="B21" t="str">
            <v>Operario de limpieza clase A</v>
          </cell>
          <cell r="C21">
            <v>29142.32</v>
          </cell>
          <cell r="D21">
            <v>138.12</v>
          </cell>
          <cell r="E21">
            <v>19.731428571428573</v>
          </cell>
          <cell r="F21">
            <v>29985.47</v>
          </cell>
          <cell r="G21">
            <v>137.86000000000001</v>
          </cell>
          <cell r="H21">
            <v>19.694285714285716</v>
          </cell>
        </row>
        <row r="22">
          <cell r="A22">
            <v>16</v>
          </cell>
          <cell r="B22" t="str">
            <v>Operario de limpieza Funcional</v>
          </cell>
          <cell r="C22">
            <v>29015.780000000006</v>
          </cell>
          <cell r="D22">
            <v>137.52000000000001</v>
          </cell>
          <cell r="E22">
            <v>19.645714285714288</v>
          </cell>
          <cell r="F22">
            <v>29854.680000000004</v>
          </cell>
          <cell r="G22">
            <v>137.26</v>
          </cell>
          <cell r="H22">
            <v>19.608571428571427</v>
          </cell>
        </row>
        <row r="23">
          <cell r="A23">
            <v>17</v>
          </cell>
          <cell r="B23" t="str">
            <v>Operario de limpieza noche</v>
          </cell>
          <cell r="C23">
            <v>34626.340000000004</v>
          </cell>
          <cell r="D23">
            <v>164.11</v>
          </cell>
          <cell r="E23">
            <v>23.444285714285716</v>
          </cell>
          <cell r="F23">
            <v>32225.100000000002</v>
          </cell>
          <cell r="G23">
            <v>148.16</v>
          </cell>
          <cell r="H23">
            <v>21.165714285714284</v>
          </cell>
        </row>
        <row r="24">
          <cell r="A24">
            <v>18</v>
          </cell>
          <cell r="B24" t="str">
            <v>Operario de limpieza clase A noche</v>
          </cell>
          <cell r="C24">
            <v>32346.67</v>
          </cell>
          <cell r="D24">
            <v>153.30000000000001</v>
          </cell>
          <cell r="E24">
            <v>21.900000000000002</v>
          </cell>
          <cell r="F24">
            <v>33297.47</v>
          </cell>
          <cell r="G24">
            <v>153.09</v>
          </cell>
          <cell r="H24">
            <v>21.87</v>
          </cell>
        </row>
        <row r="25">
          <cell r="A25">
            <v>19</v>
          </cell>
          <cell r="B25" t="str">
            <v>Operario de limpieza Funcional noche</v>
          </cell>
          <cell r="C25">
            <v>32220.15</v>
          </cell>
          <cell r="D25">
            <v>152.69999999999999</v>
          </cell>
          <cell r="E25">
            <v>21.814285714285713</v>
          </cell>
          <cell r="F25">
            <v>33166.69</v>
          </cell>
          <cell r="G25">
            <v>152.49</v>
          </cell>
          <cell r="H25">
            <v>21.784285714285716</v>
          </cell>
        </row>
        <row r="26">
          <cell r="A26">
            <v>20</v>
          </cell>
          <cell r="B26" t="str">
            <v>Oficial 1ª Taller</v>
          </cell>
          <cell r="C26">
            <v>39115.15</v>
          </cell>
          <cell r="D26">
            <v>185.38</v>
          </cell>
          <cell r="E26">
            <v>26.482857142857142</v>
          </cell>
          <cell r="F26">
            <v>36007.93</v>
          </cell>
          <cell r="G26">
            <v>165.55</v>
          </cell>
          <cell r="H26">
            <v>23.650000000000002</v>
          </cell>
        </row>
        <row r="27">
          <cell r="A27">
            <v>21</v>
          </cell>
          <cell r="B27" t="str">
            <v>Oficial 2ª Taller</v>
          </cell>
          <cell r="C27">
            <v>36539.11</v>
          </cell>
          <cell r="D27">
            <v>173.17</v>
          </cell>
          <cell r="E27">
            <v>24.738571428571426</v>
          </cell>
          <cell r="F27">
            <v>37604.050000000003</v>
          </cell>
          <cell r="G27">
            <v>172.89</v>
          </cell>
          <cell r="H27">
            <v>24.698571428571427</v>
          </cell>
        </row>
        <row r="28">
          <cell r="A28">
            <v>22</v>
          </cell>
          <cell r="B28" t="str">
            <v>Oficial 3ª Taller</v>
          </cell>
          <cell r="C28">
            <v>35998.410000000003</v>
          </cell>
          <cell r="D28">
            <v>170.61</v>
          </cell>
          <cell r="E28">
            <v>24.372857142857146</v>
          </cell>
          <cell r="F28">
            <v>33735.660000000003</v>
          </cell>
          <cell r="G28">
            <v>155.11000000000001</v>
          </cell>
          <cell r="H28">
            <v>22.158571428571431</v>
          </cell>
        </row>
        <row r="29">
          <cell r="A29">
            <v>23</v>
          </cell>
          <cell r="B29" t="str">
            <v>OPERADOR DE CAD</v>
          </cell>
          <cell r="C29">
            <v>48341.159999999996</v>
          </cell>
          <cell r="D29">
            <v>229.11</v>
          </cell>
          <cell r="E29">
            <v>32.730000000000004</v>
          </cell>
          <cell r="F29">
            <v>43103.350000000006</v>
          </cell>
          <cell r="G29">
            <v>198.18</v>
          </cell>
          <cell r="H29">
            <v>28.311428571428571</v>
          </cell>
        </row>
        <row r="30">
          <cell r="A30">
            <v>24</v>
          </cell>
          <cell r="B30" t="str">
            <v>AYTE. SERVICIOS</v>
          </cell>
          <cell r="C30">
            <v>42376.290000000008</v>
          </cell>
          <cell r="D30">
            <v>200.84</v>
          </cell>
          <cell r="E30">
            <v>28.69142857142857</v>
          </cell>
          <cell r="F30">
            <v>43103.350000000006</v>
          </cell>
          <cell r="G30">
            <v>198.18</v>
          </cell>
          <cell r="H30">
            <v>28.311428571428571</v>
          </cell>
        </row>
        <row r="31">
          <cell r="A31">
            <v>25</v>
          </cell>
          <cell r="B31" t="str">
            <v>TECNICO/Jefe de taller</v>
          </cell>
          <cell r="C31">
            <v>44060.450000000004</v>
          </cell>
          <cell r="D31">
            <v>208.82</v>
          </cell>
          <cell r="E31">
            <v>29.831428571428571</v>
          </cell>
          <cell r="F31">
            <v>43103.350000000006</v>
          </cell>
          <cell r="G31">
            <v>198.18</v>
          </cell>
          <cell r="H31">
            <v>28.311428571428571</v>
          </cell>
        </row>
        <row r="32">
          <cell r="A32">
            <v>26</v>
          </cell>
          <cell r="B32" t="str">
            <v>INGENIERO</v>
          </cell>
          <cell r="C32">
            <v>42933.95</v>
          </cell>
          <cell r="D32">
            <v>203.48</v>
          </cell>
          <cell r="E32">
            <v>29.068571428571428</v>
          </cell>
          <cell r="F32">
            <v>43103.350000000006</v>
          </cell>
          <cell r="G32">
            <v>198.18</v>
          </cell>
          <cell r="H32">
            <v>28.311428571428571</v>
          </cell>
        </row>
        <row r="33">
          <cell r="A33">
            <v>27</v>
          </cell>
        </row>
      </sheetData>
      <sheetData sheetId="9" refreshError="1">
        <row r="7">
          <cell r="A7">
            <v>1</v>
          </cell>
          <cell r="B7" t="str">
            <v>Jefe Administrativo</v>
          </cell>
          <cell r="C7">
            <v>20838.989999999998</v>
          </cell>
          <cell r="D7">
            <v>198.4665714285714</v>
          </cell>
          <cell r="E7">
            <v>28.35236734693877</v>
          </cell>
          <cell r="F7">
            <v>21299.799999999996</v>
          </cell>
          <cell r="G7">
            <v>195.41100917431189</v>
          </cell>
          <cell r="H7">
            <v>27.915858453473128</v>
          </cell>
        </row>
        <row r="8">
          <cell r="A8">
            <v>2</v>
          </cell>
          <cell r="B8" t="str">
            <v>Oficial 1ª Administrativo</v>
          </cell>
          <cell r="C8">
            <v>19087.419999999998</v>
          </cell>
          <cell r="D8">
            <v>181.78495238095238</v>
          </cell>
          <cell r="E8">
            <v>25.969278911564626</v>
          </cell>
          <cell r="F8">
            <v>19512.03</v>
          </cell>
          <cell r="G8">
            <v>179.0094495412844</v>
          </cell>
          <cell r="H8">
            <v>25.572778505897769</v>
          </cell>
        </row>
        <row r="9">
          <cell r="A9">
            <v>3</v>
          </cell>
          <cell r="B9" t="str">
            <v>Oficial 2ª Administrativo</v>
          </cell>
          <cell r="C9">
            <v>15409.05</v>
          </cell>
          <cell r="D9">
            <v>146.75285714285712</v>
          </cell>
          <cell r="E9">
            <v>20.964693877551017</v>
          </cell>
          <cell r="F9">
            <v>15768.18</v>
          </cell>
          <cell r="G9">
            <v>144.6622018348624</v>
          </cell>
          <cell r="H9">
            <v>20.666028833551771</v>
          </cell>
        </row>
        <row r="10">
          <cell r="A10">
            <v>4</v>
          </cell>
          <cell r="B10" t="str">
            <v>Auxiliar Administrativo</v>
          </cell>
          <cell r="C10">
            <v>13735.449999999999</v>
          </cell>
          <cell r="D10">
            <v>130.81380952380951</v>
          </cell>
          <cell r="E10">
            <v>18.687687074829931</v>
          </cell>
          <cell r="F10">
            <v>14061.46</v>
          </cell>
          <cell r="G10">
            <v>129.00422018348624</v>
          </cell>
          <cell r="H10">
            <v>18.429174311926605</v>
          </cell>
        </row>
        <row r="11">
          <cell r="A11">
            <v>5</v>
          </cell>
          <cell r="B11" t="str">
            <v>Encargado</v>
          </cell>
          <cell r="C11">
            <v>24024.36</v>
          </cell>
          <cell r="D11">
            <v>228.80342857142858</v>
          </cell>
          <cell r="E11">
            <v>32.686204081632653</v>
          </cell>
          <cell r="F11">
            <v>22338.35</v>
          </cell>
          <cell r="G11">
            <v>204.93899082568805</v>
          </cell>
          <cell r="H11">
            <v>29.276998689384008</v>
          </cell>
        </row>
        <row r="12">
          <cell r="A12">
            <v>6</v>
          </cell>
          <cell r="B12" t="str">
            <v>Capataz día</v>
          </cell>
          <cell r="C12">
            <v>21100.059999999998</v>
          </cell>
          <cell r="D12">
            <v>200.95295238095235</v>
          </cell>
          <cell r="E12">
            <v>28.707564625850335</v>
          </cell>
          <cell r="F12">
            <v>20094.370000000003</v>
          </cell>
          <cell r="G12">
            <v>184.35201834862389</v>
          </cell>
          <cell r="H12">
            <v>26.336002621231984</v>
          </cell>
        </row>
        <row r="13">
          <cell r="A13">
            <v>7</v>
          </cell>
          <cell r="B13" t="str">
            <v>Capataz noche</v>
          </cell>
          <cell r="C13">
            <v>23324.219999999998</v>
          </cell>
          <cell r="D13">
            <v>222.13542857142855</v>
          </cell>
          <cell r="E13">
            <v>31.733632653061221</v>
          </cell>
          <cell r="F13">
            <v>22386.07</v>
          </cell>
          <cell r="G13">
            <v>205.37678899082567</v>
          </cell>
          <cell r="H13">
            <v>29.339541284403669</v>
          </cell>
        </row>
        <row r="14">
          <cell r="A14">
            <v>8</v>
          </cell>
          <cell r="B14" t="str">
            <v>Encargado brigada</v>
          </cell>
          <cell r="C14">
            <v>18164.650000000001</v>
          </cell>
          <cell r="D14">
            <v>172.99666666666667</v>
          </cell>
          <cell r="E14">
            <v>24.713809523809523</v>
          </cell>
          <cell r="F14">
            <v>18629.88</v>
          </cell>
          <cell r="G14">
            <v>170.91633027522937</v>
          </cell>
          <cell r="H14">
            <v>24.416618610747054</v>
          </cell>
        </row>
        <row r="15">
          <cell r="A15">
            <v>9</v>
          </cell>
          <cell r="B15" t="str">
            <v>Conductor día</v>
          </cell>
          <cell r="C15">
            <v>16204.979999999998</v>
          </cell>
          <cell r="D15">
            <v>154.33314285714283</v>
          </cell>
          <cell r="E15">
            <v>22.047591836734689</v>
          </cell>
          <cell r="F15">
            <v>15786.409999999998</v>
          </cell>
          <cell r="G15">
            <v>144.82944954128439</v>
          </cell>
          <cell r="H15">
            <v>20.689921363040629</v>
          </cell>
        </row>
        <row r="16">
          <cell r="A16">
            <v>10</v>
          </cell>
          <cell r="B16" t="str">
            <v>Conductor noche</v>
          </cell>
          <cell r="C16">
            <v>18229.309999999998</v>
          </cell>
          <cell r="D16">
            <v>173.61247619047617</v>
          </cell>
          <cell r="E16">
            <v>24.801782312925166</v>
          </cell>
          <cell r="F16">
            <v>18052.09</v>
          </cell>
          <cell r="G16">
            <v>165.61550458715595</v>
          </cell>
          <cell r="H16">
            <v>23.659357798165136</v>
          </cell>
        </row>
        <row r="17">
          <cell r="A17">
            <v>11</v>
          </cell>
          <cell r="B17" t="str">
            <v>Peón guarda día</v>
          </cell>
          <cell r="C17">
            <v>13732.76</v>
          </cell>
          <cell r="D17">
            <v>130.78819047619047</v>
          </cell>
          <cell r="E17">
            <v>18.684027210884352</v>
          </cell>
          <cell r="F17">
            <v>14087.890000000001</v>
          </cell>
          <cell r="G17">
            <v>129.24669724770644</v>
          </cell>
          <cell r="H17">
            <v>18.46381389252949</v>
          </cell>
        </row>
        <row r="18">
          <cell r="A18">
            <v>12</v>
          </cell>
          <cell r="B18" t="str">
            <v>Peón guarda noche</v>
          </cell>
          <cell r="C18">
            <v>15660.769999999999</v>
          </cell>
          <cell r="D18">
            <v>149.15019047619046</v>
          </cell>
          <cell r="E18">
            <v>21.307170068027208</v>
          </cell>
          <cell r="F18">
            <v>16074.470000000001</v>
          </cell>
          <cell r="G18">
            <v>147.4722018348624</v>
          </cell>
          <cell r="H18">
            <v>21.067457404980342</v>
          </cell>
        </row>
        <row r="19">
          <cell r="A19">
            <v>13</v>
          </cell>
          <cell r="B19" t="str">
            <v>Operario de limpieza</v>
          </cell>
          <cell r="C19">
            <v>14300.57</v>
          </cell>
          <cell r="D19">
            <v>136.19590476190476</v>
          </cell>
          <cell r="E19">
            <v>19.456557823129252</v>
          </cell>
          <cell r="F19">
            <v>14087.890000000001</v>
          </cell>
          <cell r="G19">
            <v>129.24669724770644</v>
          </cell>
          <cell r="H19">
            <v>18.46381389252949</v>
          </cell>
        </row>
        <row r="20">
          <cell r="A20">
            <v>14</v>
          </cell>
          <cell r="B20" t="str">
            <v>Operario de limpieza clase A</v>
          </cell>
          <cell r="C20">
            <v>14681.39</v>
          </cell>
          <cell r="D20">
            <v>139.8227619047619</v>
          </cell>
          <cell r="E20">
            <v>19.974680272108845</v>
          </cell>
          <cell r="F20">
            <v>14476.640000000001</v>
          </cell>
          <cell r="G20">
            <v>132.81321100917432</v>
          </cell>
          <cell r="H20">
            <v>18.973315858453475</v>
          </cell>
        </row>
        <row r="21">
          <cell r="A21">
            <v>15</v>
          </cell>
          <cell r="B21" t="str">
            <v>Operario de limpieza Funcional</v>
          </cell>
          <cell r="C21">
            <v>14748.39</v>
          </cell>
          <cell r="D21">
            <v>140.46085714285715</v>
          </cell>
          <cell r="E21">
            <v>20.065836734693878</v>
          </cell>
          <cell r="F21">
            <v>14549.6</v>
          </cell>
          <cell r="G21">
            <v>133.48256880733945</v>
          </cell>
          <cell r="H21">
            <v>19.068938401048491</v>
          </cell>
        </row>
        <row r="22">
          <cell r="A22">
            <v>16</v>
          </cell>
          <cell r="B22" t="str">
            <v>Operario de limpieza noche</v>
          </cell>
          <cell r="C22">
            <v>15522.3</v>
          </cell>
          <cell r="D22">
            <v>147.83142857142857</v>
          </cell>
          <cell r="E22">
            <v>21.118775510204081</v>
          </cell>
          <cell r="F22">
            <v>15413.8</v>
          </cell>
          <cell r="G22">
            <v>141.41100917431191</v>
          </cell>
          <cell r="H22">
            <v>20.201572739187416</v>
          </cell>
        </row>
        <row r="23">
          <cell r="A23">
            <v>17</v>
          </cell>
          <cell r="B23" t="str">
            <v>Operario de limpieza clase A noche</v>
          </cell>
          <cell r="C23">
            <v>15903.099999999999</v>
          </cell>
          <cell r="D23">
            <v>151.45809523809521</v>
          </cell>
          <cell r="E23">
            <v>21.636870748299316</v>
          </cell>
          <cell r="F23">
            <v>15803.25</v>
          </cell>
          <cell r="G23">
            <v>144.98394495412845</v>
          </cell>
          <cell r="H23">
            <v>20.711992136304065</v>
          </cell>
        </row>
        <row r="24">
          <cell r="A24">
            <v>18</v>
          </cell>
          <cell r="B24" t="str">
            <v>Operario de limpieza Funcional noche</v>
          </cell>
          <cell r="C24">
            <v>15970.099999999999</v>
          </cell>
          <cell r="D24">
            <v>152.09619047619046</v>
          </cell>
          <cell r="E24">
            <v>21.728027210884353</v>
          </cell>
          <cell r="F24">
            <v>15875.509999999998</v>
          </cell>
          <cell r="G24">
            <v>145.64688073394493</v>
          </cell>
          <cell r="H24">
            <v>20.806697247706417</v>
          </cell>
        </row>
        <row r="25">
          <cell r="A25">
            <v>19</v>
          </cell>
          <cell r="B25" t="str">
            <v>Oficial 1ª Taller</v>
          </cell>
          <cell r="C25">
            <v>16732.41</v>
          </cell>
          <cell r="D25">
            <v>159.35628571428572</v>
          </cell>
          <cell r="E25">
            <v>22.765183673469387</v>
          </cell>
          <cell r="F25">
            <v>17157.349999999999</v>
          </cell>
          <cell r="G25">
            <v>157.40688073394494</v>
          </cell>
          <cell r="H25">
            <v>22.48669724770642</v>
          </cell>
        </row>
        <row r="26">
          <cell r="A26">
            <v>20</v>
          </cell>
          <cell r="B26" t="str">
            <v>Oficial 2ª Taller</v>
          </cell>
          <cell r="C26">
            <v>16133.28</v>
          </cell>
          <cell r="D26">
            <v>153.65028571428573</v>
          </cell>
          <cell r="E26">
            <v>21.950040816326531</v>
          </cell>
          <cell r="F26">
            <v>16546.550000000003</v>
          </cell>
          <cell r="G26">
            <v>151.80321100917433</v>
          </cell>
          <cell r="H26">
            <v>21.686173001310618</v>
          </cell>
        </row>
        <row r="27">
          <cell r="A27">
            <v>21</v>
          </cell>
          <cell r="B27" t="str">
            <v>Oficial 3ª Taller</v>
          </cell>
          <cell r="C27">
            <v>15678.840000000002</v>
          </cell>
          <cell r="D27">
            <v>149.32228571428573</v>
          </cell>
          <cell r="E27">
            <v>21.33175510204082</v>
          </cell>
          <cell r="F27">
            <v>16084.850000000002</v>
          </cell>
          <cell r="G27">
            <v>147.56743119266056</v>
          </cell>
          <cell r="H27">
            <v>21.081061598951511</v>
          </cell>
        </row>
        <row r="28">
          <cell r="A28">
            <v>22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23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</sheetData>
      <sheetData sheetId="10" refreshError="1">
        <row r="7">
          <cell r="A7">
            <v>1</v>
          </cell>
          <cell r="B7" t="str">
            <v>Técnico interlocutor de zona</v>
          </cell>
          <cell r="C7">
            <v>55321.93</v>
          </cell>
          <cell r="D7">
            <v>254.93976958525346</v>
          </cell>
          <cell r="E7">
            <v>36.419967083607638</v>
          </cell>
          <cell r="F7">
            <v>54781.58</v>
          </cell>
          <cell r="G7">
            <v>245.65730941704038</v>
          </cell>
          <cell r="H7">
            <v>35.093901345291485</v>
          </cell>
        </row>
        <row r="8">
          <cell r="A8">
            <v>2</v>
          </cell>
          <cell r="B8" t="str">
            <v>Técnico distrito licenciado</v>
          </cell>
          <cell r="C8">
            <v>45561.3</v>
          </cell>
          <cell r="D8">
            <v>209.95990783410139</v>
          </cell>
          <cell r="E8">
            <v>29.994272547728769</v>
          </cell>
          <cell r="F8">
            <v>44826.43</v>
          </cell>
          <cell r="G8">
            <v>201.01538116591928</v>
          </cell>
          <cell r="H8">
            <v>28.716483023702754</v>
          </cell>
        </row>
        <row r="9">
          <cell r="A9">
            <v>3</v>
          </cell>
          <cell r="B9" t="str">
            <v>Técnico distrito diplomado</v>
          </cell>
          <cell r="C9">
            <v>39150.53</v>
          </cell>
          <cell r="D9">
            <v>180.41718894009216</v>
          </cell>
          <cell r="E9">
            <v>25.773884134298878</v>
          </cell>
          <cell r="F9">
            <v>35720.36</v>
          </cell>
          <cell r="G9">
            <v>160.18098654708521</v>
          </cell>
          <cell r="H9">
            <v>22.88299807815503</v>
          </cell>
        </row>
        <row r="10">
          <cell r="A10">
            <v>4</v>
          </cell>
          <cell r="B10" t="str">
            <v>Técnico GIS</v>
          </cell>
          <cell r="C10">
            <v>39150.53</v>
          </cell>
          <cell r="D10">
            <v>180.41718894009216</v>
          </cell>
          <cell r="E10">
            <v>25.773884134298878</v>
          </cell>
          <cell r="F10">
            <v>35720.36</v>
          </cell>
          <cell r="G10">
            <v>160.18098654708521</v>
          </cell>
          <cell r="H10">
            <v>22.88299807815503</v>
          </cell>
        </row>
        <row r="11">
          <cell r="A11">
            <v>5</v>
          </cell>
          <cell r="B11" t="str">
            <v>Técnico riego</v>
          </cell>
          <cell r="C11">
            <v>39150.53</v>
          </cell>
          <cell r="D11">
            <v>180.41718894009216</v>
          </cell>
          <cell r="E11">
            <v>25.773884134298878</v>
          </cell>
          <cell r="F11">
            <v>35720.36</v>
          </cell>
          <cell r="G11">
            <v>160.18098654708521</v>
          </cell>
          <cell r="H11">
            <v>22.88299807815503</v>
          </cell>
        </row>
        <row r="12">
          <cell r="A12">
            <v>6</v>
          </cell>
          <cell r="B12" t="str">
            <v xml:space="preserve"> Técnico sist.hidr. y obras</v>
          </cell>
          <cell r="C12">
            <v>38448.050000000003</v>
          </cell>
          <cell r="D12">
            <v>177.17995391705071</v>
          </cell>
          <cell r="E12">
            <v>25.311421988150101</v>
          </cell>
          <cell r="F12">
            <v>35066.369999999995</v>
          </cell>
          <cell r="G12">
            <v>157.24829596412553</v>
          </cell>
          <cell r="H12">
            <v>22.464042280589361</v>
          </cell>
        </row>
        <row r="13">
          <cell r="A13">
            <v>7</v>
          </cell>
          <cell r="B13" t="str">
            <v>Técnico obra civil</v>
          </cell>
          <cell r="C13">
            <v>38448.050000000003</v>
          </cell>
          <cell r="D13">
            <v>177.17995391705071</v>
          </cell>
          <cell r="E13">
            <v>25.311421988150101</v>
          </cell>
          <cell r="F13">
            <v>35066.369999999995</v>
          </cell>
          <cell r="G13">
            <v>157.24829596412553</v>
          </cell>
          <cell r="H13">
            <v>22.464042280589361</v>
          </cell>
        </row>
        <row r="14">
          <cell r="A14">
            <v>8</v>
          </cell>
          <cell r="B14" t="str">
            <v>Técnico no titulado</v>
          </cell>
          <cell r="C14">
            <v>31594.400000000001</v>
          </cell>
          <cell r="D14">
            <v>145.59631336405531</v>
          </cell>
          <cell r="E14">
            <v>20.799473337722187</v>
          </cell>
          <cell r="F14">
            <v>32260.020000000004</v>
          </cell>
          <cell r="G14">
            <v>144.66376681614352</v>
          </cell>
          <cell r="H14">
            <v>20.666252402306217</v>
          </cell>
        </row>
        <row r="15">
          <cell r="A15">
            <v>9</v>
          </cell>
          <cell r="B15" t="str">
            <v>Oficial administrativo</v>
          </cell>
          <cell r="C15">
            <v>29522.909999999996</v>
          </cell>
          <cell r="D15">
            <v>136.05027649769585</v>
          </cell>
          <cell r="E15">
            <v>19.435753785385121</v>
          </cell>
          <cell r="F15">
            <v>30170.71</v>
          </cell>
          <cell r="G15">
            <v>135.29466367713005</v>
          </cell>
          <cell r="H15">
            <v>19.327809096732864</v>
          </cell>
        </row>
        <row r="16">
          <cell r="A16">
            <v>10</v>
          </cell>
          <cell r="B16" t="str">
            <v>Auxiliar administrativo</v>
          </cell>
          <cell r="C16">
            <v>23833.250000000004</v>
          </cell>
          <cell r="D16">
            <v>109.83064516129033</v>
          </cell>
          <cell r="E16">
            <v>15.690092165898619</v>
          </cell>
          <cell r="F16">
            <v>24355.97</v>
          </cell>
          <cell r="G16">
            <v>109.21959641255606</v>
          </cell>
          <cell r="H16">
            <v>15.602799487508008</v>
          </cell>
        </row>
        <row r="17">
          <cell r="A17">
            <v>11</v>
          </cell>
          <cell r="B17" t="str">
            <v>Encargado</v>
          </cell>
          <cell r="C17">
            <v>37186.75</v>
          </cell>
          <cell r="D17">
            <v>171.36751152073734</v>
          </cell>
          <cell r="E17">
            <v>24.481073074391048</v>
          </cell>
          <cell r="F17">
            <v>31586.369999999995</v>
          </cell>
          <cell r="G17">
            <v>141.64291479820625</v>
          </cell>
          <cell r="H17">
            <v>20.234702114029464</v>
          </cell>
        </row>
        <row r="18">
          <cell r="A18">
            <v>12</v>
          </cell>
          <cell r="B18" t="str">
            <v>Encargado riego</v>
          </cell>
          <cell r="C18">
            <v>37186.75</v>
          </cell>
          <cell r="D18">
            <v>171.36751152073734</v>
          </cell>
          <cell r="E18">
            <v>24.481073074391048</v>
          </cell>
          <cell r="F18">
            <v>31586.369999999995</v>
          </cell>
          <cell r="G18">
            <v>141.64291479820625</v>
          </cell>
          <cell r="H18">
            <v>20.234702114029464</v>
          </cell>
        </row>
        <row r="19">
          <cell r="A19">
            <v>13</v>
          </cell>
          <cell r="B19" t="str">
            <v>Encargado obra civil</v>
          </cell>
          <cell r="C19">
            <v>37186.75</v>
          </cell>
          <cell r="D19">
            <v>171.36751152073734</v>
          </cell>
          <cell r="E19">
            <v>24.481073074391048</v>
          </cell>
          <cell r="F19">
            <v>31586.369999999995</v>
          </cell>
          <cell r="G19">
            <v>141.64291479820625</v>
          </cell>
          <cell r="H19">
            <v>20.234702114029464</v>
          </cell>
        </row>
        <row r="20">
          <cell r="A20">
            <v>14</v>
          </cell>
          <cell r="B20" t="str">
            <v>Oficial conductor</v>
          </cell>
          <cell r="C20">
            <v>30852.210000000003</v>
          </cell>
          <cell r="D20">
            <v>142.17608294930878</v>
          </cell>
          <cell r="E20">
            <v>20.310868992758397</v>
          </cell>
          <cell r="F20">
            <v>29655.260000000002</v>
          </cell>
          <cell r="G20">
            <v>132.98322869955157</v>
          </cell>
          <cell r="H20">
            <v>18.997604099935938</v>
          </cell>
        </row>
        <row r="21">
          <cell r="A21">
            <v>15</v>
          </cell>
          <cell r="B21" t="str">
            <v>Oficial jardinero</v>
          </cell>
          <cell r="C21">
            <v>30102.670000000006</v>
          </cell>
          <cell r="D21">
            <v>138.72198156682029</v>
          </cell>
          <cell r="E21">
            <v>19.817425938117186</v>
          </cell>
          <cell r="F21">
            <v>28884.04</v>
          </cell>
          <cell r="G21">
            <v>129.52484304932736</v>
          </cell>
          <cell r="H21">
            <v>18.503549007046765</v>
          </cell>
        </row>
        <row r="22">
          <cell r="A22">
            <v>16</v>
          </cell>
          <cell r="B22" t="str">
            <v>Oficial jardinero (trepa)</v>
          </cell>
          <cell r="C22">
            <v>30102.670000000006</v>
          </cell>
          <cell r="D22">
            <v>138.72198156682029</v>
          </cell>
          <cell r="E22">
            <v>19.817425938117186</v>
          </cell>
          <cell r="F22">
            <v>28884.04</v>
          </cell>
          <cell r="G22">
            <v>129.52484304932736</v>
          </cell>
          <cell r="H22">
            <v>18.503549007046765</v>
          </cell>
        </row>
        <row r="23">
          <cell r="A23">
            <v>17</v>
          </cell>
          <cell r="B23" t="str">
            <v>Oficial fontanero</v>
          </cell>
          <cell r="C23">
            <v>30102.670000000006</v>
          </cell>
          <cell r="D23">
            <v>138.72198156682029</v>
          </cell>
          <cell r="E23">
            <v>19.817425938117186</v>
          </cell>
          <cell r="F23">
            <v>28884.04</v>
          </cell>
          <cell r="G23">
            <v>129.52484304932736</v>
          </cell>
          <cell r="H23">
            <v>18.503549007046765</v>
          </cell>
        </row>
        <row r="24">
          <cell r="A24">
            <v>18</v>
          </cell>
          <cell r="B24" t="str">
            <v>Oficial electricista</v>
          </cell>
          <cell r="C24">
            <v>30038.090000000004</v>
          </cell>
          <cell r="D24">
            <v>138.42437788018435</v>
          </cell>
          <cell r="E24">
            <v>19.774911125740623</v>
          </cell>
          <cell r="F24">
            <v>28823.54</v>
          </cell>
          <cell r="G24">
            <v>129.25354260089688</v>
          </cell>
          <cell r="H24">
            <v>18.464791800128125</v>
          </cell>
        </row>
        <row r="25">
          <cell r="A25">
            <v>19</v>
          </cell>
          <cell r="B25" t="str">
            <v>Oficial obra civil</v>
          </cell>
          <cell r="C25">
            <v>30038.090000000004</v>
          </cell>
          <cell r="D25">
            <v>138.42437788018435</v>
          </cell>
          <cell r="E25">
            <v>19.774911125740623</v>
          </cell>
          <cell r="F25">
            <v>28823.54</v>
          </cell>
          <cell r="G25">
            <v>129.25354260089688</v>
          </cell>
          <cell r="H25">
            <v>18.464791800128125</v>
          </cell>
        </row>
        <row r="26">
          <cell r="A26">
            <v>20</v>
          </cell>
          <cell r="B26" t="str">
            <v>Jardinero</v>
          </cell>
          <cell r="C26">
            <v>27300.690000000002</v>
          </cell>
          <cell r="D26">
            <v>125.80963133640554</v>
          </cell>
          <cell r="E26">
            <v>17.972804476629364</v>
          </cell>
          <cell r="F26">
            <v>26021.699999999997</v>
          </cell>
          <cell r="G26">
            <v>116.68923766816143</v>
          </cell>
          <cell r="H26">
            <v>16.669891095451632</v>
          </cell>
        </row>
        <row r="27">
          <cell r="A27">
            <v>21</v>
          </cell>
          <cell r="B27" t="str">
            <v>Auxiliar jardinero</v>
          </cell>
          <cell r="C27">
            <v>25572.720000000001</v>
          </cell>
          <cell r="D27">
            <v>117.84663594470047</v>
          </cell>
          <cell r="E27">
            <v>16.835233706385782</v>
          </cell>
          <cell r="F27">
            <v>25056.639999999999</v>
          </cell>
          <cell r="G27">
            <v>112.36161434977578</v>
          </cell>
          <cell r="H27">
            <v>16.05165919282511</v>
          </cell>
        </row>
        <row r="28">
          <cell r="A28">
            <v>22</v>
          </cell>
          <cell r="B28" t="str">
            <v>Auxiliar obra civil</v>
          </cell>
          <cell r="C28">
            <v>24593.599999999999</v>
          </cell>
          <cell r="D28">
            <v>113.33456221198156</v>
          </cell>
          <cell r="E28">
            <v>16.190651744568793</v>
          </cell>
          <cell r="F28">
            <v>24056.41</v>
          </cell>
          <cell r="G28">
            <v>107.87627802690582</v>
          </cell>
          <cell r="H28">
            <v>15.410896860986545</v>
          </cell>
        </row>
        <row r="29">
          <cell r="A29">
            <v>23</v>
          </cell>
          <cell r="B29" t="str">
            <v>Peón jardinero</v>
          </cell>
          <cell r="C29">
            <v>22118.309999999998</v>
          </cell>
          <cell r="D29">
            <v>101.92769585253455</v>
          </cell>
          <cell r="E29">
            <v>14.561099407504937</v>
          </cell>
          <cell r="F29">
            <v>22594.48</v>
          </cell>
          <cell r="G29">
            <v>101.32053811659192</v>
          </cell>
          <cell r="H29">
            <v>14.47436258808456</v>
          </cell>
        </row>
        <row r="30">
          <cell r="A30">
            <v>24</v>
          </cell>
          <cell r="B30" t="str">
            <v>Peón riego</v>
          </cell>
          <cell r="C30">
            <v>22118.309999999998</v>
          </cell>
          <cell r="D30">
            <v>101.92769585253455</v>
          </cell>
          <cell r="E30">
            <v>14.561099407504937</v>
          </cell>
          <cell r="F30">
            <v>22594.48</v>
          </cell>
          <cell r="G30">
            <v>101.32053811659192</v>
          </cell>
          <cell r="H30">
            <v>14.47436258808456</v>
          </cell>
        </row>
        <row r="31">
          <cell r="A31">
            <v>25</v>
          </cell>
          <cell r="B31" t="str">
            <v>Peón obra civil</v>
          </cell>
          <cell r="C31">
            <v>22118.309999999998</v>
          </cell>
          <cell r="D31">
            <v>101.92769585253455</v>
          </cell>
          <cell r="E31">
            <v>14.561099407504937</v>
          </cell>
          <cell r="F31">
            <v>22594.48</v>
          </cell>
          <cell r="G31">
            <v>101.32053811659192</v>
          </cell>
          <cell r="H31">
            <v>14.47436258808456</v>
          </cell>
        </row>
        <row r="32">
          <cell r="A32">
            <v>26</v>
          </cell>
          <cell r="B32" t="str">
            <v>Becarios</v>
          </cell>
          <cell r="C32">
            <v>8400</v>
          </cell>
          <cell r="D32">
            <v>38.70967741935484</v>
          </cell>
          <cell r="E32">
            <v>5.5299539170506913</v>
          </cell>
        </row>
        <row r="33">
          <cell r="A33">
            <v>27</v>
          </cell>
        </row>
        <row r="34">
          <cell r="A34">
            <v>28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OS"/>
      <sheetName val="Tabla Diario"/>
      <sheetName val="Tabla T. Parcial"/>
      <sheetName val="CONVENIO 2002"/>
      <sheetName val="ANTIGuEDADES"/>
      <sheetName val="COSTE PUESTOS TRABAJO"/>
      <sheetName val="PRECIOS MAQUINARIA"/>
      <sheetName val="COSTE TOTAL MAQ. Y EQUIP."/>
      <sheetName val="VAN AMORTIZ."/>
      <sheetName val="ultimos Elena"/>
      <sheetName val="explotaciones"/>
      <sheetName val="FICHAS EQUIPOS"/>
      <sheetName val="COSTE UNIT. EQUIPOS"/>
      <sheetName val="PRECIOS UNIT. PERSONAL"/>
      <sheetName val="7.1 COSTE PERSONAL"/>
      <sheetName val="7.2 COSTE AMORTIZ."/>
      <sheetName val="7.3 COSTE EXPLOT."/>
      <sheetName val="7.4 COSTE VESTUARIO"/>
      <sheetName val="7.5 COSTE INSTALAC."/>
      <sheetName val="7.6 RESUMEN PRESUP."/>
      <sheetName val="PERSONAL OFERTADO"/>
      <sheetName val="puestos trabajo"/>
      <sheetName val="RESUMEN SERVICIOS"/>
      <sheetName val="EQUIPOS"/>
      <sheetName val="presupuesto"/>
      <sheetName val="MAQUINARIA"/>
    </sheetNames>
    <sheetDataSet>
      <sheetData sheetId="0" refreshError="1"/>
      <sheetData sheetId="1">
        <row r="4">
          <cell r="A4" t="str">
            <v>CATEGORIAS</v>
          </cell>
          <cell r="B4" t="str">
            <v>SALARIO BASE</v>
          </cell>
          <cell r="C4" t="str">
            <v>INCENTIVOS</v>
          </cell>
          <cell r="D4" t="str">
            <v>PLUS TRANSP.</v>
          </cell>
          <cell r="E4" t="str">
            <v>PLUS PENOSO</v>
          </cell>
          <cell r="F4" t="str">
            <v>PLUS NOCTURNO</v>
          </cell>
          <cell r="G4" t="str">
            <v>PRIMA CALIDAD</v>
          </cell>
          <cell r="H4" t="str">
            <v>PAGA VERANO</v>
          </cell>
          <cell r="I4" t="str">
            <v>PAGA NAVIDAD</v>
          </cell>
          <cell r="J4" t="str">
            <v>PAGA BENEFICIOS</v>
          </cell>
        </row>
        <row r="5">
          <cell r="A5" t="str">
            <v>JEFE ADMINISTRATIVO</v>
          </cell>
          <cell r="B5">
            <v>25.69</v>
          </cell>
          <cell r="C5">
            <v>25.14</v>
          </cell>
          <cell r="D5">
            <v>3.13</v>
          </cell>
          <cell r="E5">
            <v>0</v>
          </cell>
          <cell r="F5">
            <v>0</v>
          </cell>
          <cell r="G5">
            <v>0</v>
          </cell>
          <cell r="H5">
            <v>907.3</v>
          </cell>
          <cell r="I5">
            <v>907.3</v>
          </cell>
          <cell r="J5">
            <v>394.44</v>
          </cell>
        </row>
        <row r="6">
          <cell r="A6" t="str">
            <v>OFICIAL 1ª ADMTVO.</v>
          </cell>
          <cell r="B6">
            <v>24.37</v>
          </cell>
          <cell r="C6">
            <v>22.15</v>
          </cell>
          <cell r="D6">
            <v>3.13</v>
          </cell>
          <cell r="E6">
            <v>0</v>
          </cell>
          <cell r="F6">
            <v>0</v>
          </cell>
          <cell r="G6">
            <v>0</v>
          </cell>
          <cell r="H6">
            <v>867.04</v>
          </cell>
          <cell r="I6">
            <v>867.04</v>
          </cell>
          <cell r="J6">
            <v>379.26</v>
          </cell>
        </row>
        <row r="7">
          <cell r="A7" t="str">
            <v>OFICIAL 2ª ADMTVO.</v>
          </cell>
          <cell r="B7">
            <v>20.079999999999998</v>
          </cell>
          <cell r="C7">
            <v>16.25</v>
          </cell>
          <cell r="D7">
            <v>3.13</v>
          </cell>
          <cell r="E7">
            <v>0</v>
          </cell>
          <cell r="F7">
            <v>0</v>
          </cell>
          <cell r="G7">
            <v>0</v>
          </cell>
          <cell r="H7">
            <v>755.26</v>
          </cell>
          <cell r="I7">
            <v>755.26</v>
          </cell>
          <cell r="J7">
            <v>333.74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ros y tipos"/>
      <sheetName val="Nueva BD"/>
      <sheetName val="DIAS"/>
      <sheetName val="DIAS (SDyF)"/>
      <sheetName val="Distribución días SERVICIOS"/>
      <sheetName val="DATOS COMUNES"/>
      <sheetName val="BD"/>
      <sheetName val="PERSONAL"/>
      <sheetName val="CT RESTO"/>
      <sheetName val="CT ENVASES"/>
      <sheetName val="LEEME"/>
      <sheetName val="Recogida Residuos"/>
      <sheetName val="Limpieza Viaria"/>
      <sheetName val="MEDIOS COMUNES"/>
      <sheetName val="TOTAL "/>
      <sheetName val="Inversiones"/>
      <sheetName val="PM Recogida Residuos"/>
      <sheetName val=" PM Limpieza Viaria"/>
      <sheetName val="PM MEDIOS COMUNES"/>
      <sheetName val="PM TOTAL "/>
      <sheetName val="Tabla francesa mensual"/>
      <sheetName val="Millores"/>
      <sheetName val="RESUMEN PLANTILLA"/>
      <sheetName val="Distribució Serrveis"/>
      <sheetName val="Sistemes"/>
      <sheetName val="F1-2"/>
      <sheetName val="F3"/>
      <sheetName val="F4"/>
      <sheetName val="F5"/>
      <sheetName val="F6"/>
      <sheetName val="F7"/>
      <sheetName val="F8"/>
      <sheetName val="F9"/>
      <sheetName val="F10"/>
      <sheetName val="F11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RESUMEN SERVICIOS"/>
      <sheetName val="SEGÚN PERIODOS"/>
      <sheetName val="21.1"/>
      <sheetName val="21.2"/>
      <sheetName val="21.3"/>
      <sheetName val="21.4"/>
      <sheetName val="21.5"/>
      <sheetName val="21.6"/>
      <sheetName val="21.7"/>
      <sheetName val="21.8"/>
      <sheetName val="21.9"/>
      <sheetName val="21.10"/>
      <sheetName val="21.11"/>
      <sheetName val="21.12"/>
      <sheetName val="21.13"/>
      <sheetName val="21.14"/>
      <sheetName val="21.15"/>
      <sheetName val="21.16"/>
      <sheetName val="21.17"/>
      <sheetName val="21.18"/>
      <sheetName val="21.19"/>
      <sheetName val="21.20"/>
      <sheetName val="21.21"/>
      <sheetName val="21.22"/>
      <sheetName val="21.23"/>
      <sheetName val="21.24"/>
      <sheetName val="21.25"/>
      <sheetName val="21.26"/>
      <sheetName val="21.27"/>
      <sheetName val="21.28"/>
      <sheetName val="21.29"/>
      <sheetName val="21.30"/>
      <sheetName val="21.31"/>
      <sheetName val="21.32"/>
      <sheetName val="21.33"/>
      <sheetName val="21.34"/>
      <sheetName val="21.35"/>
      <sheetName val="21.36"/>
      <sheetName val="F22.1"/>
      <sheetName val="F22.2"/>
      <sheetName val="F22.3"/>
      <sheetName val="F22.4"/>
      <sheetName val="F22.5"/>
      <sheetName val="F22.6"/>
      <sheetName val="F22.7"/>
      <sheetName val="F22.8"/>
      <sheetName val="F22.9"/>
      <sheetName val="F22.10"/>
      <sheetName val="F22.11"/>
      <sheetName val="F22.12"/>
      <sheetName val="F22.13"/>
      <sheetName val="F22.14"/>
      <sheetName val="F22.15"/>
      <sheetName val="F22.16"/>
      <sheetName val="F22.17"/>
      <sheetName val="F22.18"/>
      <sheetName val="F22.19"/>
      <sheetName val="F22.20"/>
      <sheetName val="F22.21"/>
      <sheetName val="Hoja1"/>
    </sheetNames>
    <sheetDataSet>
      <sheetData sheetId="0">
        <row r="16">
          <cell r="J16">
            <v>0.9</v>
          </cell>
        </row>
      </sheetData>
      <sheetData sheetId="1" refreshError="1"/>
      <sheetData sheetId="2" refreshError="1"/>
      <sheetData sheetId="3" refreshError="1"/>
      <sheetData sheetId="4">
        <row r="4">
          <cell r="B4">
            <v>1</v>
          </cell>
        </row>
      </sheetData>
      <sheetData sheetId="5" refreshError="1"/>
      <sheetData sheetId="6" refreshError="1"/>
      <sheetData sheetId="7">
        <row r="7">
          <cell r="A7">
            <v>1</v>
          </cell>
          <cell r="B7" t="str">
            <v>Cap administratiu</v>
          </cell>
          <cell r="C7">
            <v>75123.42</v>
          </cell>
          <cell r="D7">
            <v>344.6</v>
          </cell>
          <cell r="E7">
            <v>49.23</v>
          </cell>
          <cell r="F7">
            <v>60408.25</v>
          </cell>
          <cell r="G7">
            <v>272.11</v>
          </cell>
          <cell r="H7">
            <v>38.869999999999997</v>
          </cell>
        </row>
        <row r="8">
          <cell r="A8">
            <v>2</v>
          </cell>
          <cell r="B8" t="str">
            <v>Administratiu 1ª</v>
          </cell>
          <cell r="C8">
            <v>37943.949999999997</v>
          </cell>
          <cell r="D8">
            <v>174.05</v>
          </cell>
          <cell r="E8">
            <v>24.86</v>
          </cell>
          <cell r="F8">
            <v>36937.19</v>
          </cell>
          <cell r="G8">
            <v>166.38</v>
          </cell>
          <cell r="H8">
            <v>23.77</v>
          </cell>
        </row>
        <row r="9">
          <cell r="A9">
            <v>3</v>
          </cell>
          <cell r="B9" t="str">
            <v>Administratiu 2ª</v>
          </cell>
          <cell r="C9">
            <v>36393.01</v>
          </cell>
          <cell r="D9">
            <v>166.94</v>
          </cell>
          <cell r="E9">
            <v>23.85</v>
          </cell>
          <cell r="F9">
            <v>35300.04</v>
          </cell>
          <cell r="G9">
            <v>159.01</v>
          </cell>
          <cell r="H9">
            <v>22.72</v>
          </cell>
        </row>
        <row r="10">
          <cell r="A10">
            <v>4</v>
          </cell>
          <cell r="B10" t="str">
            <v>Encarregat general día</v>
          </cell>
          <cell r="C10">
            <v>71059.8</v>
          </cell>
          <cell r="D10">
            <v>325.95999999999998</v>
          </cell>
          <cell r="E10">
            <v>46.57</v>
          </cell>
          <cell r="F10">
            <v>62597.87</v>
          </cell>
          <cell r="G10">
            <v>281.97000000000003</v>
          </cell>
          <cell r="H10">
            <v>40.28</v>
          </cell>
        </row>
        <row r="11">
          <cell r="A11">
            <v>5</v>
          </cell>
          <cell r="B11" t="str">
            <v>Mestre taller</v>
          </cell>
          <cell r="C11">
            <v>63122.81</v>
          </cell>
          <cell r="D11">
            <v>289.55</v>
          </cell>
          <cell r="E11">
            <v>41.36</v>
          </cell>
          <cell r="F11">
            <v>54578.54</v>
          </cell>
          <cell r="G11">
            <v>245.85</v>
          </cell>
          <cell r="H11">
            <v>35.119999999999997</v>
          </cell>
        </row>
        <row r="12">
          <cell r="A12">
            <v>6</v>
          </cell>
          <cell r="B12" t="str">
            <v>Capataç dia</v>
          </cell>
          <cell r="C12">
            <v>56685.03</v>
          </cell>
          <cell r="D12">
            <v>260.02</v>
          </cell>
          <cell r="E12">
            <v>37.15</v>
          </cell>
          <cell r="F12">
            <v>51113.82</v>
          </cell>
          <cell r="G12">
            <v>230.24</v>
          </cell>
          <cell r="H12">
            <v>32.89</v>
          </cell>
          <cell r="I12">
            <v>27738.05</v>
          </cell>
          <cell r="J12">
            <v>264.17</v>
          </cell>
          <cell r="K12">
            <v>37.738571428571433</v>
          </cell>
        </row>
        <row r="13">
          <cell r="A13">
            <v>7</v>
          </cell>
          <cell r="B13" t="str">
            <v>Capataç nit</v>
          </cell>
          <cell r="C13">
            <v>60549.33</v>
          </cell>
          <cell r="D13">
            <v>277.75</v>
          </cell>
          <cell r="E13">
            <v>39.68</v>
          </cell>
          <cell r="F13">
            <v>56415.25</v>
          </cell>
          <cell r="G13">
            <v>254.12</v>
          </cell>
          <cell r="H13">
            <v>36.299999999999997</v>
          </cell>
          <cell r="I13">
            <v>30243.360000000001</v>
          </cell>
          <cell r="J13">
            <v>288.02999999999997</v>
          </cell>
          <cell r="K13">
            <v>41.147142857142853</v>
          </cell>
        </row>
        <row r="14">
          <cell r="A14">
            <v>8</v>
          </cell>
          <cell r="B14" t="str">
            <v>Oficial 1ª mecànic</v>
          </cell>
          <cell r="C14">
            <v>49949.01</v>
          </cell>
          <cell r="D14">
            <v>229.12</v>
          </cell>
          <cell r="E14">
            <v>32.729999999999997</v>
          </cell>
          <cell r="F14">
            <v>50219.79</v>
          </cell>
          <cell r="G14">
            <v>226.22</v>
          </cell>
          <cell r="H14">
            <v>32.32</v>
          </cell>
        </row>
        <row r="15">
          <cell r="A15">
            <v>9</v>
          </cell>
          <cell r="B15" t="str">
            <v>Oficial 2ª mecànic</v>
          </cell>
          <cell r="C15">
            <v>42692.3</v>
          </cell>
          <cell r="D15">
            <v>195.84</v>
          </cell>
          <cell r="E15">
            <v>27.98</v>
          </cell>
          <cell r="F15">
            <v>37967.22</v>
          </cell>
          <cell r="G15">
            <v>171.02</v>
          </cell>
          <cell r="H15">
            <v>24.43</v>
          </cell>
        </row>
        <row r="16">
          <cell r="A16">
            <v>10</v>
          </cell>
          <cell r="B16" t="str">
            <v>Conductor escombradora 2ª</v>
          </cell>
          <cell r="C16">
            <v>39916.28</v>
          </cell>
          <cell r="D16">
            <v>183.1</v>
          </cell>
          <cell r="E16">
            <v>26.16</v>
          </cell>
          <cell r="F16">
            <v>37560.239999999998</v>
          </cell>
          <cell r="G16">
            <v>169.19</v>
          </cell>
          <cell r="H16">
            <v>24.17</v>
          </cell>
          <cell r="I16">
            <v>19921.27</v>
          </cell>
          <cell r="J16">
            <v>189.73</v>
          </cell>
          <cell r="K16">
            <v>27.104285714285712</v>
          </cell>
        </row>
        <row r="17">
          <cell r="A17">
            <v>11</v>
          </cell>
          <cell r="B17" t="str">
            <v>Conductor dia</v>
          </cell>
          <cell r="C17">
            <v>48935.35</v>
          </cell>
          <cell r="D17">
            <v>224.47</v>
          </cell>
          <cell r="E17">
            <v>32.07</v>
          </cell>
          <cell r="F17">
            <v>49201.78</v>
          </cell>
          <cell r="G17">
            <v>221.63</v>
          </cell>
          <cell r="H17">
            <v>31.66</v>
          </cell>
          <cell r="I17">
            <v>23876.22</v>
          </cell>
          <cell r="J17">
            <v>227.39</v>
          </cell>
          <cell r="K17">
            <v>32.484285714285711</v>
          </cell>
        </row>
        <row r="18">
          <cell r="A18">
            <v>12</v>
          </cell>
          <cell r="B18" t="str">
            <v>Conductor nit</v>
          </cell>
          <cell r="C18">
            <v>54510.48</v>
          </cell>
          <cell r="D18">
            <v>250.05</v>
          </cell>
          <cell r="E18">
            <v>35.72</v>
          </cell>
          <cell r="F18">
            <v>54801.04</v>
          </cell>
          <cell r="G18">
            <v>246.85</v>
          </cell>
          <cell r="H18">
            <v>35.26</v>
          </cell>
          <cell r="I18">
            <v>26586</v>
          </cell>
          <cell r="J18">
            <v>253.2</v>
          </cell>
          <cell r="K18">
            <v>36.171428571428571</v>
          </cell>
        </row>
        <row r="19">
          <cell r="A19">
            <v>13</v>
          </cell>
          <cell r="B19" t="str">
            <v>Conductor RDA dia</v>
          </cell>
          <cell r="C19">
            <v>54851.68</v>
          </cell>
          <cell r="D19">
            <v>251.61</v>
          </cell>
          <cell r="E19">
            <v>35.94</v>
          </cell>
          <cell r="F19">
            <v>55143.76</v>
          </cell>
          <cell r="G19">
            <v>248.4</v>
          </cell>
          <cell r="H19">
            <v>35.49</v>
          </cell>
          <cell r="I19">
            <v>24688.16</v>
          </cell>
          <cell r="J19">
            <v>235.13</v>
          </cell>
          <cell r="K19">
            <v>33.589999999999996</v>
          </cell>
        </row>
        <row r="20">
          <cell r="A20">
            <v>14</v>
          </cell>
          <cell r="B20" t="str">
            <v>Conductor RDA nit</v>
          </cell>
          <cell r="C20">
            <v>59577.41</v>
          </cell>
          <cell r="D20">
            <v>273.29000000000002</v>
          </cell>
          <cell r="E20">
            <v>39.04</v>
          </cell>
          <cell r="F20">
            <v>59895.28</v>
          </cell>
          <cell r="G20">
            <v>269.8</v>
          </cell>
          <cell r="H20">
            <v>38.54</v>
          </cell>
          <cell r="I20">
            <v>27396.31</v>
          </cell>
          <cell r="J20">
            <v>260.92</v>
          </cell>
          <cell r="K20">
            <v>37.274285714285718</v>
          </cell>
        </row>
        <row r="21">
          <cell r="A21">
            <v>15</v>
          </cell>
          <cell r="B21" t="str">
            <v>Operari/conductor</v>
          </cell>
          <cell r="C21">
            <v>35897.67</v>
          </cell>
          <cell r="D21">
            <v>164.67</v>
          </cell>
          <cell r="E21">
            <v>23.52</v>
          </cell>
          <cell r="F21">
            <v>36890.29</v>
          </cell>
          <cell r="G21">
            <v>166.17</v>
          </cell>
          <cell r="H21">
            <v>23.74</v>
          </cell>
          <cell r="I21">
            <v>17923.490000000002</v>
          </cell>
          <cell r="J21">
            <v>170.7</v>
          </cell>
          <cell r="K21">
            <v>24.385714285714283</v>
          </cell>
        </row>
        <row r="22">
          <cell r="A22">
            <v>16</v>
          </cell>
          <cell r="B22" t="str">
            <v>Operario/conductor/nit</v>
          </cell>
          <cell r="C22">
            <v>40251.96</v>
          </cell>
          <cell r="D22">
            <v>184.64</v>
          </cell>
          <cell r="E22">
            <v>26.38</v>
          </cell>
          <cell r="F22">
            <v>41361.660000000003</v>
          </cell>
          <cell r="G22">
            <v>186.31</v>
          </cell>
          <cell r="H22">
            <v>26.62</v>
          </cell>
          <cell r="I22">
            <v>20097.122691443496</v>
          </cell>
          <cell r="J22">
            <v>191.45688775510203</v>
          </cell>
          <cell r="K22">
            <v>27.350983965014574</v>
          </cell>
        </row>
        <row r="23">
          <cell r="A23">
            <v>17</v>
          </cell>
          <cell r="B23" t="str">
            <v>Peó espec. Rec. dia *2</v>
          </cell>
          <cell r="C23">
            <v>41749.449999999997</v>
          </cell>
          <cell r="D23">
            <v>191.51</v>
          </cell>
          <cell r="E23">
            <v>27.36</v>
          </cell>
          <cell r="F23">
            <v>42930.68</v>
          </cell>
          <cell r="G23">
            <v>193.38</v>
          </cell>
          <cell r="H23">
            <v>27.63</v>
          </cell>
          <cell r="I23">
            <v>18279.919999999998</v>
          </cell>
          <cell r="J23">
            <v>174.09</v>
          </cell>
          <cell r="K23">
            <v>24.87</v>
          </cell>
        </row>
        <row r="24">
          <cell r="A24">
            <v>18</v>
          </cell>
          <cell r="B24" t="str">
            <v>Peó espec. Rec. nit *2</v>
          </cell>
          <cell r="C24">
            <v>46280.67</v>
          </cell>
          <cell r="D24">
            <v>212.3</v>
          </cell>
          <cell r="E24">
            <v>30.33</v>
          </cell>
          <cell r="F24">
            <v>47587.13</v>
          </cell>
          <cell r="G24">
            <v>214.36</v>
          </cell>
          <cell r="H24">
            <v>30.62</v>
          </cell>
          <cell r="I24">
            <v>20481.8</v>
          </cell>
          <cell r="J24">
            <v>195.06</v>
          </cell>
          <cell r="K24">
            <v>27.865714285714287</v>
          </cell>
        </row>
        <row r="25">
          <cell r="A25">
            <v>19</v>
          </cell>
          <cell r="B25" t="str">
            <v>Peó especialista dia</v>
          </cell>
          <cell r="C25">
            <v>36887.339999999997</v>
          </cell>
          <cell r="D25">
            <v>169.21</v>
          </cell>
          <cell r="E25">
            <v>24.17</v>
          </cell>
          <cell r="F25">
            <v>37922.51</v>
          </cell>
          <cell r="G25">
            <v>170.82</v>
          </cell>
          <cell r="H25">
            <v>24.4</v>
          </cell>
          <cell r="I25">
            <v>18016.7</v>
          </cell>
          <cell r="J25">
            <v>171.59</v>
          </cell>
          <cell r="K25">
            <v>24.512857142857143</v>
          </cell>
        </row>
        <row r="26">
          <cell r="A26">
            <v>20</v>
          </cell>
          <cell r="B26" t="str">
            <v>Peó especialista nit</v>
          </cell>
          <cell r="C26">
            <v>41423.839999999997</v>
          </cell>
          <cell r="D26">
            <v>190.02</v>
          </cell>
          <cell r="E26">
            <v>27.15</v>
          </cell>
          <cell r="F26">
            <v>42584.47</v>
          </cell>
          <cell r="G26">
            <v>191.82</v>
          </cell>
          <cell r="H26">
            <v>27.4</v>
          </cell>
          <cell r="I26">
            <v>20218.560000000001</v>
          </cell>
          <cell r="J26">
            <v>192.56</v>
          </cell>
          <cell r="K26">
            <v>27.508571428571429</v>
          </cell>
        </row>
        <row r="27">
          <cell r="A27">
            <v>21</v>
          </cell>
          <cell r="B27" t="str">
            <v>Peó dia</v>
          </cell>
          <cell r="C27">
            <v>35032</v>
          </cell>
          <cell r="D27">
            <v>160.69999999999999</v>
          </cell>
          <cell r="E27">
            <v>22.96</v>
          </cell>
          <cell r="F27">
            <v>36033.25</v>
          </cell>
          <cell r="G27">
            <v>162.31</v>
          </cell>
          <cell r="H27">
            <v>23.19</v>
          </cell>
          <cell r="I27">
            <v>17117.560000000001</v>
          </cell>
          <cell r="J27">
            <v>163.02000000000001</v>
          </cell>
          <cell r="K27">
            <v>23.28857142857143</v>
          </cell>
        </row>
        <row r="28">
          <cell r="A28">
            <v>22</v>
          </cell>
          <cell r="B28" t="str">
            <v>Peó nit</v>
          </cell>
          <cell r="C28">
            <v>39213.21</v>
          </cell>
          <cell r="D28">
            <v>179.88</v>
          </cell>
          <cell r="E28">
            <v>25.7</v>
          </cell>
          <cell r="F28">
            <v>40330.089999999997</v>
          </cell>
          <cell r="G28">
            <v>181.67</v>
          </cell>
          <cell r="H28">
            <v>25.95</v>
          </cell>
          <cell r="I28">
            <v>19212.98</v>
          </cell>
          <cell r="J28">
            <v>182.98</v>
          </cell>
          <cell r="K28">
            <v>26.139999999999997</v>
          </cell>
        </row>
        <row r="29">
          <cell r="A29">
            <v>23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24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. Dias"/>
      <sheetName val="Tipos"/>
      <sheetName val="ResUnit"/>
      <sheetName val="Unit.Personal"/>
      <sheetName val="Listado de Servicios"/>
      <sheetName val="PERSONAL"/>
      <sheetName val="MAQUINARIA"/>
      <sheetName val="BD"/>
      <sheetName val="TABLA RESUMEN"/>
      <sheetName val="RH Y RM"/>
      <sheetName val="TD Personal"/>
      <sheetName val="TD Mat"/>
      <sheetName val="Datos_BP"/>
      <sheetName val="Modelo"/>
      <sheetName val="presenta"/>
      <sheetName val="Cabeceras"/>
      <sheetName val="Rellena Tablaservicios"/>
      <sheetName val="Módulo1"/>
    </sheetNames>
    <sheetDataSet>
      <sheetData sheetId="0"/>
      <sheetData sheetId="1"/>
      <sheetData sheetId="2"/>
      <sheetData sheetId="3"/>
      <sheetData sheetId="4" refreshError="1">
        <row r="3">
          <cell r="B3">
            <v>1</v>
          </cell>
          <cell r="C3" t="str">
            <v>SERVEIS  /  OFERTES</v>
          </cell>
          <cell r="D3" t="str">
            <v>CODI</v>
          </cell>
          <cell r="E3" t="str">
            <v>DIES DE SERVEI</v>
          </cell>
          <cell r="F3" t="str">
            <v>Relació de Capítols</v>
          </cell>
          <cell r="G3" t="str">
            <v>Plan Bàsic General</v>
          </cell>
          <cell r="H3" t="str">
            <v>Neteja polígon industrial</v>
          </cell>
          <cell r="I3" t="str">
            <v>Oferta Variant 2ª</v>
          </cell>
          <cell r="M3" t="str">
            <v>Capítols Opcionals</v>
          </cell>
          <cell r="X3" t="str">
            <v>Dies Laborals</v>
          </cell>
          <cell r="Y3" t="str">
            <v>Dies Vacances</v>
          </cell>
          <cell r="Z3" t="str">
            <v>Dies TP</v>
          </cell>
          <cell r="AA3" t="str">
            <v>TOTAL Dies SERVEI</v>
          </cell>
        </row>
        <row r="4">
          <cell r="B4">
            <v>0</v>
          </cell>
          <cell r="C4" t="str">
            <v xml:space="preserve"> </v>
          </cell>
          <cell r="F4">
            <v>20</v>
          </cell>
          <cell r="G4">
            <v>18</v>
          </cell>
          <cell r="H4">
            <v>2</v>
          </cell>
          <cell r="I4">
            <v>1</v>
          </cell>
          <cell r="W4">
            <v>0</v>
          </cell>
          <cell r="X4">
            <v>2036.8514285714291</v>
          </cell>
          <cell r="Y4">
            <v>0</v>
          </cell>
          <cell r="AA4">
            <v>2036.8514285714291</v>
          </cell>
        </row>
        <row r="5">
          <cell r="B5">
            <v>10</v>
          </cell>
          <cell r="C5" t="str">
            <v>PLAN GENERAL FASE I</v>
          </cell>
          <cell r="E5" t="str">
            <v xml:space="preserve"> </v>
          </cell>
          <cell r="F5">
            <v>1</v>
          </cell>
          <cell r="AA5">
            <v>0</v>
          </cell>
        </row>
        <row r="6">
          <cell r="B6">
            <v>20</v>
          </cell>
          <cell r="C6" t="str">
            <v>Escombrat manual</v>
          </cell>
          <cell r="D6">
            <v>5</v>
          </cell>
          <cell r="E6" t="str">
            <v>Dil-Dis</v>
          </cell>
          <cell r="F6">
            <v>1</v>
          </cell>
          <cell r="G6">
            <v>1</v>
          </cell>
          <cell r="X6">
            <v>297.84000000000003</v>
          </cell>
          <cell r="Y6">
            <v>0</v>
          </cell>
          <cell r="Z6">
            <v>0</v>
          </cell>
          <cell r="AA6">
            <v>297.84000000000003</v>
          </cell>
        </row>
        <row r="7">
          <cell r="B7">
            <v>30</v>
          </cell>
          <cell r="C7" t="str">
            <v>Escombrat mixt Cleango</v>
          </cell>
          <cell r="D7">
            <v>5</v>
          </cell>
          <cell r="E7" t="str">
            <v>Dil-Dis</v>
          </cell>
          <cell r="F7">
            <v>1</v>
          </cell>
          <cell r="G7">
            <v>1</v>
          </cell>
          <cell r="X7">
            <v>297.84000000000003</v>
          </cell>
          <cell r="Y7">
            <v>0</v>
          </cell>
          <cell r="Z7">
            <v>0</v>
          </cell>
          <cell r="AA7">
            <v>297.84000000000003</v>
          </cell>
        </row>
        <row r="8">
          <cell r="B8">
            <v>31</v>
          </cell>
          <cell r="C8" t="str">
            <v>Escombrat mixt Piquersa</v>
          </cell>
          <cell r="D8">
            <v>5</v>
          </cell>
          <cell r="E8" t="str">
            <v>Dil-Dis</v>
          </cell>
          <cell r="F8">
            <v>1</v>
          </cell>
          <cell r="G8">
            <v>1</v>
          </cell>
          <cell r="X8">
            <v>297.84000000000003</v>
          </cell>
          <cell r="Y8">
            <v>0</v>
          </cell>
          <cell r="Z8">
            <v>0</v>
          </cell>
          <cell r="AA8">
            <v>297.84000000000003</v>
          </cell>
        </row>
        <row r="9">
          <cell r="B9">
            <v>32</v>
          </cell>
          <cell r="C9" t="str">
            <v>Escombrat mixt Cleango TARDA</v>
          </cell>
          <cell r="D9">
            <v>6</v>
          </cell>
          <cell r="E9" t="str">
            <v>Mixt Tarda</v>
          </cell>
          <cell r="F9">
            <v>1</v>
          </cell>
          <cell r="G9">
            <v>1</v>
          </cell>
          <cell r="X9">
            <v>208</v>
          </cell>
          <cell r="Y9">
            <v>0</v>
          </cell>
          <cell r="Z9">
            <v>0</v>
          </cell>
          <cell r="AA9">
            <v>208</v>
          </cell>
        </row>
        <row r="10">
          <cell r="B10">
            <v>40</v>
          </cell>
          <cell r="C10" t="str">
            <v>Repàs</v>
          </cell>
          <cell r="D10">
            <v>5</v>
          </cell>
          <cell r="E10" t="str">
            <v>Dil-Dis</v>
          </cell>
          <cell r="F10">
            <v>1</v>
          </cell>
          <cell r="G10">
            <v>1</v>
          </cell>
          <cell r="X10">
            <v>297.84000000000003</v>
          </cell>
          <cell r="Y10">
            <v>0</v>
          </cell>
          <cell r="Z10">
            <v>0</v>
          </cell>
          <cell r="AA10">
            <v>297.84000000000003</v>
          </cell>
        </row>
        <row r="11">
          <cell r="B11">
            <v>50</v>
          </cell>
          <cell r="C11" t="str">
            <v>Neteja mercat</v>
          </cell>
          <cell r="D11">
            <v>11</v>
          </cell>
          <cell r="E11" t="str">
            <v>1D/S</v>
          </cell>
          <cell r="F11">
            <v>1</v>
          </cell>
          <cell r="G11">
            <v>1</v>
          </cell>
          <cell r="X11">
            <v>52.14</v>
          </cell>
          <cell r="Y11">
            <v>0</v>
          </cell>
          <cell r="Z11">
            <v>0</v>
          </cell>
          <cell r="AA11">
            <v>52.14</v>
          </cell>
        </row>
        <row r="12">
          <cell r="B12">
            <v>59</v>
          </cell>
          <cell r="C12" t="str">
            <v xml:space="preserve">Reforç estiu Diumenge i Festius </v>
          </cell>
          <cell r="D12">
            <v>2</v>
          </cell>
          <cell r="E12" t="str">
            <v>3 mesos Diu</v>
          </cell>
          <cell r="F12">
            <v>1</v>
          </cell>
          <cell r="G12">
            <v>1</v>
          </cell>
          <cell r="X12">
            <v>17</v>
          </cell>
          <cell r="Y12">
            <v>0</v>
          </cell>
          <cell r="Z12">
            <v>0</v>
          </cell>
          <cell r="AA12">
            <v>17</v>
          </cell>
        </row>
        <row r="13">
          <cell r="B13">
            <v>60</v>
          </cell>
          <cell r="C13" t="str">
            <v xml:space="preserve">Neteja Diumenges i festius </v>
          </cell>
          <cell r="D13">
            <v>12</v>
          </cell>
          <cell r="E13" t="str">
            <v>du-fest</v>
          </cell>
          <cell r="F13">
            <v>1</v>
          </cell>
          <cell r="G13">
            <v>1</v>
          </cell>
          <cell r="X13">
            <v>67</v>
          </cell>
          <cell r="Y13">
            <v>0</v>
          </cell>
          <cell r="Z13">
            <v>0</v>
          </cell>
          <cell r="AA13">
            <v>67</v>
          </cell>
        </row>
        <row r="14">
          <cell r="B14">
            <v>61</v>
          </cell>
          <cell r="C14" t="str">
            <v>Festa de la Rierada</v>
          </cell>
          <cell r="D14">
            <v>10</v>
          </cell>
          <cell r="E14" t="str">
            <v>1 Jor</v>
          </cell>
          <cell r="F14">
            <v>1</v>
          </cell>
          <cell r="G14">
            <v>1</v>
          </cell>
          <cell r="X14">
            <v>1</v>
          </cell>
          <cell r="Y14">
            <v>0</v>
          </cell>
          <cell r="Z14">
            <v>0</v>
          </cell>
          <cell r="AA14">
            <v>1</v>
          </cell>
        </row>
        <row r="15">
          <cell r="B15">
            <v>62</v>
          </cell>
          <cell r="C15" t="str">
            <v xml:space="preserve">Festa de la cavalcada de Reis </v>
          </cell>
          <cell r="D15">
            <v>10</v>
          </cell>
          <cell r="E15" t="str">
            <v>1 Jor</v>
          </cell>
          <cell r="F15">
            <v>1</v>
          </cell>
          <cell r="G15">
            <v>1</v>
          </cell>
          <cell r="X15">
            <v>1</v>
          </cell>
          <cell r="Y15">
            <v>0</v>
          </cell>
          <cell r="Z15">
            <v>0</v>
          </cell>
          <cell r="AA15">
            <v>1</v>
          </cell>
        </row>
        <row r="16">
          <cell r="B16">
            <v>63</v>
          </cell>
          <cell r="C16" t="str">
            <v xml:space="preserve">Festa de Carnestoltes </v>
          </cell>
          <cell r="D16">
            <v>10</v>
          </cell>
          <cell r="E16" t="str">
            <v>1 Jor</v>
          </cell>
          <cell r="F16">
            <v>1</v>
          </cell>
          <cell r="G16">
            <v>1</v>
          </cell>
          <cell r="X16">
            <v>1</v>
          </cell>
          <cell r="Y16">
            <v>0</v>
          </cell>
          <cell r="Z16">
            <v>0</v>
          </cell>
          <cell r="AA16">
            <v>1</v>
          </cell>
        </row>
        <row r="17">
          <cell r="B17">
            <v>64</v>
          </cell>
          <cell r="C17" t="str">
            <v>Festa Major de Sant Pere</v>
          </cell>
          <cell r="D17">
            <v>10</v>
          </cell>
          <cell r="E17" t="str">
            <v>1 Jor</v>
          </cell>
          <cell r="F17">
            <v>1</v>
          </cell>
          <cell r="G17">
            <v>1</v>
          </cell>
          <cell r="X17">
            <v>1</v>
          </cell>
          <cell r="Y17">
            <v>0</v>
          </cell>
          <cell r="Z17">
            <v>0</v>
          </cell>
          <cell r="AA17">
            <v>1</v>
          </cell>
        </row>
        <row r="18">
          <cell r="B18">
            <v>65</v>
          </cell>
          <cell r="C18" t="str">
            <v xml:space="preserve">Festa Dia de la Creu </v>
          </cell>
          <cell r="D18">
            <v>10</v>
          </cell>
          <cell r="E18" t="str">
            <v>1 Jor</v>
          </cell>
          <cell r="F18">
            <v>1</v>
          </cell>
          <cell r="G18">
            <v>1</v>
          </cell>
          <cell r="X18">
            <v>1</v>
          </cell>
          <cell r="Y18">
            <v>0</v>
          </cell>
          <cell r="Z18">
            <v>0</v>
          </cell>
          <cell r="AA18">
            <v>1</v>
          </cell>
        </row>
        <row r="19">
          <cell r="B19">
            <v>66</v>
          </cell>
          <cell r="C19" t="str">
            <v xml:space="preserve">Festa de la Misericòrdia </v>
          </cell>
          <cell r="D19">
            <v>10</v>
          </cell>
          <cell r="E19" t="str">
            <v>1 Jor</v>
          </cell>
          <cell r="F19">
            <v>1</v>
          </cell>
          <cell r="G19">
            <v>1</v>
          </cell>
          <cell r="X19">
            <v>1</v>
          </cell>
          <cell r="Y19">
            <v>0</v>
          </cell>
          <cell r="Z19">
            <v>0</v>
          </cell>
          <cell r="AA19">
            <v>1</v>
          </cell>
        </row>
        <row r="20">
          <cell r="B20">
            <v>70</v>
          </cell>
          <cell r="C20" t="str">
            <v>Recollida Mobles</v>
          </cell>
          <cell r="D20">
            <v>11</v>
          </cell>
          <cell r="E20" t="str">
            <v>1D/S</v>
          </cell>
          <cell r="F20">
            <v>1</v>
          </cell>
          <cell r="G20">
            <v>1</v>
          </cell>
          <cell r="X20">
            <v>52.14</v>
          </cell>
          <cell r="Y20">
            <v>0</v>
          </cell>
          <cell r="Z20">
            <v>0</v>
          </cell>
          <cell r="AA20">
            <v>52.14</v>
          </cell>
        </row>
        <row r="21">
          <cell r="B21">
            <v>71</v>
          </cell>
          <cell r="C21" t="str">
            <v>Baldeig (2 cops  per setmana/ tres mesos)</v>
          </cell>
          <cell r="D21">
            <v>9</v>
          </cell>
          <cell r="E21" t="str">
            <v>3 mesos</v>
          </cell>
          <cell r="F21">
            <v>1</v>
          </cell>
          <cell r="G21">
            <v>1</v>
          </cell>
          <cell r="X21">
            <v>26.071428571428577</v>
          </cell>
          <cell r="Y21">
            <v>0</v>
          </cell>
          <cell r="Z21">
            <v>0</v>
          </cell>
          <cell r="AA21">
            <v>26.071428571428577</v>
          </cell>
        </row>
        <row r="22">
          <cell r="B22">
            <v>80</v>
          </cell>
          <cell r="C22" t="str">
            <v>Generals</v>
          </cell>
          <cell r="D22">
            <v>8</v>
          </cell>
          <cell r="E22">
            <v>365</v>
          </cell>
          <cell r="F22">
            <v>1</v>
          </cell>
          <cell r="G22">
            <v>1</v>
          </cell>
          <cell r="X22">
            <v>365</v>
          </cell>
          <cell r="Y22">
            <v>0</v>
          </cell>
          <cell r="Z22">
            <v>0</v>
          </cell>
          <cell r="AA22">
            <v>365</v>
          </cell>
        </row>
        <row r="23">
          <cell r="B23">
            <v>180</v>
          </cell>
          <cell r="C23" t="str">
            <v>Neteja polígon industrial (servei opcional)</v>
          </cell>
          <cell r="D23">
            <v>11</v>
          </cell>
          <cell r="E23" t="str">
            <v>1D/S</v>
          </cell>
          <cell r="F23">
            <v>1</v>
          </cell>
          <cell r="H23">
            <v>1</v>
          </cell>
          <cell r="X23">
            <v>52.14</v>
          </cell>
          <cell r="Y23">
            <v>0</v>
          </cell>
          <cell r="Z23">
            <v>0</v>
          </cell>
          <cell r="AA23">
            <v>52.14</v>
          </cell>
        </row>
        <row r="24">
          <cell r="B24">
            <v>190</v>
          </cell>
          <cell r="E24" t="str">
            <v xml:space="preserve"> </v>
          </cell>
          <cell r="F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B25">
            <v>195</v>
          </cell>
          <cell r="E25" t="str">
            <v xml:space="preserve"> </v>
          </cell>
          <cell r="F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B26">
            <v>200</v>
          </cell>
          <cell r="E26" t="str">
            <v xml:space="preserve"> </v>
          </cell>
          <cell r="F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B27">
            <v>210</v>
          </cell>
          <cell r="E27" t="str">
            <v xml:space="preserve"> </v>
          </cell>
          <cell r="F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B28">
            <v>212</v>
          </cell>
          <cell r="E28" t="str">
            <v xml:space="preserve"> </v>
          </cell>
          <cell r="F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B29">
            <v>215</v>
          </cell>
          <cell r="E29" t="str">
            <v xml:space="preserve"> </v>
          </cell>
          <cell r="F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B30">
            <v>220</v>
          </cell>
          <cell r="E30" t="str">
            <v xml:space="preserve"> </v>
          </cell>
          <cell r="F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B31">
            <v>230</v>
          </cell>
          <cell r="E31" t="str">
            <v xml:space="preserve"> </v>
          </cell>
          <cell r="F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B32">
            <v>240</v>
          </cell>
          <cell r="E32" t="str">
            <v xml:space="preserve"> </v>
          </cell>
          <cell r="F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B33">
            <v>250</v>
          </cell>
          <cell r="E33" t="str">
            <v xml:space="preserve"> </v>
          </cell>
          <cell r="F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B34">
            <v>260</v>
          </cell>
          <cell r="E34" t="str">
            <v xml:space="preserve"> </v>
          </cell>
          <cell r="F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B35">
            <v>270</v>
          </cell>
          <cell r="E35" t="str">
            <v xml:space="preserve"> </v>
          </cell>
          <cell r="F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B36">
            <v>280</v>
          </cell>
          <cell r="E36" t="str">
            <v xml:space="preserve"> </v>
          </cell>
          <cell r="F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37">
          <cell r="B37">
            <v>290</v>
          </cell>
          <cell r="E37" t="str">
            <v xml:space="preserve"> </v>
          </cell>
          <cell r="F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</row>
        <row r="38">
          <cell r="B38">
            <v>300</v>
          </cell>
          <cell r="E38" t="str">
            <v xml:space="preserve"> </v>
          </cell>
          <cell r="F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39">
          <cell r="B39">
            <v>305</v>
          </cell>
          <cell r="E39" t="str">
            <v xml:space="preserve"> </v>
          </cell>
          <cell r="F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0">
          <cell r="B40">
            <v>800</v>
          </cell>
          <cell r="E40" t="str">
            <v xml:space="preserve"> </v>
          </cell>
          <cell r="F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B41">
            <v>810</v>
          </cell>
          <cell r="E41" t="str">
            <v xml:space="preserve"> </v>
          </cell>
          <cell r="F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</row>
        <row r="42">
          <cell r="B42">
            <v>820</v>
          </cell>
          <cell r="E42" t="str">
            <v xml:space="preserve"> </v>
          </cell>
          <cell r="F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B43">
            <v>830</v>
          </cell>
          <cell r="E43" t="str">
            <v xml:space="preserve"> </v>
          </cell>
          <cell r="F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4">
          <cell r="B44">
            <v>840</v>
          </cell>
          <cell r="E44" t="str">
            <v xml:space="preserve"> </v>
          </cell>
          <cell r="F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B45">
            <v>850</v>
          </cell>
          <cell r="E45" t="str">
            <v xml:space="preserve"> </v>
          </cell>
          <cell r="F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</row>
        <row r="46">
          <cell r="B46">
            <v>860</v>
          </cell>
          <cell r="E46" t="str">
            <v xml:space="preserve"> </v>
          </cell>
          <cell r="F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</row>
        <row r="47">
          <cell r="B47">
            <v>870</v>
          </cell>
          <cell r="E47" t="str">
            <v xml:space="preserve"> </v>
          </cell>
          <cell r="F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</row>
        <row r="48">
          <cell r="B48">
            <v>900</v>
          </cell>
          <cell r="E48" t="str">
            <v xml:space="preserve"> </v>
          </cell>
          <cell r="F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</row>
        <row r="49">
          <cell r="B49">
            <v>900</v>
          </cell>
          <cell r="E49" t="str">
            <v xml:space="preserve"> </v>
          </cell>
          <cell r="F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B50">
            <v>900</v>
          </cell>
          <cell r="E50" t="str">
            <v xml:space="preserve"> </v>
          </cell>
          <cell r="F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B51">
            <v>900</v>
          </cell>
          <cell r="E51" t="str">
            <v xml:space="preserve"> </v>
          </cell>
          <cell r="F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B52">
            <v>900</v>
          </cell>
          <cell r="E52" t="str">
            <v xml:space="preserve"> </v>
          </cell>
          <cell r="F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B53">
            <v>900</v>
          </cell>
          <cell r="E53" t="str">
            <v xml:space="preserve"> </v>
          </cell>
          <cell r="F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4">
          <cell r="B54">
            <v>900</v>
          </cell>
          <cell r="E54" t="str">
            <v xml:space="preserve"> </v>
          </cell>
          <cell r="F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</row>
        <row r="55">
          <cell r="B55">
            <v>900</v>
          </cell>
          <cell r="E55" t="str">
            <v xml:space="preserve"> </v>
          </cell>
          <cell r="F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</row>
        <row r="56">
          <cell r="B56">
            <v>900</v>
          </cell>
          <cell r="E56" t="str">
            <v xml:space="preserve"> </v>
          </cell>
          <cell r="F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B57">
            <v>900</v>
          </cell>
          <cell r="E57" t="str">
            <v xml:space="preserve"> </v>
          </cell>
          <cell r="F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</row>
        <row r="58">
          <cell r="B58">
            <v>900</v>
          </cell>
          <cell r="E58" t="str">
            <v xml:space="preserve"> </v>
          </cell>
          <cell r="F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</row>
        <row r="59">
          <cell r="B59">
            <v>900</v>
          </cell>
          <cell r="E59" t="str">
            <v xml:space="preserve"> </v>
          </cell>
          <cell r="F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</row>
        <row r="60">
          <cell r="B60">
            <v>900</v>
          </cell>
          <cell r="E60" t="str">
            <v xml:space="preserve"> </v>
          </cell>
          <cell r="F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B61">
            <v>900</v>
          </cell>
          <cell r="E61" t="str">
            <v xml:space="preserve"> </v>
          </cell>
          <cell r="F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</row>
        <row r="62">
          <cell r="B62">
            <v>900</v>
          </cell>
          <cell r="E62" t="str">
            <v xml:space="preserve"> </v>
          </cell>
          <cell r="F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</row>
        <row r="63">
          <cell r="B63">
            <v>900</v>
          </cell>
          <cell r="E63" t="str">
            <v xml:space="preserve"> </v>
          </cell>
          <cell r="F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</row>
        <row r="64">
          <cell r="B64">
            <v>900</v>
          </cell>
          <cell r="E64" t="str">
            <v xml:space="preserve"> </v>
          </cell>
          <cell r="F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</row>
        <row r="65">
          <cell r="B65">
            <v>900</v>
          </cell>
          <cell r="E65" t="str">
            <v xml:space="preserve"> </v>
          </cell>
          <cell r="F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</row>
        <row r="66">
          <cell r="B66">
            <v>900</v>
          </cell>
          <cell r="E66" t="str">
            <v xml:space="preserve"> </v>
          </cell>
          <cell r="F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</row>
        <row r="67">
          <cell r="B67">
            <v>900</v>
          </cell>
          <cell r="E67" t="str">
            <v xml:space="preserve"> </v>
          </cell>
          <cell r="F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</row>
        <row r="68">
          <cell r="B68">
            <v>900</v>
          </cell>
          <cell r="E68" t="str">
            <v xml:space="preserve"> </v>
          </cell>
          <cell r="F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</row>
        <row r="69">
          <cell r="B69">
            <v>900</v>
          </cell>
          <cell r="E69" t="str">
            <v xml:space="preserve"> </v>
          </cell>
          <cell r="F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</row>
        <row r="70">
          <cell r="B70">
            <v>900</v>
          </cell>
          <cell r="E70" t="str">
            <v xml:space="preserve"> </v>
          </cell>
          <cell r="F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</row>
        <row r="71">
          <cell r="B71">
            <v>900</v>
          </cell>
          <cell r="E71" t="str">
            <v xml:space="preserve"> </v>
          </cell>
          <cell r="F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</row>
        <row r="72">
          <cell r="B72">
            <v>900</v>
          </cell>
          <cell r="E72" t="str">
            <v xml:space="preserve"> </v>
          </cell>
          <cell r="F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</row>
        <row r="73">
          <cell r="B73">
            <v>900</v>
          </cell>
          <cell r="E73" t="str">
            <v xml:space="preserve"> </v>
          </cell>
          <cell r="F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</row>
        <row r="74">
          <cell r="B74">
            <v>900</v>
          </cell>
          <cell r="E74" t="str">
            <v xml:space="preserve"> </v>
          </cell>
          <cell r="F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</row>
        <row r="75">
          <cell r="B75">
            <v>900</v>
          </cell>
          <cell r="E75" t="str">
            <v xml:space="preserve"> </v>
          </cell>
          <cell r="F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</row>
        <row r="76">
          <cell r="B76">
            <v>900</v>
          </cell>
          <cell r="E76" t="str">
            <v xml:space="preserve"> </v>
          </cell>
          <cell r="F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</row>
        <row r="77">
          <cell r="B77">
            <v>900</v>
          </cell>
          <cell r="E77" t="str">
            <v xml:space="preserve"> </v>
          </cell>
          <cell r="F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</row>
        <row r="78">
          <cell r="B78">
            <v>900</v>
          </cell>
          <cell r="E78" t="str">
            <v xml:space="preserve"> </v>
          </cell>
          <cell r="F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B79">
            <v>900</v>
          </cell>
          <cell r="E79" t="str">
            <v xml:space="preserve"> </v>
          </cell>
          <cell r="F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</row>
        <row r="80">
          <cell r="B80">
            <v>900</v>
          </cell>
          <cell r="E80" t="str">
            <v xml:space="preserve"> </v>
          </cell>
          <cell r="F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</row>
        <row r="81">
          <cell r="B81">
            <v>900</v>
          </cell>
          <cell r="E81" t="str">
            <v xml:space="preserve"> </v>
          </cell>
          <cell r="F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</row>
        <row r="82">
          <cell r="B82">
            <v>900</v>
          </cell>
          <cell r="E82" t="str">
            <v xml:space="preserve"> </v>
          </cell>
          <cell r="F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</row>
        <row r="83">
          <cell r="B83">
            <v>900</v>
          </cell>
          <cell r="E83" t="str">
            <v xml:space="preserve"> </v>
          </cell>
          <cell r="F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B84">
            <v>900</v>
          </cell>
          <cell r="E84" t="str">
            <v xml:space="preserve"> </v>
          </cell>
          <cell r="F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</row>
        <row r="85">
          <cell r="B85">
            <v>900</v>
          </cell>
          <cell r="E85" t="str">
            <v xml:space="preserve"> </v>
          </cell>
          <cell r="F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</row>
        <row r="86">
          <cell r="B86">
            <v>900</v>
          </cell>
          <cell r="E86" t="str">
            <v xml:space="preserve"> </v>
          </cell>
          <cell r="F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</row>
        <row r="87">
          <cell r="B87">
            <v>900</v>
          </cell>
          <cell r="E87" t="str">
            <v xml:space="preserve"> </v>
          </cell>
          <cell r="F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</row>
        <row r="88">
          <cell r="B88">
            <v>900</v>
          </cell>
          <cell r="E88" t="str">
            <v xml:space="preserve"> </v>
          </cell>
          <cell r="F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</row>
        <row r="89">
          <cell r="B89">
            <v>900</v>
          </cell>
          <cell r="E89" t="str">
            <v xml:space="preserve"> </v>
          </cell>
          <cell r="F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</row>
        <row r="90">
          <cell r="B90">
            <v>900</v>
          </cell>
          <cell r="E90" t="str">
            <v xml:space="preserve"> </v>
          </cell>
          <cell r="F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</row>
        <row r="91">
          <cell r="B91">
            <v>900</v>
          </cell>
          <cell r="E91" t="str">
            <v xml:space="preserve"> </v>
          </cell>
          <cell r="F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B92">
            <v>900</v>
          </cell>
          <cell r="E92" t="str">
            <v xml:space="preserve"> </v>
          </cell>
          <cell r="F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B93">
            <v>900</v>
          </cell>
          <cell r="E93" t="str">
            <v xml:space="preserve"> </v>
          </cell>
          <cell r="F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B94">
            <v>900</v>
          </cell>
          <cell r="E94" t="str">
            <v xml:space="preserve"> </v>
          </cell>
          <cell r="F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</row>
        <row r="95">
          <cell r="B95">
            <v>910</v>
          </cell>
          <cell r="E95" t="str">
            <v xml:space="preserve"> </v>
          </cell>
          <cell r="F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</row>
        <row r="96">
          <cell r="B96">
            <v>1000</v>
          </cell>
          <cell r="C96" t="str">
            <v>Presentar totals</v>
          </cell>
          <cell r="E96" t="str">
            <v xml:space="preserve"> 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  <cell r="K96">
            <v>1</v>
          </cell>
          <cell r="L96">
            <v>1</v>
          </cell>
          <cell r="X96">
            <v>0</v>
          </cell>
          <cell r="Y96">
            <v>0</v>
          </cell>
        </row>
        <row r="98">
          <cell r="Z98">
            <v>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categories"/>
      <sheetName val="PrimasVida"/>
      <sheetName val="PrimasAccte"/>
      <sheetName val="EjemploVida"/>
      <sheetName val="Tab_aux"/>
      <sheetName val="DIES NV sense corret"/>
      <sheetName val="DIES NV amb corret"/>
      <sheetName val="DIES RD amb corret"/>
      <sheetName val="DIES RD sense corret"/>
      <sheetName val="DIES ADM I TÈCNICS"/>
      <sheetName val="DIAS_VOLUMINOSOS"/>
      <sheetName val="DIAS TALLER"/>
      <sheetName val="ABSENT"/>
      <sheetName val="ABSENT1"/>
      <sheetName val="Ant"/>
      <sheetName val="Listado"/>
      <sheetName val="TS (BASE) NV_sense corretorns"/>
      <sheetName val="TS (BASE) NV_amb corretorns"/>
      <sheetName val="TS (BASE) RD_sense corretorns"/>
      <sheetName val="TS (BASE) RD_amb corretorns"/>
      <sheetName val="TS (BASE) ADMIN I TÈCNICS"/>
      <sheetName val="PERSONAL INDIRECTE_CESPA"/>
      <sheetName val="TD Indirecte CESPA 2 i 10"/>
      <sheetName val="Hoja1"/>
      <sheetName val="TS (BASE)TALL_sense corretorns"/>
      <sheetName val="TS (BASE)TALL_amb corretorns"/>
      <sheetName val="TS (BASE) IND_sense corretorns"/>
      <sheetName val="TS (BASE) IND_amb corretorns"/>
      <sheetName val="TABLA SALARIAL_NV sense corret"/>
      <sheetName val="TABLA SALARIAL_NV amb corret"/>
      <sheetName val="TABLA SALARIAL_RD sense corret"/>
      <sheetName val="TABLA SALARIAL_RD amb corret"/>
      <sheetName val="TABLA SALARIAL_ADM I TÈCNICS"/>
      <sheetName val="TABLA SALARIAL_TALLER"/>
      <sheetName val="UNITARIOS NV_sense corret"/>
      <sheetName val="UNITARIOS NV_amb corret"/>
      <sheetName val="UNITARIOS RD_sense corret"/>
      <sheetName val="UNITARIOS RD_amb corret"/>
      <sheetName val="UNITARIOS ADM I TÈCNICS"/>
      <sheetName val="UNITARIOS TALLER"/>
      <sheetName val="RESUM_NV sense corret"/>
      <sheetName val="RESUM_NV amb corret"/>
      <sheetName val="RESUM_RD sense"/>
      <sheetName val="RESUM_RD amb"/>
      <sheetName val="RESUM_ADM I TÈCNICS"/>
      <sheetName val="RESUM_TALLER"/>
      <sheetName val="PLUSOS ESPECÍFICOS"/>
      <sheetName val="RESUM_NV sense corret PONDERATS"/>
      <sheetName val="RESUM_NV amb corret PONDERATS"/>
      <sheetName val="RESUM_RD sense PONDERATS"/>
      <sheetName val="RESUM_RD amb PONDERATS"/>
      <sheetName val="RESUM_RD sense PONDERATS 306 DI"/>
      <sheetName val="RESUM_RD sense PONDERATS 225"/>
      <sheetName val="RESUM_TALLER_PONDER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8">
          <cell r="A8" t="str">
            <v>ID</v>
          </cell>
        </row>
        <row r="9">
          <cell r="A9">
            <v>15</v>
          </cell>
          <cell r="B9">
            <v>5</v>
          </cell>
          <cell r="C9">
            <v>2</v>
          </cell>
          <cell r="D9" t="str">
            <v>CAP DE TRÀFIC 3ª  (NETEJA PUBLICA I REGS) dia</v>
          </cell>
          <cell r="E9">
            <v>25.12</v>
          </cell>
          <cell r="F9">
            <v>7.4999999999999997E-2</v>
          </cell>
          <cell r="G9">
            <v>1.88</v>
          </cell>
          <cell r="H9">
            <v>27.01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5.97</v>
          </cell>
          <cell r="O9">
            <v>0</v>
          </cell>
          <cell r="P9">
            <v>2.81</v>
          </cell>
          <cell r="Q9">
            <v>0</v>
          </cell>
          <cell r="R9">
            <v>0</v>
          </cell>
          <cell r="S9">
            <v>7.01</v>
          </cell>
          <cell r="T9">
            <v>1123.79</v>
          </cell>
          <cell r="U9">
            <v>1123.79</v>
          </cell>
          <cell r="V9">
            <v>1117.03</v>
          </cell>
          <cell r="W9">
            <v>697.97</v>
          </cell>
          <cell r="X9">
            <v>97.05</v>
          </cell>
          <cell r="Y9">
            <v>0</v>
          </cell>
          <cell r="Z9">
            <v>0</v>
          </cell>
        </row>
        <row r="10">
          <cell r="A10">
            <v>17</v>
          </cell>
          <cell r="B10">
            <v>5</v>
          </cell>
          <cell r="C10">
            <v>2</v>
          </cell>
          <cell r="D10" t="str">
            <v>INSPECTOR DE DISTRICTE (NETEJA PUBLICA I REGS) dia</v>
          </cell>
          <cell r="E10">
            <v>25.14</v>
          </cell>
          <cell r="F10">
            <v>0.6</v>
          </cell>
          <cell r="G10">
            <v>15.08</v>
          </cell>
          <cell r="H10">
            <v>22.84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5.97</v>
          </cell>
          <cell r="O10">
            <v>0</v>
          </cell>
          <cell r="P10">
            <v>2.81</v>
          </cell>
          <cell r="Q10">
            <v>0</v>
          </cell>
          <cell r="R10">
            <v>0</v>
          </cell>
          <cell r="S10">
            <v>6.96</v>
          </cell>
          <cell r="T10">
            <v>1507.17</v>
          </cell>
          <cell r="U10">
            <v>1507.17</v>
          </cell>
          <cell r="V10">
            <v>1500.65</v>
          </cell>
          <cell r="W10">
            <v>787.99</v>
          </cell>
          <cell r="X10">
            <v>97.05</v>
          </cell>
          <cell r="Y10">
            <v>0</v>
          </cell>
          <cell r="Z10">
            <v>0</v>
          </cell>
        </row>
        <row r="11">
          <cell r="A11">
            <v>18</v>
          </cell>
          <cell r="B11">
            <v>5</v>
          </cell>
          <cell r="C11">
            <v>4</v>
          </cell>
          <cell r="D11" t="str">
            <v>ENCARREGAT SECTOR (NETEJA PUBLICA I REGS) dia</v>
          </cell>
          <cell r="E11">
            <v>24.93</v>
          </cell>
          <cell r="F11">
            <v>0.38046875000000002</v>
          </cell>
          <cell r="G11">
            <v>9.49</v>
          </cell>
          <cell r="H11">
            <v>17.510000000000002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5.97</v>
          </cell>
          <cell r="O11">
            <v>0</v>
          </cell>
          <cell r="P11">
            <v>2.81</v>
          </cell>
          <cell r="Q11">
            <v>0</v>
          </cell>
          <cell r="R11">
            <v>0</v>
          </cell>
          <cell r="S11">
            <v>5.9</v>
          </cell>
          <cell r="T11">
            <v>1309.21</v>
          </cell>
          <cell r="U11">
            <v>1309.21</v>
          </cell>
          <cell r="V11">
            <v>1303.1400000000001</v>
          </cell>
          <cell r="W11">
            <v>666.09</v>
          </cell>
          <cell r="X11">
            <v>93.96</v>
          </cell>
          <cell r="Y11">
            <v>0</v>
          </cell>
          <cell r="Z11">
            <v>0</v>
          </cell>
        </row>
        <row r="12">
          <cell r="A12">
            <v>20</v>
          </cell>
          <cell r="B12">
            <v>2</v>
          </cell>
          <cell r="C12">
            <v>8</v>
          </cell>
          <cell r="D12" t="str">
            <v>CONDUCTOR  (NETEJA PUBLICA I REGS) dia</v>
          </cell>
          <cell r="E12">
            <v>24.93</v>
          </cell>
          <cell r="F12">
            <v>0.42499999999999999</v>
          </cell>
          <cell r="G12">
            <v>10.6</v>
          </cell>
          <cell r="H12">
            <v>20.38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5.97</v>
          </cell>
          <cell r="O12">
            <v>0</v>
          </cell>
          <cell r="P12">
            <v>2.81</v>
          </cell>
          <cell r="Q12">
            <v>0</v>
          </cell>
          <cell r="R12">
            <v>0</v>
          </cell>
          <cell r="S12">
            <v>5.76</v>
          </cell>
          <cell r="T12">
            <v>1325.33</v>
          </cell>
          <cell r="U12">
            <v>1325.33</v>
          </cell>
          <cell r="V12">
            <v>1319.53</v>
          </cell>
          <cell r="W12">
            <v>704.34</v>
          </cell>
          <cell r="X12">
            <v>90.83</v>
          </cell>
          <cell r="Y12">
            <v>0</v>
          </cell>
          <cell r="Z12">
            <v>0</v>
          </cell>
        </row>
        <row r="13">
          <cell r="A13">
            <v>21</v>
          </cell>
          <cell r="B13">
            <v>7</v>
          </cell>
          <cell r="C13">
            <v>10</v>
          </cell>
          <cell r="D13" t="str">
            <v>OPERARI 1 (NETEJA PUBLICA I REGS) dia</v>
          </cell>
          <cell r="E13">
            <v>24.45</v>
          </cell>
          <cell r="F13">
            <v>0.5625</v>
          </cell>
          <cell r="G13">
            <v>13.75</v>
          </cell>
          <cell r="H13">
            <v>14.91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5.97</v>
          </cell>
          <cell r="O13">
            <v>0</v>
          </cell>
          <cell r="P13">
            <v>2.81</v>
          </cell>
          <cell r="Q13">
            <v>0</v>
          </cell>
          <cell r="R13">
            <v>0</v>
          </cell>
          <cell r="S13">
            <v>5.76</v>
          </cell>
          <cell r="T13">
            <v>1420.28</v>
          </cell>
          <cell r="U13">
            <v>1420.28</v>
          </cell>
          <cell r="V13">
            <v>1414.48</v>
          </cell>
          <cell r="W13">
            <v>676.49</v>
          </cell>
          <cell r="X13">
            <v>90.83</v>
          </cell>
          <cell r="Y13">
            <v>0</v>
          </cell>
          <cell r="Z13">
            <v>0</v>
          </cell>
        </row>
        <row r="14">
          <cell r="A14">
            <v>22</v>
          </cell>
          <cell r="B14">
            <v>7</v>
          </cell>
          <cell r="C14">
            <v>10</v>
          </cell>
          <cell r="D14" t="str">
            <v>OPERARI 2 (NETEJA PUBLICA I REGS) dia</v>
          </cell>
          <cell r="E14">
            <v>24.09</v>
          </cell>
          <cell r="F14">
            <v>0.3828125</v>
          </cell>
          <cell r="G14">
            <v>9.2200000000000006</v>
          </cell>
          <cell r="H14">
            <v>13.53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5.97</v>
          </cell>
          <cell r="O14">
            <v>0</v>
          </cell>
          <cell r="P14">
            <v>2.81</v>
          </cell>
          <cell r="Q14">
            <v>0</v>
          </cell>
          <cell r="R14">
            <v>0</v>
          </cell>
          <cell r="S14">
            <v>5.23</v>
          </cell>
          <cell r="T14">
            <v>1284.4000000000001</v>
          </cell>
          <cell r="U14">
            <v>1284.4000000000001</v>
          </cell>
          <cell r="V14">
            <v>1278.52</v>
          </cell>
          <cell r="W14">
            <v>608.61</v>
          </cell>
          <cell r="X14">
            <v>76.42</v>
          </cell>
          <cell r="Y14">
            <v>0</v>
          </cell>
          <cell r="Z14">
            <v>0</v>
          </cell>
        </row>
        <row r="15">
          <cell r="A15">
            <v>23</v>
          </cell>
          <cell r="B15">
            <v>5</v>
          </cell>
          <cell r="C15">
            <v>4</v>
          </cell>
          <cell r="D15" t="str">
            <v>ENCARREGAT DE BRIGADA (NETEJA PUBLICA I REGS) dia</v>
          </cell>
          <cell r="E15">
            <v>23.56</v>
          </cell>
          <cell r="F15">
            <v>0.5625</v>
          </cell>
          <cell r="G15">
            <v>13.25</v>
          </cell>
          <cell r="H15">
            <v>12.88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5.97</v>
          </cell>
          <cell r="O15">
            <v>0</v>
          </cell>
          <cell r="P15">
            <v>2.81</v>
          </cell>
          <cell r="Q15">
            <v>0</v>
          </cell>
          <cell r="R15">
            <v>0</v>
          </cell>
          <cell r="S15">
            <v>5.23</v>
          </cell>
          <cell r="T15">
            <v>1382.8</v>
          </cell>
          <cell r="U15">
            <v>1382.8</v>
          </cell>
          <cell r="V15">
            <v>1377.33</v>
          </cell>
          <cell r="W15">
            <v>637.13</v>
          </cell>
          <cell r="X15">
            <v>76.42</v>
          </cell>
          <cell r="Y15">
            <v>0</v>
          </cell>
          <cell r="Z15">
            <v>0</v>
          </cell>
        </row>
        <row r="16">
          <cell r="A16">
            <v>24</v>
          </cell>
          <cell r="B16">
            <v>7</v>
          </cell>
          <cell r="C16">
            <v>10</v>
          </cell>
          <cell r="D16" t="str">
            <v>OPERARI (NETEJA PUBLICA I REGS) dia</v>
          </cell>
          <cell r="E16">
            <v>23.13</v>
          </cell>
          <cell r="F16">
            <v>0.23265570934256069</v>
          </cell>
          <cell r="G16">
            <v>5.38</v>
          </cell>
          <cell r="H16">
            <v>12.83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5.97</v>
          </cell>
          <cell r="O16">
            <v>0</v>
          </cell>
          <cell r="P16">
            <v>2.81</v>
          </cell>
          <cell r="Q16">
            <v>0</v>
          </cell>
          <cell r="R16">
            <v>0</v>
          </cell>
          <cell r="S16">
            <v>4.59</v>
          </cell>
          <cell r="T16">
            <v>1131.69</v>
          </cell>
          <cell r="U16">
            <v>1131.69</v>
          </cell>
          <cell r="V16">
            <v>1126.48</v>
          </cell>
          <cell r="W16">
            <v>546.99</v>
          </cell>
          <cell r="X16">
            <v>68.150000000000006</v>
          </cell>
          <cell r="Y16">
            <v>0</v>
          </cell>
          <cell r="Z16">
            <v>0</v>
          </cell>
        </row>
        <row r="17">
          <cell r="A17">
            <v>29</v>
          </cell>
          <cell r="B17">
            <v>7</v>
          </cell>
          <cell r="C17">
            <v>9</v>
          </cell>
          <cell r="D17" t="str">
            <v>ESPECIALISTA (NETEJA PUBLICA I REGS) dia</v>
          </cell>
          <cell r="E17">
            <v>23.3</v>
          </cell>
          <cell r="F17">
            <v>0.51249999999999996</v>
          </cell>
          <cell r="G17">
            <v>11.94</v>
          </cell>
          <cell r="H17">
            <v>13.26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5.97</v>
          </cell>
          <cell r="O17">
            <v>0</v>
          </cell>
          <cell r="P17">
            <v>2.81</v>
          </cell>
          <cell r="Q17">
            <v>0</v>
          </cell>
          <cell r="R17">
            <v>0</v>
          </cell>
          <cell r="S17">
            <v>5.23</v>
          </cell>
          <cell r="T17">
            <v>1343.55</v>
          </cell>
          <cell r="U17">
            <v>1343.55</v>
          </cell>
          <cell r="V17">
            <v>1338.08</v>
          </cell>
          <cell r="W17">
            <v>625.16</v>
          </cell>
          <cell r="X17">
            <v>76.42</v>
          </cell>
          <cell r="Y17">
            <v>0</v>
          </cell>
          <cell r="Z17">
            <v>0</v>
          </cell>
        </row>
        <row r="18">
          <cell r="A18">
            <v>25</v>
          </cell>
          <cell r="B18">
            <v>7</v>
          </cell>
          <cell r="C18">
            <v>8</v>
          </cell>
          <cell r="D18" t="str">
            <v>OFICIAL ORGAN. 1 (NETEJA PUBLICA I REGS) dia</v>
          </cell>
          <cell r="E18">
            <v>30.99</v>
          </cell>
          <cell r="F18">
            <v>0.23265570934256069</v>
          </cell>
          <cell r="G18">
            <v>7.21</v>
          </cell>
          <cell r="H18">
            <v>52.78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5.97</v>
          </cell>
          <cell r="O18">
            <v>0</v>
          </cell>
          <cell r="P18">
            <v>2.81</v>
          </cell>
          <cell r="Q18">
            <v>0</v>
          </cell>
          <cell r="R18">
            <v>0</v>
          </cell>
          <cell r="S18">
            <v>7.54</v>
          </cell>
          <cell r="T18">
            <v>1275.49</v>
          </cell>
          <cell r="U18">
            <v>1275.49</v>
          </cell>
          <cell r="V18">
            <v>1268.9100000000001</v>
          </cell>
          <cell r="W18">
            <v>1072.95</v>
          </cell>
          <cell r="X18">
            <v>97.05</v>
          </cell>
          <cell r="Y18">
            <v>0</v>
          </cell>
          <cell r="Z18">
            <v>0</v>
          </cell>
        </row>
        <row r="19">
          <cell r="A19">
            <v>13</v>
          </cell>
          <cell r="B19">
            <v>5</v>
          </cell>
          <cell r="C19">
            <v>2</v>
          </cell>
          <cell r="D19" t="str">
            <v>CAP DE ZONA (NETEJA PUBLICA I REGS) dia</v>
          </cell>
          <cell r="E19">
            <v>26.93</v>
          </cell>
          <cell r="F19">
            <v>0.19875000000000001</v>
          </cell>
          <cell r="G19">
            <v>5.35</v>
          </cell>
          <cell r="H19">
            <v>29.26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5.97</v>
          </cell>
          <cell r="O19">
            <v>0</v>
          </cell>
          <cell r="P19">
            <v>2.81</v>
          </cell>
          <cell r="Q19">
            <v>0</v>
          </cell>
          <cell r="R19">
            <v>0</v>
          </cell>
          <cell r="S19">
            <v>8.59</v>
          </cell>
          <cell r="T19">
            <v>1280.3599999999999</v>
          </cell>
          <cell r="U19">
            <v>1280.3599999999999</v>
          </cell>
          <cell r="V19">
            <v>1272.8399999999999</v>
          </cell>
          <cell r="W19">
            <v>789.11</v>
          </cell>
          <cell r="X19">
            <v>118.71</v>
          </cell>
          <cell r="Y19">
            <v>0</v>
          </cell>
          <cell r="Z19">
            <v>0</v>
          </cell>
        </row>
        <row r="20">
          <cell r="A20">
            <v>14</v>
          </cell>
          <cell r="B20">
            <v>5</v>
          </cell>
          <cell r="C20">
            <v>2</v>
          </cell>
          <cell r="D20" t="str">
            <v>ENCARREGAT (NETEJA PUBLICA I REGS) dia</v>
          </cell>
          <cell r="E20">
            <v>25.32</v>
          </cell>
          <cell r="F20">
            <v>0.19875000000000001</v>
          </cell>
          <cell r="G20">
            <v>5.03</v>
          </cell>
          <cell r="H20">
            <v>25.45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5.97</v>
          </cell>
          <cell r="O20">
            <v>0</v>
          </cell>
          <cell r="P20">
            <v>2.81</v>
          </cell>
          <cell r="Q20">
            <v>0</v>
          </cell>
          <cell r="R20">
            <v>0</v>
          </cell>
          <cell r="S20">
            <v>8.2200000000000006</v>
          </cell>
          <cell r="T20">
            <v>1213.05</v>
          </cell>
          <cell r="U20">
            <v>1213.05</v>
          </cell>
          <cell r="V20">
            <v>1206.4000000000001</v>
          </cell>
          <cell r="W20">
            <v>728.05</v>
          </cell>
          <cell r="X20">
            <v>113.57</v>
          </cell>
          <cell r="Y20">
            <v>0</v>
          </cell>
          <cell r="Z20">
            <v>0</v>
          </cell>
        </row>
        <row r="21">
          <cell r="A21">
            <v>16</v>
          </cell>
          <cell r="B21">
            <v>5</v>
          </cell>
          <cell r="C21">
            <v>2</v>
          </cell>
          <cell r="D21" t="str">
            <v>ENCARREGAT DE ZONA (NETEJA PUBLICA I REGS) dia</v>
          </cell>
          <cell r="E21">
            <v>25.14</v>
          </cell>
          <cell r="F21">
            <v>7.4999999999999997E-2</v>
          </cell>
          <cell r="G21">
            <v>1.89</v>
          </cell>
          <cell r="H21">
            <v>22.84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5.97</v>
          </cell>
          <cell r="O21">
            <v>0</v>
          </cell>
          <cell r="P21">
            <v>2.81</v>
          </cell>
          <cell r="Q21">
            <v>0</v>
          </cell>
          <cell r="R21">
            <v>0</v>
          </cell>
          <cell r="S21">
            <v>6.96</v>
          </cell>
          <cell r="T21">
            <v>1111.27</v>
          </cell>
          <cell r="U21">
            <v>1111.27</v>
          </cell>
          <cell r="V21">
            <v>1104.75</v>
          </cell>
          <cell r="W21">
            <v>656.03</v>
          </cell>
          <cell r="X21">
            <v>97.05</v>
          </cell>
          <cell r="Y21">
            <v>0</v>
          </cell>
          <cell r="Z21">
            <v>0</v>
          </cell>
        </row>
        <row r="22">
          <cell r="A22">
            <v>19</v>
          </cell>
          <cell r="B22">
            <v>7</v>
          </cell>
          <cell r="C22">
            <v>8</v>
          </cell>
          <cell r="D22" t="str">
            <v>VERIFICADOR (NETEJA PUBLICA I REGS) dia</v>
          </cell>
          <cell r="E22">
            <v>24.93</v>
          </cell>
          <cell r="F22">
            <v>0.42499999999999999</v>
          </cell>
          <cell r="G22">
            <v>10.6</v>
          </cell>
          <cell r="H22">
            <v>22.98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5.97</v>
          </cell>
          <cell r="O22">
            <v>0</v>
          </cell>
          <cell r="P22">
            <v>2.81</v>
          </cell>
          <cell r="Q22">
            <v>0</v>
          </cell>
          <cell r="R22">
            <v>0</v>
          </cell>
          <cell r="S22">
            <v>5.94</v>
          </cell>
          <cell r="T22">
            <v>1325.33</v>
          </cell>
          <cell r="U22">
            <v>1325.33</v>
          </cell>
          <cell r="V22">
            <v>1319.53</v>
          </cell>
          <cell r="W22">
            <v>732.19</v>
          </cell>
          <cell r="X22">
            <v>92.9</v>
          </cell>
          <cell r="Y22">
            <v>0</v>
          </cell>
          <cell r="Z22">
            <v>0</v>
          </cell>
        </row>
        <row r="23">
          <cell r="A23">
            <v>26</v>
          </cell>
          <cell r="B23">
            <v>7</v>
          </cell>
          <cell r="C23">
            <v>8</v>
          </cell>
          <cell r="D23" t="str">
            <v>OFICIAL. ORGAN 2 (NETEJA PUBLICA I REGS) dia</v>
          </cell>
          <cell r="E23">
            <v>24.87</v>
          </cell>
          <cell r="F23">
            <v>0.23265570934256069</v>
          </cell>
          <cell r="G23">
            <v>5.79</v>
          </cell>
          <cell r="H23">
            <v>38.07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5.97</v>
          </cell>
          <cell r="O23">
            <v>0</v>
          </cell>
          <cell r="P23">
            <v>2.81</v>
          </cell>
          <cell r="Q23">
            <v>0</v>
          </cell>
          <cell r="R23">
            <v>0</v>
          </cell>
          <cell r="S23">
            <v>6.31</v>
          </cell>
          <cell r="T23">
            <v>1217.1300000000001</v>
          </cell>
          <cell r="U23">
            <v>1217.1300000000001</v>
          </cell>
          <cell r="V23">
            <v>1210.74</v>
          </cell>
          <cell r="W23">
            <v>838.1</v>
          </cell>
          <cell r="X23">
            <v>94.27</v>
          </cell>
          <cell r="Y23">
            <v>0</v>
          </cell>
          <cell r="Z23">
            <v>0</v>
          </cell>
        </row>
        <row r="24">
          <cell r="A24">
            <v>27</v>
          </cell>
          <cell r="B24">
            <v>7</v>
          </cell>
          <cell r="C24">
            <v>9</v>
          </cell>
          <cell r="D24" t="str">
            <v>AUXILIAR. ORGAN. (NETEJA PUBLICA I REGS) dia</v>
          </cell>
          <cell r="E24">
            <v>24.11</v>
          </cell>
          <cell r="F24">
            <v>0.23265570934256069</v>
          </cell>
          <cell r="G24">
            <v>5.61</v>
          </cell>
          <cell r="H24">
            <v>25.83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5.97</v>
          </cell>
          <cell r="O24">
            <v>0</v>
          </cell>
          <cell r="P24">
            <v>2.81</v>
          </cell>
          <cell r="Q24">
            <v>0</v>
          </cell>
          <cell r="R24">
            <v>0</v>
          </cell>
          <cell r="S24">
            <v>5.5</v>
          </cell>
          <cell r="T24">
            <v>1176.03</v>
          </cell>
          <cell r="U24">
            <v>1176.03</v>
          </cell>
          <cell r="V24">
            <v>1171.1099999999999</v>
          </cell>
          <cell r="W24">
            <v>698.41</v>
          </cell>
          <cell r="X24">
            <v>76.42</v>
          </cell>
          <cell r="Y24">
            <v>0</v>
          </cell>
          <cell r="Z24">
            <v>0</v>
          </cell>
        </row>
        <row r="25">
          <cell r="A25">
            <v>28</v>
          </cell>
          <cell r="B25">
            <v>7</v>
          </cell>
          <cell r="C25">
            <v>9</v>
          </cell>
          <cell r="D25" t="str">
            <v>OFICIAL (NETEJA PUBLICA I REGS) dia</v>
          </cell>
          <cell r="E25">
            <v>23.79</v>
          </cell>
          <cell r="F25">
            <v>0.23265570934256069</v>
          </cell>
          <cell r="G25">
            <v>5.53</v>
          </cell>
          <cell r="H25">
            <v>14.81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5.97</v>
          </cell>
          <cell r="O25">
            <v>0</v>
          </cell>
          <cell r="P25">
            <v>2.81</v>
          </cell>
          <cell r="Q25">
            <v>0</v>
          </cell>
          <cell r="R25">
            <v>0</v>
          </cell>
          <cell r="S25">
            <v>5.23</v>
          </cell>
          <cell r="T25">
            <v>1173.68</v>
          </cell>
          <cell r="U25">
            <v>1173.68</v>
          </cell>
          <cell r="V25">
            <v>1167.8800000000001</v>
          </cell>
          <cell r="W25">
            <v>581.42999999999995</v>
          </cell>
          <cell r="X25">
            <v>76.42</v>
          </cell>
          <cell r="Y25">
            <v>0</v>
          </cell>
          <cell r="Z25">
            <v>0</v>
          </cell>
        </row>
        <row r="26">
          <cell r="A26">
            <v>30</v>
          </cell>
          <cell r="B26">
            <v>5</v>
          </cell>
          <cell r="C26">
            <v>2</v>
          </cell>
          <cell r="D26" t="str">
            <v>CAP DE ZONA (NETEJA PUBLICA I REGS) nit</v>
          </cell>
          <cell r="E26">
            <v>26.93</v>
          </cell>
          <cell r="F26">
            <v>0.38046875000000002</v>
          </cell>
          <cell r="G26">
            <v>10.25</v>
          </cell>
          <cell r="H26">
            <v>0</v>
          </cell>
          <cell r="I26">
            <v>29.26</v>
          </cell>
          <cell r="J26">
            <v>6.73</v>
          </cell>
          <cell r="K26">
            <v>350.09</v>
          </cell>
          <cell r="L26">
            <v>0</v>
          </cell>
          <cell r="M26">
            <v>0</v>
          </cell>
          <cell r="N26">
            <v>5.97</v>
          </cell>
          <cell r="O26">
            <v>0</v>
          </cell>
          <cell r="P26">
            <v>2.81</v>
          </cell>
          <cell r="Q26">
            <v>0</v>
          </cell>
          <cell r="R26">
            <v>0</v>
          </cell>
          <cell r="S26">
            <v>8.59</v>
          </cell>
          <cell r="T26">
            <v>1426.98</v>
          </cell>
          <cell r="U26">
            <v>1426.98</v>
          </cell>
          <cell r="V26">
            <v>1419.46</v>
          </cell>
          <cell r="W26">
            <v>905.31</v>
          </cell>
          <cell r="X26">
            <v>0</v>
          </cell>
          <cell r="Y26">
            <v>0</v>
          </cell>
          <cell r="Z26">
            <v>145.4</v>
          </cell>
        </row>
        <row r="27">
          <cell r="A27">
            <v>31</v>
          </cell>
          <cell r="B27">
            <v>5</v>
          </cell>
          <cell r="C27">
            <v>2</v>
          </cell>
          <cell r="D27" t="str">
            <v>ENCARREGAT (NETEJA PUBLICA I REGS) nit</v>
          </cell>
          <cell r="E27">
            <v>25.32</v>
          </cell>
          <cell r="F27">
            <v>0.5625</v>
          </cell>
          <cell r="G27">
            <v>14.24</v>
          </cell>
          <cell r="H27">
            <v>0</v>
          </cell>
          <cell r="I27">
            <v>25.45</v>
          </cell>
          <cell r="J27">
            <v>6.33</v>
          </cell>
          <cell r="K27">
            <v>329.16</v>
          </cell>
          <cell r="L27">
            <v>0</v>
          </cell>
          <cell r="M27">
            <v>0</v>
          </cell>
          <cell r="N27">
            <v>5.97</v>
          </cell>
          <cell r="O27">
            <v>0</v>
          </cell>
          <cell r="P27">
            <v>2.81</v>
          </cell>
          <cell r="Q27">
            <v>0</v>
          </cell>
          <cell r="R27">
            <v>0</v>
          </cell>
          <cell r="S27">
            <v>8.2200000000000006</v>
          </cell>
          <cell r="T27">
            <v>1489.51</v>
          </cell>
          <cell r="U27">
            <v>1489.51</v>
          </cell>
          <cell r="V27">
            <v>1482.86</v>
          </cell>
          <cell r="W27">
            <v>883.5</v>
          </cell>
          <cell r="X27">
            <v>0</v>
          </cell>
          <cell r="Y27">
            <v>0</v>
          </cell>
          <cell r="Z27">
            <v>140.72999999999999</v>
          </cell>
        </row>
        <row r="28">
          <cell r="A28">
            <v>32</v>
          </cell>
          <cell r="B28">
            <v>5</v>
          </cell>
          <cell r="C28">
            <v>2</v>
          </cell>
          <cell r="D28" t="str">
            <v>CAP DE TRÀFIC 3ª (NETEJA PUBLICA I REGS) nit</v>
          </cell>
          <cell r="E28">
            <v>25.12</v>
          </cell>
          <cell r="F28">
            <v>7.4999999999999997E-2</v>
          </cell>
          <cell r="G28">
            <v>1.88</v>
          </cell>
          <cell r="H28">
            <v>0</v>
          </cell>
          <cell r="I28">
            <v>27.01</v>
          </cell>
          <cell r="J28">
            <v>6.28</v>
          </cell>
          <cell r="K28">
            <v>326.54000000000002</v>
          </cell>
          <cell r="L28">
            <v>0</v>
          </cell>
          <cell r="M28">
            <v>0</v>
          </cell>
          <cell r="N28">
            <v>5.97</v>
          </cell>
          <cell r="O28">
            <v>0</v>
          </cell>
          <cell r="P28">
            <v>2.81</v>
          </cell>
          <cell r="Q28">
            <v>0</v>
          </cell>
          <cell r="R28">
            <v>0</v>
          </cell>
          <cell r="S28">
            <v>7.01</v>
          </cell>
          <cell r="T28">
            <v>1123.79</v>
          </cell>
          <cell r="U28">
            <v>1123.79</v>
          </cell>
          <cell r="V28">
            <v>1117.03</v>
          </cell>
          <cell r="W28">
            <v>760.76</v>
          </cell>
          <cell r="X28">
            <v>0</v>
          </cell>
          <cell r="Y28">
            <v>0</v>
          </cell>
          <cell r="Z28">
            <v>119</v>
          </cell>
        </row>
        <row r="29">
          <cell r="A29">
            <v>33</v>
          </cell>
          <cell r="B29">
            <v>5</v>
          </cell>
          <cell r="C29">
            <v>2</v>
          </cell>
          <cell r="D29" t="str">
            <v>ENCARREGAT DE ZONA (NETEJA PUBLICA I REGS) nit</v>
          </cell>
          <cell r="E29">
            <v>25.14</v>
          </cell>
          <cell r="F29">
            <v>0.5625</v>
          </cell>
          <cell r="G29">
            <v>14.14</v>
          </cell>
          <cell r="H29">
            <v>0</v>
          </cell>
          <cell r="I29">
            <v>25.97</v>
          </cell>
          <cell r="J29">
            <v>6.29</v>
          </cell>
          <cell r="K29">
            <v>326.83</v>
          </cell>
          <cell r="L29">
            <v>0</v>
          </cell>
          <cell r="M29">
            <v>0</v>
          </cell>
          <cell r="N29">
            <v>5.97</v>
          </cell>
          <cell r="O29">
            <v>0</v>
          </cell>
          <cell r="P29">
            <v>2.81</v>
          </cell>
          <cell r="Q29">
            <v>0</v>
          </cell>
          <cell r="R29">
            <v>0</v>
          </cell>
          <cell r="S29">
            <v>6.96</v>
          </cell>
          <cell r="T29">
            <v>1478.98</v>
          </cell>
          <cell r="U29">
            <v>1478.98</v>
          </cell>
          <cell r="V29">
            <v>1472.47</v>
          </cell>
          <cell r="W29">
            <v>872.77</v>
          </cell>
          <cell r="X29">
            <v>0</v>
          </cell>
          <cell r="Y29">
            <v>0</v>
          </cell>
          <cell r="Z29">
            <v>126.92</v>
          </cell>
        </row>
        <row r="30">
          <cell r="A30">
            <v>34</v>
          </cell>
          <cell r="B30">
            <v>5</v>
          </cell>
          <cell r="C30">
            <v>2</v>
          </cell>
          <cell r="D30" t="str">
            <v>INSPECTOR DE DISTRICTE (NETEJA PUBLICA I REGS) nit</v>
          </cell>
          <cell r="E30">
            <v>25.14</v>
          </cell>
          <cell r="F30">
            <v>0.6</v>
          </cell>
          <cell r="G30">
            <v>15.08</v>
          </cell>
          <cell r="H30">
            <v>0</v>
          </cell>
          <cell r="I30">
            <v>25.97</v>
          </cell>
          <cell r="J30">
            <v>6.29</v>
          </cell>
          <cell r="K30">
            <v>326.83</v>
          </cell>
          <cell r="L30">
            <v>0</v>
          </cell>
          <cell r="M30">
            <v>0</v>
          </cell>
          <cell r="N30">
            <v>5.97</v>
          </cell>
          <cell r="O30">
            <v>0</v>
          </cell>
          <cell r="P30">
            <v>2.81</v>
          </cell>
          <cell r="Q30">
            <v>0</v>
          </cell>
          <cell r="R30">
            <v>0</v>
          </cell>
          <cell r="S30">
            <v>9.0299999999999994</v>
          </cell>
          <cell r="T30">
            <v>1507.17</v>
          </cell>
          <cell r="U30">
            <v>1507.17</v>
          </cell>
          <cell r="V30">
            <v>1500.65</v>
          </cell>
          <cell r="W30">
            <v>902.85</v>
          </cell>
          <cell r="X30">
            <v>0</v>
          </cell>
          <cell r="Y30">
            <v>0</v>
          </cell>
          <cell r="Z30">
            <v>126.92</v>
          </cell>
        </row>
        <row r="31">
          <cell r="A31">
            <v>35</v>
          </cell>
          <cell r="B31">
            <v>5</v>
          </cell>
          <cell r="C31">
            <v>4</v>
          </cell>
          <cell r="D31" t="str">
            <v>ENCARREGAT SECTOR (NETEJA PUBLICA I REGS) nit</v>
          </cell>
          <cell r="E31">
            <v>24.93</v>
          </cell>
          <cell r="F31">
            <v>0.38046875000000002</v>
          </cell>
          <cell r="G31">
            <v>9.49</v>
          </cell>
          <cell r="H31">
            <v>0</v>
          </cell>
          <cell r="I31">
            <v>20.440000000000001</v>
          </cell>
          <cell r="J31">
            <v>6.23</v>
          </cell>
          <cell r="K31">
            <v>324.07</v>
          </cell>
          <cell r="L31">
            <v>0</v>
          </cell>
          <cell r="M31">
            <v>0</v>
          </cell>
          <cell r="N31">
            <v>5.97</v>
          </cell>
          <cell r="O31">
            <v>0</v>
          </cell>
          <cell r="P31">
            <v>2.81</v>
          </cell>
          <cell r="Q31">
            <v>0</v>
          </cell>
          <cell r="R31">
            <v>0</v>
          </cell>
          <cell r="S31">
            <v>7.88</v>
          </cell>
          <cell r="T31">
            <v>1309.21</v>
          </cell>
          <cell r="U31">
            <v>1309.21</v>
          </cell>
          <cell r="V31">
            <v>1303.1400000000001</v>
          </cell>
          <cell r="W31">
            <v>777.51</v>
          </cell>
          <cell r="X31">
            <v>0</v>
          </cell>
          <cell r="Y31">
            <v>0</v>
          </cell>
          <cell r="Z31">
            <v>125.76</v>
          </cell>
        </row>
        <row r="32">
          <cell r="A32">
            <v>36</v>
          </cell>
          <cell r="B32">
            <v>7</v>
          </cell>
          <cell r="C32">
            <v>8</v>
          </cell>
          <cell r="D32" t="str">
            <v>VERIFICADOR (NETEJA PUBLICA I REGS) nit</v>
          </cell>
          <cell r="E32">
            <v>24.93</v>
          </cell>
          <cell r="F32">
            <v>0.42499999999999999</v>
          </cell>
          <cell r="G32">
            <v>10.6</v>
          </cell>
          <cell r="H32">
            <v>0</v>
          </cell>
          <cell r="I32">
            <v>25.47</v>
          </cell>
          <cell r="J32">
            <v>6.23</v>
          </cell>
          <cell r="K32">
            <v>324.07</v>
          </cell>
          <cell r="L32">
            <v>0</v>
          </cell>
          <cell r="M32">
            <v>0</v>
          </cell>
          <cell r="N32">
            <v>5.97</v>
          </cell>
          <cell r="O32">
            <v>0</v>
          </cell>
          <cell r="P32">
            <v>2.81</v>
          </cell>
          <cell r="Q32">
            <v>0</v>
          </cell>
          <cell r="R32">
            <v>0</v>
          </cell>
          <cell r="S32">
            <v>7.01</v>
          </cell>
          <cell r="T32">
            <v>1325.33</v>
          </cell>
          <cell r="U32">
            <v>1325.33</v>
          </cell>
          <cell r="V32">
            <v>1319.53</v>
          </cell>
          <cell r="W32">
            <v>830.07</v>
          </cell>
          <cell r="X32">
            <v>0</v>
          </cell>
          <cell r="Y32">
            <v>0</v>
          </cell>
          <cell r="Z32">
            <v>123.68</v>
          </cell>
        </row>
        <row r="33">
          <cell r="A33">
            <v>37</v>
          </cell>
          <cell r="B33">
            <v>2</v>
          </cell>
          <cell r="C33">
            <v>8</v>
          </cell>
          <cell r="D33" t="str">
            <v>CONDUCTOR (NETEJA PUBLICA I REGS) nit</v>
          </cell>
          <cell r="E33">
            <v>24.93</v>
          </cell>
          <cell r="F33">
            <v>0.42499999999999999</v>
          </cell>
          <cell r="G33">
            <v>10.6</v>
          </cell>
          <cell r="H33">
            <v>0</v>
          </cell>
          <cell r="I33">
            <v>25.47</v>
          </cell>
          <cell r="J33">
            <v>6.23</v>
          </cell>
          <cell r="K33">
            <v>324.07</v>
          </cell>
          <cell r="L33">
            <v>0</v>
          </cell>
          <cell r="M33">
            <v>0</v>
          </cell>
          <cell r="N33">
            <v>5.97</v>
          </cell>
          <cell r="O33">
            <v>0</v>
          </cell>
          <cell r="P33">
            <v>2.81</v>
          </cell>
          <cell r="Q33">
            <v>0</v>
          </cell>
          <cell r="R33">
            <v>0</v>
          </cell>
          <cell r="S33">
            <v>7.01</v>
          </cell>
          <cell r="T33">
            <v>1325.33</v>
          </cell>
          <cell r="U33">
            <v>1325.33</v>
          </cell>
          <cell r="V33">
            <v>1319.53</v>
          </cell>
          <cell r="W33">
            <v>830.07</v>
          </cell>
          <cell r="X33">
            <v>0</v>
          </cell>
          <cell r="Y33">
            <v>0</v>
          </cell>
          <cell r="Z33">
            <v>123.68</v>
          </cell>
        </row>
        <row r="34">
          <cell r="A34">
            <v>38</v>
          </cell>
          <cell r="B34">
            <v>7</v>
          </cell>
          <cell r="C34">
            <v>10</v>
          </cell>
          <cell r="D34" t="str">
            <v>OPERARI 1 (NETEJA PUBLICA I REGS) nit</v>
          </cell>
          <cell r="E34">
            <v>24.45</v>
          </cell>
          <cell r="F34">
            <v>0.4128</v>
          </cell>
          <cell r="G34">
            <v>10.09</v>
          </cell>
          <cell r="H34">
            <v>0</v>
          </cell>
          <cell r="I34">
            <v>17.63</v>
          </cell>
          <cell r="J34">
            <v>6.11</v>
          </cell>
          <cell r="K34">
            <v>317.81</v>
          </cell>
          <cell r="L34">
            <v>0</v>
          </cell>
          <cell r="M34">
            <v>0</v>
          </cell>
          <cell r="N34">
            <v>5.97</v>
          </cell>
          <cell r="O34">
            <v>0</v>
          </cell>
          <cell r="P34">
            <v>2.81</v>
          </cell>
          <cell r="Q34">
            <v>0</v>
          </cell>
          <cell r="R34">
            <v>0</v>
          </cell>
          <cell r="S34">
            <v>6.87</v>
          </cell>
          <cell r="T34">
            <v>1310.23</v>
          </cell>
          <cell r="U34">
            <v>1310.23</v>
          </cell>
          <cell r="V34">
            <v>1304.43</v>
          </cell>
          <cell r="W34">
            <v>739.18</v>
          </cell>
          <cell r="X34">
            <v>0</v>
          </cell>
          <cell r="Y34">
            <v>0</v>
          </cell>
          <cell r="Z34">
            <v>115.46</v>
          </cell>
        </row>
        <row r="35">
          <cell r="A35">
            <v>39</v>
          </cell>
          <cell r="B35">
            <v>7</v>
          </cell>
          <cell r="C35">
            <v>9</v>
          </cell>
          <cell r="D35" t="str">
            <v>OFICIAL (NETEJA PUBLICA I REGS) nit</v>
          </cell>
          <cell r="E35">
            <v>23.79</v>
          </cell>
          <cell r="F35">
            <v>0.23265570934256069</v>
          </cell>
          <cell r="G35">
            <v>5.53</v>
          </cell>
          <cell r="H35">
            <v>0</v>
          </cell>
          <cell r="I35">
            <v>14.81</v>
          </cell>
          <cell r="J35">
            <v>5.95</v>
          </cell>
          <cell r="K35">
            <v>309.24</v>
          </cell>
          <cell r="L35">
            <v>0</v>
          </cell>
          <cell r="M35">
            <v>0</v>
          </cell>
          <cell r="N35">
            <v>5.97</v>
          </cell>
          <cell r="O35">
            <v>0</v>
          </cell>
          <cell r="P35">
            <v>2.81</v>
          </cell>
          <cell r="Q35">
            <v>0</v>
          </cell>
          <cell r="R35">
            <v>0</v>
          </cell>
          <cell r="S35">
            <v>5.23</v>
          </cell>
          <cell r="T35">
            <v>1173.68</v>
          </cell>
          <cell r="U35">
            <v>1173.68</v>
          </cell>
          <cell r="V35">
            <v>1167.8800000000001</v>
          </cell>
          <cell r="W35">
            <v>640.9</v>
          </cell>
          <cell r="X35">
            <v>0</v>
          </cell>
          <cell r="Y35">
            <v>0</v>
          </cell>
          <cell r="Z35">
            <v>98.97</v>
          </cell>
        </row>
        <row r="36">
          <cell r="A36">
            <v>40</v>
          </cell>
          <cell r="B36">
            <v>7</v>
          </cell>
          <cell r="C36">
            <v>10</v>
          </cell>
          <cell r="D36" t="str">
            <v>OPERARI 2 (NETEJA PUBLICA I REGS) nit</v>
          </cell>
          <cell r="E36">
            <v>24.09</v>
          </cell>
          <cell r="F36">
            <v>0.3828125</v>
          </cell>
          <cell r="G36">
            <v>9.2200000000000006</v>
          </cell>
          <cell r="H36">
            <v>0</v>
          </cell>
          <cell r="I36">
            <v>16.18</v>
          </cell>
          <cell r="J36">
            <v>6.02</v>
          </cell>
          <cell r="K36">
            <v>313.16000000000003</v>
          </cell>
          <cell r="L36">
            <v>0</v>
          </cell>
          <cell r="M36">
            <v>0</v>
          </cell>
          <cell r="N36">
            <v>5.97</v>
          </cell>
          <cell r="O36">
            <v>0</v>
          </cell>
          <cell r="P36">
            <v>2.81</v>
          </cell>
          <cell r="Q36">
            <v>0</v>
          </cell>
          <cell r="R36">
            <v>0</v>
          </cell>
          <cell r="S36">
            <v>7.07</v>
          </cell>
          <cell r="T36">
            <v>1284.4000000000001</v>
          </cell>
          <cell r="U36">
            <v>1284.4000000000001</v>
          </cell>
          <cell r="V36">
            <v>1278.52</v>
          </cell>
          <cell r="W36">
            <v>713.68</v>
          </cell>
          <cell r="X36">
            <v>0</v>
          </cell>
          <cell r="Y36">
            <v>0</v>
          </cell>
          <cell r="Z36">
            <v>105.41</v>
          </cell>
        </row>
        <row r="37">
          <cell r="A37">
            <v>41</v>
          </cell>
          <cell r="B37">
            <v>5</v>
          </cell>
          <cell r="C37">
            <v>2</v>
          </cell>
          <cell r="D37" t="str">
            <v>ENCARREGAT BRIGADA (NETEJA PUBLICA I REGS) nit</v>
          </cell>
          <cell r="E37">
            <v>23.56</v>
          </cell>
          <cell r="F37">
            <v>0.5625</v>
          </cell>
          <cell r="G37">
            <v>13.25</v>
          </cell>
          <cell r="H37">
            <v>0</v>
          </cell>
          <cell r="I37">
            <v>15.65</v>
          </cell>
          <cell r="J37">
            <v>5.89</v>
          </cell>
          <cell r="K37">
            <v>306.33</v>
          </cell>
          <cell r="L37">
            <v>0</v>
          </cell>
          <cell r="M37">
            <v>0</v>
          </cell>
          <cell r="N37">
            <v>5.97</v>
          </cell>
          <cell r="O37">
            <v>0</v>
          </cell>
          <cell r="P37">
            <v>2.81</v>
          </cell>
          <cell r="Q37">
            <v>0</v>
          </cell>
          <cell r="R37">
            <v>0</v>
          </cell>
          <cell r="S37">
            <v>7.07</v>
          </cell>
          <cell r="T37">
            <v>1382.8</v>
          </cell>
          <cell r="U37">
            <v>1382.8</v>
          </cell>
          <cell r="V37">
            <v>1377.33</v>
          </cell>
          <cell r="W37">
            <v>742</v>
          </cell>
          <cell r="X37">
            <v>0</v>
          </cell>
          <cell r="Y37">
            <v>0</v>
          </cell>
          <cell r="Z37">
            <v>104.33</v>
          </cell>
        </row>
        <row r="38">
          <cell r="A38">
            <v>42</v>
          </cell>
          <cell r="B38">
            <v>7</v>
          </cell>
          <cell r="C38">
            <v>9</v>
          </cell>
          <cell r="D38" t="str">
            <v>ESPECIALISTA (NETEJA PUBLICA I REGS) nit</v>
          </cell>
          <cell r="E38">
            <v>23.3</v>
          </cell>
          <cell r="F38">
            <v>0.51249999999999996</v>
          </cell>
          <cell r="G38">
            <v>11.94</v>
          </cell>
          <cell r="H38">
            <v>0</v>
          </cell>
          <cell r="I38">
            <v>15.72</v>
          </cell>
          <cell r="J38">
            <v>5.82</v>
          </cell>
          <cell r="K38">
            <v>302.83999999999997</v>
          </cell>
          <cell r="L38">
            <v>0</v>
          </cell>
          <cell r="M38">
            <v>0</v>
          </cell>
          <cell r="N38">
            <v>5.97</v>
          </cell>
          <cell r="O38">
            <v>0</v>
          </cell>
          <cell r="P38">
            <v>2.81</v>
          </cell>
          <cell r="Q38">
            <v>0</v>
          </cell>
          <cell r="R38">
            <v>0</v>
          </cell>
          <cell r="S38">
            <v>7.07</v>
          </cell>
          <cell r="T38">
            <v>1343.55</v>
          </cell>
          <cell r="U38">
            <v>1343.55</v>
          </cell>
          <cell r="V38">
            <v>1338.08</v>
          </cell>
          <cell r="W38">
            <v>726.35</v>
          </cell>
          <cell r="X38">
            <v>0</v>
          </cell>
          <cell r="Y38">
            <v>0</v>
          </cell>
          <cell r="Z38">
            <v>104.07</v>
          </cell>
        </row>
        <row r="39">
          <cell r="A39">
            <v>43</v>
          </cell>
          <cell r="B39">
            <v>7</v>
          </cell>
          <cell r="C39">
            <v>10</v>
          </cell>
          <cell r="D39" t="str">
            <v>OPERARI (NETEJA PUBLICA I REGS) nit</v>
          </cell>
          <cell r="E39">
            <v>23.13</v>
          </cell>
          <cell r="F39">
            <v>0.23265570934256069</v>
          </cell>
          <cell r="G39">
            <v>5.38</v>
          </cell>
          <cell r="H39">
            <v>0</v>
          </cell>
          <cell r="I39">
            <v>15.36</v>
          </cell>
          <cell r="J39">
            <v>5.78</v>
          </cell>
          <cell r="K39">
            <v>300.66000000000003</v>
          </cell>
          <cell r="L39">
            <v>0</v>
          </cell>
          <cell r="M39">
            <v>0</v>
          </cell>
          <cell r="N39">
            <v>5.97</v>
          </cell>
          <cell r="O39">
            <v>0</v>
          </cell>
          <cell r="P39">
            <v>2.81</v>
          </cell>
          <cell r="Q39">
            <v>0</v>
          </cell>
          <cell r="R39">
            <v>0</v>
          </cell>
          <cell r="S39">
            <v>6.3</v>
          </cell>
          <cell r="T39">
            <v>1131.69</v>
          </cell>
          <cell r="U39">
            <v>1131.69</v>
          </cell>
          <cell r="V39">
            <v>1126.48</v>
          </cell>
          <cell r="W39">
            <v>647.19000000000005</v>
          </cell>
          <cell r="X39">
            <v>0</v>
          </cell>
          <cell r="Y39">
            <v>0</v>
          </cell>
          <cell r="Z39">
            <v>94.64</v>
          </cell>
        </row>
        <row r="40">
          <cell r="A40">
            <v>85</v>
          </cell>
          <cell r="B40">
            <v>7</v>
          </cell>
          <cell r="C40">
            <v>10</v>
          </cell>
          <cell r="D40" t="str">
            <v>OPERARI PLUS VIGILANT dia</v>
          </cell>
          <cell r="E40">
            <v>23.3</v>
          </cell>
          <cell r="F40">
            <v>0.51249999999999996</v>
          </cell>
          <cell r="G40">
            <v>11.94</v>
          </cell>
          <cell r="H40">
            <v>14.49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3.3</v>
          </cell>
          <cell r="N40">
            <v>5.97</v>
          </cell>
          <cell r="O40">
            <v>0</v>
          </cell>
          <cell r="P40">
            <v>2.81</v>
          </cell>
          <cell r="Q40">
            <v>0</v>
          </cell>
          <cell r="R40">
            <v>0</v>
          </cell>
          <cell r="S40">
            <v>5.23</v>
          </cell>
          <cell r="T40">
            <v>1343.55</v>
          </cell>
          <cell r="U40">
            <v>1343.55</v>
          </cell>
          <cell r="V40">
            <v>1338.08</v>
          </cell>
          <cell r="W40">
            <v>670.46</v>
          </cell>
          <cell r="X40">
            <v>76.42</v>
          </cell>
          <cell r="Y40">
            <v>0</v>
          </cell>
          <cell r="Z40">
            <v>0</v>
          </cell>
        </row>
        <row r="41">
          <cell r="A41">
            <v>86</v>
          </cell>
          <cell r="B41">
            <v>7</v>
          </cell>
          <cell r="C41">
            <v>10</v>
          </cell>
          <cell r="D41" t="str">
            <v>OPERARI PLUS CABÀS dia</v>
          </cell>
          <cell r="E41">
            <v>23.13</v>
          </cell>
          <cell r="F41">
            <v>0.23265570934256069</v>
          </cell>
          <cell r="G41">
            <v>5.38</v>
          </cell>
          <cell r="H41">
            <v>12.83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1.77</v>
          </cell>
          <cell r="N41">
            <v>5.97</v>
          </cell>
          <cell r="O41">
            <v>0</v>
          </cell>
          <cell r="P41">
            <v>2.81</v>
          </cell>
          <cell r="Q41">
            <v>0</v>
          </cell>
          <cell r="R41">
            <v>0</v>
          </cell>
          <cell r="S41">
            <v>4.59</v>
          </cell>
          <cell r="T41">
            <v>1131.69</v>
          </cell>
          <cell r="U41">
            <v>1131.69</v>
          </cell>
          <cell r="V41">
            <v>1126.48</v>
          </cell>
          <cell r="W41">
            <v>564.66</v>
          </cell>
          <cell r="X41">
            <v>68.150000000000006</v>
          </cell>
          <cell r="Y41">
            <v>0</v>
          </cell>
          <cell r="Z41">
            <v>0</v>
          </cell>
        </row>
        <row r="42">
          <cell r="A42">
            <v>87</v>
          </cell>
          <cell r="B42">
            <v>3</v>
          </cell>
          <cell r="C42">
            <v>8</v>
          </cell>
          <cell r="D42" t="str">
            <v>CONDUCTOR PLUS MANDO dia</v>
          </cell>
          <cell r="E42">
            <v>24.93</v>
          </cell>
          <cell r="F42">
            <v>0.42499999999999999</v>
          </cell>
          <cell r="G42">
            <v>10.6</v>
          </cell>
          <cell r="H42">
            <v>20.38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2.23</v>
          </cell>
          <cell r="N42">
            <v>5.97</v>
          </cell>
          <cell r="O42">
            <v>0</v>
          </cell>
          <cell r="P42">
            <v>2.81</v>
          </cell>
          <cell r="Q42">
            <v>0</v>
          </cell>
          <cell r="R42">
            <v>0</v>
          </cell>
          <cell r="S42">
            <v>5.76</v>
          </cell>
          <cell r="T42">
            <v>1325.33</v>
          </cell>
          <cell r="U42">
            <v>1325.33</v>
          </cell>
          <cell r="V42">
            <v>1319.53</v>
          </cell>
          <cell r="W42">
            <v>726.6</v>
          </cell>
          <cell r="X42">
            <v>90.83</v>
          </cell>
          <cell r="Y42">
            <v>0</v>
          </cell>
          <cell r="Z42">
            <v>0</v>
          </cell>
        </row>
        <row r="43">
          <cell r="A43">
            <v>88</v>
          </cell>
          <cell r="B43">
            <v>3</v>
          </cell>
          <cell r="C43">
            <v>8</v>
          </cell>
          <cell r="D43" t="str">
            <v>CONDUCTOR PLUS VEH. LENT dia</v>
          </cell>
          <cell r="E43">
            <v>24.93</v>
          </cell>
          <cell r="F43">
            <v>0.42499999999999999</v>
          </cell>
          <cell r="G43">
            <v>10.6</v>
          </cell>
          <cell r="H43">
            <v>20.38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2.14</v>
          </cell>
          <cell r="N43">
            <v>5.97</v>
          </cell>
          <cell r="O43">
            <v>0</v>
          </cell>
          <cell r="P43">
            <v>2.81</v>
          </cell>
          <cell r="Q43">
            <v>0</v>
          </cell>
          <cell r="R43">
            <v>0</v>
          </cell>
          <cell r="S43">
            <v>5.76</v>
          </cell>
          <cell r="T43">
            <v>1325.33</v>
          </cell>
          <cell r="U43">
            <v>1325.33</v>
          </cell>
          <cell r="V43">
            <v>1319.53</v>
          </cell>
          <cell r="W43">
            <v>725.7</v>
          </cell>
          <cell r="X43">
            <v>90.83</v>
          </cell>
          <cell r="Y43">
            <v>0</v>
          </cell>
          <cell r="Z43">
            <v>0</v>
          </cell>
        </row>
        <row r="44">
          <cell r="A44">
            <v>89</v>
          </cell>
          <cell r="B44">
            <v>3</v>
          </cell>
          <cell r="C44">
            <v>8</v>
          </cell>
          <cell r="D44" t="str">
            <v>CONDUCTOR PLUS MANDO  I  PLUS VEH. LENT dia</v>
          </cell>
          <cell r="E44">
            <v>24.93</v>
          </cell>
          <cell r="F44">
            <v>0.42499999999999999</v>
          </cell>
          <cell r="G44">
            <v>10.6</v>
          </cell>
          <cell r="H44">
            <v>20.38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4.3600000000000003</v>
          </cell>
          <cell r="N44">
            <v>5.97</v>
          </cell>
          <cell r="O44">
            <v>0</v>
          </cell>
          <cell r="P44">
            <v>2.81</v>
          </cell>
          <cell r="Q44">
            <v>0</v>
          </cell>
          <cell r="R44">
            <v>0</v>
          </cell>
          <cell r="S44">
            <v>5.76</v>
          </cell>
          <cell r="T44">
            <v>1325.33</v>
          </cell>
          <cell r="U44">
            <v>1325.33</v>
          </cell>
          <cell r="V44">
            <v>1319.53</v>
          </cell>
          <cell r="W44">
            <v>747.96</v>
          </cell>
          <cell r="X44">
            <v>90.83</v>
          </cell>
          <cell r="Y44">
            <v>0</v>
          </cell>
          <cell r="Z44">
            <v>0</v>
          </cell>
        </row>
        <row r="45">
          <cell r="A45">
            <v>90</v>
          </cell>
          <cell r="B45">
            <v>7</v>
          </cell>
          <cell r="C45">
            <v>10</v>
          </cell>
          <cell r="D45" t="str">
            <v>OPERARI PLUS VIGILANT nit</v>
          </cell>
          <cell r="E45">
            <v>23.3</v>
          </cell>
          <cell r="F45">
            <v>0.51249999999999996</v>
          </cell>
          <cell r="G45">
            <v>11.94</v>
          </cell>
          <cell r="H45">
            <v>0</v>
          </cell>
          <cell r="I45">
            <v>16.95</v>
          </cell>
          <cell r="J45">
            <v>5.82</v>
          </cell>
          <cell r="K45">
            <v>302.83999999999997</v>
          </cell>
          <cell r="L45">
            <v>0</v>
          </cell>
          <cell r="M45">
            <v>3.3</v>
          </cell>
          <cell r="N45">
            <v>5.97</v>
          </cell>
          <cell r="O45">
            <v>0</v>
          </cell>
          <cell r="P45">
            <v>2.81</v>
          </cell>
          <cell r="Q45">
            <v>0</v>
          </cell>
          <cell r="R45">
            <v>0</v>
          </cell>
          <cell r="S45">
            <v>7.07</v>
          </cell>
          <cell r="T45">
            <v>1343.55</v>
          </cell>
          <cell r="U45">
            <v>1343.55</v>
          </cell>
          <cell r="V45">
            <v>1338.08</v>
          </cell>
          <cell r="W45">
            <v>771.64</v>
          </cell>
          <cell r="X45">
            <v>0</v>
          </cell>
          <cell r="Y45">
            <v>0</v>
          </cell>
          <cell r="Z45">
            <v>104.07</v>
          </cell>
        </row>
        <row r="46">
          <cell r="A46">
            <v>91</v>
          </cell>
          <cell r="B46">
            <v>7</v>
          </cell>
          <cell r="C46">
            <v>10</v>
          </cell>
          <cell r="D46" t="str">
            <v>OPERARI PLUS CABÀS nit</v>
          </cell>
          <cell r="E46">
            <v>23.13</v>
          </cell>
          <cell r="F46">
            <v>0.23265570934256069</v>
          </cell>
          <cell r="G46">
            <v>5.38</v>
          </cell>
          <cell r="H46">
            <v>0</v>
          </cell>
          <cell r="I46">
            <v>15.36</v>
          </cell>
          <cell r="J46">
            <v>5.78</v>
          </cell>
          <cell r="K46">
            <v>300.66000000000003</v>
          </cell>
          <cell r="L46">
            <v>0</v>
          </cell>
          <cell r="M46">
            <v>1.77</v>
          </cell>
          <cell r="N46">
            <v>5.97</v>
          </cell>
          <cell r="O46">
            <v>0</v>
          </cell>
          <cell r="P46">
            <v>2.81</v>
          </cell>
          <cell r="Q46">
            <v>0</v>
          </cell>
          <cell r="R46">
            <v>0</v>
          </cell>
          <cell r="S46">
            <v>6.3</v>
          </cell>
          <cell r="T46">
            <v>1131.69</v>
          </cell>
          <cell r="U46">
            <v>1131.69</v>
          </cell>
          <cell r="V46">
            <v>1126.48</v>
          </cell>
          <cell r="W46">
            <v>664.86</v>
          </cell>
          <cell r="X46">
            <v>0</v>
          </cell>
          <cell r="Y46">
            <v>0</v>
          </cell>
          <cell r="Z46">
            <v>94.64</v>
          </cell>
        </row>
        <row r="47">
          <cell r="A47">
            <v>92</v>
          </cell>
          <cell r="B47">
            <v>3</v>
          </cell>
          <cell r="C47">
            <v>8</v>
          </cell>
          <cell r="D47" t="str">
            <v>CONDUCTOR PLUS MANDO I PLUS VEH. LENT nit</v>
          </cell>
          <cell r="E47">
            <v>24.93</v>
          </cell>
          <cell r="F47">
            <v>0.42499999999999999</v>
          </cell>
          <cell r="G47">
            <v>10.6</v>
          </cell>
          <cell r="H47">
            <v>0</v>
          </cell>
          <cell r="I47">
            <v>25.47</v>
          </cell>
          <cell r="J47">
            <v>6.23</v>
          </cell>
          <cell r="K47">
            <v>324.07</v>
          </cell>
          <cell r="L47">
            <v>0</v>
          </cell>
          <cell r="M47">
            <v>4.3600000000000003</v>
          </cell>
          <cell r="N47">
            <v>5.97</v>
          </cell>
          <cell r="O47">
            <v>0</v>
          </cell>
          <cell r="P47">
            <v>2.81</v>
          </cell>
          <cell r="Q47">
            <v>0</v>
          </cell>
          <cell r="R47">
            <v>0</v>
          </cell>
          <cell r="S47">
            <v>7.01</v>
          </cell>
          <cell r="T47">
            <v>1325.33</v>
          </cell>
          <cell r="U47">
            <v>1325.33</v>
          </cell>
          <cell r="V47">
            <v>1319.53</v>
          </cell>
          <cell r="W47">
            <v>873.69</v>
          </cell>
          <cell r="X47">
            <v>0</v>
          </cell>
          <cell r="Y47">
            <v>0</v>
          </cell>
          <cell r="Z47">
            <v>123.68</v>
          </cell>
        </row>
        <row r="48">
          <cell r="A48">
            <v>104</v>
          </cell>
          <cell r="B48">
            <v>7</v>
          </cell>
          <cell r="C48">
            <v>10</v>
          </cell>
          <cell r="D48" t="str">
            <v>OPERARI PLUS MÀNEGA dia</v>
          </cell>
          <cell r="E48">
            <v>23.13</v>
          </cell>
          <cell r="F48">
            <v>0.23265570934256069</v>
          </cell>
          <cell r="G48">
            <v>5.38</v>
          </cell>
          <cell r="H48">
            <v>12.83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1.77</v>
          </cell>
          <cell r="N48">
            <v>5.97</v>
          </cell>
          <cell r="O48">
            <v>0</v>
          </cell>
          <cell r="P48">
            <v>2.81</v>
          </cell>
          <cell r="Q48">
            <v>0</v>
          </cell>
          <cell r="R48">
            <v>0</v>
          </cell>
          <cell r="S48">
            <v>4.59</v>
          </cell>
          <cell r="T48">
            <v>1131.69</v>
          </cell>
          <cell r="U48">
            <v>1131.69</v>
          </cell>
          <cell r="V48">
            <v>1126.48</v>
          </cell>
          <cell r="W48">
            <v>564.66</v>
          </cell>
          <cell r="X48">
            <v>68.150000000000006</v>
          </cell>
          <cell r="Y48">
            <v>0</v>
          </cell>
          <cell r="Z48">
            <v>0</v>
          </cell>
        </row>
        <row r="49">
          <cell r="A49">
            <v>105</v>
          </cell>
          <cell r="B49">
            <v>7</v>
          </cell>
          <cell r="C49">
            <v>10</v>
          </cell>
          <cell r="D49" t="str">
            <v>OPERARI PLUS MÀNEGA nit</v>
          </cell>
          <cell r="E49">
            <v>23.13</v>
          </cell>
          <cell r="F49">
            <v>0.23265570934256069</v>
          </cell>
          <cell r="G49">
            <v>5.38</v>
          </cell>
          <cell r="H49">
            <v>0</v>
          </cell>
          <cell r="I49">
            <v>15.36</v>
          </cell>
          <cell r="J49">
            <v>5.78</v>
          </cell>
          <cell r="K49">
            <v>300.66000000000003</v>
          </cell>
          <cell r="L49">
            <v>0</v>
          </cell>
          <cell r="M49">
            <v>1.77</v>
          </cell>
          <cell r="N49">
            <v>5.97</v>
          </cell>
          <cell r="O49">
            <v>0</v>
          </cell>
          <cell r="P49">
            <v>2.81</v>
          </cell>
          <cell r="Q49">
            <v>0</v>
          </cell>
          <cell r="R49">
            <v>0</v>
          </cell>
          <cell r="S49">
            <v>6.3</v>
          </cell>
          <cell r="T49">
            <v>1131.69</v>
          </cell>
          <cell r="U49">
            <v>1131.69</v>
          </cell>
          <cell r="V49">
            <v>1126.48</v>
          </cell>
          <cell r="W49">
            <v>664.86</v>
          </cell>
          <cell r="X49">
            <v>0</v>
          </cell>
          <cell r="Y49">
            <v>0</v>
          </cell>
          <cell r="Z49">
            <v>94.64</v>
          </cell>
        </row>
        <row r="50">
          <cell r="A50">
            <v>109</v>
          </cell>
          <cell r="B50">
            <v>3</v>
          </cell>
          <cell r="C50">
            <v>8</v>
          </cell>
          <cell r="D50" t="str">
            <v>CONDUCTOR PLUS VEH. LENT nit</v>
          </cell>
          <cell r="E50">
            <v>24.93</v>
          </cell>
          <cell r="F50">
            <v>0.42499999999999999</v>
          </cell>
          <cell r="G50">
            <v>10.6</v>
          </cell>
          <cell r="H50">
            <v>0</v>
          </cell>
          <cell r="I50">
            <v>25.47</v>
          </cell>
          <cell r="J50">
            <v>6.23</v>
          </cell>
          <cell r="K50">
            <v>324.07</v>
          </cell>
          <cell r="L50">
            <v>0</v>
          </cell>
          <cell r="M50">
            <v>2.14</v>
          </cell>
          <cell r="N50">
            <v>5.97</v>
          </cell>
          <cell r="O50">
            <v>0</v>
          </cell>
          <cell r="P50">
            <v>2.81</v>
          </cell>
          <cell r="Q50">
            <v>0</v>
          </cell>
          <cell r="R50">
            <v>0</v>
          </cell>
          <cell r="S50">
            <v>5.76</v>
          </cell>
          <cell r="T50">
            <v>1325.33</v>
          </cell>
          <cell r="U50">
            <v>1325.33</v>
          </cell>
          <cell r="V50">
            <v>1319.53</v>
          </cell>
          <cell r="W50">
            <v>838.91</v>
          </cell>
          <cell r="X50">
            <v>0</v>
          </cell>
          <cell r="Y50">
            <v>0</v>
          </cell>
          <cell r="Z50">
            <v>123.68</v>
          </cell>
        </row>
        <row r="51">
          <cell r="A51">
            <v>128</v>
          </cell>
          <cell r="B51">
            <v>7</v>
          </cell>
          <cell r="C51">
            <v>10</v>
          </cell>
          <cell r="D51" t="str">
            <v>OPERARI 2 PLUS PERILLOSITAT dia</v>
          </cell>
          <cell r="E51">
            <v>24.09</v>
          </cell>
          <cell r="F51">
            <v>0.3828125</v>
          </cell>
          <cell r="G51">
            <v>9.2200000000000006</v>
          </cell>
          <cell r="H51">
            <v>13.53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1.2</v>
          </cell>
          <cell r="N51">
            <v>5.97</v>
          </cell>
          <cell r="O51">
            <v>0</v>
          </cell>
          <cell r="P51">
            <v>2.81</v>
          </cell>
          <cell r="Q51">
            <v>0</v>
          </cell>
          <cell r="R51">
            <v>0</v>
          </cell>
          <cell r="S51">
            <v>5.2</v>
          </cell>
          <cell r="T51">
            <v>1284.4000000000001</v>
          </cell>
          <cell r="U51">
            <v>1284.4000000000001</v>
          </cell>
          <cell r="V51">
            <v>1278.52</v>
          </cell>
          <cell r="W51">
            <v>620.32000000000005</v>
          </cell>
          <cell r="X51">
            <v>76.42</v>
          </cell>
          <cell r="Y51">
            <v>0</v>
          </cell>
          <cell r="Z51">
            <v>0</v>
          </cell>
        </row>
        <row r="52">
          <cell r="A52">
            <v>129</v>
          </cell>
          <cell r="B52">
            <v>7</v>
          </cell>
          <cell r="C52">
            <v>10</v>
          </cell>
          <cell r="D52" t="str">
            <v>OPERARI 2 PLUS PERILLOSITAT nit</v>
          </cell>
          <cell r="E52">
            <v>24.09</v>
          </cell>
          <cell r="F52">
            <v>0.3828125</v>
          </cell>
          <cell r="G52">
            <v>9.2200000000000006</v>
          </cell>
          <cell r="H52">
            <v>0</v>
          </cell>
          <cell r="I52">
            <v>16.18</v>
          </cell>
          <cell r="J52">
            <v>6.02</v>
          </cell>
          <cell r="K52">
            <v>313.16000000000003</v>
          </cell>
          <cell r="L52">
            <v>0</v>
          </cell>
          <cell r="M52">
            <v>1.2</v>
          </cell>
          <cell r="N52">
            <v>5.97</v>
          </cell>
          <cell r="O52">
            <v>0</v>
          </cell>
          <cell r="P52">
            <v>2.81</v>
          </cell>
          <cell r="Q52">
            <v>0</v>
          </cell>
          <cell r="R52">
            <v>0</v>
          </cell>
          <cell r="S52">
            <v>7.07</v>
          </cell>
          <cell r="T52">
            <v>1284.4000000000001</v>
          </cell>
          <cell r="U52">
            <v>1284.4000000000001</v>
          </cell>
          <cell r="V52">
            <v>1278.52</v>
          </cell>
          <cell r="W52">
            <v>725.72</v>
          </cell>
          <cell r="X52">
            <v>0</v>
          </cell>
          <cell r="Y52">
            <v>0</v>
          </cell>
          <cell r="Z52">
            <v>105.41</v>
          </cell>
        </row>
        <row r="53">
          <cell r="A53">
            <v>145</v>
          </cell>
          <cell r="B53">
            <v>7</v>
          </cell>
          <cell r="C53">
            <v>10</v>
          </cell>
          <cell r="D53" t="str">
            <v>OPERARI PLUS PERILLOSITAT (NETEJA PUBLICA I REGS) dia</v>
          </cell>
          <cell r="E53">
            <v>23.13</v>
          </cell>
          <cell r="F53">
            <v>0.23265570934256069</v>
          </cell>
          <cell r="G53">
            <v>5.38</v>
          </cell>
          <cell r="H53">
            <v>12.83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1.1599999999999999</v>
          </cell>
          <cell r="N53">
            <v>5.97</v>
          </cell>
          <cell r="O53">
            <v>0</v>
          </cell>
          <cell r="P53">
            <v>2.81</v>
          </cell>
          <cell r="Q53">
            <v>0</v>
          </cell>
          <cell r="R53">
            <v>0</v>
          </cell>
          <cell r="S53">
            <v>4.59</v>
          </cell>
          <cell r="T53">
            <v>1131.69</v>
          </cell>
          <cell r="U53">
            <v>1131.69</v>
          </cell>
          <cell r="V53">
            <v>1126.48</v>
          </cell>
          <cell r="W53">
            <v>558.54999999999995</v>
          </cell>
          <cell r="X53">
            <v>68.150000000000006</v>
          </cell>
          <cell r="Y53">
            <v>0</v>
          </cell>
          <cell r="Z53">
            <v>0</v>
          </cell>
        </row>
        <row r="54">
          <cell r="A54">
            <v>146</v>
          </cell>
          <cell r="B54">
            <v>7</v>
          </cell>
          <cell r="C54">
            <v>10</v>
          </cell>
          <cell r="D54" t="str">
            <v>OPERARI PLUS PERILLOSITAT (NETEJA PUBLICA I REGS) nit</v>
          </cell>
          <cell r="E54">
            <v>23.13</v>
          </cell>
          <cell r="F54">
            <v>0.23265570934256069</v>
          </cell>
          <cell r="G54">
            <v>5.38</v>
          </cell>
          <cell r="H54">
            <v>0</v>
          </cell>
          <cell r="I54">
            <v>15.36</v>
          </cell>
          <cell r="J54">
            <v>5.78</v>
          </cell>
          <cell r="K54">
            <v>300.66000000000003</v>
          </cell>
          <cell r="L54">
            <v>0</v>
          </cell>
          <cell r="M54">
            <v>1.1599999999999999</v>
          </cell>
          <cell r="N54">
            <v>5.97</v>
          </cell>
          <cell r="O54">
            <v>0</v>
          </cell>
          <cell r="P54">
            <v>2.81</v>
          </cell>
          <cell r="Q54">
            <v>0</v>
          </cell>
          <cell r="R54">
            <v>0</v>
          </cell>
          <cell r="S54">
            <v>6.3</v>
          </cell>
          <cell r="T54">
            <v>1131.69</v>
          </cell>
          <cell r="U54">
            <v>1131.69</v>
          </cell>
          <cell r="V54">
            <v>1126.48</v>
          </cell>
          <cell r="W54">
            <v>658.76</v>
          </cell>
          <cell r="X54">
            <v>0</v>
          </cell>
          <cell r="Y54">
            <v>0</v>
          </cell>
          <cell r="Z54">
            <v>94.64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</row>
      </sheetData>
      <sheetData sheetId="29" refreshError="1">
        <row r="8">
          <cell r="A8" t="str">
            <v>ID</v>
          </cell>
        </row>
        <row r="9">
          <cell r="A9">
            <v>93</v>
          </cell>
          <cell r="B9">
            <v>7</v>
          </cell>
          <cell r="C9">
            <v>10</v>
          </cell>
          <cell r="D9" t="str">
            <v>OPERARI PLUS VIGILANT CORRETORNS (NETEJA PÚBLICA I REGS) dia</v>
          </cell>
          <cell r="E9">
            <v>23.3</v>
          </cell>
          <cell r="F9">
            <v>0.51249999999999996</v>
          </cell>
          <cell r="G9">
            <v>11.94</v>
          </cell>
          <cell r="H9">
            <v>13.26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3.3</v>
          </cell>
          <cell r="N9">
            <v>5.97</v>
          </cell>
          <cell r="O9">
            <v>0</v>
          </cell>
          <cell r="P9">
            <v>2.81</v>
          </cell>
          <cell r="Q9">
            <v>0</v>
          </cell>
          <cell r="R9">
            <v>10.02</v>
          </cell>
          <cell r="S9">
            <v>5.23</v>
          </cell>
          <cell r="T9">
            <v>1343.55</v>
          </cell>
          <cell r="U9">
            <v>1343.55</v>
          </cell>
          <cell r="V9">
            <v>1338.08</v>
          </cell>
          <cell r="W9">
            <v>658.15</v>
          </cell>
          <cell r="X9">
            <v>0</v>
          </cell>
          <cell r="Y9">
            <v>0</v>
          </cell>
          <cell r="Z9">
            <v>0</v>
          </cell>
        </row>
        <row r="10">
          <cell r="A10">
            <v>94</v>
          </cell>
          <cell r="B10">
            <v>7</v>
          </cell>
          <cell r="C10">
            <v>10</v>
          </cell>
          <cell r="D10" t="str">
            <v>OPERARI PLUS CABÀS CORRETORNS (NETEJA PÚBLICA I REGS) dia</v>
          </cell>
          <cell r="E10">
            <v>23.13</v>
          </cell>
          <cell r="F10">
            <v>0.23265570934256069</v>
          </cell>
          <cell r="G10">
            <v>5.38</v>
          </cell>
          <cell r="H10">
            <v>12.83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1.77</v>
          </cell>
          <cell r="N10">
            <v>5.97</v>
          </cell>
          <cell r="O10">
            <v>0</v>
          </cell>
          <cell r="P10">
            <v>2.81</v>
          </cell>
          <cell r="Q10">
            <v>0</v>
          </cell>
          <cell r="R10">
            <v>10.02</v>
          </cell>
          <cell r="S10">
            <v>4.59</v>
          </cell>
          <cell r="T10">
            <v>1131.69</v>
          </cell>
          <cell r="U10">
            <v>1131.69</v>
          </cell>
          <cell r="V10">
            <v>1126.48</v>
          </cell>
          <cell r="W10">
            <v>564.66</v>
          </cell>
          <cell r="X10">
            <v>0</v>
          </cell>
          <cell r="Y10">
            <v>0</v>
          </cell>
          <cell r="Z10">
            <v>0</v>
          </cell>
        </row>
        <row r="11">
          <cell r="A11">
            <v>95</v>
          </cell>
          <cell r="B11">
            <v>7</v>
          </cell>
          <cell r="C11">
            <v>10</v>
          </cell>
          <cell r="D11" t="str">
            <v>OPERARI NETEJA CORRETORNS (NETEJA PÚBLICA I REGS) dia</v>
          </cell>
          <cell r="E11">
            <v>23.13</v>
          </cell>
          <cell r="F11">
            <v>0.23265570934256069</v>
          </cell>
          <cell r="G11">
            <v>5.38</v>
          </cell>
          <cell r="H11">
            <v>12.83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5.97</v>
          </cell>
          <cell r="O11">
            <v>0</v>
          </cell>
          <cell r="P11">
            <v>2.81</v>
          </cell>
          <cell r="Q11">
            <v>0</v>
          </cell>
          <cell r="R11">
            <v>10.02</v>
          </cell>
          <cell r="S11">
            <v>4.59</v>
          </cell>
          <cell r="T11">
            <v>1131.69</v>
          </cell>
          <cell r="U11">
            <v>1131.69</v>
          </cell>
          <cell r="V11">
            <v>1126.48</v>
          </cell>
          <cell r="W11">
            <v>546.99</v>
          </cell>
          <cell r="X11">
            <v>0</v>
          </cell>
          <cell r="Y11">
            <v>0</v>
          </cell>
          <cell r="Z11">
            <v>0</v>
          </cell>
        </row>
        <row r="12">
          <cell r="A12">
            <v>96</v>
          </cell>
          <cell r="B12">
            <v>7</v>
          </cell>
          <cell r="C12">
            <v>10</v>
          </cell>
          <cell r="D12" t="str">
            <v>OPERARI 2 CORRETORNS (NETEJA PUBLICA I REGS) dia</v>
          </cell>
          <cell r="E12">
            <v>24.09</v>
          </cell>
          <cell r="F12">
            <v>0.3828125</v>
          </cell>
          <cell r="G12">
            <v>9.2200000000000006</v>
          </cell>
          <cell r="H12">
            <v>13.53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5.97</v>
          </cell>
          <cell r="O12">
            <v>0</v>
          </cell>
          <cell r="P12">
            <v>2.81</v>
          </cell>
          <cell r="Q12">
            <v>0</v>
          </cell>
          <cell r="R12">
            <v>10.61</v>
          </cell>
          <cell r="S12">
            <v>5.23</v>
          </cell>
          <cell r="T12">
            <v>1284.4000000000001</v>
          </cell>
          <cell r="U12">
            <v>1284.4000000000001</v>
          </cell>
          <cell r="V12">
            <v>1278.52</v>
          </cell>
          <cell r="W12">
            <v>608.61</v>
          </cell>
          <cell r="X12">
            <v>0</v>
          </cell>
          <cell r="Y12">
            <v>0</v>
          </cell>
          <cell r="Z12">
            <v>0</v>
          </cell>
        </row>
        <row r="13">
          <cell r="A13">
            <v>97</v>
          </cell>
          <cell r="B13">
            <v>7</v>
          </cell>
          <cell r="C13">
            <v>10</v>
          </cell>
          <cell r="D13" t="str">
            <v>OPERARI 1 CORRETONS (NETEJA PUBLICA I REGS) dia</v>
          </cell>
          <cell r="E13">
            <v>24.45</v>
          </cell>
          <cell r="F13">
            <v>0.4128</v>
          </cell>
          <cell r="G13">
            <v>10.09</v>
          </cell>
          <cell r="H13">
            <v>14.91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5.97</v>
          </cell>
          <cell r="O13">
            <v>0</v>
          </cell>
          <cell r="P13">
            <v>2.81</v>
          </cell>
          <cell r="Q13">
            <v>0</v>
          </cell>
          <cell r="R13">
            <v>11.64</v>
          </cell>
          <cell r="S13">
            <v>5.76</v>
          </cell>
          <cell r="T13">
            <v>1310.23</v>
          </cell>
          <cell r="U13">
            <v>1310.23</v>
          </cell>
          <cell r="V13">
            <v>1304.43</v>
          </cell>
          <cell r="W13">
            <v>639.80999999999995</v>
          </cell>
          <cell r="X13">
            <v>0</v>
          </cell>
          <cell r="Y13">
            <v>0</v>
          </cell>
          <cell r="Z13">
            <v>0</v>
          </cell>
        </row>
        <row r="14">
          <cell r="A14">
            <v>98</v>
          </cell>
          <cell r="B14">
            <v>7</v>
          </cell>
          <cell r="C14">
            <v>10</v>
          </cell>
          <cell r="D14" t="str">
            <v>OPERARI PLUS CABÀS CORRETORNS (NETEJA PUBLICA I REGS) nit</v>
          </cell>
          <cell r="E14">
            <v>23.13</v>
          </cell>
          <cell r="F14">
            <v>0.23265570934256069</v>
          </cell>
          <cell r="G14">
            <v>5.38</v>
          </cell>
          <cell r="H14">
            <v>0</v>
          </cell>
          <cell r="I14">
            <v>15.36</v>
          </cell>
          <cell r="J14">
            <v>5.78</v>
          </cell>
          <cell r="K14">
            <v>300.66000000000003</v>
          </cell>
          <cell r="L14">
            <v>0</v>
          </cell>
          <cell r="M14">
            <v>1.77</v>
          </cell>
          <cell r="N14">
            <v>5.97</v>
          </cell>
          <cell r="O14">
            <v>0</v>
          </cell>
          <cell r="P14">
            <v>2.81</v>
          </cell>
          <cell r="Q14">
            <v>0</v>
          </cell>
          <cell r="R14">
            <v>13.15</v>
          </cell>
          <cell r="S14">
            <v>6.3</v>
          </cell>
          <cell r="T14">
            <v>1131.69</v>
          </cell>
          <cell r="U14">
            <v>1131.69</v>
          </cell>
          <cell r="V14">
            <v>1126.48</v>
          </cell>
          <cell r="W14">
            <v>664.86</v>
          </cell>
          <cell r="X14">
            <v>0</v>
          </cell>
          <cell r="Y14">
            <v>0</v>
          </cell>
          <cell r="Z14">
            <v>0</v>
          </cell>
        </row>
        <row r="15">
          <cell r="A15">
            <v>99</v>
          </cell>
          <cell r="B15">
            <v>3</v>
          </cell>
          <cell r="C15">
            <v>8</v>
          </cell>
          <cell r="D15" t="str">
            <v>CONDUCTOR PLUS MANDO I PLUS VEH. LENT CORRETORNS (NETEJA PUBLICA I REGS) dia</v>
          </cell>
          <cell r="E15">
            <v>24.93</v>
          </cell>
          <cell r="F15">
            <v>0.42499999999999999</v>
          </cell>
          <cell r="G15">
            <v>10.6</v>
          </cell>
          <cell r="H15">
            <v>20.38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4.3600000000000003</v>
          </cell>
          <cell r="N15">
            <v>5.97</v>
          </cell>
          <cell r="O15">
            <v>0</v>
          </cell>
          <cell r="P15">
            <v>2.81</v>
          </cell>
          <cell r="Q15">
            <v>0</v>
          </cell>
          <cell r="R15">
            <v>11.64</v>
          </cell>
          <cell r="S15">
            <v>5.76</v>
          </cell>
          <cell r="T15">
            <v>1325.33</v>
          </cell>
          <cell r="U15">
            <v>1325.33</v>
          </cell>
          <cell r="V15">
            <v>1319.53</v>
          </cell>
          <cell r="W15">
            <v>747.96</v>
          </cell>
          <cell r="X15">
            <v>0</v>
          </cell>
          <cell r="Y15">
            <v>0</v>
          </cell>
          <cell r="Z15">
            <v>0</v>
          </cell>
        </row>
        <row r="16">
          <cell r="A16">
            <v>102</v>
          </cell>
          <cell r="B16">
            <v>7</v>
          </cell>
          <cell r="C16">
            <v>10</v>
          </cell>
          <cell r="D16" t="str">
            <v>OPERARI  PLUS PERILLOSITAT CORRETORNS (NETEJA PUBLICA I REGS) nit</v>
          </cell>
          <cell r="E16">
            <v>23.13</v>
          </cell>
          <cell r="F16">
            <v>0.21854508196721326</v>
          </cell>
          <cell r="G16">
            <v>5.05</v>
          </cell>
          <cell r="H16">
            <v>0</v>
          </cell>
          <cell r="I16">
            <v>15.36</v>
          </cell>
          <cell r="J16">
            <v>5.78</v>
          </cell>
          <cell r="K16">
            <v>300.66000000000003</v>
          </cell>
          <cell r="L16">
            <v>1.1599999999999999</v>
          </cell>
          <cell r="M16">
            <v>0</v>
          </cell>
          <cell r="N16">
            <v>5.97</v>
          </cell>
          <cell r="O16">
            <v>0</v>
          </cell>
          <cell r="P16">
            <v>2.81</v>
          </cell>
          <cell r="Q16">
            <v>0</v>
          </cell>
          <cell r="R16">
            <v>13.15</v>
          </cell>
          <cell r="S16">
            <v>6.3</v>
          </cell>
          <cell r="T16">
            <v>1121.96</v>
          </cell>
          <cell r="U16">
            <v>1121.96</v>
          </cell>
          <cell r="V16">
            <v>1116.75</v>
          </cell>
          <cell r="W16">
            <v>655.51</v>
          </cell>
          <cell r="X16">
            <v>0</v>
          </cell>
          <cell r="Y16">
            <v>0</v>
          </cell>
          <cell r="Z16">
            <v>0</v>
          </cell>
        </row>
        <row r="17">
          <cell r="A17">
            <v>103</v>
          </cell>
          <cell r="B17">
            <v>3</v>
          </cell>
          <cell r="C17">
            <v>8</v>
          </cell>
          <cell r="D17" t="str">
            <v>CONDUCTOR CORRETORNS (NETEJA PUBLICA I REGS) nit</v>
          </cell>
          <cell r="E17">
            <v>24.93</v>
          </cell>
          <cell r="F17">
            <v>0.42499999999999999</v>
          </cell>
          <cell r="G17">
            <v>10.6</v>
          </cell>
          <cell r="H17">
            <v>0</v>
          </cell>
          <cell r="I17">
            <v>25.47</v>
          </cell>
          <cell r="J17">
            <v>6.23</v>
          </cell>
          <cell r="K17">
            <v>324.07</v>
          </cell>
          <cell r="L17">
            <v>0</v>
          </cell>
          <cell r="M17">
            <v>0</v>
          </cell>
          <cell r="N17">
            <v>5.97</v>
          </cell>
          <cell r="O17">
            <v>0</v>
          </cell>
          <cell r="P17">
            <v>2.81</v>
          </cell>
          <cell r="Q17">
            <v>0</v>
          </cell>
          <cell r="R17">
            <v>14.91</v>
          </cell>
          <cell r="S17">
            <v>7.01</v>
          </cell>
          <cell r="T17">
            <v>1325.33</v>
          </cell>
          <cell r="U17">
            <v>1325.33</v>
          </cell>
          <cell r="V17">
            <v>1319.53</v>
          </cell>
          <cell r="W17">
            <v>830.07</v>
          </cell>
          <cell r="X17">
            <v>0</v>
          </cell>
          <cell r="Y17">
            <v>0</v>
          </cell>
          <cell r="Z17">
            <v>0</v>
          </cell>
        </row>
        <row r="18">
          <cell r="A18">
            <v>106</v>
          </cell>
          <cell r="B18">
            <v>7</v>
          </cell>
          <cell r="C18">
            <v>10</v>
          </cell>
          <cell r="D18" t="str">
            <v>OPERARI PLUS MÀNEGA CORRETORNS (NETEJA PUBLICA I REGS) dia</v>
          </cell>
          <cell r="E18">
            <v>23.13</v>
          </cell>
          <cell r="F18">
            <v>0.23269999999999999</v>
          </cell>
          <cell r="G18">
            <v>5.38</v>
          </cell>
          <cell r="H18">
            <v>12.83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1.77</v>
          </cell>
          <cell r="N18">
            <v>5.97</v>
          </cell>
          <cell r="O18">
            <v>0</v>
          </cell>
          <cell r="P18">
            <v>2.81</v>
          </cell>
          <cell r="Q18">
            <v>0</v>
          </cell>
          <cell r="R18">
            <v>10.02</v>
          </cell>
          <cell r="S18">
            <v>4.59</v>
          </cell>
          <cell r="T18">
            <v>1131.69</v>
          </cell>
          <cell r="U18">
            <v>1131.69</v>
          </cell>
          <cell r="V18">
            <v>1126.48</v>
          </cell>
          <cell r="W18">
            <v>564.66</v>
          </cell>
          <cell r="X18">
            <v>0</v>
          </cell>
          <cell r="Y18">
            <v>0</v>
          </cell>
          <cell r="Z18">
            <v>0</v>
          </cell>
        </row>
        <row r="19">
          <cell r="A19">
            <v>107</v>
          </cell>
          <cell r="B19">
            <v>7</v>
          </cell>
          <cell r="C19">
            <v>10</v>
          </cell>
          <cell r="D19" t="str">
            <v>OPERARI PLUS MÀNEGA CORRETORNS (NETEJA PUBLICA I REGS) nit</v>
          </cell>
          <cell r="E19">
            <v>23.13</v>
          </cell>
          <cell r="F19">
            <v>0.23269999999999999</v>
          </cell>
          <cell r="G19">
            <v>5.38</v>
          </cell>
          <cell r="H19">
            <v>0</v>
          </cell>
          <cell r="I19">
            <v>15.36</v>
          </cell>
          <cell r="J19">
            <v>5.78</v>
          </cell>
          <cell r="K19">
            <v>300.66000000000003</v>
          </cell>
          <cell r="L19">
            <v>0</v>
          </cell>
          <cell r="M19">
            <v>1.77</v>
          </cell>
          <cell r="N19">
            <v>5.97</v>
          </cell>
          <cell r="O19">
            <v>0</v>
          </cell>
          <cell r="P19">
            <v>2.81</v>
          </cell>
          <cell r="Q19">
            <v>0</v>
          </cell>
          <cell r="R19">
            <v>13.15</v>
          </cell>
          <cell r="S19">
            <v>6.3</v>
          </cell>
          <cell r="T19">
            <v>1131.69</v>
          </cell>
          <cell r="U19">
            <v>1131.69</v>
          </cell>
          <cell r="V19">
            <v>1126.48</v>
          </cell>
          <cell r="W19">
            <v>664.86</v>
          </cell>
          <cell r="X19">
            <v>0</v>
          </cell>
          <cell r="Y19">
            <v>0</v>
          </cell>
          <cell r="Z19">
            <v>0</v>
          </cell>
        </row>
        <row r="20">
          <cell r="A20">
            <v>108</v>
          </cell>
          <cell r="B20">
            <v>3</v>
          </cell>
          <cell r="C20">
            <v>8</v>
          </cell>
          <cell r="D20" t="str">
            <v>CONDUCTOR PLUS MANDO I PLUS VEH. LENT CORRETORNS (NETEJA PUBLICA I REGS) nit</v>
          </cell>
          <cell r="E20">
            <v>24.93</v>
          </cell>
          <cell r="F20">
            <v>0.42499999999999999</v>
          </cell>
          <cell r="G20">
            <v>10.6</v>
          </cell>
          <cell r="H20">
            <v>0</v>
          </cell>
          <cell r="I20">
            <v>25.47</v>
          </cell>
          <cell r="J20">
            <v>6.23</v>
          </cell>
          <cell r="K20">
            <v>324.07</v>
          </cell>
          <cell r="L20">
            <v>0</v>
          </cell>
          <cell r="M20">
            <v>4.3600000000000003</v>
          </cell>
          <cell r="N20">
            <v>5.97</v>
          </cell>
          <cell r="O20">
            <v>0</v>
          </cell>
          <cell r="P20">
            <v>2.81</v>
          </cell>
          <cell r="Q20">
            <v>0</v>
          </cell>
          <cell r="R20">
            <v>14.91</v>
          </cell>
          <cell r="S20">
            <v>7.01</v>
          </cell>
          <cell r="T20">
            <v>1325.33</v>
          </cell>
          <cell r="U20">
            <v>1325.33</v>
          </cell>
          <cell r="V20">
            <v>1319.53</v>
          </cell>
          <cell r="W20">
            <v>873.69</v>
          </cell>
          <cell r="X20">
            <v>0</v>
          </cell>
          <cell r="Y20">
            <v>0</v>
          </cell>
          <cell r="Z20">
            <v>0</v>
          </cell>
        </row>
        <row r="21">
          <cell r="A21">
            <v>125</v>
          </cell>
          <cell r="B21">
            <v>3</v>
          </cell>
          <cell r="C21">
            <v>8</v>
          </cell>
          <cell r="D21" t="str">
            <v>CONDUCTOR PLUS VEH.LENT CORRETORNS (NETEJA PUBLICA I REGS)  dia</v>
          </cell>
          <cell r="E21">
            <v>24.93</v>
          </cell>
          <cell r="F21">
            <v>0.42499999999999999</v>
          </cell>
          <cell r="G21">
            <v>10.6</v>
          </cell>
          <cell r="H21">
            <v>20.38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2.14</v>
          </cell>
          <cell r="N21">
            <v>5.97</v>
          </cell>
          <cell r="O21">
            <v>0</v>
          </cell>
          <cell r="P21">
            <v>2.81</v>
          </cell>
          <cell r="Q21">
            <v>0</v>
          </cell>
          <cell r="R21">
            <v>11.64</v>
          </cell>
          <cell r="S21">
            <v>5.76</v>
          </cell>
          <cell r="T21">
            <v>1325.33</v>
          </cell>
          <cell r="U21">
            <v>1325.33</v>
          </cell>
          <cell r="V21">
            <v>1319.53</v>
          </cell>
          <cell r="W21">
            <v>725.7</v>
          </cell>
          <cell r="X21">
            <v>0</v>
          </cell>
          <cell r="Y21">
            <v>0</v>
          </cell>
          <cell r="Z21">
            <v>0</v>
          </cell>
        </row>
        <row r="22">
          <cell r="A22">
            <v>126</v>
          </cell>
          <cell r="B22">
            <v>3</v>
          </cell>
          <cell r="C22">
            <v>8</v>
          </cell>
          <cell r="D22" t="str">
            <v>CONDUCTOR PLUS VEH.LENT CORRETORNS (NETEJA PUBLICA I REGS)  nit</v>
          </cell>
          <cell r="E22">
            <v>24.93</v>
          </cell>
          <cell r="F22">
            <v>0.42499999999999999</v>
          </cell>
          <cell r="G22">
            <v>10.6</v>
          </cell>
          <cell r="H22">
            <v>0</v>
          </cell>
          <cell r="I22">
            <v>25.47</v>
          </cell>
          <cell r="J22">
            <v>6.23</v>
          </cell>
          <cell r="K22">
            <v>324.07</v>
          </cell>
          <cell r="L22">
            <v>0</v>
          </cell>
          <cell r="M22">
            <v>2.14</v>
          </cell>
          <cell r="N22">
            <v>5.97</v>
          </cell>
          <cell r="O22">
            <v>0</v>
          </cell>
          <cell r="P22">
            <v>2.81</v>
          </cell>
          <cell r="Q22">
            <v>0</v>
          </cell>
          <cell r="R22">
            <v>14.91</v>
          </cell>
          <cell r="S22">
            <v>7.01</v>
          </cell>
          <cell r="T22">
            <v>1325.33</v>
          </cell>
          <cell r="U22">
            <v>1325.33</v>
          </cell>
          <cell r="V22">
            <v>1319.53</v>
          </cell>
          <cell r="W22">
            <v>851.43</v>
          </cell>
          <cell r="X22">
            <v>0</v>
          </cell>
          <cell r="Y22">
            <v>0</v>
          </cell>
          <cell r="Z22">
            <v>0</v>
          </cell>
        </row>
        <row r="23">
          <cell r="A23">
            <v>127</v>
          </cell>
          <cell r="B23">
            <v>3</v>
          </cell>
          <cell r="C23">
            <v>8</v>
          </cell>
          <cell r="D23" t="str">
            <v>CONDUCTOR CORRETORNS (NETEJA PUBLICA I REGS) dia</v>
          </cell>
          <cell r="E23">
            <v>24.93</v>
          </cell>
          <cell r="F23">
            <v>0.42499999999999999</v>
          </cell>
          <cell r="G23">
            <v>10.6</v>
          </cell>
          <cell r="H23">
            <v>20.38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5.97</v>
          </cell>
          <cell r="O23">
            <v>0</v>
          </cell>
          <cell r="P23">
            <v>2.81</v>
          </cell>
          <cell r="Q23">
            <v>0</v>
          </cell>
          <cell r="R23">
            <v>11.64</v>
          </cell>
          <cell r="S23">
            <v>5.76</v>
          </cell>
          <cell r="T23">
            <v>1325.33</v>
          </cell>
          <cell r="U23">
            <v>1325.33</v>
          </cell>
          <cell r="V23">
            <v>1319.53</v>
          </cell>
          <cell r="W23">
            <v>704.34</v>
          </cell>
          <cell r="X23">
            <v>0</v>
          </cell>
          <cell r="Y23">
            <v>0</v>
          </cell>
          <cell r="Z23">
            <v>0</v>
          </cell>
        </row>
        <row r="24">
          <cell r="A24">
            <v>130</v>
          </cell>
          <cell r="B24">
            <v>7</v>
          </cell>
          <cell r="C24">
            <v>10</v>
          </cell>
          <cell r="D24" t="str">
            <v>OPERARI 1 CORRETORNS (NETEJA PÚBLICA I REGS) nit</v>
          </cell>
          <cell r="E24">
            <v>24.45</v>
          </cell>
          <cell r="F24">
            <v>0.4128</v>
          </cell>
          <cell r="G24">
            <v>10.09</v>
          </cell>
          <cell r="H24">
            <v>0</v>
          </cell>
          <cell r="I24">
            <v>17.63</v>
          </cell>
          <cell r="J24">
            <v>6.11</v>
          </cell>
          <cell r="K24">
            <v>317.81</v>
          </cell>
          <cell r="L24">
            <v>0</v>
          </cell>
          <cell r="M24">
            <v>0</v>
          </cell>
          <cell r="N24">
            <v>5.97</v>
          </cell>
          <cell r="O24">
            <v>0</v>
          </cell>
          <cell r="P24">
            <v>2.81</v>
          </cell>
          <cell r="Q24">
            <v>0</v>
          </cell>
          <cell r="R24">
            <v>14.33</v>
          </cell>
          <cell r="S24">
            <v>6.87</v>
          </cell>
          <cell r="T24">
            <v>1310.23</v>
          </cell>
          <cell r="U24">
            <v>1310.23</v>
          </cell>
          <cell r="V24">
            <v>1304.43</v>
          </cell>
          <cell r="W24">
            <v>739.18</v>
          </cell>
          <cell r="X24">
            <v>0</v>
          </cell>
          <cell r="Y24">
            <v>0</v>
          </cell>
          <cell r="Z24">
            <v>0</v>
          </cell>
        </row>
        <row r="25">
          <cell r="A25">
            <v>143</v>
          </cell>
          <cell r="B25">
            <v>7</v>
          </cell>
          <cell r="C25">
            <v>10</v>
          </cell>
          <cell r="D25" t="str">
            <v>OPERARI 2 CORRETORNS (NETEJA PUBLICA I REGS) nit</v>
          </cell>
          <cell r="E25">
            <v>24.09</v>
          </cell>
          <cell r="F25">
            <v>0.3828125</v>
          </cell>
          <cell r="G25">
            <v>9.2200000000000006</v>
          </cell>
          <cell r="H25">
            <v>0</v>
          </cell>
          <cell r="I25">
            <v>16.18</v>
          </cell>
          <cell r="J25">
            <v>6.02</v>
          </cell>
          <cell r="K25">
            <v>313.16000000000003</v>
          </cell>
          <cell r="L25">
            <v>0</v>
          </cell>
          <cell r="M25">
            <v>0</v>
          </cell>
          <cell r="N25">
            <v>5.97</v>
          </cell>
          <cell r="O25">
            <v>0</v>
          </cell>
          <cell r="P25">
            <v>2.81</v>
          </cell>
          <cell r="Q25">
            <v>0</v>
          </cell>
          <cell r="R25">
            <v>10.61</v>
          </cell>
          <cell r="S25">
            <v>5.23</v>
          </cell>
          <cell r="T25">
            <v>1284.4000000000001</v>
          </cell>
          <cell r="U25">
            <v>1284.4000000000001</v>
          </cell>
          <cell r="V25">
            <v>1278.52</v>
          </cell>
          <cell r="W25">
            <v>695.34</v>
          </cell>
          <cell r="X25">
            <v>0</v>
          </cell>
          <cell r="Y25">
            <v>0</v>
          </cell>
          <cell r="Z25">
            <v>0</v>
          </cell>
        </row>
        <row r="26">
          <cell r="A26">
            <v>144</v>
          </cell>
          <cell r="B26">
            <v>7</v>
          </cell>
          <cell r="C26">
            <v>10</v>
          </cell>
          <cell r="D26" t="str">
            <v>OPERARI NETEJA CORRETORNS (NETEJA PÚBLICA I REGS) nit</v>
          </cell>
          <cell r="E26">
            <v>23.13</v>
          </cell>
          <cell r="F26">
            <v>0.23265570934256069</v>
          </cell>
          <cell r="G26">
            <v>5.38</v>
          </cell>
          <cell r="H26">
            <v>0</v>
          </cell>
          <cell r="I26">
            <v>15.36</v>
          </cell>
          <cell r="J26">
            <v>5.78</v>
          </cell>
          <cell r="K26">
            <v>300.66000000000003</v>
          </cell>
          <cell r="L26">
            <v>0</v>
          </cell>
          <cell r="M26">
            <v>0</v>
          </cell>
          <cell r="N26">
            <v>5.97</v>
          </cell>
          <cell r="O26">
            <v>0</v>
          </cell>
          <cell r="P26">
            <v>2.81</v>
          </cell>
          <cell r="Q26">
            <v>0</v>
          </cell>
          <cell r="R26">
            <v>10.02</v>
          </cell>
          <cell r="S26">
            <v>4.59</v>
          </cell>
          <cell r="T26">
            <v>1131.69</v>
          </cell>
          <cell r="U26">
            <v>1131.69</v>
          </cell>
          <cell r="V26">
            <v>1126.48</v>
          </cell>
          <cell r="W26">
            <v>630.08000000000004</v>
          </cell>
          <cell r="X26">
            <v>0</v>
          </cell>
          <cell r="Y26">
            <v>0</v>
          </cell>
          <cell r="Z26">
            <v>0</v>
          </cell>
        </row>
        <row r="27">
          <cell r="A27">
            <v>147</v>
          </cell>
          <cell r="B27">
            <v>7</v>
          </cell>
          <cell r="C27">
            <v>10</v>
          </cell>
          <cell r="D27" t="str">
            <v>OPERARI PLUS PERILLOSITAT CORRETORNS (NETEJA PÚBLICA I REGS) dia</v>
          </cell>
          <cell r="E27">
            <v>23.13</v>
          </cell>
          <cell r="F27">
            <v>0.23265570934256069</v>
          </cell>
          <cell r="G27">
            <v>5.38</v>
          </cell>
          <cell r="H27">
            <v>12.83</v>
          </cell>
          <cell r="I27">
            <v>0</v>
          </cell>
          <cell r="J27">
            <v>0</v>
          </cell>
          <cell r="K27">
            <v>0</v>
          </cell>
          <cell r="L27">
            <v>1.1599999999999999</v>
          </cell>
          <cell r="M27">
            <v>0</v>
          </cell>
          <cell r="N27">
            <v>5.97</v>
          </cell>
          <cell r="O27">
            <v>0</v>
          </cell>
          <cell r="P27">
            <v>2.81</v>
          </cell>
          <cell r="Q27">
            <v>0</v>
          </cell>
          <cell r="R27">
            <v>10.02</v>
          </cell>
          <cell r="S27">
            <v>4.59</v>
          </cell>
          <cell r="T27">
            <v>1131.69</v>
          </cell>
          <cell r="U27">
            <v>1131.69</v>
          </cell>
          <cell r="V27">
            <v>1126.48</v>
          </cell>
          <cell r="W27">
            <v>558.54999999999995</v>
          </cell>
          <cell r="X27">
            <v>0</v>
          </cell>
          <cell r="Y27">
            <v>0</v>
          </cell>
          <cell r="Z27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. Dias"/>
      <sheetName val="DADES COMUNES"/>
      <sheetName val="PERSONAL"/>
      <sheetName val="Recollida Resta"/>
      <sheetName val="Recollida Selectiva"/>
      <sheetName val="Recollida Andromines"/>
      <sheetName val="Neteja Viària"/>
      <sheetName val="Serveis Comuns"/>
      <sheetName val="TOTAL "/>
      <sheetName val="Datos_BP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>
        <row r="2">
          <cell r="A2">
            <v>1</v>
          </cell>
          <cell r="B2" t="str">
            <v>SERVICIOS  /  OFERTAS</v>
          </cell>
          <cell r="C2" t="str">
            <v>Plan Básico General</v>
          </cell>
          <cell r="D2" t="str">
            <v>Oferta Variante 1ª</v>
          </cell>
          <cell r="F2" t="str">
            <v>persu1 Interna</v>
          </cell>
          <cell r="G2" t="str">
            <v>presu 2 Interna</v>
          </cell>
          <cell r="H2" t="str">
            <v>presu 3 Interna</v>
          </cell>
        </row>
        <row r="3">
          <cell r="A3">
            <v>2</v>
          </cell>
          <cell r="B3" t="str">
            <v>TOTAL Personal :</v>
          </cell>
          <cell r="C3" t="e">
            <v>#REF!</v>
          </cell>
          <cell r="F3">
            <v>170834.91885802348</v>
          </cell>
        </row>
        <row r="4">
          <cell r="A4">
            <v>3</v>
          </cell>
          <cell r="B4" t="str">
            <v>TOTAL Maquinaria_GV. :</v>
          </cell>
          <cell r="C4" t="e">
            <v>#REF!</v>
          </cell>
          <cell r="F4">
            <v>96357.469367451456</v>
          </cell>
        </row>
        <row r="5">
          <cell r="A5">
            <v>4</v>
          </cell>
          <cell r="B5" t="str">
            <v>TOTAL Maquinaria_Amort. :</v>
          </cell>
          <cell r="C5">
            <v>57349.476687499999</v>
          </cell>
          <cell r="F5">
            <v>57349.476687499999</v>
          </cell>
        </row>
        <row r="6">
          <cell r="A6">
            <v>5</v>
          </cell>
          <cell r="B6" t="str">
            <v>TOTAL Maquinaria_Financieros :</v>
          </cell>
          <cell r="C6">
            <v>15629.273813292533</v>
          </cell>
          <cell r="F6">
            <v>15629.273813292533</v>
          </cell>
        </row>
        <row r="7">
          <cell r="A7">
            <v>6</v>
          </cell>
          <cell r="B7" t="str">
            <v>TOTAL COSTOS</v>
          </cell>
          <cell r="C7" t="e">
            <v>#REF!</v>
          </cell>
          <cell r="F7">
            <v>340171.1387262675</v>
          </cell>
        </row>
        <row r="8">
          <cell r="A8">
            <v>7</v>
          </cell>
        </row>
        <row r="9">
          <cell r="A9">
            <v>8</v>
          </cell>
          <cell r="B9" t="str">
            <v xml:space="preserve">TOTAL INVERSIONES </v>
          </cell>
          <cell r="C9">
            <v>458795.81349999999</v>
          </cell>
          <cell r="F9">
            <v>458795.81349999999</v>
          </cell>
        </row>
        <row r="10">
          <cell r="A10">
            <v>9</v>
          </cell>
          <cell r="B10" t="str">
            <v>INVERSIONES con periodo de amort.   :</v>
          </cell>
          <cell r="C10">
            <v>458795.81349999999</v>
          </cell>
          <cell r="F10">
            <v>458795.81349999999</v>
          </cell>
        </row>
        <row r="11">
          <cell r="A11">
            <v>10</v>
          </cell>
          <cell r="B11" t="str">
            <v>Periodo de Amortización</v>
          </cell>
          <cell r="C11">
            <v>8</v>
          </cell>
          <cell r="F11">
            <v>8</v>
          </cell>
        </row>
        <row r="12">
          <cell r="A12">
            <v>11</v>
          </cell>
          <cell r="B12" t="str">
            <v>Tipo de interés</v>
          </cell>
          <cell r="C12">
            <v>5.6899999999999999E-2</v>
          </cell>
          <cell r="F12">
            <v>5.6899999999999999E-2</v>
          </cell>
        </row>
        <row r="13">
          <cell r="A13">
            <v>12</v>
          </cell>
          <cell r="B13" t="str">
            <v>INVERSIONES con periodo de amort.   :</v>
          </cell>
        </row>
        <row r="14">
          <cell r="A14">
            <v>13</v>
          </cell>
          <cell r="B14" t="str">
            <v>Periodo de Amortización</v>
          </cell>
        </row>
        <row r="15">
          <cell r="A15">
            <v>14</v>
          </cell>
          <cell r="B15" t="str">
            <v>Tipo de interés</v>
          </cell>
        </row>
        <row r="16">
          <cell r="A16">
            <v>15</v>
          </cell>
          <cell r="B16" t="str">
            <v>INVERSIONES con amort. Diferene :</v>
          </cell>
        </row>
        <row r="17">
          <cell r="A17">
            <v>16</v>
          </cell>
          <cell r="B17" t="str">
            <v>Periodo de Amortización</v>
          </cell>
        </row>
        <row r="18">
          <cell r="A18">
            <v>17</v>
          </cell>
          <cell r="B18" t="str">
            <v>Tipo de interés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0:M31"/>
  <sheetViews>
    <sheetView topLeftCell="B7" workbookViewId="0">
      <selection activeCell="C21" sqref="C21"/>
    </sheetView>
  </sheetViews>
  <sheetFormatPr baseColWidth="10" defaultRowHeight="15"/>
  <cols>
    <col min="3" max="3" width="47.42578125" customWidth="1"/>
    <col min="9" max="9" width="18.5703125" customWidth="1"/>
  </cols>
  <sheetData>
    <row r="10" spans="3:13" ht="15.75">
      <c r="C10" s="1" t="s">
        <v>72</v>
      </c>
    </row>
    <row r="14" spans="3:13" ht="45">
      <c r="C14" s="31" t="s">
        <v>3</v>
      </c>
      <c r="D14" s="31" t="s">
        <v>39</v>
      </c>
      <c r="E14" s="31" t="s">
        <v>54</v>
      </c>
      <c r="F14" s="31" t="s">
        <v>55</v>
      </c>
      <c r="G14" s="31" t="s">
        <v>40</v>
      </c>
      <c r="H14" s="31" t="s">
        <v>41</v>
      </c>
      <c r="I14" s="29" t="s">
        <v>42</v>
      </c>
      <c r="J14" s="29" t="s">
        <v>43</v>
      </c>
      <c r="K14" s="29" t="s">
        <v>44</v>
      </c>
      <c r="L14" s="29" t="s">
        <v>45</v>
      </c>
      <c r="M14" s="29" t="s">
        <v>46</v>
      </c>
    </row>
    <row r="15" spans="3:13">
      <c r="C15" s="32" t="s">
        <v>5</v>
      </c>
      <c r="D15" s="59"/>
      <c r="E15" s="61"/>
      <c r="F15" s="59"/>
      <c r="G15" s="61"/>
      <c r="H15" s="59"/>
      <c r="I15" s="59"/>
      <c r="J15" s="62"/>
      <c r="K15" s="60"/>
      <c r="L15" s="60"/>
      <c r="M15" s="60"/>
    </row>
    <row r="16" spans="3:13">
      <c r="C16" s="32" t="s">
        <v>25</v>
      </c>
      <c r="D16" s="59"/>
      <c r="E16" s="61"/>
      <c r="F16" s="59"/>
      <c r="G16" s="61"/>
      <c r="H16" s="59"/>
      <c r="I16" s="59"/>
      <c r="J16" s="62"/>
      <c r="K16" s="60"/>
      <c r="L16" s="60"/>
      <c r="M16" s="60"/>
    </row>
    <row r="17" spans="3:13">
      <c r="C17" s="32" t="s">
        <v>26</v>
      </c>
      <c r="D17" s="60"/>
      <c r="E17" s="62"/>
      <c r="F17" s="60"/>
      <c r="G17" s="62"/>
      <c r="H17" s="60"/>
      <c r="I17" s="60"/>
      <c r="J17" s="62"/>
      <c r="K17" s="60"/>
      <c r="L17" s="60"/>
      <c r="M17" s="60"/>
    </row>
    <row r="18" spans="3:13">
      <c r="C18" s="32" t="s">
        <v>14</v>
      </c>
      <c r="D18" s="60"/>
      <c r="E18" s="62"/>
      <c r="F18" s="60"/>
      <c r="G18" s="62"/>
      <c r="H18" s="60"/>
      <c r="I18" s="60"/>
      <c r="J18" s="62"/>
      <c r="K18" s="60"/>
      <c r="L18" s="60"/>
      <c r="M18" s="60"/>
    </row>
    <row r="19" spans="3:13">
      <c r="C19" s="32" t="s">
        <v>15</v>
      </c>
      <c r="D19" s="60"/>
      <c r="E19" s="62"/>
      <c r="F19" s="60"/>
      <c r="G19" s="62"/>
      <c r="H19" s="60"/>
      <c r="I19" s="60"/>
      <c r="J19" s="62"/>
      <c r="K19" s="60"/>
      <c r="L19" s="60"/>
      <c r="M19" s="60"/>
    </row>
    <row r="20" spans="3:13">
      <c r="C20" s="32" t="s">
        <v>16</v>
      </c>
      <c r="D20" s="60"/>
      <c r="E20" s="62"/>
      <c r="F20" s="60"/>
      <c r="G20" s="62"/>
      <c r="H20" s="60"/>
      <c r="I20" s="60"/>
      <c r="J20" s="62"/>
      <c r="K20" s="60"/>
      <c r="L20" s="60"/>
      <c r="M20" s="60"/>
    </row>
    <row r="21" spans="3:13">
      <c r="C21" s="32" t="s">
        <v>18</v>
      </c>
      <c r="D21" s="60"/>
      <c r="E21" s="62"/>
      <c r="F21" s="59"/>
      <c r="G21" s="61"/>
      <c r="H21" s="60"/>
      <c r="I21" s="60"/>
      <c r="J21" s="62"/>
      <c r="K21" s="60"/>
      <c r="L21" s="60"/>
      <c r="M21" s="60"/>
    </row>
    <row r="22" spans="3:13">
      <c r="C22" s="28"/>
      <c r="D22" s="28"/>
      <c r="E22" s="28"/>
      <c r="F22" s="59"/>
      <c r="G22" s="61"/>
      <c r="H22" s="60"/>
      <c r="I22" s="60"/>
      <c r="J22" s="62"/>
      <c r="K22" s="60"/>
      <c r="L22" s="60"/>
      <c r="M22" s="60"/>
    </row>
    <row r="23" spans="3:13">
      <c r="C23" s="28"/>
      <c r="D23" s="28"/>
      <c r="E23" s="28"/>
      <c r="F23" s="60"/>
      <c r="G23" s="62"/>
      <c r="H23" s="60"/>
      <c r="I23" s="60"/>
      <c r="J23" s="62"/>
      <c r="K23" s="60"/>
      <c r="L23" s="60"/>
      <c r="M23" s="60"/>
    </row>
    <row r="24" spans="3:13">
      <c r="C24" s="28"/>
      <c r="D24" s="28"/>
      <c r="E24" s="28"/>
      <c r="F24" s="60"/>
      <c r="G24" s="62"/>
      <c r="H24" s="60"/>
      <c r="I24" s="60"/>
      <c r="J24" s="62"/>
      <c r="K24" s="60"/>
      <c r="L24" s="60"/>
      <c r="M24" s="60"/>
    </row>
    <row r="25" spans="3:13">
      <c r="C25" s="28"/>
      <c r="D25" s="28"/>
      <c r="E25" s="28"/>
      <c r="F25" s="60"/>
      <c r="G25" s="62"/>
      <c r="H25" s="60"/>
      <c r="I25" s="60"/>
      <c r="J25" s="62"/>
      <c r="K25" s="60"/>
      <c r="L25" s="60"/>
      <c r="M25" s="60"/>
    </row>
    <row r="27" spans="3:13">
      <c r="C27" s="33" t="s">
        <v>47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3:13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3:13">
      <c r="C29" s="27" t="s">
        <v>48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1" spans="3:13">
      <c r="C31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0:M29"/>
  <sheetViews>
    <sheetView topLeftCell="B7" workbookViewId="0">
      <selection activeCell="C38" sqref="C38"/>
    </sheetView>
  </sheetViews>
  <sheetFormatPr baseColWidth="10" defaultRowHeight="15"/>
  <cols>
    <col min="3" max="3" width="37" customWidth="1"/>
    <col min="9" max="9" width="18.5703125" customWidth="1"/>
  </cols>
  <sheetData>
    <row r="10" spans="3:6" ht="15.75">
      <c r="C10" s="1" t="s">
        <v>73</v>
      </c>
    </row>
    <row r="14" spans="3:6" ht="45">
      <c r="C14" s="31" t="s">
        <v>57</v>
      </c>
      <c r="D14" s="31" t="s">
        <v>59</v>
      </c>
      <c r="E14" s="29" t="s">
        <v>60</v>
      </c>
      <c r="F14" s="29" t="s">
        <v>46</v>
      </c>
    </row>
    <row r="15" spans="3:6">
      <c r="C15" s="32"/>
      <c r="D15" s="32"/>
      <c r="E15" s="28"/>
      <c r="F15" s="28"/>
    </row>
    <row r="16" spans="3:6">
      <c r="C16" s="32"/>
      <c r="D16" s="32"/>
      <c r="E16" s="28"/>
      <c r="F16" s="28"/>
    </row>
    <row r="17" spans="3:13">
      <c r="C17" s="28"/>
      <c r="D17" s="28"/>
      <c r="E17" s="28"/>
      <c r="F17" s="28"/>
    </row>
    <row r="18" spans="3:13">
      <c r="C18" s="28"/>
      <c r="D18" s="28"/>
      <c r="E18" s="28"/>
      <c r="F18" s="28"/>
    </row>
    <row r="19" spans="3:13">
      <c r="C19" s="28"/>
      <c r="D19" s="28"/>
      <c r="E19" s="28"/>
      <c r="F19" s="28"/>
    </row>
    <row r="20" spans="3:13">
      <c r="C20" s="28"/>
      <c r="D20" s="28"/>
      <c r="E20" s="28"/>
      <c r="F20" s="28"/>
    </row>
    <row r="21" spans="3:13">
      <c r="C21" s="28"/>
      <c r="D21" s="28"/>
      <c r="E21" s="28"/>
      <c r="F21" s="28"/>
    </row>
    <row r="22" spans="3:13">
      <c r="C22" s="28"/>
      <c r="D22" s="28"/>
      <c r="E22" s="28"/>
      <c r="F22" s="28"/>
    </row>
    <row r="23" spans="3:13">
      <c r="C23" s="28"/>
      <c r="D23" s="28"/>
      <c r="E23" s="28"/>
      <c r="F23" s="28"/>
    </row>
    <row r="24" spans="3:13">
      <c r="C24" s="28"/>
      <c r="D24" s="28"/>
      <c r="E24" s="28"/>
      <c r="F24" s="28"/>
    </row>
    <row r="25" spans="3:13">
      <c r="C25" s="28"/>
      <c r="D25" s="28"/>
      <c r="E25" s="28"/>
      <c r="F25" s="28"/>
    </row>
    <row r="27" spans="3:13">
      <c r="C27" s="33" t="s">
        <v>58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3:13">
      <c r="C28" t="s">
        <v>61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3:13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O75"/>
  <sheetViews>
    <sheetView topLeftCell="A31" workbookViewId="0">
      <selection activeCell="C6" sqref="C6"/>
    </sheetView>
  </sheetViews>
  <sheetFormatPr baseColWidth="10" defaultRowHeight="15"/>
  <cols>
    <col min="3" max="3" width="18.5703125" customWidth="1"/>
    <col min="4" max="4" width="12.28515625" bestFit="1" customWidth="1"/>
    <col min="8" max="8" width="18.5703125" customWidth="1"/>
    <col min="13" max="13" width="18.5703125" customWidth="1"/>
  </cols>
  <sheetData>
    <row r="6" spans="3:15" ht="15.75">
      <c r="C6" s="1" t="s">
        <v>74</v>
      </c>
    </row>
    <row r="9" spans="3:15" ht="15.75">
      <c r="C9" s="1" t="s">
        <v>0</v>
      </c>
      <c r="H9" s="1" t="s">
        <v>1</v>
      </c>
      <c r="M9" s="1" t="s">
        <v>2</v>
      </c>
    </row>
    <row r="11" spans="3:15" ht="38.25">
      <c r="C11" s="2" t="s">
        <v>3</v>
      </c>
      <c r="D11" s="3"/>
      <c r="E11" s="14" t="s">
        <v>4</v>
      </c>
      <c r="H11" s="2" t="s">
        <v>3</v>
      </c>
      <c r="I11" s="3"/>
      <c r="J11" s="19" t="s">
        <v>4</v>
      </c>
      <c r="M11" s="2" t="s">
        <v>3</v>
      </c>
      <c r="N11" s="3"/>
      <c r="O11" s="19" t="s">
        <v>4</v>
      </c>
    </row>
    <row r="12" spans="3:15">
      <c r="C12" s="15" t="s">
        <v>5</v>
      </c>
      <c r="D12" s="16"/>
      <c r="E12" s="63">
        <f>+'PREUS UNITARIS PERSONAL'!L15</f>
        <v>0</v>
      </c>
      <c r="H12" s="15" t="s">
        <v>25</v>
      </c>
      <c r="I12" s="16"/>
      <c r="J12" s="63">
        <f>+'PREUS UNITARIS PERSONAL'!L16</f>
        <v>0</v>
      </c>
      <c r="M12" s="15" t="s">
        <v>26</v>
      </c>
      <c r="N12" s="16"/>
      <c r="O12" s="63">
        <f>+'PREUS UNITARIS PERSONAL'!L17</f>
        <v>0</v>
      </c>
    </row>
    <row r="13" spans="3:15">
      <c r="C13" s="15" t="s">
        <v>6</v>
      </c>
      <c r="D13" s="16"/>
      <c r="E13" s="17"/>
      <c r="H13" s="15" t="s">
        <v>6</v>
      </c>
      <c r="I13" s="16"/>
      <c r="J13" s="17"/>
      <c r="M13" s="15" t="s">
        <v>6</v>
      </c>
      <c r="N13" s="16"/>
      <c r="O13" s="17"/>
    </row>
    <row r="14" spans="3:15">
      <c r="C14" s="5"/>
      <c r="D14" s="5"/>
      <c r="H14" s="5"/>
      <c r="I14" s="5"/>
      <c r="M14" s="5"/>
      <c r="N14" s="5"/>
    </row>
    <row r="15" spans="3:15">
      <c r="C15" s="6" t="s">
        <v>20</v>
      </c>
      <c r="D15" s="6"/>
      <c r="E15" s="6"/>
      <c r="H15" s="6" t="s">
        <v>20</v>
      </c>
      <c r="I15" s="6"/>
      <c r="J15" s="6"/>
      <c r="M15" s="6" t="s">
        <v>20</v>
      </c>
      <c r="N15" s="6"/>
      <c r="O15" s="6"/>
    </row>
    <row r="17" spans="3:15">
      <c r="C17" s="7" t="s">
        <v>7</v>
      </c>
      <c r="D17" s="12" t="s">
        <v>19</v>
      </c>
      <c r="E17" s="8"/>
      <c r="H17" s="7" t="s">
        <v>7</v>
      </c>
      <c r="I17" s="12" t="s">
        <v>19</v>
      </c>
      <c r="J17" s="8"/>
      <c r="M17" s="7" t="s">
        <v>7</v>
      </c>
      <c r="N17" s="12" t="s">
        <v>19</v>
      </c>
      <c r="O17" s="8"/>
    </row>
    <row r="18" spans="3:15">
      <c r="C18" s="9"/>
      <c r="D18" s="13"/>
      <c r="E18" s="10"/>
      <c r="H18" s="9"/>
      <c r="I18" s="13"/>
      <c r="J18" s="10"/>
      <c r="M18" s="9"/>
      <c r="N18" s="13"/>
      <c r="O18" s="10"/>
    </row>
    <row r="19" spans="3:15">
      <c r="C19" s="7" t="s">
        <v>8</v>
      </c>
      <c r="D19" s="12" t="s">
        <v>19</v>
      </c>
      <c r="E19" s="8"/>
      <c r="H19" s="7" t="s">
        <v>8</v>
      </c>
      <c r="I19" s="12" t="s">
        <v>19</v>
      </c>
      <c r="J19" s="8"/>
      <c r="M19" s="7" t="s">
        <v>8</v>
      </c>
      <c r="N19" s="12" t="s">
        <v>19</v>
      </c>
      <c r="O19" s="8"/>
    </row>
    <row r="21" spans="3:15">
      <c r="C21" s="7" t="s">
        <v>9</v>
      </c>
      <c r="D21" s="7"/>
      <c r="E21" s="8">
        <f>+SUM(F15:F19)</f>
        <v>0</v>
      </c>
      <c r="H21" s="7" t="s">
        <v>9</v>
      </c>
      <c r="I21" s="7"/>
      <c r="J21" s="8">
        <f>+SUM(K15:K19)</f>
        <v>0</v>
      </c>
      <c r="M21" s="7" t="s">
        <v>9</v>
      </c>
      <c r="N21" s="7"/>
      <c r="O21" s="8">
        <f>+SUM(P15:P19)</f>
        <v>0</v>
      </c>
    </row>
    <row r="22" spans="3:15">
      <c r="C22" s="9"/>
      <c r="D22" s="9"/>
      <c r="E22" s="10"/>
      <c r="H22" s="9"/>
      <c r="I22" s="9"/>
      <c r="J22" s="10"/>
      <c r="M22" s="9"/>
      <c r="N22" s="9"/>
      <c r="O22" s="10"/>
    </row>
    <row r="23" spans="3:15">
      <c r="C23" s="7" t="s">
        <v>10</v>
      </c>
      <c r="D23" s="11">
        <v>0.1</v>
      </c>
      <c r="E23" s="8">
        <f>+E21*D23</f>
        <v>0</v>
      </c>
      <c r="H23" s="7" t="s">
        <v>10</v>
      </c>
      <c r="I23" s="11">
        <v>0.1</v>
      </c>
      <c r="J23" s="8">
        <f>+J21*I23</f>
        <v>0</v>
      </c>
      <c r="M23" s="7" t="s">
        <v>10</v>
      </c>
      <c r="N23" s="11">
        <v>0.1</v>
      </c>
      <c r="O23" s="8">
        <f>+O21*N23</f>
        <v>0</v>
      </c>
    </row>
    <row r="24" spans="3:15">
      <c r="C24" s="9"/>
      <c r="D24" s="9"/>
      <c r="E24" s="10"/>
      <c r="H24" s="9"/>
      <c r="I24" s="9"/>
      <c r="J24" s="10"/>
      <c r="M24" s="9"/>
      <c r="N24" s="9"/>
      <c r="O24" s="10"/>
    </row>
    <row r="25" spans="3:15">
      <c r="C25" s="7" t="s">
        <v>21</v>
      </c>
      <c r="D25" s="7"/>
      <c r="E25" s="8">
        <f>+SUM(E21:E23)</f>
        <v>0</v>
      </c>
      <c r="H25" s="7" t="s">
        <v>21</v>
      </c>
      <c r="I25" s="7"/>
      <c r="J25" s="8">
        <f>+SUM(J21:J23)</f>
        <v>0</v>
      </c>
      <c r="M25" s="7" t="s">
        <v>21</v>
      </c>
      <c r="N25" s="7"/>
      <c r="O25" s="8">
        <f>+SUM(O21:O23)</f>
        <v>0</v>
      </c>
    </row>
    <row r="27" spans="3:15">
      <c r="C27" s="7" t="s">
        <v>50</v>
      </c>
      <c r="D27" s="7"/>
      <c r="E27" s="8">
        <f>+SUM(E23:E25)</f>
        <v>0</v>
      </c>
      <c r="H27" s="7" t="s">
        <v>50</v>
      </c>
      <c r="I27" s="7"/>
      <c r="J27" s="8">
        <f>+SUM(J23:J25)</f>
        <v>0</v>
      </c>
      <c r="M27" s="7" t="s">
        <v>50</v>
      </c>
      <c r="N27" s="7"/>
      <c r="O27" s="8">
        <f>+SUM(O23:O25)</f>
        <v>0</v>
      </c>
    </row>
    <row r="30" spans="3:15" ht="15.75">
      <c r="C30" s="1" t="s">
        <v>11</v>
      </c>
      <c r="H30" s="1" t="s">
        <v>12</v>
      </c>
      <c r="M30" s="1" t="s">
        <v>13</v>
      </c>
    </row>
    <row r="32" spans="3:15" ht="38.25">
      <c r="C32" s="2" t="s">
        <v>3</v>
      </c>
      <c r="D32" s="3"/>
      <c r="E32" s="19" t="s">
        <v>4</v>
      </c>
      <c r="H32" s="2" t="s">
        <v>3</v>
      </c>
      <c r="I32" s="3"/>
      <c r="J32" s="19" t="s">
        <v>4</v>
      </c>
      <c r="M32" s="2" t="s">
        <v>3</v>
      </c>
      <c r="N32" s="3"/>
      <c r="O32" s="19" t="s">
        <v>4</v>
      </c>
    </row>
    <row r="33" spans="3:15">
      <c r="C33" s="15" t="s">
        <v>14</v>
      </c>
      <c r="D33" s="16"/>
      <c r="E33" s="63">
        <f>+'PREUS UNITARIS PERSONAL'!L18</f>
        <v>0</v>
      </c>
      <c r="H33" s="15" t="s">
        <v>15</v>
      </c>
      <c r="I33" s="16"/>
      <c r="J33" s="63">
        <f>+'PREUS UNITARIS PERSONAL'!L19</f>
        <v>0</v>
      </c>
      <c r="M33" s="15" t="s">
        <v>16</v>
      </c>
      <c r="N33" s="16"/>
      <c r="O33" s="63">
        <f>+'PREUS UNITARIS PERSONAL'!L20</f>
        <v>0</v>
      </c>
    </row>
    <row r="34" spans="3:15">
      <c r="C34" s="5"/>
      <c r="D34" s="5"/>
      <c r="H34" s="5"/>
      <c r="I34" s="5"/>
      <c r="M34" s="5"/>
      <c r="N34" s="5"/>
    </row>
    <row r="35" spans="3:15">
      <c r="C35" s="6" t="s">
        <v>20</v>
      </c>
      <c r="D35" s="6"/>
      <c r="E35" s="6"/>
      <c r="H35" s="6" t="s">
        <v>20</v>
      </c>
      <c r="I35" s="6"/>
      <c r="J35" s="6"/>
      <c r="M35" s="6" t="s">
        <v>20</v>
      </c>
      <c r="N35" s="6"/>
      <c r="O35" s="6"/>
    </row>
    <row r="37" spans="3:15">
      <c r="C37" s="7" t="s">
        <v>7</v>
      </c>
      <c r="D37" s="12" t="s">
        <v>19</v>
      </c>
      <c r="E37" s="8"/>
      <c r="H37" s="7" t="s">
        <v>7</v>
      </c>
      <c r="I37" s="12" t="s">
        <v>19</v>
      </c>
      <c r="J37" s="8"/>
      <c r="M37" s="7" t="s">
        <v>7</v>
      </c>
      <c r="N37" s="12" t="s">
        <v>19</v>
      </c>
      <c r="O37" s="8"/>
    </row>
    <row r="38" spans="3:15">
      <c r="C38" s="9"/>
      <c r="D38" s="13"/>
      <c r="E38" s="10"/>
      <c r="H38" s="9"/>
      <c r="I38" s="13"/>
      <c r="J38" s="10"/>
      <c r="M38" s="9"/>
      <c r="N38" s="13"/>
      <c r="O38" s="10"/>
    </row>
    <row r="39" spans="3:15">
      <c r="C39" s="7" t="s">
        <v>8</v>
      </c>
      <c r="D39" s="12" t="s">
        <v>19</v>
      </c>
      <c r="E39" s="8"/>
      <c r="H39" s="7" t="s">
        <v>8</v>
      </c>
      <c r="I39" s="12" t="s">
        <v>19</v>
      </c>
      <c r="J39" s="8"/>
      <c r="M39" s="7" t="s">
        <v>8</v>
      </c>
      <c r="N39" s="12" t="s">
        <v>19</v>
      </c>
      <c r="O39" s="8"/>
    </row>
    <row r="41" spans="3:15">
      <c r="C41" s="7" t="s">
        <v>9</v>
      </c>
      <c r="D41" s="7"/>
      <c r="E41" s="8">
        <f>+SUM(F35:F39)</f>
        <v>0</v>
      </c>
      <c r="H41" s="7" t="s">
        <v>9</v>
      </c>
      <c r="I41" s="7"/>
      <c r="J41" s="8">
        <f>+SUM(K35:K39)</f>
        <v>0</v>
      </c>
      <c r="M41" s="7" t="s">
        <v>9</v>
      </c>
      <c r="N41" s="7"/>
      <c r="O41" s="8">
        <f>+SUM(P35:P39)</f>
        <v>0</v>
      </c>
    </row>
    <row r="42" spans="3:15">
      <c r="C42" s="9"/>
      <c r="D42" s="9"/>
      <c r="E42" s="10"/>
      <c r="H42" s="9"/>
      <c r="I42" s="9"/>
      <c r="J42" s="10"/>
      <c r="M42" s="9"/>
      <c r="N42" s="9"/>
      <c r="O42" s="10"/>
    </row>
    <row r="43" spans="3:15">
      <c r="C43" s="7" t="s">
        <v>10</v>
      </c>
      <c r="D43" s="11">
        <v>0.1</v>
      </c>
      <c r="E43" s="8">
        <f>+E41*D43</f>
        <v>0</v>
      </c>
      <c r="H43" s="7" t="s">
        <v>10</v>
      </c>
      <c r="I43" s="11">
        <v>0.1</v>
      </c>
      <c r="J43" s="8">
        <f>+J41*I43</f>
        <v>0</v>
      </c>
      <c r="M43" s="7" t="s">
        <v>10</v>
      </c>
      <c r="N43" s="11">
        <v>0.1</v>
      </c>
      <c r="O43" s="8">
        <f>+O41*N43</f>
        <v>0</v>
      </c>
    </row>
    <row r="44" spans="3:15">
      <c r="C44" s="9"/>
      <c r="D44" s="9"/>
      <c r="E44" s="10"/>
      <c r="H44" s="9"/>
      <c r="I44" s="9"/>
      <c r="J44" s="10"/>
      <c r="M44" s="9"/>
      <c r="N44" s="9"/>
      <c r="O44" s="10"/>
    </row>
    <row r="45" spans="3:15">
      <c r="C45" s="7" t="s">
        <v>21</v>
      </c>
      <c r="D45" s="7"/>
      <c r="E45" s="8">
        <f>+SUM(E41:E43)</f>
        <v>0</v>
      </c>
      <c r="H45" s="7" t="s">
        <v>21</v>
      </c>
      <c r="I45" s="7"/>
      <c r="J45" s="8">
        <f>+SUM(J41:J43)</f>
        <v>0</v>
      </c>
      <c r="M45" s="7" t="s">
        <v>21</v>
      </c>
      <c r="N45" s="7"/>
      <c r="O45" s="8">
        <f>+SUM(O41:O43)</f>
        <v>0</v>
      </c>
    </row>
    <row r="47" spans="3:15">
      <c r="C47" s="7" t="s">
        <v>50</v>
      </c>
      <c r="D47" s="7"/>
      <c r="E47" s="8">
        <f>+SUM(E43:E45)</f>
        <v>0</v>
      </c>
      <c r="H47" s="7" t="s">
        <v>50</v>
      </c>
      <c r="I47" s="7"/>
      <c r="J47" s="8">
        <f>+SUM(J43:J45)</f>
        <v>0</v>
      </c>
      <c r="M47" s="7" t="s">
        <v>50</v>
      </c>
      <c r="N47" s="7"/>
      <c r="O47" s="8">
        <f>+SUM(O43:O45)</f>
        <v>0</v>
      </c>
    </row>
    <row r="51" spans="3:5" ht="15.75">
      <c r="C51" s="1" t="s">
        <v>17</v>
      </c>
    </row>
    <row r="53" spans="3:5" ht="38.25">
      <c r="C53" s="2" t="s">
        <v>3</v>
      </c>
      <c r="D53" s="3"/>
      <c r="E53" s="19" t="s">
        <v>4</v>
      </c>
    </row>
    <row r="54" spans="3:5">
      <c r="C54" s="15" t="s">
        <v>18</v>
      </c>
      <c r="D54" s="16"/>
      <c r="E54" s="63">
        <f>+'PREUS UNITARIS PERSONAL'!L21</f>
        <v>0</v>
      </c>
    </row>
    <row r="55" spans="3:5">
      <c r="C55" s="5"/>
      <c r="D55" s="5"/>
    </row>
    <row r="56" spans="3:5">
      <c r="C56" s="6" t="s">
        <v>20</v>
      </c>
      <c r="D56" s="6"/>
      <c r="E56" s="6"/>
    </row>
    <row r="58" spans="3:5">
      <c r="C58" s="7" t="s">
        <v>7</v>
      </c>
      <c r="D58" s="12" t="s">
        <v>19</v>
      </c>
      <c r="E58" s="8"/>
    </row>
    <row r="59" spans="3:5">
      <c r="C59" s="9"/>
      <c r="D59" s="13"/>
      <c r="E59" s="10"/>
    </row>
    <row r="60" spans="3:5">
      <c r="C60" s="7" t="s">
        <v>8</v>
      </c>
      <c r="D60" s="12" t="s">
        <v>19</v>
      </c>
      <c r="E60" s="8"/>
    </row>
    <row r="62" spans="3:5">
      <c r="C62" s="7" t="s">
        <v>9</v>
      </c>
      <c r="D62" s="7"/>
      <c r="E62" s="8">
        <f>+SUM(F56:F60)</f>
        <v>0</v>
      </c>
    </row>
    <row r="63" spans="3:5">
      <c r="C63" s="9"/>
      <c r="D63" s="9"/>
      <c r="E63" s="10"/>
    </row>
    <row r="64" spans="3:5">
      <c r="C64" s="7" t="s">
        <v>10</v>
      </c>
      <c r="D64" s="11">
        <v>0.1</v>
      </c>
      <c r="E64" s="8">
        <f>+E62*D64</f>
        <v>0</v>
      </c>
    </row>
    <row r="65" spans="3:5">
      <c r="C65" s="9"/>
      <c r="D65" s="9"/>
      <c r="E65" s="10"/>
    </row>
    <row r="66" spans="3:5">
      <c r="C66" s="7" t="s">
        <v>21</v>
      </c>
      <c r="D66" s="7"/>
      <c r="E66" s="8">
        <f>+SUM(E62:E64)</f>
        <v>0</v>
      </c>
    </row>
    <row r="68" spans="3:5">
      <c r="C68" s="7" t="s">
        <v>50</v>
      </c>
      <c r="D68" s="7"/>
      <c r="E68" s="8">
        <f>+SUM(E64:E66)</f>
        <v>0</v>
      </c>
    </row>
    <row r="72" spans="3:5">
      <c r="C72" t="s">
        <v>51</v>
      </c>
    </row>
    <row r="73" spans="3:5">
      <c r="C73" t="s">
        <v>52</v>
      </c>
    </row>
    <row r="74" spans="3:5">
      <c r="C74" t="s">
        <v>53</v>
      </c>
    </row>
    <row r="75" spans="3:5">
      <c r="C75" t="s">
        <v>56</v>
      </c>
    </row>
  </sheetData>
  <conditionalFormatting sqref="D17:D19">
    <cfRule type="cellIs" dxfId="24" priority="21" operator="equal">
      <formula>0</formula>
    </cfRule>
  </conditionalFormatting>
  <conditionalFormatting sqref="D21:D25">
    <cfRule type="cellIs" dxfId="23" priority="20" operator="equal">
      <formula>0</formula>
    </cfRule>
  </conditionalFormatting>
  <conditionalFormatting sqref="I21:I25">
    <cfRule type="cellIs" dxfId="22" priority="19" operator="equal">
      <formula>0</formula>
    </cfRule>
  </conditionalFormatting>
  <conditionalFormatting sqref="N21:N25">
    <cfRule type="cellIs" dxfId="21" priority="18" operator="equal">
      <formula>0</formula>
    </cfRule>
  </conditionalFormatting>
  <conditionalFormatting sqref="D41:D45">
    <cfRule type="cellIs" dxfId="20" priority="17" operator="equal">
      <formula>0</formula>
    </cfRule>
  </conditionalFormatting>
  <conditionalFormatting sqref="N41:N45">
    <cfRule type="cellIs" dxfId="19" priority="15" operator="equal">
      <formula>0</formula>
    </cfRule>
  </conditionalFormatting>
  <conditionalFormatting sqref="I41:I45">
    <cfRule type="cellIs" dxfId="18" priority="16" operator="equal">
      <formula>0</formula>
    </cfRule>
  </conditionalFormatting>
  <conditionalFormatting sqref="D62:D66">
    <cfRule type="cellIs" dxfId="17" priority="14" operator="equal">
      <formula>0</formula>
    </cfRule>
  </conditionalFormatting>
  <conditionalFormatting sqref="I17:I19">
    <cfRule type="cellIs" dxfId="16" priority="13" operator="equal">
      <formula>0</formula>
    </cfRule>
  </conditionalFormatting>
  <conditionalFormatting sqref="D37:D39">
    <cfRule type="cellIs" dxfId="15" priority="12" operator="equal">
      <formula>0</formula>
    </cfRule>
  </conditionalFormatting>
  <conditionalFormatting sqref="I37:I39">
    <cfRule type="cellIs" dxfId="14" priority="11" operator="equal">
      <formula>0</formula>
    </cfRule>
  </conditionalFormatting>
  <conditionalFormatting sqref="N37:N39">
    <cfRule type="cellIs" dxfId="13" priority="10" operator="equal">
      <formula>0</formula>
    </cfRule>
  </conditionalFormatting>
  <conditionalFormatting sqref="N17:N19">
    <cfRule type="cellIs" dxfId="12" priority="9" operator="equal">
      <formula>0</formula>
    </cfRule>
  </conditionalFormatting>
  <conditionalFormatting sqref="D58:D60">
    <cfRule type="cellIs" dxfId="11" priority="8" operator="equal">
      <formula>0</formula>
    </cfRule>
  </conditionalFormatting>
  <conditionalFormatting sqref="D68">
    <cfRule type="cellIs" dxfId="10" priority="7" operator="equal">
      <formula>0</formula>
    </cfRule>
  </conditionalFormatting>
  <conditionalFormatting sqref="D47">
    <cfRule type="cellIs" dxfId="9" priority="6" operator="equal">
      <formula>0</formula>
    </cfRule>
  </conditionalFormatting>
  <conditionalFormatting sqref="I47">
    <cfRule type="cellIs" dxfId="8" priority="5" operator="equal">
      <formula>0</formula>
    </cfRule>
  </conditionalFormatting>
  <conditionalFormatting sqref="N47">
    <cfRule type="cellIs" dxfId="7" priority="4" operator="equal">
      <formula>0</formula>
    </cfRule>
  </conditionalFormatting>
  <conditionalFormatting sqref="D27">
    <cfRule type="cellIs" dxfId="6" priority="3" operator="equal">
      <formula>0</formula>
    </cfRule>
  </conditionalFormatting>
  <conditionalFormatting sqref="I27">
    <cfRule type="cellIs" dxfId="5" priority="2" operator="equal">
      <formula>0</formula>
    </cfRule>
  </conditionalFormatting>
  <conditionalFormatting sqref="N27">
    <cfRule type="cellIs" dxfId="4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61"/>
  <sheetViews>
    <sheetView tabSelected="1" topLeftCell="A25" workbookViewId="0">
      <selection activeCell="B59" sqref="B59"/>
    </sheetView>
  </sheetViews>
  <sheetFormatPr baseColWidth="10" defaultRowHeight="15"/>
  <cols>
    <col min="3" max="3" width="31.42578125" customWidth="1"/>
    <col min="4" max="7" width="16.85546875" customWidth="1"/>
  </cols>
  <sheetData>
    <row r="6" spans="2:7" ht="15.75">
      <c r="B6" s="1" t="s">
        <v>75</v>
      </c>
    </row>
    <row r="12" spans="2:7" ht="25.5">
      <c r="B12" s="18" t="s">
        <v>22</v>
      </c>
      <c r="C12" s="18" t="s">
        <v>3</v>
      </c>
      <c r="D12" s="4" t="s">
        <v>23</v>
      </c>
      <c r="E12" s="4" t="s">
        <v>35</v>
      </c>
      <c r="F12" s="4" t="s">
        <v>24</v>
      </c>
      <c r="G12" s="34" t="s">
        <v>69</v>
      </c>
    </row>
    <row r="13" spans="2:7" ht="17.25" customHeight="1">
      <c r="B13" s="64" t="s">
        <v>62</v>
      </c>
      <c r="C13" s="65"/>
      <c r="D13" s="65"/>
      <c r="E13" s="65"/>
      <c r="F13" s="66"/>
      <c r="G13" s="45"/>
    </row>
    <row r="14" spans="2:7" ht="17.25" customHeight="1">
      <c r="B14" s="67" t="s">
        <v>63</v>
      </c>
      <c r="C14" s="68"/>
      <c r="D14" s="68"/>
      <c r="E14" s="68"/>
      <c r="F14" s="69"/>
      <c r="G14" s="46"/>
    </row>
    <row r="15" spans="2:7" ht="17.25" customHeight="1">
      <c r="B15" s="38" t="s">
        <v>27</v>
      </c>
      <c r="C15" s="39"/>
      <c r="D15" s="39"/>
      <c r="E15" s="39"/>
      <c r="F15" s="40"/>
      <c r="G15" s="47"/>
    </row>
    <row r="16" spans="2:7" ht="17.25" customHeight="1">
      <c r="B16" s="20">
        <v>49</v>
      </c>
      <c r="C16" s="20" t="s">
        <v>5</v>
      </c>
      <c r="D16" s="20"/>
      <c r="E16" s="35"/>
      <c r="F16" s="36"/>
      <c r="G16" s="20"/>
    </row>
    <row r="17" spans="2:7" ht="17.25" customHeight="1">
      <c r="B17" s="20">
        <v>49</v>
      </c>
      <c r="C17" s="20" t="s">
        <v>25</v>
      </c>
      <c r="D17" s="20"/>
      <c r="E17" s="35"/>
      <c r="F17" s="36"/>
      <c r="G17" s="20"/>
    </row>
    <row r="18" spans="2:7" ht="17.25" customHeight="1">
      <c r="B18" s="20">
        <v>49</v>
      </c>
      <c r="C18" s="20" t="s">
        <v>26</v>
      </c>
      <c r="D18" s="20"/>
      <c r="E18" s="35"/>
      <c r="F18" s="36"/>
      <c r="G18" s="20"/>
    </row>
    <row r="19" spans="2:7" ht="17.25" customHeight="1">
      <c r="B19" s="20">
        <v>5</v>
      </c>
      <c r="C19" s="20" t="s">
        <v>14</v>
      </c>
      <c r="D19" s="20"/>
      <c r="E19" s="35"/>
      <c r="F19" s="36"/>
      <c r="G19" s="20"/>
    </row>
    <row r="20" spans="2:7" ht="17.25" customHeight="1">
      <c r="B20" s="20">
        <v>5</v>
      </c>
      <c r="C20" s="20" t="s">
        <v>15</v>
      </c>
      <c r="D20" s="20"/>
      <c r="E20" s="35"/>
      <c r="F20" s="36"/>
      <c r="G20" s="20"/>
    </row>
    <row r="21" spans="2:7" ht="17.25" customHeight="1">
      <c r="B21" s="20">
        <v>5</v>
      </c>
      <c r="C21" s="20" t="s">
        <v>16</v>
      </c>
      <c r="D21" s="20"/>
      <c r="E21" s="35"/>
      <c r="F21" s="36"/>
      <c r="G21" s="20"/>
    </row>
    <row r="22" spans="2:7" ht="17.25" customHeight="1">
      <c r="B22" s="70" t="s">
        <v>28</v>
      </c>
      <c r="C22" s="71"/>
      <c r="D22" s="71"/>
      <c r="E22" s="71"/>
      <c r="F22" s="72"/>
      <c r="G22" s="47"/>
    </row>
    <row r="23" spans="2:7" ht="17.25" customHeight="1">
      <c r="B23" s="20">
        <v>1</v>
      </c>
      <c r="C23" s="20" t="s">
        <v>29</v>
      </c>
      <c r="D23" s="20">
        <v>470</v>
      </c>
      <c r="E23" s="35"/>
      <c r="F23" s="36"/>
      <c r="G23" s="20"/>
    </row>
    <row r="24" spans="2:7" ht="17.25" customHeight="1">
      <c r="B24" s="20">
        <v>1</v>
      </c>
      <c r="C24" s="20" t="s">
        <v>30</v>
      </c>
      <c r="D24" s="20">
        <v>74</v>
      </c>
      <c r="E24" s="35"/>
      <c r="F24" s="36"/>
      <c r="G24" s="20"/>
    </row>
    <row r="25" spans="2:7" ht="17.25" customHeight="1">
      <c r="B25" s="67" t="s">
        <v>64</v>
      </c>
      <c r="C25" s="68"/>
      <c r="D25" s="68"/>
      <c r="E25" s="68"/>
      <c r="F25" s="69"/>
      <c r="G25" s="46"/>
    </row>
    <row r="26" spans="2:7" ht="17.25" customHeight="1">
      <c r="B26" s="70" t="s">
        <v>31</v>
      </c>
      <c r="C26" s="71"/>
      <c r="D26" s="71"/>
      <c r="E26" s="71"/>
      <c r="F26" s="72"/>
      <c r="G26" s="47"/>
    </row>
    <row r="27" spans="2:7" ht="17.25" customHeight="1">
      <c r="B27" s="20">
        <v>49</v>
      </c>
      <c r="C27" s="20" t="s">
        <v>6</v>
      </c>
      <c r="D27" s="20">
        <v>119</v>
      </c>
      <c r="E27" s="20"/>
      <c r="F27" s="36"/>
      <c r="G27" s="20"/>
    </row>
    <row r="28" spans="2:7" ht="17.25" customHeight="1">
      <c r="B28" s="20">
        <v>2</v>
      </c>
      <c r="C28" s="20" t="s">
        <v>34</v>
      </c>
      <c r="D28" s="20">
        <v>119</v>
      </c>
      <c r="E28" s="35"/>
      <c r="F28" s="36"/>
      <c r="G28" s="17"/>
    </row>
    <row r="29" spans="2:7" ht="17.25" customHeight="1">
      <c r="B29" s="70" t="s">
        <v>32</v>
      </c>
      <c r="C29" s="71"/>
      <c r="D29" s="71"/>
      <c r="E29" s="71"/>
      <c r="F29" s="72"/>
      <c r="G29" s="47"/>
    </row>
    <row r="30" spans="2:7" ht="17.25" customHeight="1">
      <c r="B30" s="20">
        <v>1</v>
      </c>
      <c r="C30" s="20" t="s">
        <v>6</v>
      </c>
      <c r="D30" s="20">
        <v>470</v>
      </c>
      <c r="E30" s="20"/>
      <c r="F30" s="36"/>
      <c r="G30" s="20"/>
    </row>
    <row r="31" spans="2:7" ht="17.25" customHeight="1">
      <c r="B31" s="20">
        <v>1</v>
      </c>
      <c r="C31" s="20" t="s">
        <v>34</v>
      </c>
      <c r="D31" s="20">
        <v>74</v>
      </c>
      <c r="E31" s="35"/>
      <c r="F31" s="36"/>
      <c r="G31" s="48"/>
    </row>
    <row r="32" spans="2:7" ht="17.25" customHeight="1">
      <c r="B32" s="49"/>
      <c r="C32" s="5"/>
      <c r="D32" s="5"/>
      <c r="E32" s="5"/>
      <c r="F32" s="5"/>
      <c r="G32" s="50"/>
    </row>
    <row r="33" spans="2:7" ht="17.25" customHeight="1">
      <c r="B33" s="64" t="s">
        <v>65</v>
      </c>
      <c r="C33" s="65"/>
      <c r="D33" s="65"/>
      <c r="E33" s="65"/>
      <c r="F33" s="66"/>
      <c r="G33" s="45"/>
    </row>
    <row r="34" spans="2:7" ht="17.25" customHeight="1">
      <c r="B34" s="67" t="s">
        <v>63</v>
      </c>
      <c r="C34" s="68"/>
      <c r="D34" s="68"/>
      <c r="E34" s="68"/>
      <c r="F34" s="69"/>
      <c r="G34" s="46"/>
    </row>
    <row r="35" spans="2:7" ht="17.25" customHeight="1">
      <c r="B35" s="20">
        <v>1</v>
      </c>
      <c r="C35" s="20" t="s">
        <v>18</v>
      </c>
      <c r="D35" s="37">
        <v>129</v>
      </c>
      <c r="E35" s="35"/>
      <c r="F35" s="36"/>
      <c r="G35" s="48"/>
    </row>
    <row r="36" spans="2:7" ht="17.25" customHeight="1">
      <c r="B36" s="20">
        <v>1</v>
      </c>
      <c r="C36" s="20" t="s">
        <v>34</v>
      </c>
      <c r="D36" s="37">
        <v>129</v>
      </c>
      <c r="E36" s="35"/>
      <c r="F36" s="36"/>
      <c r="G36" s="48"/>
    </row>
    <row r="37" spans="2:7" ht="17.25" customHeight="1">
      <c r="B37" s="67" t="s">
        <v>64</v>
      </c>
      <c r="C37" s="68"/>
      <c r="D37" s="68"/>
      <c r="E37" s="68"/>
      <c r="F37" s="69"/>
      <c r="G37" s="46"/>
    </row>
    <row r="38" spans="2:7" ht="17.25" customHeight="1">
      <c r="B38" s="20"/>
      <c r="C38" s="20" t="s">
        <v>33</v>
      </c>
      <c r="D38" s="20"/>
      <c r="E38" s="35"/>
      <c r="F38" s="36"/>
      <c r="G38" s="17"/>
    </row>
    <row r="39" spans="2:7" ht="17.25" customHeight="1">
      <c r="B39" s="20"/>
      <c r="C39" s="20" t="s">
        <v>66</v>
      </c>
      <c r="D39" s="20"/>
      <c r="E39" s="35"/>
      <c r="F39" s="36"/>
      <c r="G39" s="17"/>
    </row>
    <row r="40" spans="2:7" ht="17.25" customHeight="1">
      <c r="B40" s="20"/>
      <c r="C40" s="20" t="s">
        <v>67</v>
      </c>
      <c r="D40" s="20"/>
      <c r="E40" s="35"/>
      <c r="F40" s="36"/>
      <c r="G40" s="73">
        <v>15000</v>
      </c>
    </row>
    <row r="41" spans="2:7" ht="17.25" customHeight="1"/>
    <row r="42" spans="2:7" ht="16.5" customHeight="1">
      <c r="D42" s="21"/>
      <c r="E42" s="25" t="s">
        <v>36</v>
      </c>
      <c r="F42" s="25"/>
      <c r="G42" s="26"/>
    </row>
    <row r="43" spans="2:7" ht="9.75" customHeight="1">
      <c r="D43" s="41"/>
      <c r="E43" s="42"/>
      <c r="F43" s="42"/>
      <c r="G43" s="43"/>
    </row>
    <row r="44" spans="2:7" ht="16.5" customHeight="1">
      <c r="D44" s="21"/>
      <c r="E44" s="51" t="s">
        <v>7</v>
      </c>
      <c r="F44" s="53" t="s">
        <v>19</v>
      </c>
      <c r="G44" s="26"/>
    </row>
    <row r="45" spans="2:7" ht="9.75" customHeight="1">
      <c r="D45" s="41"/>
      <c r="E45" s="52"/>
      <c r="F45" s="54"/>
      <c r="G45" s="43"/>
    </row>
    <row r="46" spans="2:7" ht="16.5" customHeight="1">
      <c r="D46" s="21"/>
      <c r="E46" s="51" t="s">
        <v>8</v>
      </c>
      <c r="F46" s="53" t="s">
        <v>19</v>
      </c>
      <c r="G46" s="26"/>
    </row>
    <row r="47" spans="2:7" ht="9.75" customHeight="1">
      <c r="D47" s="41"/>
      <c r="E47" s="42"/>
      <c r="F47" s="55"/>
      <c r="G47" s="44"/>
    </row>
    <row r="48" spans="2:7" ht="16.5" customHeight="1">
      <c r="D48" s="21"/>
      <c r="E48" s="22" t="s">
        <v>68</v>
      </c>
      <c r="F48" s="56"/>
      <c r="G48" s="26"/>
    </row>
    <row r="49" spans="2:7" ht="9.75" customHeight="1">
      <c r="F49" s="57"/>
    </row>
    <row r="50" spans="2:7" ht="16.5" customHeight="1">
      <c r="D50" s="21"/>
      <c r="E50" s="22" t="s">
        <v>10</v>
      </c>
      <c r="F50" s="58">
        <v>0.1</v>
      </c>
      <c r="G50" s="26"/>
    </row>
    <row r="51" spans="2:7" ht="9.75" customHeight="1">
      <c r="D51" s="41"/>
      <c r="E51" s="42"/>
      <c r="F51" s="42"/>
      <c r="G51" s="43"/>
    </row>
    <row r="52" spans="2:7" ht="16.5" customHeight="1">
      <c r="D52" s="21"/>
      <c r="E52" s="22" t="s">
        <v>37</v>
      </c>
      <c r="F52" s="22"/>
      <c r="G52" s="26"/>
    </row>
    <row r="53" spans="2:7" ht="9.75" customHeight="1"/>
    <row r="54" spans="2:7">
      <c r="D54" s="21" t="s">
        <v>76</v>
      </c>
      <c r="E54" s="24"/>
      <c r="F54" s="23"/>
      <c r="G54" s="26"/>
    </row>
    <row r="55" spans="2:7">
      <c r="D55" s="21" t="s">
        <v>70</v>
      </c>
      <c r="E55" s="24"/>
      <c r="F55" s="23"/>
      <c r="G55" s="26"/>
    </row>
    <row r="56" spans="2:7">
      <c r="D56" s="21" t="s">
        <v>71</v>
      </c>
      <c r="E56" s="24"/>
      <c r="F56" s="23"/>
      <c r="G56" s="26"/>
    </row>
    <row r="59" spans="2:7">
      <c r="B59" t="s">
        <v>38</v>
      </c>
    </row>
    <row r="61" spans="2:7">
      <c r="B61" t="s">
        <v>77</v>
      </c>
    </row>
  </sheetData>
  <mergeCells count="9">
    <mergeCell ref="B33:F33"/>
    <mergeCell ref="B37:F37"/>
    <mergeCell ref="B14:F14"/>
    <mergeCell ref="B26:F26"/>
    <mergeCell ref="B13:F13"/>
    <mergeCell ref="B22:F22"/>
    <mergeCell ref="B25:F25"/>
    <mergeCell ref="B34:F34"/>
    <mergeCell ref="B29:F29"/>
  </mergeCells>
  <conditionalFormatting sqref="F12 F50">
    <cfRule type="cellIs" dxfId="3" priority="7" operator="equal">
      <formula>0</formula>
    </cfRule>
  </conditionalFormatting>
  <conditionalFormatting sqref="F47:F48">
    <cfRule type="cellIs" dxfId="2" priority="6" operator="equal">
      <formula>0</formula>
    </cfRule>
  </conditionalFormatting>
  <conditionalFormatting sqref="E54:E56">
    <cfRule type="cellIs" dxfId="1" priority="4" operator="equal">
      <formula>0</formula>
    </cfRule>
  </conditionalFormatting>
  <conditionalFormatting sqref="F44:F46"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PREUS UNITARIS PERSONAL</vt:lpstr>
      <vt:lpstr>PREUS UNITARIS MAQ</vt:lpstr>
      <vt:lpstr>PREUS UNITARIS SERVEI</vt:lpstr>
      <vt:lpstr>PRESSU contracte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Peinado Morales, Mónica</dc:creator>
  <cp:lastModifiedBy>Peinado Morales, Mónica</cp:lastModifiedBy>
  <dcterms:created xsi:type="dcterms:W3CDTF">2026-02-18T12:05:39Z</dcterms:created>
  <dcterms:modified xsi:type="dcterms:W3CDTF">2026-10-01T08:31:46Z</dcterms:modified>
</cp:coreProperties>
</file>