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mbbcn.sharepoint.com/sites/UME/Documents compartits/01-MANTENIMENT XARXA/L00-XARXA/LXR-Obres/26-AAB-Pla d'Imatge 2027/Documents SAP/"/>
    </mc:Choice>
  </mc:AlternateContent>
  <xr:revisionPtr revIDLastSave="2557" documentId="13_ncr:1_{646F6F53-6EF7-4708-9A8D-19D0C58124AC}" xr6:coauthVersionLast="47" xr6:coauthVersionMax="47" xr10:uidLastSave="{085F5AFD-3F4D-4353-9EE6-9ACE81D65F2B}"/>
  <bookViews>
    <workbookView xWindow="-120" yWindow="-120" windowWidth="29040" windowHeight="17640" xr2:uid="{2AE4A3D6-E960-4107-8B97-F4982D2DF30A}"/>
  </bookViews>
  <sheets>
    <sheet name="Partides a valorar" sheetId="4" r:id="rId1"/>
    <sheet name="RESUM DE L'OFERTA ECONÒMICA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0" i="4" l="1"/>
  <c r="F152" i="4"/>
  <c r="F153" i="4"/>
  <c r="F154" i="4"/>
  <c r="F155" i="4"/>
  <c r="F156" i="4"/>
  <c r="F157" i="4"/>
  <c r="F158" i="4"/>
  <c r="F159" i="4"/>
  <c r="F160" i="4"/>
  <c r="F162" i="4"/>
  <c r="F163" i="4"/>
  <c r="F164" i="4"/>
  <c r="F165" i="4"/>
  <c r="F166" i="4"/>
  <c r="F168" i="4"/>
  <c r="F169" i="4"/>
  <c r="F170" i="4"/>
  <c r="F172" i="4"/>
  <c r="F174" i="4"/>
  <c r="F176" i="4"/>
  <c r="F177" i="4"/>
  <c r="F178" i="4"/>
  <c r="F179" i="4"/>
  <c r="F180" i="4"/>
  <c r="F182" i="4"/>
  <c r="F183" i="4"/>
  <c r="F184" i="4"/>
  <c r="F186" i="4"/>
  <c r="F188" i="4"/>
  <c r="F189" i="4"/>
  <c r="F191" i="4"/>
  <c r="F192" i="4"/>
  <c r="F151" i="4"/>
  <c r="F38" i="4"/>
  <c r="F39" i="4"/>
  <c r="F41" i="4"/>
  <c r="F42" i="4"/>
  <c r="F43" i="4"/>
  <c r="F44" i="4"/>
  <c r="F45" i="4"/>
  <c r="F46" i="4"/>
  <c r="F48" i="4"/>
  <c r="F49" i="4"/>
  <c r="F51" i="4"/>
  <c r="F52" i="4"/>
  <c r="F53" i="4"/>
  <c r="F54" i="4"/>
  <c r="F56" i="4"/>
  <c r="F57" i="4"/>
  <c r="F58" i="4"/>
  <c r="F59" i="4"/>
  <c r="F60" i="4"/>
  <c r="F61" i="4"/>
  <c r="F63" i="4"/>
  <c r="F64" i="4"/>
  <c r="F65" i="4"/>
  <c r="F66" i="4"/>
  <c r="F68" i="4"/>
  <c r="F69" i="4"/>
  <c r="F70" i="4"/>
  <c r="F71" i="4"/>
  <c r="F72" i="4"/>
  <c r="F74" i="4"/>
  <c r="F75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9" i="4"/>
  <c r="F140" i="4"/>
  <c r="F141" i="4"/>
  <c r="F143" i="4"/>
  <c r="F144" i="4"/>
  <c r="F37" i="4"/>
  <c r="F13" i="4"/>
  <c r="F15" i="4"/>
  <c r="F16" i="4"/>
  <c r="F17" i="4"/>
  <c r="F19" i="4"/>
  <c r="F20" i="4"/>
  <c r="F21" i="4"/>
  <c r="F22" i="4"/>
  <c r="F24" i="4"/>
  <c r="F26" i="4"/>
  <c r="F28" i="4"/>
  <c r="F12" i="4"/>
  <c r="F5" i="4"/>
  <c r="F6" i="4"/>
  <c r="F4" i="4"/>
  <c r="F32" i="4" l="1"/>
  <c r="C5" i="8" s="1"/>
  <c r="F194" i="4"/>
  <c r="C7" i="8" s="1"/>
  <c r="F8" i="4"/>
  <c r="C4" i="8" s="1"/>
  <c r="F146" i="4"/>
  <c r="C6" i="8" s="1"/>
  <c r="C9" i="8" l="1"/>
</calcChain>
</file>

<file path=xl/sharedStrings.xml><?xml version="1.0" encoding="utf-8"?>
<sst xmlns="http://schemas.openxmlformats.org/spreadsheetml/2006/main" count="357" uniqueCount="82">
  <si>
    <t>UN</t>
  </si>
  <si>
    <r>
      <t>M</t>
    </r>
    <r>
      <rPr>
        <vertAlign val="superscript"/>
        <sz val="9"/>
        <color theme="1"/>
        <rFont val="Calibri"/>
        <family val="2"/>
        <scheme val="minor"/>
      </rPr>
      <t>2</t>
    </r>
  </si>
  <si>
    <t>Un</t>
  </si>
  <si>
    <t>Ml</t>
  </si>
  <si>
    <t>01.33 SAGRERA</t>
  </si>
  <si>
    <t>01.38 BARÓ DE VIVER</t>
  </si>
  <si>
    <t>01.13 AVINGUDA CARRILET</t>
  </si>
  <si>
    <t>01.14 RAMBLA JUST OLIVERAS</t>
  </si>
  <si>
    <t>01.15 CAN SERRA</t>
  </si>
  <si>
    <t>01.21 HOSTAFRANCS</t>
  </si>
  <si>
    <t>A</t>
  </si>
  <si>
    <t>Complimentar les fitxes tipus TMB amb fotografies finals dels elements pintats, segons el format exemple situat a l'apartat "4. Documentació Gràfica" del PPT. En aquesta partida es dona preu unitari per fitxa però es valora la totalitat de les actuacions.</t>
  </si>
  <si>
    <t>DESCRIPCIÓ</t>
  </si>
  <si>
    <t>PREU</t>
  </si>
  <si>
    <t>AMIDAMENT</t>
  </si>
  <si>
    <t>IMPORT</t>
  </si>
  <si>
    <t>B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</si>
  <si>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</si>
  <si>
    <t>Rascat i sanejat de superfícies pintades mitjançant mitjans manuals, inclús part proporcional de mitjans auxiliars necessaris. Fins a una alçada de 6 metres.</t>
  </si>
  <si>
    <t>C</t>
  </si>
  <si>
    <t>Rascat i sanejat de superfícies pintades mitjançant mitjans manuals, inclús part proporcional de mitjans auxiliars necessaris. Fins a una alçada de 10 metres.</t>
  </si>
  <si>
    <r>
      <t xml:space="preserve">Pintat amb 2 mans de </t>
    </r>
    <r>
      <rPr>
        <b/>
        <sz val="11"/>
        <color theme="1"/>
        <rFont val="Calibri"/>
        <family val="2"/>
        <scheme val="minor"/>
      </rPr>
      <t>pintura acrílica amb esmalt</t>
    </r>
    <r>
      <rPr>
        <sz val="11"/>
        <color theme="1"/>
        <rFont val="Calibri"/>
        <family val="2"/>
        <scheme val="minor"/>
      </rPr>
      <t xml:space="preserve"> inolor de color a determinar en </t>
    </r>
    <r>
      <rPr>
        <b/>
        <sz val="11"/>
        <color theme="1"/>
        <rFont val="Calibri"/>
        <family val="2"/>
        <scheme val="minor"/>
      </rPr>
      <t>PORTES</t>
    </r>
    <r>
      <rPr>
        <sz val="11"/>
        <color theme="1"/>
        <rFont val="Calibri"/>
        <family val="2"/>
        <scheme val="minor"/>
      </rPr>
      <t xml:space="preserve">. Aplicació amb mitjans mecànics, fins i tot part proporcional de recobriment, protecció i elements auxiliars. </t>
    </r>
  </si>
  <si>
    <r>
      <t xml:space="preserve">Pintat amb 2 mans de </t>
    </r>
    <r>
      <rPr>
        <b/>
        <sz val="11"/>
        <color theme="1"/>
        <rFont val="Calibri"/>
        <family val="2"/>
        <scheme val="minor"/>
      </rPr>
      <t>pintura plàstica inolora a l'aigua</t>
    </r>
    <r>
      <rPr>
        <sz val="11"/>
        <color theme="1"/>
        <rFont val="Calibri"/>
        <family val="2"/>
        <scheme val="minor"/>
      </rPr>
      <t xml:space="preserve"> de color a determinar en </t>
    </r>
    <r>
      <rPr>
        <b/>
        <sz val="11"/>
        <color theme="1"/>
        <rFont val="Calibri"/>
        <family val="2"/>
        <scheme val="minor"/>
      </rPr>
      <t>PARAMENT VERTICAL</t>
    </r>
    <r>
      <rPr>
        <sz val="11"/>
        <color theme="1"/>
        <rFont val="Calibri"/>
        <family val="2"/>
        <scheme val="minor"/>
      </rPr>
      <t xml:space="preserve">. Aplicació amb mitjans mecànics, fins i tot part proporcional de recobriment, protecció i elements auxiliars. </t>
    </r>
  </si>
  <si>
    <t>LÍNIA 1</t>
  </si>
  <si>
    <r>
      <t xml:space="preserve">Pintat amb 2 mans de </t>
    </r>
    <r>
      <rPr>
        <b/>
        <sz val="11"/>
        <color theme="1"/>
        <rFont val="Calibri"/>
        <family val="2"/>
        <scheme val="minor"/>
      </rPr>
      <t>pintura acrílica amb esmalt</t>
    </r>
    <r>
      <rPr>
        <sz val="11"/>
        <color theme="1"/>
        <rFont val="Calibri"/>
        <family val="2"/>
        <scheme val="minor"/>
      </rPr>
      <t xml:space="preserve"> inolor de color a determinar en </t>
    </r>
    <r>
      <rPr>
        <b/>
        <sz val="11"/>
        <color theme="1"/>
        <rFont val="Calibri"/>
        <family val="2"/>
        <scheme val="minor"/>
      </rPr>
      <t>PORTES</t>
    </r>
    <r>
      <rPr>
        <sz val="11"/>
        <color theme="1"/>
        <rFont val="Calibri"/>
        <family val="2"/>
        <scheme val="minor"/>
      </rPr>
      <t>. Aplicació amb mitjans mecànics, fins i tot part proporcional de recobriment, protecció i elements auxiliars.</t>
    </r>
  </si>
  <si>
    <r>
      <t xml:space="preserve">Pintat amb 2 mans de </t>
    </r>
    <r>
      <rPr>
        <b/>
        <sz val="11"/>
        <color theme="1"/>
        <rFont val="Calibri"/>
        <family val="2"/>
        <scheme val="minor"/>
      </rPr>
      <t>pintura plàstica inolora a l'aigua</t>
    </r>
    <r>
      <rPr>
        <sz val="11"/>
        <color theme="1"/>
        <rFont val="Calibri"/>
        <family val="2"/>
        <scheme val="minor"/>
      </rPr>
      <t xml:space="preserve"> de color a determinar en </t>
    </r>
    <r>
      <rPr>
        <b/>
        <sz val="11"/>
        <color theme="1"/>
        <rFont val="Calibri"/>
        <family val="2"/>
        <scheme val="minor"/>
      </rPr>
      <t>PARAMENT HORTITZONTAL</t>
    </r>
    <r>
      <rPr>
        <sz val="11"/>
        <color theme="1"/>
        <rFont val="Calibri"/>
        <family val="2"/>
        <scheme val="minor"/>
      </rPr>
      <t xml:space="preserve">. Aplicació amb mitjans mecànics, fins i tot part proporcional de recobriment, protecció i elements auxiliars. </t>
    </r>
  </si>
  <si>
    <r>
      <t xml:space="preserve">Pintat amb 2 mans de </t>
    </r>
    <r>
      <rPr>
        <b/>
        <sz val="11"/>
        <color theme="1"/>
        <rFont val="Calibri"/>
        <family val="2"/>
        <scheme val="minor"/>
      </rPr>
      <t>pintura anti humitat (antitaques) més 1 d'emprimació</t>
    </r>
    <r>
      <rPr>
        <sz val="11"/>
        <color theme="1"/>
        <rFont val="Calibri"/>
        <family val="2"/>
        <scheme val="minor"/>
      </rPr>
      <t xml:space="preserve">, de color a determinar en </t>
    </r>
    <r>
      <rPr>
        <b/>
        <sz val="11"/>
        <color theme="1"/>
        <rFont val="Calibri"/>
        <family val="2"/>
        <scheme val="minor"/>
      </rPr>
      <t>VOLTA D'ESTACIÓ</t>
    </r>
    <r>
      <rPr>
        <sz val="11"/>
        <color theme="1"/>
        <rFont val="Calibri"/>
        <family val="2"/>
        <scheme val="minor"/>
      </rPr>
      <t>. Aplicació amb mitjans mecànics, fins i tot part proporcional de recobriment, protecció i elements auxiliars. 
Treballs nocturns a gran alçada, amb tall de tensió de tracció i presència de pilot homologat.</t>
    </r>
  </si>
  <si>
    <t>PARTIDES AUXILIARS</t>
  </si>
  <si>
    <t>LÍNIA 2</t>
  </si>
  <si>
    <t>02.11 SANT ANTONI</t>
  </si>
  <si>
    <t>02.12 UNIVERSITAT</t>
  </si>
  <si>
    <t>02.13 PASSEIG DE GRÀCIA</t>
  </si>
  <si>
    <t>02.14 TETUAN</t>
  </si>
  <si>
    <t>02.15 MONUMENTAL</t>
  </si>
  <si>
    <t>02.16 SAGRADA FAMÍLIA</t>
  </si>
  <si>
    <t>02.19 BAC DE RODA</t>
  </si>
  <si>
    <t>02.20 SANT MARTÍ</t>
  </si>
  <si>
    <t>02.22 VERNEDA</t>
  </si>
  <si>
    <t>02.23 ARTIGUES SANT ADRIÀ</t>
  </si>
  <si>
    <t>02.24 SANT ROC</t>
  </si>
  <si>
    <t>02.25 GORG</t>
  </si>
  <si>
    <t>02.27 BADALONA POMPEU FABRA</t>
  </si>
  <si>
    <r>
      <t xml:space="preserve">Pintat amb 2 mans de </t>
    </r>
    <r>
      <rPr>
        <b/>
        <sz val="11"/>
        <color theme="1"/>
        <rFont val="Calibri"/>
        <family val="2"/>
        <scheme val="minor"/>
      </rPr>
      <t>pintura acrílica groga</t>
    </r>
    <r>
      <rPr>
        <sz val="11"/>
        <color theme="1"/>
        <rFont val="Calibri"/>
        <family val="2"/>
        <scheme val="minor"/>
      </rPr>
      <t xml:space="preserve"> de l'</t>
    </r>
    <r>
      <rPr>
        <b/>
        <sz val="11"/>
        <color theme="1"/>
        <rFont val="Calibri"/>
        <family val="2"/>
        <scheme val="minor"/>
      </rPr>
      <t>OBERTURA DE PORTA</t>
    </r>
    <r>
      <rPr>
        <sz val="11"/>
        <color theme="1"/>
        <rFont val="Calibri"/>
        <family val="2"/>
        <scheme val="minor"/>
      </rPr>
      <t xml:space="preserve"> al paviment hortitzontal. Zebrejat estàndard amb ample simple de porta.</t>
    </r>
  </si>
  <si>
    <r>
      <t xml:space="preserve">Pintat amb 2 mans de </t>
    </r>
    <r>
      <rPr>
        <b/>
        <sz val="11"/>
        <color theme="1"/>
        <rFont val="Calibri"/>
        <family val="2"/>
        <scheme val="minor"/>
      </rPr>
      <t>pintura anti humitat (antitaques) més 1 d'emprimació</t>
    </r>
    <r>
      <rPr>
        <sz val="11"/>
        <color theme="1"/>
        <rFont val="Calibri"/>
        <family val="2"/>
        <scheme val="minor"/>
      </rPr>
      <t xml:space="preserve">, de color a determinar en </t>
    </r>
    <r>
      <rPr>
        <b/>
        <sz val="11"/>
        <color theme="1"/>
        <rFont val="Calibri"/>
        <family val="2"/>
        <scheme val="minor"/>
      </rPr>
      <t>HASTIAL D'ESTACIÓ</t>
    </r>
    <r>
      <rPr>
        <sz val="11"/>
        <color theme="1"/>
        <rFont val="Calibri"/>
        <family val="2"/>
        <scheme val="minor"/>
      </rPr>
      <t>. Aplicació amb mitjans mecànics, fins i tot part proporcional de recobriment, protecció i elements auxiliars. 
Treballs nocturns amb tall de tensió de tracció i presència de pilot homologat.</t>
    </r>
  </si>
  <si>
    <r>
      <t xml:space="preserve">Sanejar pintar amb 2 mans de </t>
    </r>
    <r>
      <rPr>
        <b/>
        <sz val="11"/>
        <color theme="1"/>
        <rFont val="Calibri"/>
        <family val="2"/>
        <scheme val="minor"/>
      </rPr>
      <t>pintura acrílica amb esmalt els PILARS metàl·lics dels bancs de les andanes.</t>
    </r>
    <r>
      <rPr>
        <sz val="11"/>
        <color theme="1"/>
        <rFont val="Calibri"/>
        <family val="2"/>
        <scheme val="minor"/>
      </rPr>
      <t xml:space="preserve"> Aquesta partida es comptabilitza per unitats.</t>
    </r>
  </si>
  <si>
    <r>
      <t xml:space="preserve">Sanejar pintar amb 2 mans de </t>
    </r>
    <r>
      <rPr>
        <b/>
        <sz val="11"/>
        <color theme="1"/>
        <rFont val="Calibri"/>
        <family val="2"/>
        <scheme val="minor"/>
      </rPr>
      <t>pintura acrílica amb esmalt els TUBS metàl·lics dels bancs de les andanes.</t>
    </r>
    <r>
      <rPr>
        <sz val="11"/>
        <color theme="1"/>
        <rFont val="Calibri"/>
        <family val="2"/>
        <scheme val="minor"/>
      </rPr>
      <t xml:space="preserve"> Aquesta partida es comptabilitza per metre linial.</t>
    </r>
  </si>
  <si>
    <r>
      <t xml:space="preserve">Sanejar pintar amb 2 mans de </t>
    </r>
    <r>
      <rPr>
        <b/>
        <sz val="11"/>
        <color theme="1"/>
        <rFont val="Calibri"/>
        <family val="2"/>
        <scheme val="minor"/>
      </rPr>
      <t>pintura acrílica amb esmalt els PERFILS metàl·lics dels suports de senyalització.</t>
    </r>
    <r>
      <rPr>
        <sz val="11"/>
        <color theme="1"/>
        <rFont val="Calibri"/>
        <family val="2"/>
        <scheme val="minor"/>
      </rPr>
      <t xml:space="preserve"> Aquesta partida es comptabilitza per metre quadrat.</t>
    </r>
  </si>
  <si>
    <r>
      <t xml:space="preserve">Sanejar pintar amb 2 mans de </t>
    </r>
    <r>
      <rPr>
        <b/>
        <sz val="11"/>
        <color theme="1"/>
        <rFont val="Calibri"/>
        <family val="2"/>
        <scheme val="minor"/>
      </rPr>
      <t xml:space="preserve">pintura acrílica amb esmalt la JÀSERA METÀL·LICA. </t>
    </r>
    <r>
      <rPr>
        <sz val="11"/>
        <color theme="1"/>
        <rFont val="Calibri"/>
        <family val="2"/>
        <scheme val="minor"/>
      </rPr>
      <t>Aquesta partida es comptabilitza per metre quadrat.</t>
    </r>
  </si>
  <si>
    <r>
      <t xml:space="preserve">Pintar amb 2 mans de </t>
    </r>
    <r>
      <rPr>
        <b/>
        <sz val="11"/>
        <color theme="1"/>
        <rFont val="Calibri"/>
        <family val="2"/>
        <scheme val="minor"/>
      </rPr>
      <t>pintura acrílica amb esmalt els PASSAMANS metàl·lics.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</si>
  <si>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Pintat amb 2 mans de </t>
    </r>
    <r>
      <rPr>
        <b/>
        <sz val="11"/>
        <color theme="1"/>
        <rFont val="Calibri"/>
        <family val="2"/>
        <scheme val="minor"/>
      </rPr>
      <t>pintura plàstica inolora a l'aigua</t>
    </r>
    <r>
      <rPr>
        <sz val="11"/>
        <color theme="1"/>
        <rFont val="Calibri"/>
        <family val="2"/>
        <scheme val="minor"/>
      </rPr>
      <t xml:space="preserve"> de color a determinar en </t>
    </r>
    <r>
      <rPr>
        <b/>
        <sz val="11"/>
        <color theme="1"/>
        <rFont val="Calibri"/>
        <family val="2"/>
        <scheme val="minor"/>
      </rPr>
      <t>PARAMENT HORTITZONTAL</t>
    </r>
    <r>
      <rPr>
        <sz val="11"/>
        <color theme="1"/>
        <rFont val="Calibri"/>
        <family val="2"/>
        <scheme val="minor"/>
      </rPr>
      <t>. Aplicació amb mitjans mecànics, fins i tot part proporcional de recobriment, protecció i elements auxiliars.
Treballs nocturns, amb tall de tensió de tracció i presència de pilot homologat.</t>
    </r>
  </si>
  <si>
    <r>
      <t xml:space="preserve">Pintat amb 2 mans de </t>
    </r>
    <r>
      <rPr>
        <b/>
        <sz val="11"/>
        <color theme="1"/>
        <rFont val="Calibri"/>
        <family val="2"/>
        <scheme val="minor"/>
      </rPr>
      <t>pintura plàstica inolora a l'aigua</t>
    </r>
    <r>
      <rPr>
        <sz val="11"/>
        <color theme="1"/>
        <rFont val="Calibri"/>
        <family val="2"/>
        <scheme val="minor"/>
      </rPr>
      <t xml:space="preserve"> de color a determinar en </t>
    </r>
    <r>
      <rPr>
        <b/>
        <sz val="11"/>
        <color theme="1"/>
        <rFont val="Calibri"/>
        <family val="2"/>
        <scheme val="minor"/>
      </rPr>
      <t>PARAMENT HORTITZONTAL</t>
    </r>
    <r>
      <rPr>
        <sz val="11"/>
        <color theme="1"/>
        <rFont val="Calibri"/>
        <family val="2"/>
        <scheme val="minor"/>
      </rPr>
      <t>. Aplicació amb mitjans mecànics, fins i tot part proporcional de recobriment, protecció i elements auxiliars.</t>
    </r>
  </si>
  <si>
    <r>
      <t xml:space="preserve">Sanejar i pintar amb 2 mans de </t>
    </r>
    <r>
      <rPr>
        <b/>
        <sz val="11"/>
        <color theme="1"/>
        <rFont val="Calibri"/>
        <family val="2"/>
        <scheme val="minor"/>
      </rPr>
      <t>pintura acrílica amb esmalt els embellidors de barana.</t>
    </r>
  </si>
  <si>
    <r>
      <t xml:space="preserve">Pintat amb 2 mans de </t>
    </r>
    <r>
      <rPr>
        <b/>
        <sz val="11"/>
        <color theme="1"/>
        <rFont val="Calibri"/>
        <family val="2"/>
        <scheme val="minor"/>
      </rPr>
      <t>pintura acrílica amb esmalt de les CANTONERES metàl·liques.</t>
    </r>
  </si>
  <si>
    <r>
      <t xml:space="preserve">Sanejar i pintar amb 2 mans de </t>
    </r>
    <r>
      <rPr>
        <b/>
        <sz val="11"/>
        <color theme="1"/>
        <rFont val="Calibri"/>
        <family val="2"/>
        <scheme val="minor"/>
      </rPr>
      <t>pintura acrílica amb esmalt TOTS els perfils metàl·lics de cada accés. Inclou tots els perfils i les baranes. Aquesta partida es valora per Unitats (1 Unitat = 1 Accés).</t>
    </r>
  </si>
  <si>
    <r>
      <t xml:space="preserve">Sanejar i pintar amb 2 mans de </t>
    </r>
    <r>
      <rPr>
        <b/>
        <sz val="11"/>
        <color theme="1"/>
        <rFont val="Calibri"/>
        <family val="2"/>
        <scheme val="minor"/>
      </rPr>
      <t>pintura acrílica amb esmalt el marc metàl·lic de l'accés Santander.</t>
    </r>
  </si>
  <si>
    <r>
      <t xml:space="preserve">Sanejar pintar amb 2 mans de </t>
    </r>
    <r>
      <rPr>
        <b/>
        <sz val="11"/>
        <color theme="1"/>
        <rFont val="Calibri"/>
        <family val="2"/>
        <scheme val="minor"/>
      </rPr>
      <t xml:space="preserve">pintura acrílica amb esmalt els tubs de ventilació </t>
    </r>
    <r>
      <rPr>
        <sz val="11"/>
        <color theme="1"/>
        <rFont val="Calibri"/>
        <family val="2"/>
        <scheme val="minor"/>
      </rPr>
      <t>de les andanes. 
Treballs nocturns a gran alçada, amb tall de tensió de tracció i presència de pilot homologat.</t>
    </r>
  </si>
  <si>
    <r>
      <rPr>
        <b/>
        <sz val="11"/>
        <color theme="1"/>
        <rFont val="Calibri"/>
        <family val="2"/>
        <scheme val="minor"/>
      </rPr>
      <t>DECAPAR</t>
    </r>
    <r>
      <rPr>
        <sz val="11"/>
        <color theme="1"/>
        <rFont val="Calibri"/>
        <family val="2"/>
        <scheme val="minor"/>
      </rPr>
      <t xml:space="preserve"> la goma pintada del vora andana.
Treballs nocturns, amb tall de tensió de tracció i presència de pilot homologat.</t>
    </r>
  </si>
  <si>
    <r>
      <t xml:space="preserve">Sanejar pintar amb 2 mans de </t>
    </r>
    <r>
      <rPr>
        <b/>
        <sz val="11"/>
        <color theme="1"/>
        <rFont val="Calibri"/>
        <family val="2"/>
        <scheme val="minor"/>
      </rPr>
      <t>pintura acrílica amb esmalt elements de l'escala de gat d'andana</t>
    </r>
    <r>
      <rPr>
        <sz val="11"/>
        <color theme="1"/>
        <rFont val="Calibri"/>
        <family val="2"/>
        <scheme val="minor"/>
      </rPr>
      <t>, els tubs verticals i la xapa estriada hortitzontal.</t>
    </r>
  </si>
  <si>
    <r>
      <t>Pintar amb 2 mans de</t>
    </r>
    <r>
      <rPr>
        <b/>
        <sz val="11"/>
        <color theme="1"/>
        <rFont val="Calibri"/>
        <family val="2"/>
        <scheme val="minor"/>
      </rPr>
      <t xml:space="preserve"> pintura intumescent  (protecció RF) les bigues</t>
    </r>
    <r>
      <rPr>
        <sz val="11"/>
        <color theme="1"/>
        <rFont val="Calibri"/>
        <family val="2"/>
        <scheme val="minor"/>
      </rPr>
      <t xml:space="preserve"> fins a 1m d'alt dels ascensors d'andanes.</t>
    </r>
  </si>
  <si>
    <r>
      <t xml:space="preserve">Sanejar pintar amb 2 mans de </t>
    </r>
    <r>
      <rPr>
        <b/>
        <sz val="11"/>
        <color theme="1"/>
        <rFont val="Calibri"/>
        <family val="2"/>
        <scheme val="minor"/>
      </rPr>
      <t xml:space="preserve">pintura acrílica amb esmalt reixes  metàl·liques </t>
    </r>
    <r>
      <rPr>
        <sz val="11"/>
        <color theme="1"/>
        <rFont val="Calibri"/>
        <family val="2"/>
        <scheme val="minor"/>
      </rPr>
      <t>situades a les parets d'andanes.</t>
    </r>
  </si>
  <si>
    <r>
      <t xml:space="preserve">Sanejar i pintar amb 2 mans de </t>
    </r>
    <r>
      <rPr>
        <b/>
        <sz val="11"/>
        <color theme="1"/>
        <rFont val="Calibri"/>
        <family val="2"/>
        <scheme val="minor"/>
      </rPr>
      <t xml:space="preserve">pintura acrílica amb esmalt l'estructura metàl·lica </t>
    </r>
    <r>
      <rPr>
        <sz val="11"/>
        <color theme="1"/>
        <rFont val="Calibri"/>
        <family val="2"/>
        <scheme val="minor"/>
      </rPr>
      <t>que suporta les lluminàries de les andanes.
Treballs nocturns, amb tall de tensió de tracció i presència de pilot homologat.</t>
    </r>
  </si>
  <si>
    <r>
      <t xml:space="preserve">Pintar amb 2 mans de </t>
    </r>
    <r>
      <rPr>
        <b/>
        <sz val="11"/>
        <color theme="1"/>
        <rFont val="Calibri"/>
        <family val="2"/>
        <scheme val="minor"/>
      </rPr>
      <t>pintura acrílica amb esmalt del suport superior metàl·lic del forjat.</t>
    </r>
  </si>
  <si>
    <t>LÍNIA 3</t>
  </si>
  <si>
    <t>03.20 TARRAGONA</t>
  </si>
  <si>
    <t>03.22 POBLE SEC</t>
  </si>
  <si>
    <t>03.25 LICEU</t>
  </si>
  <si>
    <t>03.26 CATALUNYA</t>
  </si>
  <si>
    <t>03.27 PASSEIG DE GRÀCIA</t>
  </si>
  <si>
    <t>03.28 DIAGONAL</t>
  </si>
  <si>
    <t>03.29 FONTANA</t>
  </si>
  <si>
    <t>03.30 LESSEPS</t>
  </si>
  <si>
    <t>03.35 MUNDET</t>
  </si>
  <si>
    <t>03.39 TRINITAT NOVA</t>
  </si>
  <si>
    <r>
      <t xml:space="preserve">Pintat amb 2 mans de </t>
    </r>
    <r>
      <rPr>
        <b/>
        <sz val="11"/>
        <color theme="1"/>
        <rFont val="Calibri"/>
        <family val="2"/>
        <scheme val="minor"/>
      </rPr>
      <t>pintura plàstica inolora amb frabges negres i grogues</t>
    </r>
    <r>
      <rPr>
        <sz val="11"/>
        <color theme="1"/>
        <rFont val="Calibri"/>
        <family val="2"/>
        <scheme val="minor"/>
      </rPr>
      <t>, graó de l'entrada de l'aula de formació nº5.</t>
    </r>
  </si>
  <si>
    <r>
      <rPr>
        <b/>
        <sz val="11"/>
        <color theme="1"/>
        <rFont val="Calibri"/>
        <family val="2"/>
        <scheme val="minor"/>
      </rPr>
      <t xml:space="preserve">DECAPAR </t>
    </r>
    <r>
      <rPr>
        <sz val="11"/>
        <color theme="1"/>
        <rFont val="Calibri"/>
        <family val="2"/>
        <scheme val="minor"/>
      </rPr>
      <t>la zona pintada de vermell de l'itinerari d'accessos al vestíbul principal. Inclés el senyal d'Informació.</t>
    </r>
  </si>
  <si>
    <r>
      <t xml:space="preserve">Sanejar i pintar amb 2 mans de </t>
    </r>
    <r>
      <rPr>
        <b/>
        <sz val="11"/>
        <color theme="1"/>
        <rFont val="Calibri"/>
        <family val="2"/>
        <scheme val="minor"/>
      </rPr>
      <t>pintura acrílica amb esmalt la barana</t>
    </r>
    <r>
      <rPr>
        <sz val="11"/>
        <color theme="1"/>
        <rFont val="Calibri"/>
        <family val="2"/>
        <scheme val="minor"/>
      </rPr>
      <t xml:space="preserve"> del costat del telèfon selectiu de via 1.</t>
    </r>
  </si>
  <si>
    <r>
      <t xml:space="preserve">Sanejar i pintar amb 2 mans de </t>
    </r>
    <r>
      <rPr>
        <b/>
        <sz val="11"/>
        <color theme="1"/>
        <rFont val="Calibri"/>
        <family val="2"/>
        <scheme val="minor"/>
      </rPr>
      <t>pintura acrílica amb esmalt la caixa i suport</t>
    </r>
    <r>
      <rPr>
        <sz val="11"/>
        <color theme="1"/>
        <rFont val="Calibri"/>
        <family val="2"/>
        <scheme val="minor"/>
      </rPr>
      <t xml:space="preserve"> dels telèfons selectius de les dues vies.</t>
    </r>
  </si>
  <si>
    <t>TOTAL</t>
  </si>
  <si>
    <t>TOTAL OFERTA
ECONÒMICA</t>
  </si>
  <si>
    <t>RESUM DE L'OFERTA ECONÒMICA</t>
  </si>
  <si>
    <t>-</t>
  </si>
  <si>
    <r>
      <t xml:space="preserve">Pintat amb 2 mans de </t>
    </r>
    <r>
      <rPr>
        <b/>
        <sz val="11"/>
        <color theme="1"/>
        <rFont val="Calibri"/>
        <family val="2"/>
        <scheme val="minor"/>
      </rPr>
      <t>pintura acrílica groga</t>
    </r>
    <r>
      <rPr>
        <sz val="11"/>
        <color theme="1"/>
        <rFont val="Calibri"/>
        <family val="2"/>
        <scheme val="minor"/>
      </rPr>
      <t xml:space="preserve"> de l'</t>
    </r>
    <r>
      <rPr>
        <b/>
        <sz val="11"/>
        <color theme="1"/>
        <rFont val="Calibri"/>
        <family val="2"/>
        <scheme val="minor"/>
      </rPr>
      <t>OBERTURA DE PORTA</t>
    </r>
    <r>
      <rPr>
        <sz val="11"/>
        <color theme="1"/>
        <rFont val="Calibri"/>
        <family val="2"/>
        <scheme val="minor"/>
      </rPr>
      <t xml:space="preserve"> al paviment hortitzontal. Zebrejat estàndard amb ample simple de porta.
Aquesta partida fa referència a un recull de totes les portes de la línia 1 que requereixen repintar el zebrejat de l'obertura de porta.
Partida amb valoració unitària per porta.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</si>
</sst>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6"/>
      <color rgb="FF7030A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0DAF0"/>
        <bgColor indexed="64"/>
      </patternFill>
    </fill>
    <fill>
      <patternFill patternType="solid">
        <fgColor rgb="FFFF8F8F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5" fillId="0" borderId="0"/>
  </cellStyleXfs>
  <cellXfs count="71">
    <xf numFmtId="0" fontId="0" fillId="0" borderId="0" xfId="0"/>
    <xf numFmtId="0" fontId="0" fillId="0" borderId="0" xfId="0" applyAlignment="1">
      <alignment vertical="center"/>
    </xf>
    <xf numFmtId="2" fontId="3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2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3" fillId="0" borderId="2" xfId="2" applyNumberFormat="1" applyFont="1" applyBorder="1" applyAlignment="1">
      <alignment horizontal="center" vertical="center"/>
    </xf>
    <xf numFmtId="0" fontId="0" fillId="0" borderId="2" xfId="0" applyBorder="1"/>
    <xf numFmtId="2" fontId="2" fillId="0" borderId="2" xfId="2" applyNumberFormat="1" applyFont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1" fillId="4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vertical="center"/>
    </xf>
    <xf numFmtId="0" fontId="0" fillId="2" borderId="4" xfId="0" applyFill="1" applyBorder="1"/>
    <xf numFmtId="0" fontId="0" fillId="2" borderId="5" xfId="0" applyFill="1" applyBorder="1"/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/>
    <xf numFmtId="0" fontId="0" fillId="3" borderId="4" xfId="0" applyFill="1" applyBorder="1"/>
    <xf numFmtId="2" fontId="4" fillId="0" borderId="1" xfId="2" applyNumberFormat="1" applyFont="1" applyBorder="1" applyAlignment="1">
      <alignment horizontal="center" vertical="center"/>
    </xf>
    <xf numFmtId="2" fontId="5" fillId="0" borderId="2" xfId="2" applyNumberFormat="1" applyFont="1" applyBorder="1" applyAlignment="1">
      <alignment horizontal="center" vertical="center"/>
    </xf>
    <xf numFmtId="0" fontId="1" fillId="5" borderId="3" xfId="0" applyFont="1" applyFill="1" applyBorder="1" applyAlignment="1">
      <alignment vertical="center"/>
    </xf>
    <xf numFmtId="0" fontId="1" fillId="5" borderId="4" xfId="0" applyFont="1" applyFill="1" applyBorder="1"/>
    <xf numFmtId="0" fontId="0" fillId="5" borderId="4" xfId="0" applyFill="1" applyBorder="1"/>
    <xf numFmtId="0" fontId="0" fillId="5" borderId="5" xfId="0" applyFill="1" applyBorder="1"/>
    <xf numFmtId="4" fontId="0" fillId="2" borderId="4" xfId="0" applyNumberForma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0" fillId="4" borderId="4" xfId="0" applyNumberFormat="1" applyFill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0" fillId="3" borderId="4" xfId="0" applyNumberFormat="1" applyFill="1" applyBorder="1" applyAlignment="1">
      <alignment horizontal="center" vertical="center"/>
    </xf>
    <xf numFmtId="4" fontId="0" fillId="5" borderId="4" xfId="0" applyNumberForma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4" fontId="0" fillId="0" borderId="1" xfId="1" applyFont="1" applyBorder="1" applyAlignment="1">
      <alignment vertical="center"/>
    </xf>
    <xf numFmtId="44" fontId="1" fillId="0" borderId="1" xfId="0" applyNumberFormat="1" applyFont="1" applyBorder="1"/>
    <xf numFmtId="44" fontId="0" fillId="0" borderId="1" xfId="1" applyFont="1" applyBorder="1"/>
    <xf numFmtId="44" fontId="0" fillId="0" borderId="0" xfId="1" applyFont="1"/>
    <xf numFmtId="44" fontId="0" fillId="0" borderId="1" xfId="1" applyFont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44" fontId="0" fillId="3" borderId="5" xfId="1" applyFont="1" applyFill="1" applyBorder="1" applyAlignment="1">
      <alignment vertical="center"/>
    </xf>
    <xf numFmtId="44" fontId="0" fillId="0" borderId="0" xfId="1" applyFont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4" fontId="0" fillId="0" borderId="1" xfId="0" applyNumberFormat="1" applyBorder="1"/>
    <xf numFmtId="0" fontId="15" fillId="0" borderId="0" xfId="0" applyFont="1"/>
    <xf numFmtId="0" fontId="1" fillId="2" borderId="1" xfId="0" applyFont="1" applyFill="1" applyBorder="1" applyAlignment="1">
      <alignment horizontal="center" vertical="center" wrapText="1"/>
    </xf>
    <xf numFmtId="44" fontId="7" fillId="2" borderId="1" xfId="1" applyFont="1" applyFill="1" applyBorder="1" applyAlignment="1">
      <alignment vertical="center"/>
    </xf>
    <xf numFmtId="0" fontId="0" fillId="0" borderId="7" xfId="0" applyBorder="1" applyAlignment="1">
      <alignment horizontal="center" vertical="center"/>
    </xf>
    <xf numFmtId="2" fontId="0" fillId="0" borderId="7" xfId="2" applyNumberFormat="1" applyFont="1" applyBorder="1" applyAlignment="1">
      <alignment horizontal="center" vertical="center"/>
    </xf>
    <xf numFmtId="0" fontId="0" fillId="0" borderId="7" xfId="0" applyBorder="1" applyAlignment="1">
      <alignment vertical="top" wrapText="1"/>
    </xf>
    <xf numFmtId="44" fontId="0" fillId="0" borderId="7" xfId="1" applyFont="1" applyBorder="1" applyAlignment="1">
      <alignment vertical="center"/>
    </xf>
    <xf numFmtId="4" fontId="0" fillId="0" borderId="7" xfId="0" applyNumberFormat="1" applyBorder="1" applyAlignment="1">
      <alignment horizontal="center" vertical="center"/>
    </xf>
    <xf numFmtId="44" fontId="0" fillId="0" borderId="7" xfId="1" applyFont="1" applyBorder="1" applyAlignment="1">
      <alignment horizontal="center" vertical="center"/>
    </xf>
    <xf numFmtId="44" fontId="0" fillId="0" borderId="2" xfId="1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2" fontId="2" fillId="2" borderId="4" xfId="2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top" wrapText="1"/>
    </xf>
    <xf numFmtId="44" fontId="0" fillId="2" borderId="5" xfId="1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4396C9CC-D0DD-4339-8BC9-2CDCEF08C8EA}"/>
  </cellStyles>
  <dxfs count="0"/>
  <tableStyles count="0" defaultTableStyle="TableStyleMedium2" defaultPivotStyle="PivotStyleLight16"/>
  <colors>
    <mruColors>
      <color rgb="FFF0DAF0"/>
      <color rgb="FFFF8F8F"/>
      <color rgb="FFFF5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7473A-560F-48E2-A67B-3D9C24B87144}">
  <dimension ref="A2:F194"/>
  <sheetViews>
    <sheetView tabSelected="1" zoomScale="145" zoomScaleNormal="145" zoomScalePageLayoutView="145" workbookViewId="0">
      <selection activeCell="C28" sqref="C28"/>
    </sheetView>
  </sheetViews>
  <sheetFormatPr baseColWidth="10" defaultRowHeight="15" x14ac:dyDescent="0.25"/>
  <cols>
    <col min="1" max="1" width="22.140625" style="1" customWidth="1"/>
    <col min="2" max="2" width="3.85546875" bestFit="1" customWidth="1"/>
    <col min="3" max="3" width="36.85546875" customWidth="1"/>
    <col min="5" max="5" width="12.5703125" style="42" bestFit="1" customWidth="1"/>
  </cols>
  <sheetData>
    <row r="2" spans="1:6" x14ac:dyDescent="0.25">
      <c r="B2" s="7" t="s">
        <v>0</v>
      </c>
      <c r="C2" s="7" t="s">
        <v>12</v>
      </c>
      <c r="D2" s="7" t="s">
        <v>13</v>
      </c>
      <c r="E2" s="37" t="s">
        <v>14</v>
      </c>
      <c r="F2" s="7" t="s">
        <v>15</v>
      </c>
    </row>
    <row r="3" spans="1:6" x14ac:dyDescent="0.25">
      <c r="A3" s="21" t="s">
        <v>27</v>
      </c>
      <c r="B3" s="22"/>
      <c r="C3" s="22"/>
      <c r="D3" s="22"/>
      <c r="E3" s="35"/>
      <c r="F3" s="23"/>
    </row>
    <row r="4" spans="1:6" ht="105" x14ac:dyDescent="0.25">
      <c r="A4" s="3" t="s">
        <v>10</v>
      </c>
      <c r="B4" s="3" t="s">
        <v>2</v>
      </c>
      <c r="C4" s="8" t="s">
        <v>11</v>
      </c>
      <c r="D4" s="9"/>
      <c r="E4" s="36">
        <v>141</v>
      </c>
      <c r="F4" s="44">
        <f>E4*D4</f>
        <v>0</v>
      </c>
    </row>
    <row r="5" spans="1:6" ht="75" x14ac:dyDescent="0.25">
      <c r="A5" s="3" t="s">
        <v>16</v>
      </c>
      <c r="B5" s="3" t="s">
        <v>17</v>
      </c>
      <c r="C5" s="8" t="s">
        <v>18</v>
      </c>
      <c r="D5" s="9"/>
      <c r="E5" s="36">
        <v>3000</v>
      </c>
      <c r="F5" s="44">
        <f t="shared" ref="F5:F6" si="0">E5*D5</f>
        <v>0</v>
      </c>
    </row>
    <row r="6" spans="1:6" ht="75" x14ac:dyDescent="0.25">
      <c r="A6" s="3" t="s">
        <v>19</v>
      </c>
      <c r="B6" s="3" t="s">
        <v>17</v>
      </c>
      <c r="C6" s="8" t="s">
        <v>20</v>
      </c>
      <c r="D6" s="9"/>
      <c r="E6" s="36">
        <v>2000</v>
      </c>
      <c r="F6" s="44">
        <f t="shared" si="0"/>
        <v>0</v>
      </c>
    </row>
    <row r="7" spans="1:6" ht="7.5" customHeight="1" x14ac:dyDescent="0.25"/>
    <row r="8" spans="1:6" x14ac:dyDescent="0.25">
      <c r="E8" s="43" t="s">
        <v>77</v>
      </c>
      <c r="F8" s="45">
        <f>SUM(F4:F6)</f>
        <v>0</v>
      </c>
    </row>
    <row r="10" spans="1:6" s="1" customFormat="1" ht="21" x14ac:dyDescent="0.25">
      <c r="A10" s="10" t="s">
        <v>23</v>
      </c>
      <c r="B10" s="7" t="s">
        <v>0</v>
      </c>
      <c r="C10" s="7" t="s">
        <v>12</v>
      </c>
      <c r="D10" s="7" t="s">
        <v>13</v>
      </c>
      <c r="E10" s="37" t="s">
        <v>14</v>
      </c>
      <c r="F10" s="7" t="s">
        <v>15</v>
      </c>
    </row>
    <row r="11" spans="1:6" x14ac:dyDescent="0.25">
      <c r="A11" s="15" t="s">
        <v>4</v>
      </c>
      <c r="B11" s="16"/>
      <c r="C11" s="17"/>
      <c r="D11" s="17"/>
      <c r="E11" s="38"/>
      <c r="F11" s="18"/>
    </row>
    <row r="12" spans="1:6" ht="90" x14ac:dyDescent="0.25">
      <c r="A12" s="3">
        <v>1</v>
      </c>
      <c r="B12" s="4" t="s">
        <v>1</v>
      </c>
      <c r="C12" s="19" t="s">
        <v>22</v>
      </c>
      <c r="D12" s="6"/>
      <c r="E12" s="36">
        <v>45</v>
      </c>
      <c r="F12" s="48">
        <f>E12*D12</f>
        <v>0</v>
      </c>
    </row>
    <row r="13" spans="1:6" ht="80.25" customHeight="1" x14ac:dyDescent="0.25">
      <c r="A13" s="11">
        <v>2</v>
      </c>
      <c r="B13" s="12" t="s">
        <v>2</v>
      </c>
      <c r="C13" s="20" t="s">
        <v>21</v>
      </c>
      <c r="D13" s="13"/>
      <c r="E13" s="39">
        <v>1</v>
      </c>
      <c r="F13" s="48">
        <f t="shared" ref="F13:F30" si="1">E13*D13</f>
        <v>0</v>
      </c>
    </row>
    <row r="14" spans="1:6" x14ac:dyDescent="0.25">
      <c r="A14" s="15" t="s">
        <v>5</v>
      </c>
      <c r="B14" s="16"/>
      <c r="C14" s="17"/>
      <c r="D14" s="17"/>
      <c r="E14" s="38"/>
      <c r="F14" s="49"/>
    </row>
    <row r="15" spans="1:6" ht="90" x14ac:dyDescent="0.25">
      <c r="A15" s="3">
        <v>1</v>
      </c>
      <c r="B15" s="4" t="s">
        <v>1</v>
      </c>
      <c r="C15" s="5" t="s">
        <v>22</v>
      </c>
      <c r="D15" s="6"/>
      <c r="E15" s="36">
        <v>9</v>
      </c>
      <c r="F15" s="48">
        <f t="shared" si="1"/>
        <v>0</v>
      </c>
    </row>
    <row r="16" spans="1:6" ht="90" x14ac:dyDescent="0.25">
      <c r="A16" s="3">
        <v>2</v>
      </c>
      <c r="B16" s="4" t="s">
        <v>1</v>
      </c>
      <c r="C16" s="5" t="s">
        <v>22</v>
      </c>
      <c r="D16" s="6"/>
      <c r="E16" s="36">
        <v>4</v>
      </c>
      <c r="F16" s="48">
        <f t="shared" si="1"/>
        <v>0</v>
      </c>
    </row>
    <row r="17" spans="1:6" ht="90" x14ac:dyDescent="0.25">
      <c r="A17" s="11">
        <v>3</v>
      </c>
      <c r="B17" s="14" t="s">
        <v>1</v>
      </c>
      <c r="C17" s="5" t="s">
        <v>22</v>
      </c>
      <c r="D17" s="13"/>
      <c r="E17" s="39">
        <v>4</v>
      </c>
      <c r="F17" s="48">
        <f t="shared" si="1"/>
        <v>0</v>
      </c>
    </row>
    <row r="18" spans="1:6" x14ac:dyDescent="0.25">
      <c r="A18" s="15" t="s">
        <v>6</v>
      </c>
      <c r="B18" s="16"/>
      <c r="C18" s="17"/>
      <c r="D18" s="17"/>
      <c r="E18" s="38"/>
      <c r="F18" s="49"/>
    </row>
    <row r="19" spans="1:6" ht="90" x14ac:dyDescent="0.25">
      <c r="A19" s="3">
        <v>1</v>
      </c>
      <c r="B19" s="4" t="s">
        <v>1</v>
      </c>
      <c r="C19" s="19" t="s">
        <v>22</v>
      </c>
      <c r="D19" s="6"/>
      <c r="E19" s="36">
        <v>7.08</v>
      </c>
      <c r="F19" s="48">
        <f t="shared" si="1"/>
        <v>0</v>
      </c>
    </row>
    <row r="20" spans="1:6" ht="90" x14ac:dyDescent="0.25">
      <c r="A20" s="3">
        <v>2</v>
      </c>
      <c r="B20" s="2" t="s">
        <v>2</v>
      </c>
      <c r="C20" s="20" t="s">
        <v>24</v>
      </c>
      <c r="D20" s="6"/>
      <c r="E20" s="36">
        <v>1</v>
      </c>
      <c r="F20" s="48">
        <f t="shared" si="1"/>
        <v>0</v>
      </c>
    </row>
    <row r="21" spans="1:6" ht="90" x14ac:dyDescent="0.25">
      <c r="A21" s="3">
        <v>3</v>
      </c>
      <c r="B21" s="4" t="s">
        <v>1</v>
      </c>
      <c r="C21" s="19" t="s">
        <v>25</v>
      </c>
      <c r="D21" s="6"/>
      <c r="E21" s="36">
        <v>5.5649999999999995</v>
      </c>
      <c r="F21" s="48">
        <f t="shared" si="1"/>
        <v>0</v>
      </c>
    </row>
    <row r="22" spans="1:6" ht="90" x14ac:dyDescent="0.25">
      <c r="A22" s="11">
        <v>4</v>
      </c>
      <c r="B22" s="14" t="s">
        <v>1</v>
      </c>
      <c r="C22" s="19" t="s">
        <v>25</v>
      </c>
      <c r="D22" s="13"/>
      <c r="E22" s="39">
        <v>13.68</v>
      </c>
      <c r="F22" s="48">
        <f t="shared" si="1"/>
        <v>0</v>
      </c>
    </row>
    <row r="23" spans="1:6" x14ac:dyDescent="0.25">
      <c r="A23" s="15" t="s">
        <v>7</v>
      </c>
      <c r="B23" s="16"/>
      <c r="C23" s="17"/>
      <c r="D23" s="17"/>
      <c r="E23" s="38"/>
      <c r="F23" s="49"/>
    </row>
    <row r="24" spans="1:6" ht="90" x14ac:dyDescent="0.25">
      <c r="A24" s="11">
        <v>1</v>
      </c>
      <c r="B24" s="14" t="s">
        <v>1</v>
      </c>
      <c r="C24" s="19" t="s">
        <v>25</v>
      </c>
      <c r="D24" s="13"/>
      <c r="E24" s="39">
        <v>4</v>
      </c>
      <c r="F24" s="48">
        <f t="shared" si="1"/>
        <v>0</v>
      </c>
    </row>
    <row r="25" spans="1:6" x14ac:dyDescent="0.25">
      <c r="A25" s="15" t="s">
        <v>8</v>
      </c>
      <c r="B25" s="16"/>
      <c r="C25" s="17"/>
      <c r="D25" s="17"/>
      <c r="E25" s="38"/>
      <c r="F25" s="49"/>
    </row>
    <row r="26" spans="1:6" ht="90" x14ac:dyDescent="0.25">
      <c r="A26" s="11">
        <v>1</v>
      </c>
      <c r="B26" s="14" t="s">
        <v>1</v>
      </c>
      <c r="C26" s="19" t="s">
        <v>25</v>
      </c>
      <c r="D26" s="13"/>
      <c r="E26" s="39">
        <v>126</v>
      </c>
      <c r="F26" s="48">
        <f t="shared" si="1"/>
        <v>0</v>
      </c>
    </row>
    <row r="27" spans="1:6" x14ac:dyDescent="0.25">
      <c r="A27" s="15" t="s">
        <v>9</v>
      </c>
      <c r="B27" s="16"/>
      <c r="C27" s="17"/>
      <c r="D27" s="17"/>
      <c r="E27" s="38"/>
      <c r="F27" s="49"/>
    </row>
    <row r="28" spans="1:6" ht="150" x14ac:dyDescent="0.25">
      <c r="A28" s="11">
        <v>1</v>
      </c>
      <c r="B28" s="14" t="s">
        <v>1</v>
      </c>
      <c r="C28" s="20" t="s">
        <v>26</v>
      </c>
      <c r="D28" s="13"/>
      <c r="E28" s="39">
        <v>400</v>
      </c>
      <c r="F28" s="66">
        <f t="shared" si="1"/>
        <v>0</v>
      </c>
    </row>
    <row r="29" spans="1:6" ht="7.5" customHeight="1" x14ac:dyDescent="0.25">
      <c r="A29" s="67"/>
      <c r="B29" s="68"/>
      <c r="C29" s="69"/>
      <c r="D29" s="22"/>
      <c r="E29" s="35"/>
      <c r="F29" s="70"/>
    </row>
    <row r="30" spans="1:6" ht="150" x14ac:dyDescent="0.25">
      <c r="A30" s="60" t="s">
        <v>80</v>
      </c>
      <c r="B30" s="61" t="s">
        <v>2</v>
      </c>
      <c r="C30" s="62" t="s">
        <v>81</v>
      </c>
      <c r="D30" s="63"/>
      <c r="E30" s="64">
        <v>122</v>
      </c>
      <c r="F30" s="65">
        <f t="shared" si="1"/>
        <v>0</v>
      </c>
    </row>
    <row r="31" spans="1:6" ht="6" customHeight="1" x14ac:dyDescent="0.25">
      <c r="F31" s="47"/>
    </row>
    <row r="32" spans="1:6" x14ac:dyDescent="0.25">
      <c r="E32" s="43" t="s">
        <v>77</v>
      </c>
      <c r="F32" s="46">
        <f>SUM(F12:F30)</f>
        <v>0</v>
      </c>
    </row>
    <row r="35" spans="1:6" ht="21" x14ac:dyDescent="0.25">
      <c r="A35" s="25" t="s">
        <v>28</v>
      </c>
      <c r="B35" s="7" t="s">
        <v>0</v>
      </c>
      <c r="C35" s="7" t="s">
        <v>12</v>
      </c>
      <c r="D35" s="7" t="s">
        <v>13</v>
      </c>
      <c r="E35" s="37" t="s">
        <v>14</v>
      </c>
      <c r="F35" s="7" t="s">
        <v>15</v>
      </c>
    </row>
    <row r="36" spans="1:6" x14ac:dyDescent="0.25">
      <c r="A36" s="26" t="s">
        <v>29</v>
      </c>
      <c r="B36" s="27"/>
      <c r="C36" s="28"/>
      <c r="D36" s="28"/>
      <c r="E36" s="40"/>
      <c r="F36" s="50"/>
    </row>
    <row r="37" spans="1:6" ht="90" x14ac:dyDescent="0.25">
      <c r="A37" s="11">
        <v>1</v>
      </c>
      <c r="B37" s="3" t="s">
        <v>17</v>
      </c>
      <c r="C37" s="5" t="s">
        <v>22</v>
      </c>
      <c r="D37" s="6"/>
      <c r="E37" s="36">
        <v>256.46999999999997</v>
      </c>
      <c r="F37" s="44">
        <f>E37*D37</f>
        <v>0</v>
      </c>
    </row>
    <row r="38" spans="1:6" ht="90" x14ac:dyDescent="0.25">
      <c r="A38" s="11">
        <v>2</v>
      </c>
      <c r="B38" s="3" t="s">
        <v>17</v>
      </c>
      <c r="C38" s="5" t="s">
        <v>22</v>
      </c>
      <c r="D38" s="6"/>
      <c r="E38" s="36">
        <v>2</v>
      </c>
      <c r="F38" s="44">
        <f t="shared" ref="F38:F101" si="2">E38*D38</f>
        <v>0</v>
      </c>
    </row>
    <row r="39" spans="1:6" ht="90" x14ac:dyDescent="0.25">
      <c r="A39" s="11">
        <v>3</v>
      </c>
      <c r="B39" s="3" t="s">
        <v>17</v>
      </c>
      <c r="C39" s="5" t="s">
        <v>22</v>
      </c>
      <c r="D39" s="6"/>
      <c r="E39" s="36">
        <v>1.5</v>
      </c>
      <c r="F39" s="44">
        <f t="shared" si="2"/>
        <v>0</v>
      </c>
    </row>
    <row r="40" spans="1:6" x14ac:dyDescent="0.25">
      <c r="A40" s="26" t="s">
        <v>30</v>
      </c>
      <c r="B40" s="27"/>
      <c r="C40" s="28"/>
      <c r="D40" s="28"/>
      <c r="E40" s="40"/>
      <c r="F40" s="50"/>
    </row>
    <row r="41" spans="1:6" ht="90" x14ac:dyDescent="0.25">
      <c r="A41" s="11">
        <v>1</v>
      </c>
      <c r="B41" s="3" t="s">
        <v>17</v>
      </c>
      <c r="C41" s="5" t="s">
        <v>22</v>
      </c>
      <c r="D41" s="6"/>
      <c r="E41" s="36">
        <v>38.341000000000001</v>
      </c>
      <c r="F41" s="44">
        <f t="shared" si="2"/>
        <v>0</v>
      </c>
    </row>
    <row r="42" spans="1:6" ht="60" x14ac:dyDescent="0.25">
      <c r="A42" s="11">
        <v>2</v>
      </c>
      <c r="B42" s="3" t="s">
        <v>17</v>
      </c>
      <c r="C42" s="19" t="s">
        <v>42</v>
      </c>
      <c r="D42" s="6"/>
      <c r="E42" s="36">
        <v>2</v>
      </c>
      <c r="F42" s="44">
        <f t="shared" si="2"/>
        <v>0</v>
      </c>
    </row>
    <row r="43" spans="1:6" ht="81.75" customHeight="1" x14ac:dyDescent="0.25">
      <c r="A43" s="11">
        <v>3</v>
      </c>
      <c r="B43" s="29" t="s">
        <v>2</v>
      </c>
      <c r="C43" s="20" t="s">
        <v>24</v>
      </c>
      <c r="D43" s="6"/>
      <c r="E43" s="36">
        <v>1.845</v>
      </c>
      <c r="F43" s="44">
        <f t="shared" si="2"/>
        <v>0</v>
      </c>
    </row>
    <row r="44" spans="1:6" ht="135" x14ac:dyDescent="0.25">
      <c r="A44" s="11">
        <v>4</v>
      </c>
      <c r="B44" s="3" t="s">
        <v>17</v>
      </c>
      <c r="C44" s="19" t="s">
        <v>43</v>
      </c>
      <c r="D44" s="6"/>
      <c r="E44" s="36">
        <v>2000</v>
      </c>
      <c r="F44" s="44">
        <f t="shared" si="2"/>
        <v>0</v>
      </c>
    </row>
    <row r="45" spans="1:6" ht="90" x14ac:dyDescent="0.25">
      <c r="A45" s="11">
        <v>5</v>
      </c>
      <c r="B45" s="3" t="s">
        <v>17</v>
      </c>
      <c r="C45" s="5" t="s">
        <v>22</v>
      </c>
      <c r="D45" s="6"/>
      <c r="E45" s="36">
        <v>48</v>
      </c>
      <c r="F45" s="44">
        <f t="shared" si="2"/>
        <v>0</v>
      </c>
    </row>
    <row r="46" spans="1:6" ht="90" x14ac:dyDescent="0.25">
      <c r="A46" s="11">
        <v>6</v>
      </c>
      <c r="B46" s="3" t="s">
        <v>17</v>
      </c>
      <c r="C46" s="5" t="s">
        <v>22</v>
      </c>
      <c r="D46" s="6"/>
      <c r="E46" s="36">
        <v>10</v>
      </c>
      <c r="F46" s="44">
        <f t="shared" si="2"/>
        <v>0</v>
      </c>
    </row>
    <row r="47" spans="1:6" x14ac:dyDescent="0.25">
      <c r="A47" s="26" t="s">
        <v>31</v>
      </c>
      <c r="B47" s="27"/>
      <c r="C47" s="28"/>
      <c r="D47" s="28"/>
      <c r="E47" s="40"/>
      <c r="F47" s="50"/>
    </row>
    <row r="48" spans="1:6" ht="135" x14ac:dyDescent="0.25">
      <c r="A48" s="11">
        <v>1</v>
      </c>
      <c r="B48" s="3" t="s">
        <v>17</v>
      </c>
      <c r="C48" s="19" t="s">
        <v>43</v>
      </c>
      <c r="D48" s="6"/>
      <c r="E48" s="36">
        <v>50</v>
      </c>
      <c r="F48" s="44">
        <f t="shared" si="2"/>
        <v>0</v>
      </c>
    </row>
    <row r="49" spans="1:6" ht="90" x14ac:dyDescent="0.25">
      <c r="A49" s="11">
        <v>2</v>
      </c>
      <c r="B49" s="3" t="s">
        <v>17</v>
      </c>
      <c r="C49" s="19" t="s">
        <v>25</v>
      </c>
      <c r="D49" s="6"/>
      <c r="E49" s="36">
        <v>2.25</v>
      </c>
      <c r="F49" s="44">
        <f t="shared" si="2"/>
        <v>0</v>
      </c>
    </row>
    <row r="50" spans="1:6" x14ac:dyDescent="0.25">
      <c r="A50" s="26" t="s">
        <v>32</v>
      </c>
      <c r="B50" s="27"/>
      <c r="C50" s="28"/>
      <c r="D50" s="28"/>
      <c r="E50" s="40"/>
      <c r="F50" s="50"/>
    </row>
    <row r="51" spans="1:6" ht="135" x14ac:dyDescent="0.25">
      <c r="A51" s="11">
        <v>1</v>
      </c>
      <c r="B51" s="3" t="s">
        <v>17</v>
      </c>
      <c r="C51" s="19" t="s">
        <v>43</v>
      </c>
      <c r="D51" s="6"/>
      <c r="E51" s="36">
        <v>2000</v>
      </c>
      <c r="F51" s="44">
        <f t="shared" si="2"/>
        <v>0</v>
      </c>
    </row>
    <row r="52" spans="1:6" ht="60" x14ac:dyDescent="0.25">
      <c r="A52" s="11">
        <v>2</v>
      </c>
      <c r="B52" s="3" t="s">
        <v>17</v>
      </c>
      <c r="C52" s="19" t="s">
        <v>42</v>
      </c>
      <c r="D52" s="6"/>
      <c r="E52" s="36">
        <v>1</v>
      </c>
      <c r="F52" s="44">
        <f t="shared" si="2"/>
        <v>0</v>
      </c>
    </row>
    <row r="53" spans="1:6" ht="90" x14ac:dyDescent="0.25">
      <c r="A53" s="11">
        <v>3</v>
      </c>
      <c r="B53" s="3" t="s">
        <v>17</v>
      </c>
      <c r="C53" s="5" t="s">
        <v>22</v>
      </c>
      <c r="D53" s="6"/>
      <c r="E53" s="36">
        <v>9.1999999999999993</v>
      </c>
      <c r="F53" s="44">
        <f t="shared" si="2"/>
        <v>0</v>
      </c>
    </row>
    <row r="54" spans="1:6" ht="90" x14ac:dyDescent="0.25">
      <c r="A54" s="11">
        <v>4</v>
      </c>
      <c r="B54" s="3" t="s">
        <v>17</v>
      </c>
      <c r="C54" s="5" t="s">
        <v>22</v>
      </c>
      <c r="D54" s="6"/>
      <c r="E54" s="36">
        <v>57.499999999999993</v>
      </c>
      <c r="F54" s="44">
        <f t="shared" si="2"/>
        <v>0</v>
      </c>
    </row>
    <row r="55" spans="1:6" x14ac:dyDescent="0.25">
      <c r="A55" s="26" t="s">
        <v>33</v>
      </c>
      <c r="B55" s="27"/>
      <c r="C55" s="28"/>
      <c r="D55" s="28"/>
      <c r="E55" s="40"/>
      <c r="F55" s="50"/>
    </row>
    <row r="56" spans="1:6" ht="90" x14ac:dyDescent="0.25">
      <c r="A56" s="11">
        <v>1</v>
      </c>
      <c r="B56" s="3" t="s">
        <v>17</v>
      </c>
      <c r="C56" s="5" t="s">
        <v>22</v>
      </c>
      <c r="D56" s="6"/>
      <c r="E56" s="36">
        <v>59.8</v>
      </c>
      <c r="F56" s="44">
        <f t="shared" si="2"/>
        <v>0</v>
      </c>
    </row>
    <row r="57" spans="1:6" ht="79.5" customHeight="1" x14ac:dyDescent="0.25">
      <c r="A57" s="11">
        <v>2</v>
      </c>
      <c r="B57" s="30" t="s">
        <v>2</v>
      </c>
      <c r="C57" s="20" t="s">
        <v>24</v>
      </c>
      <c r="D57" s="6"/>
      <c r="E57" s="36">
        <v>2</v>
      </c>
      <c r="F57" s="44">
        <f t="shared" si="2"/>
        <v>0</v>
      </c>
    </row>
    <row r="58" spans="1:6" ht="60" x14ac:dyDescent="0.25">
      <c r="A58" s="11">
        <v>3</v>
      </c>
      <c r="B58" s="3" t="s">
        <v>17</v>
      </c>
      <c r="C58" s="19" t="s">
        <v>42</v>
      </c>
      <c r="D58" s="6"/>
      <c r="E58" s="36">
        <v>2</v>
      </c>
      <c r="F58" s="44">
        <f t="shared" si="2"/>
        <v>0</v>
      </c>
    </row>
    <row r="59" spans="1:6" ht="90" x14ac:dyDescent="0.25">
      <c r="A59" s="11">
        <v>4</v>
      </c>
      <c r="B59" s="3" t="s">
        <v>17</v>
      </c>
      <c r="C59" s="5" t="s">
        <v>22</v>
      </c>
      <c r="D59" s="6"/>
      <c r="E59" s="36">
        <v>50</v>
      </c>
      <c r="F59" s="44">
        <f t="shared" si="2"/>
        <v>0</v>
      </c>
    </row>
    <row r="60" spans="1:6" ht="90" x14ac:dyDescent="0.25">
      <c r="A60" s="11">
        <v>5</v>
      </c>
      <c r="B60" s="3" t="s">
        <v>17</v>
      </c>
      <c r="C60" s="5" t="s">
        <v>22</v>
      </c>
      <c r="D60" s="6"/>
      <c r="E60" s="36">
        <v>4</v>
      </c>
      <c r="F60" s="44">
        <f t="shared" si="2"/>
        <v>0</v>
      </c>
    </row>
    <row r="61" spans="1:6" ht="90" x14ac:dyDescent="0.25">
      <c r="A61" s="11">
        <v>6</v>
      </c>
      <c r="B61" s="3" t="s">
        <v>17</v>
      </c>
      <c r="C61" s="5" t="s">
        <v>22</v>
      </c>
      <c r="D61" s="6"/>
      <c r="E61" s="36">
        <v>55.5</v>
      </c>
      <c r="F61" s="44">
        <f t="shared" si="2"/>
        <v>0</v>
      </c>
    </row>
    <row r="62" spans="1:6" x14ac:dyDescent="0.25">
      <c r="A62" s="26" t="s">
        <v>34</v>
      </c>
      <c r="B62" s="27"/>
      <c r="C62" s="28"/>
      <c r="D62" s="28"/>
      <c r="E62" s="40"/>
      <c r="F62" s="50"/>
    </row>
    <row r="63" spans="1:6" ht="90" x14ac:dyDescent="0.25">
      <c r="A63" s="11">
        <v>1</v>
      </c>
      <c r="B63" s="3" t="s">
        <v>17</v>
      </c>
      <c r="C63" s="5" t="s">
        <v>22</v>
      </c>
      <c r="D63" s="6"/>
      <c r="E63" s="36">
        <v>37.5</v>
      </c>
      <c r="F63" s="44">
        <f t="shared" si="2"/>
        <v>0</v>
      </c>
    </row>
    <row r="64" spans="1:6" ht="90" x14ac:dyDescent="0.25">
      <c r="A64" s="11">
        <v>2</v>
      </c>
      <c r="B64" s="3" t="s">
        <v>17</v>
      </c>
      <c r="C64" s="5" t="s">
        <v>22</v>
      </c>
      <c r="D64" s="6"/>
      <c r="E64" s="36">
        <v>20</v>
      </c>
      <c r="F64" s="44">
        <f t="shared" si="2"/>
        <v>0</v>
      </c>
    </row>
    <row r="65" spans="1:6" ht="90" x14ac:dyDescent="0.25">
      <c r="A65" s="11">
        <v>3</v>
      </c>
      <c r="B65" s="3" t="s">
        <v>17</v>
      </c>
      <c r="C65" s="5" t="s">
        <v>22</v>
      </c>
      <c r="D65" s="6"/>
      <c r="E65" s="36">
        <v>48</v>
      </c>
      <c r="F65" s="44">
        <f t="shared" si="2"/>
        <v>0</v>
      </c>
    </row>
    <row r="66" spans="1:6" ht="90" x14ac:dyDescent="0.25">
      <c r="A66" s="11">
        <v>4</v>
      </c>
      <c r="B66" s="3" t="s">
        <v>17</v>
      </c>
      <c r="C66" s="5" t="s">
        <v>22</v>
      </c>
      <c r="D66" s="6"/>
      <c r="E66" s="36">
        <v>72.8</v>
      </c>
      <c r="F66" s="44">
        <f t="shared" si="2"/>
        <v>0</v>
      </c>
    </row>
    <row r="67" spans="1:6" x14ac:dyDescent="0.25">
      <c r="A67" s="26" t="s">
        <v>35</v>
      </c>
      <c r="B67" s="27"/>
      <c r="C67" s="28"/>
      <c r="D67" s="28"/>
      <c r="E67" s="40"/>
      <c r="F67" s="50"/>
    </row>
    <row r="68" spans="1:6" ht="90" x14ac:dyDescent="0.25">
      <c r="A68" s="11">
        <v>1</v>
      </c>
      <c r="B68" s="3" t="s">
        <v>17</v>
      </c>
      <c r="C68" s="5" t="s">
        <v>22</v>
      </c>
      <c r="D68" s="6"/>
      <c r="E68" s="36">
        <v>34.5</v>
      </c>
      <c r="F68" s="44">
        <f t="shared" si="2"/>
        <v>0</v>
      </c>
    </row>
    <row r="69" spans="1:6" ht="90" x14ac:dyDescent="0.25">
      <c r="A69" s="11">
        <v>2</v>
      </c>
      <c r="B69" s="3" t="s">
        <v>17</v>
      </c>
      <c r="C69" s="5" t="s">
        <v>22</v>
      </c>
      <c r="D69" s="6"/>
      <c r="E69" s="36">
        <v>11</v>
      </c>
      <c r="F69" s="44">
        <f t="shared" si="2"/>
        <v>0</v>
      </c>
    </row>
    <row r="70" spans="1:6" ht="68.25" customHeight="1" x14ac:dyDescent="0.25">
      <c r="A70" s="11">
        <v>3</v>
      </c>
      <c r="B70" s="3" t="s">
        <v>3</v>
      </c>
      <c r="C70" s="19" t="s">
        <v>45</v>
      </c>
      <c r="D70" s="6"/>
      <c r="E70" s="36">
        <v>200</v>
      </c>
      <c r="F70" s="44">
        <f t="shared" si="2"/>
        <v>0</v>
      </c>
    </row>
    <row r="71" spans="1:6" ht="67.5" customHeight="1" x14ac:dyDescent="0.25">
      <c r="A71" s="11">
        <v>4</v>
      </c>
      <c r="B71" s="3" t="s">
        <v>2</v>
      </c>
      <c r="C71" s="19" t="s">
        <v>44</v>
      </c>
      <c r="D71" s="6"/>
      <c r="E71" s="36">
        <v>28</v>
      </c>
      <c r="F71" s="44">
        <f t="shared" si="2"/>
        <v>0</v>
      </c>
    </row>
    <row r="72" spans="1:6" ht="90" x14ac:dyDescent="0.25">
      <c r="A72" s="11">
        <v>5</v>
      </c>
      <c r="B72" s="3" t="s">
        <v>17</v>
      </c>
      <c r="C72" s="5" t="s">
        <v>22</v>
      </c>
      <c r="D72" s="6"/>
      <c r="E72" s="36">
        <v>75</v>
      </c>
      <c r="F72" s="44">
        <f t="shared" si="2"/>
        <v>0</v>
      </c>
    </row>
    <row r="73" spans="1:6" x14ac:dyDescent="0.25">
      <c r="A73" s="26" t="s">
        <v>36</v>
      </c>
      <c r="B73" s="27"/>
      <c r="C73" s="28"/>
      <c r="D73" s="28"/>
      <c r="E73" s="40"/>
      <c r="F73" s="50"/>
    </row>
    <row r="74" spans="1:6" ht="90" x14ac:dyDescent="0.25">
      <c r="A74" s="11">
        <v>1</v>
      </c>
      <c r="B74" s="3" t="s">
        <v>17</v>
      </c>
      <c r="C74" s="5" t="s">
        <v>22</v>
      </c>
      <c r="D74" s="6"/>
      <c r="E74" s="36">
        <v>73.599999999999994</v>
      </c>
      <c r="F74" s="44">
        <f t="shared" si="2"/>
        <v>0</v>
      </c>
    </row>
    <row r="75" spans="1:6" ht="83.25" customHeight="1" x14ac:dyDescent="0.25">
      <c r="A75" s="11">
        <v>2</v>
      </c>
      <c r="B75" s="3" t="s">
        <v>2</v>
      </c>
      <c r="C75" s="20" t="s">
        <v>24</v>
      </c>
      <c r="D75" s="6"/>
      <c r="E75" s="36">
        <v>4</v>
      </c>
      <c r="F75" s="44">
        <f t="shared" si="2"/>
        <v>0</v>
      </c>
    </row>
    <row r="76" spans="1:6" x14ac:dyDescent="0.25">
      <c r="A76" s="26" t="s">
        <v>37</v>
      </c>
      <c r="B76" s="27"/>
      <c r="C76" s="28"/>
      <c r="D76" s="28"/>
      <c r="E76" s="40"/>
      <c r="F76" s="50"/>
    </row>
    <row r="77" spans="1:6" ht="75" x14ac:dyDescent="0.25">
      <c r="A77" s="11">
        <v>2</v>
      </c>
      <c r="B77" s="3" t="s">
        <v>17</v>
      </c>
      <c r="C77" s="19" t="s">
        <v>46</v>
      </c>
      <c r="D77" s="6"/>
      <c r="E77" s="36">
        <v>3</v>
      </c>
      <c r="F77" s="44">
        <f t="shared" si="2"/>
        <v>0</v>
      </c>
    </row>
    <row r="78" spans="1:6" ht="60" x14ac:dyDescent="0.25">
      <c r="A78" s="11">
        <v>3</v>
      </c>
      <c r="B78" s="3" t="s">
        <v>17</v>
      </c>
      <c r="C78" s="19" t="s">
        <v>47</v>
      </c>
      <c r="D78" s="6"/>
      <c r="E78" s="36">
        <v>1</v>
      </c>
      <c r="F78" s="44">
        <f t="shared" si="2"/>
        <v>0</v>
      </c>
    </row>
    <row r="79" spans="1:6" ht="30" x14ac:dyDescent="0.25">
      <c r="A79" s="11">
        <v>4</v>
      </c>
      <c r="B79" s="3" t="s">
        <v>3</v>
      </c>
      <c r="C79" s="19" t="s">
        <v>48</v>
      </c>
      <c r="D79" s="6"/>
      <c r="E79" s="36">
        <v>30</v>
      </c>
      <c r="F79" s="44">
        <f t="shared" si="2"/>
        <v>0</v>
      </c>
    </row>
    <row r="80" spans="1:6" ht="150" x14ac:dyDescent="0.25">
      <c r="A80" s="11">
        <v>5</v>
      </c>
      <c r="B80" s="3" t="s">
        <v>17</v>
      </c>
      <c r="C80" s="19" t="s">
        <v>26</v>
      </c>
      <c r="D80" s="6"/>
      <c r="E80" s="36">
        <v>50</v>
      </c>
      <c r="F80" s="44">
        <f t="shared" si="2"/>
        <v>0</v>
      </c>
    </row>
    <row r="81" spans="1:6" ht="120" x14ac:dyDescent="0.25">
      <c r="A81" s="11">
        <v>6</v>
      </c>
      <c r="B81" s="3" t="s">
        <v>17</v>
      </c>
      <c r="C81" s="19" t="s">
        <v>49</v>
      </c>
      <c r="D81" s="6"/>
      <c r="E81" s="36">
        <v>2</v>
      </c>
      <c r="F81" s="44">
        <f t="shared" si="2"/>
        <v>0</v>
      </c>
    </row>
    <row r="82" spans="1:6" ht="45" x14ac:dyDescent="0.25">
      <c r="A82" s="11">
        <v>7</v>
      </c>
      <c r="B82" s="3" t="s">
        <v>2</v>
      </c>
      <c r="C82" s="19" t="s">
        <v>51</v>
      </c>
      <c r="D82" s="6"/>
      <c r="E82" s="36">
        <v>50</v>
      </c>
      <c r="F82" s="44">
        <f t="shared" si="2"/>
        <v>0</v>
      </c>
    </row>
    <row r="83" spans="1:6" ht="41.25" customHeight="1" x14ac:dyDescent="0.25">
      <c r="A83" s="11">
        <v>8</v>
      </c>
      <c r="B83" s="3" t="s">
        <v>17</v>
      </c>
      <c r="C83" s="19" t="s">
        <v>52</v>
      </c>
      <c r="D83" s="6"/>
      <c r="E83" s="36">
        <v>12</v>
      </c>
      <c r="F83" s="44">
        <f t="shared" si="2"/>
        <v>0</v>
      </c>
    </row>
    <row r="84" spans="1:6" ht="81.75" customHeight="1" x14ac:dyDescent="0.25">
      <c r="A84" s="11">
        <v>9</v>
      </c>
      <c r="B84" s="30" t="s">
        <v>2</v>
      </c>
      <c r="C84" s="20" t="s">
        <v>24</v>
      </c>
      <c r="D84" s="6"/>
      <c r="E84" s="36">
        <v>3</v>
      </c>
      <c r="F84" s="44">
        <f t="shared" si="2"/>
        <v>0</v>
      </c>
    </row>
    <row r="85" spans="1:6" ht="60" x14ac:dyDescent="0.25">
      <c r="A85" s="11">
        <v>10</v>
      </c>
      <c r="B85" s="3" t="s">
        <v>17</v>
      </c>
      <c r="C85" s="19" t="s">
        <v>42</v>
      </c>
      <c r="D85" s="6"/>
      <c r="E85" s="36">
        <v>1</v>
      </c>
      <c r="F85" s="44">
        <f t="shared" si="2"/>
        <v>0</v>
      </c>
    </row>
    <row r="86" spans="1:6" ht="90" x14ac:dyDescent="0.25">
      <c r="A86" s="11">
        <v>11</v>
      </c>
      <c r="B86" s="3" t="s">
        <v>17</v>
      </c>
      <c r="C86" s="19" t="s">
        <v>50</v>
      </c>
      <c r="D86" s="6"/>
      <c r="E86" s="36">
        <v>8</v>
      </c>
      <c r="F86" s="44">
        <f t="shared" si="2"/>
        <v>0</v>
      </c>
    </row>
    <row r="87" spans="1:6" ht="60" x14ac:dyDescent="0.25">
      <c r="A87" s="11">
        <v>12</v>
      </c>
      <c r="B87" s="3" t="s">
        <v>17</v>
      </c>
      <c r="C87" s="19" t="s">
        <v>47</v>
      </c>
      <c r="D87" s="6"/>
      <c r="E87" s="36">
        <v>6</v>
      </c>
      <c r="F87" s="44">
        <f t="shared" si="2"/>
        <v>0</v>
      </c>
    </row>
    <row r="88" spans="1:6" ht="90" x14ac:dyDescent="0.25">
      <c r="A88" s="11">
        <v>13</v>
      </c>
      <c r="B88" s="3" t="s">
        <v>17</v>
      </c>
      <c r="C88" s="5" t="s">
        <v>22</v>
      </c>
      <c r="D88" s="6"/>
      <c r="E88" s="36">
        <v>50</v>
      </c>
      <c r="F88" s="44">
        <f t="shared" si="2"/>
        <v>0</v>
      </c>
    </row>
    <row r="89" spans="1:6" ht="75" x14ac:dyDescent="0.25">
      <c r="A89" s="11">
        <v>14</v>
      </c>
      <c r="B89" s="30" t="s">
        <v>2</v>
      </c>
      <c r="C89" s="19" t="s">
        <v>53</v>
      </c>
      <c r="D89" s="6"/>
      <c r="E89" s="36">
        <v>2</v>
      </c>
      <c r="F89" s="44">
        <f t="shared" si="2"/>
        <v>0</v>
      </c>
    </row>
    <row r="90" spans="1:6" ht="90" x14ac:dyDescent="0.25">
      <c r="A90" s="11">
        <v>15</v>
      </c>
      <c r="B90" s="3" t="s">
        <v>17</v>
      </c>
      <c r="C90" s="5" t="s">
        <v>22</v>
      </c>
      <c r="D90" s="6"/>
      <c r="E90" s="36">
        <v>20</v>
      </c>
      <c r="F90" s="44">
        <f t="shared" si="2"/>
        <v>0</v>
      </c>
    </row>
    <row r="91" spans="1:6" ht="90" x14ac:dyDescent="0.25">
      <c r="A91" s="11">
        <v>16</v>
      </c>
      <c r="B91" s="3" t="s">
        <v>17</v>
      </c>
      <c r="C91" s="5" t="s">
        <v>22</v>
      </c>
      <c r="D91" s="6"/>
      <c r="E91" s="36">
        <v>12.5</v>
      </c>
      <c r="F91" s="44">
        <f t="shared" si="2"/>
        <v>0</v>
      </c>
    </row>
    <row r="92" spans="1:6" ht="90" x14ac:dyDescent="0.25">
      <c r="A92" s="11">
        <v>17</v>
      </c>
      <c r="B92" s="3" t="s">
        <v>17</v>
      </c>
      <c r="C92" s="19" t="s">
        <v>50</v>
      </c>
      <c r="D92" s="6"/>
      <c r="E92" s="36">
        <v>7</v>
      </c>
      <c r="F92" s="44">
        <f t="shared" si="2"/>
        <v>0</v>
      </c>
    </row>
    <row r="93" spans="1:6" ht="45" x14ac:dyDescent="0.25">
      <c r="A93" s="11">
        <v>18</v>
      </c>
      <c r="B93" s="30" t="s">
        <v>3</v>
      </c>
      <c r="C93" s="19" t="s">
        <v>54</v>
      </c>
      <c r="D93" s="6"/>
      <c r="E93" s="36">
        <v>8</v>
      </c>
      <c r="F93" s="44">
        <f t="shared" si="2"/>
        <v>0</v>
      </c>
    </row>
    <row r="94" spans="1:6" ht="90" x14ac:dyDescent="0.25">
      <c r="A94" s="11">
        <v>19</v>
      </c>
      <c r="B94" s="3" t="s">
        <v>17</v>
      </c>
      <c r="C94" s="19" t="s">
        <v>50</v>
      </c>
      <c r="D94" s="6"/>
      <c r="E94" s="36">
        <v>4.5</v>
      </c>
      <c r="F94" s="44">
        <f t="shared" si="2"/>
        <v>0</v>
      </c>
    </row>
    <row r="95" spans="1:6" ht="90" x14ac:dyDescent="0.25">
      <c r="A95" s="11">
        <v>20</v>
      </c>
      <c r="B95" s="3" t="s">
        <v>17</v>
      </c>
      <c r="C95" s="19" t="s">
        <v>50</v>
      </c>
      <c r="D95" s="6"/>
      <c r="E95" s="36">
        <v>3.5</v>
      </c>
      <c r="F95" s="44">
        <f t="shared" si="2"/>
        <v>0</v>
      </c>
    </row>
    <row r="96" spans="1:6" ht="150" x14ac:dyDescent="0.25">
      <c r="A96" s="11">
        <v>21</v>
      </c>
      <c r="B96" s="3" t="s">
        <v>17</v>
      </c>
      <c r="C96" s="19" t="s">
        <v>26</v>
      </c>
      <c r="D96" s="6"/>
      <c r="E96" s="36">
        <v>96</v>
      </c>
      <c r="F96" s="44">
        <f t="shared" si="2"/>
        <v>0</v>
      </c>
    </row>
    <row r="97" spans="1:6" ht="30" x14ac:dyDescent="0.25">
      <c r="A97" s="11">
        <v>24</v>
      </c>
      <c r="B97" s="3" t="s">
        <v>3</v>
      </c>
      <c r="C97" s="19" t="s">
        <v>48</v>
      </c>
      <c r="D97" s="6"/>
      <c r="E97" s="36">
        <v>80</v>
      </c>
      <c r="F97" s="44">
        <f t="shared" si="2"/>
        <v>0</v>
      </c>
    </row>
    <row r="98" spans="1:6" ht="81.75" customHeight="1" x14ac:dyDescent="0.25">
      <c r="A98" s="11">
        <v>25</v>
      </c>
      <c r="B98" s="30" t="s">
        <v>2</v>
      </c>
      <c r="C98" s="20" t="s">
        <v>24</v>
      </c>
      <c r="D98" s="6"/>
      <c r="E98" s="36">
        <v>2</v>
      </c>
      <c r="F98" s="44">
        <f t="shared" si="2"/>
        <v>0</v>
      </c>
    </row>
    <row r="99" spans="1:6" x14ac:dyDescent="0.25">
      <c r="A99" s="26" t="s">
        <v>38</v>
      </c>
      <c r="B99" s="27"/>
      <c r="C99" s="28"/>
      <c r="D99" s="28"/>
      <c r="E99" s="40"/>
      <c r="F99" s="50"/>
    </row>
    <row r="100" spans="1:6" ht="90" x14ac:dyDescent="0.25">
      <c r="A100" s="11">
        <v>1</v>
      </c>
      <c r="B100" s="30" t="s">
        <v>2</v>
      </c>
      <c r="C100" s="20" t="s">
        <v>24</v>
      </c>
      <c r="D100" s="6"/>
      <c r="E100" s="36">
        <v>2</v>
      </c>
      <c r="F100" s="44">
        <f t="shared" si="2"/>
        <v>0</v>
      </c>
    </row>
    <row r="101" spans="1:6" ht="30" x14ac:dyDescent="0.25">
      <c r="A101" s="11">
        <v>2</v>
      </c>
      <c r="B101" s="3" t="s">
        <v>3</v>
      </c>
      <c r="C101" s="19" t="s">
        <v>48</v>
      </c>
      <c r="D101" s="6"/>
      <c r="E101" s="36">
        <v>100</v>
      </c>
      <c r="F101" s="44">
        <f t="shared" si="2"/>
        <v>0</v>
      </c>
    </row>
    <row r="102" spans="1:6" ht="90" x14ac:dyDescent="0.25">
      <c r="A102" s="11">
        <v>3</v>
      </c>
      <c r="B102" s="3" t="s">
        <v>17</v>
      </c>
      <c r="C102" s="19" t="s">
        <v>55</v>
      </c>
      <c r="D102" s="6"/>
      <c r="E102" s="36">
        <v>75</v>
      </c>
      <c r="F102" s="44">
        <f t="shared" ref="F102:F144" si="3">E102*D102</f>
        <v>0</v>
      </c>
    </row>
    <row r="103" spans="1:6" ht="90" x14ac:dyDescent="0.25">
      <c r="A103" s="11">
        <v>4</v>
      </c>
      <c r="B103" s="3" t="s">
        <v>17</v>
      </c>
      <c r="C103" s="5" t="s">
        <v>22</v>
      </c>
      <c r="D103" s="6"/>
      <c r="E103" s="36">
        <v>2</v>
      </c>
      <c r="F103" s="44">
        <f t="shared" si="3"/>
        <v>0</v>
      </c>
    </row>
    <row r="104" spans="1:6" ht="60" x14ac:dyDescent="0.25">
      <c r="A104" s="11">
        <v>5</v>
      </c>
      <c r="B104" s="3" t="s">
        <v>17</v>
      </c>
      <c r="C104" s="19" t="s">
        <v>56</v>
      </c>
      <c r="D104" s="6"/>
      <c r="E104" s="36">
        <v>2</v>
      </c>
      <c r="F104" s="44">
        <f t="shared" si="3"/>
        <v>0</v>
      </c>
    </row>
    <row r="105" spans="1:6" ht="60" x14ac:dyDescent="0.25">
      <c r="A105" s="11">
        <v>6</v>
      </c>
      <c r="B105" s="3" t="s">
        <v>2</v>
      </c>
      <c r="C105" s="19" t="s">
        <v>57</v>
      </c>
      <c r="D105" s="6"/>
      <c r="E105" s="36">
        <v>4</v>
      </c>
      <c r="F105" s="44">
        <f t="shared" si="3"/>
        <v>0</v>
      </c>
    </row>
    <row r="106" spans="1:6" ht="60" x14ac:dyDescent="0.25">
      <c r="A106" s="11">
        <v>7</v>
      </c>
      <c r="B106" s="3" t="s">
        <v>17</v>
      </c>
      <c r="C106" s="19" t="s">
        <v>42</v>
      </c>
      <c r="D106" s="6"/>
      <c r="E106" s="36">
        <v>4</v>
      </c>
      <c r="F106" s="44">
        <f t="shared" si="3"/>
        <v>0</v>
      </c>
    </row>
    <row r="107" spans="1:6" ht="90" x14ac:dyDescent="0.25">
      <c r="A107" s="11">
        <v>8</v>
      </c>
      <c r="B107" s="3" t="s">
        <v>17</v>
      </c>
      <c r="C107" s="5" t="s">
        <v>22</v>
      </c>
      <c r="D107" s="6"/>
      <c r="E107" s="36">
        <v>6.706999999999999</v>
      </c>
      <c r="F107" s="44">
        <f t="shared" si="3"/>
        <v>0</v>
      </c>
    </row>
    <row r="108" spans="1:6" ht="90" x14ac:dyDescent="0.25">
      <c r="A108" s="11">
        <v>9</v>
      </c>
      <c r="B108" s="3" t="s">
        <v>17</v>
      </c>
      <c r="C108" s="5" t="s">
        <v>22</v>
      </c>
      <c r="D108" s="6"/>
      <c r="E108" s="36">
        <v>29.754000000000001</v>
      </c>
      <c r="F108" s="44">
        <f t="shared" si="3"/>
        <v>0</v>
      </c>
    </row>
    <row r="109" spans="1:6" ht="84.75" customHeight="1" x14ac:dyDescent="0.25">
      <c r="A109" s="11">
        <v>10</v>
      </c>
      <c r="B109" s="30" t="s">
        <v>2</v>
      </c>
      <c r="C109" s="20" t="s">
        <v>24</v>
      </c>
      <c r="D109" s="6"/>
      <c r="E109" s="36">
        <v>8</v>
      </c>
      <c r="F109" s="44">
        <f t="shared" si="3"/>
        <v>0</v>
      </c>
    </row>
    <row r="110" spans="1:6" ht="90" x14ac:dyDescent="0.25">
      <c r="A110" s="11">
        <v>11</v>
      </c>
      <c r="B110" s="3" t="s">
        <v>17</v>
      </c>
      <c r="C110" s="19" t="s">
        <v>50</v>
      </c>
      <c r="D110" s="6"/>
      <c r="E110" s="36">
        <v>2</v>
      </c>
      <c r="F110" s="44">
        <f t="shared" si="3"/>
        <v>0</v>
      </c>
    </row>
    <row r="111" spans="1:6" ht="90" x14ac:dyDescent="0.25">
      <c r="A111" s="11">
        <v>12</v>
      </c>
      <c r="B111" s="3" t="s">
        <v>17</v>
      </c>
      <c r="C111" s="19" t="s">
        <v>50</v>
      </c>
      <c r="D111" s="6"/>
      <c r="E111" s="36">
        <v>2</v>
      </c>
      <c r="F111" s="44">
        <f t="shared" si="3"/>
        <v>0</v>
      </c>
    </row>
    <row r="112" spans="1:6" ht="90" x14ac:dyDescent="0.25">
      <c r="A112" s="11">
        <v>13</v>
      </c>
      <c r="B112" s="3" t="s">
        <v>17</v>
      </c>
      <c r="C112" s="5" t="s">
        <v>22</v>
      </c>
      <c r="D112" s="6"/>
      <c r="E112" s="36">
        <v>33</v>
      </c>
      <c r="F112" s="44">
        <f t="shared" si="3"/>
        <v>0</v>
      </c>
    </row>
    <row r="113" spans="1:6" ht="90" x14ac:dyDescent="0.25">
      <c r="A113" s="11">
        <v>14</v>
      </c>
      <c r="B113" s="3" t="s">
        <v>17</v>
      </c>
      <c r="C113" s="19" t="s">
        <v>50</v>
      </c>
      <c r="D113" s="6"/>
      <c r="E113" s="36">
        <v>4</v>
      </c>
      <c r="F113" s="44">
        <f t="shared" si="3"/>
        <v>0</v>
      </c>
    </row>
    <row r="114" spans="1:6" x14ac:dyDescent="0.25">
      <c r="A114" s="26" t="s">
        <v>39</v>
      </c>
      <c r="B114" s="27"/>
      <c r="C114" s="28"/>
      <c r="D114" s="28"/>
      <c r="E114" s="40"/>
      <c r="F114" s="50"/>
    </row>
    <row r="115" spans="1:6" ht="90" x14ac:dyDescent="0.25">
      <c r="A115" s="11">
        <v>1</v>
      </c>
      <c r="B115" s="3" t="s">
        <v>17</v>
      </c>
      <c r="C115" s="5" t="s">
        <v>22</v>
      </c>
      <c r="D115" s="6"/>
      <c r="E115" s="36">
        <v>5</v>
      </c>
      <c r="F115" s="44">
        <f t="shared" si="3"/>
        <v>0</v>
      </c>
    </row>
    <row r="116" spans="1:6" ht="90" x14ac:dyDescent="0.25">
      <c r="A116" s="11">
        <v>2</v>
      </c>
      <c r="B116" s="3" t="s">
        <v>17</v>
      </c>
      <c r="C116" s="5" t="s">
        <v>22</v>
      </c>
      <c r="D116" s="6"/>
      <c r="E116" s="36">
        <v>4.88</v>
      </c>
      <c r="F116" s="44">
        <f t="shared" si="3"/>
        <v>0</v>
      </c>
    </row>
    <row r="117" spans="1:6" ht="90" x14ac:dyDescent="0.25">
      <c r="A117" s="11">
        <v>3</v>
      </c>
      <c r="B117" s="3" t="s">
        <v>17</v>
      </c>
      <c r="C117" s="5" t="s">
        <v>22</v>
      </c>
      <c r="D117" s="6"/>
      <c r="E117" s="36">
        <v>7.1050000000000004</v>
      </c>
      <c r="F117" s="44">
        <f t="shared" si="3"/>
        <v>0</v>
      </c>
    </row>
    <row r="118" spans="1:6" ht="90" x14ac:dyDescent="0.25">
      <c r="A118" s="11">
        <v>4</v>
      </c>
      <c r="B118" s="3" t="s">
        <v>17</v>
      </c>
      <c r="C118" s="19" t="s">
        <v>50</v>
      </c>
      <c r="D118" s="6"/>
      <c r="E118" s="36">
        <v>12</v>
      </c>
      <c r="F118" s="44">
        <f t="shared" si="3"/>
        <v>0</v>
      </c>
    </row>
    <row r="119" spans="1:6" ht="90" x14ac:dyDescent="0.25">
      <c r="A119" s="11">
        <v>5</v>
      </c>
      <c r="B119" s="3" t="s">
        <v>17</v>
      </c>
      <c r="C119" s="5" t="s">
        <v>22</v>
      </c>
      <c r="D119" s="6"/>
      <c r="E119" s="36">
        <v>7</v>
      </c>
      <c r="F119" s="44">
        <f t="shared" si="3"/>
        <v>0</v>
      </c>
    </row>
    <row r="120" spans="1:6" ht="90" x14ac:dyDescent="0.25">
      <c r="A120" s="11">
        <v>6</v>
      </c>
      <c r="B120" s="3" t="s">
        <v>17</v>
      </c>
      <c r="C120" s="5" t="s">
        <v>22</v>
      </c>
      <c r="D120" s="6"/>
      <c r="E120" s="36">
        <v>26</v>
      </c>
      <c r="F120" s="44">
        <f t="shared" si="3"/>
        <v>0</v>
      </c>
    </row>
    <row r="121" spans="1:6" ht="90" x14ac:dyDescent="0.25">
      <c r="A121" s="11">
        <v>7</v>
      </c>
      <c r="B121" s="3" t="s">
        <v>17</v>
      </c>
      <c r="C121" s="19" t="s">
        <v>50</v>
      </c>
      <c r="D121" s="6"/>
      <c r="E121" s="36">
        <v>7</v>
      </c>
      <c r="F121" s="44">
        <f t="shared" si="3"/>
        <v>0</v>
      </c>
    </row>
    <row r="122" spans="1:6" ht="90" x14ac:dyDescent="0.25">
      <c r="A122" s="11">
        <v>8</v>
      </c>
      <c r="B122" s="3" t="s">
        <v>17</v>
      </c>
      <c r="C122" s="5" t="s">
        <v>22</v>
      </c>
      <c r="D122" s="6"/>
      <c r="E122" s="36">
        <v>15.600000000000001</v>
      </c>
      <c r="F122" s="44">
        <f t="shared" si="3"/>
        <v>0</v>
      </c>
    </row>
    <row r="123" spans="1:6" ht="90" x14ac:dyDescent="0.25">
      <c r="A123" s="11">
        <v>9</v>
      </c>
      <c r="B123" s="3" t="s">
        <v>17</v>
      </c>
      <c r="C123" s="5" t="s">
        <v>22</v>
      </c>
      <c r="D123" s="6"/>
      <c r="E123" s="36">
        <v>0</v>
      </c>
      <c r="F123" s="44">
        <f t="shared" si="3"/>
        <v>0</v>
      </c>
    </row>
    <row r="124" spans="1:6" ht="90" x14ac:dyDescent="0.25">
      <c r="A124" s="11">
        <v>10</v>
      </c>
      <c r="B124" s="3" t="s">
        <v>17</v>
      </c>
      <c r="C124" s="5" t="s">
        <v>22</v>
      </c>
      <c r="D124" s="6"/>
      <c r="E124" s="36">
        <v>9.5</v>
      </c>
      <c r="F124" s="44">
        <f t="shared" si="3"/>
        <v>0</v>
      </c>
    </row>
    <row r="125" spans="1:6" ht="90" x14ac:dyDescent="0.25">
      <c r="A125" s="11">
        <v>11</v>
      </c>
      <c r="B125" s="3" t="s">
        <v>17</v>
      </c>
      <c r="C125" s="5" t="s">
        <v>22</v>
      </c>
      <c r="D125" s="6"/>
      <c r="E125" s="36">
        <v>18.2</v>
      </c>
      <c r="F125" s="44">
        <f t="shared" si="3"/>
        <v>0</v>
      </c>
    </row>
    <row r="126" spans="1:6" ht="90" x14ac:dyDescent="0.25">
      <c r="A126" s="11">
        <v>12</v>
      </c>
      <c r="B126" s="3" t="s">
        <v>17</v>
      </c>
      <c r="C126" s="19" t="s">
        <v>50</v>
      </c>
      <c r="D126" s="6"/>
      <c r="E126" s="36">
        <v>22</v>
      </c>
      <c r="F126" s="44">
        <f t="shared" si="3"/>
        <v>0</v>
      </c>
    </row>
    <row r="127" spans="1:6" ht="30" x14ac:dyDescent="0.25">
      <c r="A127" s="11">
        <v>13</v>
      </c>
      <c r="B127" s="3" t="s">
        <v>3</v>
      </c>
      <c r="C127" s="19" t="s">
        <v>48</v>
      </c>
      <c r="D127" s="6"/>
      <c r="E127" s="36">
        <v>100</v>
      </c>
      <c r="F127" s="44">
        <f t="shared" si="3"/>
        <v>0</v>
      </c>
    </row>
    <row r="128" spans="1:6" ht="45" x14ac:dyDescent="0.25">
      <c r="A128" s="11">
        <v>14</v>
      </c>
      <c r="B128" s="3" t="s">
        <v>17</v>
      </c>
      <c r="C128" s="19" t="s">
        <v>59</v>
      </c>
      <c r="D128" s="6"/>
      <c r="E128" s="36">
        <v>5</v>
      </c>
      <c r="F128" s="44">
        <f t="shared" si="3"/>
        <v>0</v>
      </c>
    </row>
    <row r="129" spans="1:6" ht="54" customHeight="1" x14ac:dyDescent="0.25">
      <c r="A129" s="11">
        <v>15</v>
      </c>
      <c r="B129" s="3" t="s">
        <v>17</v>
      </c>
      <c r="C129" s="19" t="s">
        <v>58</v>
      </c>
      <c r="D129" s="6"/>
      <c r="E129" s="36">
        <v>4</v>
      </c>
      <c r="F129" s="44">
        <f t="shared" si="3"/>
        <v>0</v>
      </c>
    </row>
    <row r="130" spans="1:6" ht="90" x14ac:dyDescent="0.25">
      <c r="A130" s="11">
        <v>16</v>
      </c>
      <c r="B130" s="3" t="s">
        <v>17</v>
      </c>
      <c r="C130" s="19" t="s">
        <v>55</v>
      </c>
      <c r="D130" s="6"/>
      <c r="E130" s="36">
        <v>30</v>
      </c>
      <c r="F130" s="44">
        <f t="shared" si="3"/>
        <v>0</v>
      </c>
    </row>
    <row r="131" spans="1:6" ht="90" x14ac:dyDescent="0.25">
      <c r="A131" s="11">
        <v>17</v>
      </c>
      <c r="B131" s="3" t="s">
        <v>17</v>
      </c>
      <c r="C131" s="19" t="s">
        <v>55</v>
      </c>
      <c r="D131" s="6"/>
      <c r="E131" s="36">
        <v>30</v>
      </c>
      <c r="F131" s="44">
        <f t="shared" si="3"/>
        <v>0</v>
      </c>
    </row>
    <row r="132" spans="1:6" ht="135" x14ac:dyDescent="0.25">
      <c r="A132" s="11">
        <v>18</v>
      </c>
      <c r="B132" s="3" t="s">
        <v>17</v>
      </c>
      <c r="C132" s="19" t="s">
        <v>43</v>
      </c>
      <c r="D132" s="6"/>
      <c r="E132" s="36">
        <v>40</v>
      </c>
      <c r="F132" s="44">
        <f t="shared" si="3"/>
        <v>0</v>
      </c>
    </row>
    <row r="133" spans="1:6" ht="90" x14ac:dyDescent="0.25">
      <c r="A133" s="11">
        <v>19</v>
      </c>
      <c r="B133" s="3" t="s">
        <v>17</v>
      </c>
      <c r="C133" s="19" t="s">
        <v>60</v>
      </c>
      <c r="D133" s="6"/>
      <c r="E133" s="36">
        <v>30</v>
      </c>
      <c r="F133" s="44">
        <f t="shared" si="3"/>
        <v>0</v>
      </c>
    </row>
    <row r="134" spans="1:6" ht="81" customHeight="1" x14ac:dyDescent="0.25">
      <c r="A134" s="11">
        <v>20</v>
      </c>
      <c r="B134" s="30" t="s">
        <v>2</v>
      </c>
      <c r="C134" s="20" t="s">
        <v>24</v>
      </c>
      <c r="D134" s="6"/>
      <c r="E134" s="36">
        <v>4</v>
      </c>
      <c r="F134" s="44">
        <f t="shared" si="3"/>
        <v>0</v>
      </c>
    </row>
    <row r="135" spans="1:6" ht="45" x14ac:dyDescent="0.25">
      <c r="A135" s="11">
        <v>21</v>
      </c>
      <c r="B135" s="3" t="s">
        <v>2</v>
      </c>
      <c r="C135" s="19" t="s">
        <v>61</v>
      </c>
      <c r="D135" s="6"/>
      <c r="E135" s="36">
        <v>1</v>
      </c>
      <c r="F135" s="44">
        <f t="shared" si="3"/>
        <v>0</v>
      </c>
    </row>
    <row r="136" spans="1:6" ht="90" x14ac:dyDescent="0.25">
      <c r="A136" s="11">
        <v>22</v>
      </c>
      <c r="B136" s="3" t="s">
        <v>17</v>
      </c>
      <c r="C136" s="5" t="s">
        <v>22</v>
      </c>
      <c r="D136" s="6"/>
      <c r="E136" s="36">
        <v>7.5</v>
      </c>
      <c r="F136" s="44">
        <f t="shared" si="3"/>
        <v>0</v>
      </c>
    </row>
    <row r="137" spans="1:6" ht="30" x14ac:dyDescent="0.25">
      <c r="A137" s="11">
        <v>23</v>
      </c>
      <c r="B137" s="3" t="s">
        <v>17</v>
      </c>
      <c r="C137" s="19" t="s">
        <v>48</v>
      </c>
      <c r="D137" s="6"/>
      <c r="E137" s="36">
        <v>44</v>
      </c>
      <c r="F137" s="44">
        <f t="shared" si="3"/>
        <v>0</v>
      </c>
    </row>
    <row r="138" spans="1:6" x14ac:dyDescent="0.25">
      <c r="A138" s="26" t="s">
        <v>40</v>
      </c>
      <c r="B138" s="27"/>
      <c r="C138" s="28"/>
      <c r="D138" s="28"/>
      <c r="E138" s="40"/>
      <c r="F138" s="50"/>
    </row>
    <row r="139" spans="1:6" ht="90" x14ac:dyDescent="0.25">
      <c r="A139" s="11">
        <v>1</v>
      </c>
      <c r="B139" s="3" t="s">
        <v>17</v>
      </c>
      <c r="C139" s="19" t="s">
        <v>50</v>
      </c>
      <c r="D139" s="6"/>
      <c r="E139" s="36">
        <v>15.78</v>
      </c>
      <c r="F139" s="44">
        <f t="shared" si="3"/>
        <v>0</v>
      </c>
    </row>
    <row r="140" spans="1:6" ht="90" x14ac:dyDescent="0.25">
      <c r="A140" s="11">
        <v>2</v>
      </c>
      <c r="B140" s="3" t="s">
        <v>17</v>
      </c>
      <c r="C140" s="19" t="s">
        <v>50</v>
      </c>
      <c r="D140" s="6"/>
      <c r="E140" s="36">
        <v>4.2</v>
      </c>
      <c r="F140" s="44">
        <f t="shared" si="3"/>
        <v>0</v>
      </c>
    </row>
    <row r="141" spans="1:6" ht="90" x14ac:dyDescent="0.25">
      <c r="A141" s="11">
        <v>3</v>
      </c>
      <c r="B141" s="3" t="s">
        <v>17</v>
      </c>
      <c r="C141" s="5" t="s">
        <v>22</v>
      </c>
      <c r="D141" s="6"/>
      <c r="E141" s="36">
        <v>49.4</v>
      </c>
      <c r="F141" s="44">
        <f t="shared" si="3"/>
        <v>0</v>
      </c>
    </row>
    <row r="142" spans="1:6" x14ac:dyDescent="0.25">
      <c r="A142" s="26" t="s">
        <v>41</v>
      </c>
      <c r="B142" s="27"/>
      <c r="C142" s="28"/>
      <c r="D142" s="28"/>
      <c r="E142" s="40"/>
      <c r="F142" s="50"/>
    </row>
    <row r="143" spans="1:6" ht="90" x14ac:dyDescent="0.25">
      <c r="A143" s="11">
        <v>1</v>
      </c>
      <c r="B143" s="3" t="s">
        <v>17</v>
      </c>
      <c r="C143" s="5" t="s">
        <v>22</v>
      </c>
      <c r="D143" s="6"/>
      <c r="E143" s="36">
        <v>67.600000000000009</v>
      </c>
      <c r="F143" s="44">
        <f t="shared" si="3"/>
        <v>0</v>
      </c>
    </row>
    <row r="144" spans="1:6" ht="90" x14ac:dyDescent="0.25">
      <c r="A144" s="3">
        <v>2</v>
      </c>
      <c r="B144" s="3" t="s">
        <v>17</v>
      </c>
      <c r="C144" s="5" t="s">
        <v>22</v>
      </c>
      <c r="D144" s="6"/>
      <c r="E144" s="36">
        <v>5</v>
      </c>
      <c r="F144" s="44">
        <f t="shared" si="3"/>
        <v>0</v>
      </c>
    </row>
    <row r="145" spans="1:6" ht="6.75" customHeight="1" x14ac:dyDescent="0.25">
      <c r="F145" s="51"/>
    </row>
    <row r="146" spans="1:6" x14ac:dyDescent="0.25">
      <c r="E146" s="43" t="s">
        <v>77</v>
      </c>
      <c r="F146" s="44">
        <f>SUM(F36:F144)</f>
        <v>0</v>
      </c>
    </row>
    <row r="149" spans="1:6" ht="21" x14ac:dyDescent="0.25">
      <c r="A149" s="24" t="s">
        <v>62</v>
      </c>
      <c r="B149" s="7" t="s">
        <v>0</v>
      </c>
      <c r="C149" s="7" t="s">
        <v>12</v>
      </c>
      <c r="D149" s="7" t="s">
        <v>13</v>
      </c>
      <c r="E149" s="37" t="s">
        <v>14</v>
      </c>
      <c r="F149" s="7" t="s">
        <v>15</v>
      </c>
    </row>
    <row r="150" spans="1:6" x14ac:dyDescent="0.25">
      <c r="A150" s="31" t="s">
        <v>63</v>
      </c>
      <c r="B150" s="32"/>
      <c r="C150" s="33"/>
      <c r="D150" s="33"/>
      <c r="E150" s="41"/>
      <c r="F150" s="34"/>
    </row>
    <row r="151" spans="1:6" ht="90" x14ac:dyDescent="0.25">
      <c r="A151" s="3">
        <v>1</v>
      </c>
      <c r="B151" s="3" t="s">
        <v>17</v>
      </c>
      <c r="C151" s="5" t="s">
        <v>22</v>
      </c>
      <c r="D151" s="6"/>
      <c r="E151" s="36">
        <v>106.60000000000001</v>
      </c>
      <c r="F151" s="44">
        <f>E151*D151</f>
        <v>0</v>
      </c>
    </row>
    <row r="152" spans="1:6" ht="90" x14ac:dyDescent="0.25">
      <c r="A152" s="3">
        <v>2</v>
      </c>
      <c r="B152" s="3" t="s">
        <v>17</v>
      </c>
      <c r="C152" s="5" t="s">
        <v>22</v>
      </c>
      <c r="D152" s="6"/>
      <c r="E152" s="36">
        <v>65</v>
      </c>
      <c r="F152" s="44">
        <f t="shared" ref="F152:F192" si="4">E152*D152</f>
        <v>0</v>
      </c>
    </row>
    <row r="153" spans="1:6" ht="90" x14ac:dyDescent="0.25">
      <c r="A153" s="3">
        <v>3</v>
      </c>
      <c r="B153" s="3" t="s">
        <v>17</v>
      </c>
      <c r="C153" s="5" t="s">
        <v>22</v>
      </c>
      <c r="D153" s="6"/>
      <c r="E153" s="36">
        <v>57.2</v>
      </c>
      <c r="F153" s="44">
        <f t="shared" si="4"/>
        <v>0</v>
      </c>
    </row>
    <row r="154" spans="1:6" ht="90" x14ac:dyDescent="0.25">
      <c r="A154" s="3">
        <v>4</v>
      </c>
      <c r="B154" s="3" t="s">
        <v>17</v>
      </c>
      <c r="C154" s="19" t="s">
        <v>50</v>
      </c>
      <c r="D154" s="6"/>
      <c r="E154" s="36">
        <v>70</v>
      </c>
      <c r="F154" s="44">
        <f t="shared" si="4"/>
        <v>0</v>
      </c>
    </row>
    <row r="155" spans="1:6" ht="90" x14ac:dyDescent="0.25">
      <c r="A155" s="3">
        <v>5</v>
      </c>
      <c r="B155" s="3" t="s">
        <v>2</v>
      </c>
      <c r="C155" s="20" t="s">
        <v>24</v>
      </c>
      <c r="D155" s="6"/>
      <c r="E155" s="36">
        <v>2</v>
      </c>
      <c r="F155" s="44">
        <f t="shared" si="4"/>
        <v>0</v>
      </c>
    </row>
    <row r="156" spans="1:6" ht="54" customHeight="1" x14ac:dyDescent="0.25">
      <c r="A156" s="3">
        <v>6</v>
      </c>
      <c r="B156" s="3" t="s">
        <v>2</v>
      </c>
      <c r="C156" s="19" t="s">
        <v>73</v>
      </c>
      <c r="D156" s="6"/>
      <c r="E156" s="36">
        <v>1</v>
      </c>
      <c r="F156" s="44">
        <f t="shared" si="4"/>
        <v>0</v>
      </c>
    </row>
    <row r="157" spans="1:6" ht="90" x14ac:dyDescent="0.25">
      <c r="A157" s="3">
        <v>7</v>
      </c>
      <c r="B157" s="3" t="s">
        <v>2</v>
      </c>
      <c r="C157" s="20" t="s">
        <v>24</v>
      </c>
      <c r="D157" s="6"/>
      <c r="E157" s="36">
        <v>2</v>
      </c>
      <c r="F157" s="44">
        <f t="shared" si="4"/>
        <v>0</v>
      </c>
    </row>
    <row r="158" spans="1:6" ht="90" x14ac:dyDescent="0.25">
      <c r="A158" s="3">
        <v>8</v>
      </c>
      <c r="B158" s="3" t="s">
        <v>2</v>
      </c>
      <c r="C158" s="20" t="s">
        <v>24</v>
      </c>
      <c r="D158" s="6"/>
      <c r="E158" s="36">
        <v>2</v>
      </c>
      <c r="F158" s="44">
        <f t="shared" si="4"/>
        <v>0</v>
      </c>
    </row>
    <row r="159" spans="1:6" ht="90" x14ac:dyDescent="0.25">
      <c r="A159" s="3">
        <v>9</v>
      </c>
      <c r="B159" s="3" t="s">
        <v>2</v>
      </c>
      <c r="C159" s="20" t="s">
        <v>24</v>
      </c>
      <c r="D159" s="6"/>
      <c r="E159" s="36">
        <v>2</v>
      </c>
      <c r="F159" s="44">
        <f t="shared" si="4"/>
        <v>0</v>
      </c>
    </row>
    <row r="160" spans="1:6" ht="90" x14ac:dyDescent="0.25">
      <c r="A160" s="3">
        <v>10</v>
      </c>
      <c r="B160" s="3" t="s">
        <v>2</v>
      </c>
      <c r="C160" s="20" t="s">
        <v>24</v>
      </c>
      <c r="D160" s="6"/>
      <c r="E160" s="36">
        <v>2</v>
      </c>
      <c r="F160" s="44">
        <f t="shared" si="4"/>
        <v>0</v>
      </c>
    </row>
    <row r="161" spans="1:6" x14ac:dyDescent="0.25">
      <c r="A161" s="31" t="s">
        <v>64</v>
      </c>
      <c r="B161" s="32"/>
      <c r="C161" s="33"/>
      <c r="D161" s="33"/>
      <c r="E161" s="41"/>
      <c r="F161" s="34"/>
    </row>
    <row r="162" spans="1:6" ht="140.25" customHeight="1" x14ac:dyDescent="0.25">
      <c r="A162" s="3">
        <v>1</v>
      </c>
      <c r="B162" s="3" t="s">
        <v>17</v>
      </c>
      <c r="C162" s="19" t="s">
        <v>26</v>
      </c>
      <c r="D162" s="6"/>
      <c r="E162" s="36">
        <v>1235</v>
      </c>
      <c r="F162" s="44">
        <f t="shared" si="4"/>
        <v>0</v>
      </c>
    </row>
    <row r="163" spans="1:6" ht="141.75" customHeight="1" x14ac:dyDescent="0.25">
      <c r="A163" s="3">
        <v>2</v>
      </c>
      <c r="B163" s="3" t="s">
        <v>17</v>
      </c>
      <c r="C163" s="19" t="s">
        <v>26</v>
      </c>
      <c r="D163" s="6"/>
      <c r="E163" s="36">
        <v>1235</v>
      </c>
      <c r="F163" s="44">
        <f t="shared" si="4"/>
        <v>0</v>
      </c>
    </row>
    <row r="164" spans="1:6" ht="90" x14ac:dyDescent="0.25">
      <c r="A164" s="3">
        <v>3</v>
      </c>
      <c r="B164" s="3" t="s">
        <v>17</v>
      </c>
      <c r="C164" s="19" t="s">
        <v>50</v>
      </c>
      <c r="D164" s="6"/>
      <c r="E164" s="36">
        <v>80</v>
      </c>
      <c r="F164" s="44">
        <f t="shared" si="4"/>
        <v>0</v>
      </c>
    </row>
    <row r="165" spans="1:6" ht="60" x14ac:dyDescent="0.25">
      <c r="A165" s="3">
        <v>4</v>
      </c>
      <c r="B165" s="3" t="s">
        <v>17</v>
      </c>
      <c r="C165" s="19" t="s">
        <v>42</v>
      </c>
      <c r="D165" s="6"/>
      <c r="E165" s="36">
        <v>2</v>
      </c>
      <c r="F165" s="44">
        <f t="shared" si="4"/>
        <v>0</v>
      </c>
    </row>
    <row r="166" spans="1:6" ht="45" x14ac:dyDescent="0.25">
      <c r="A166" s="3">
        <v>5</v>
      </c>
      <c r="B166" s="3" t="s">
        <v>17</v>
      </c>
      <c r="C166" s="5" t="s">
        <v>74</v>
      </c>
      <c r="D166" s="6"/>
      <c r="E166" s="36">
        <v>8</v>
      </c>
      <c r="F166" s="44">
        <f t="shared" si="4"/>
        <v>0</v>
      </c>
    </row>
    <row r="167" spans="1:6" x14ac:dyDescent="0.25">
      <c r="A167" s="31" t="s">
        <v>65</v>
      </c>
      <c r="B167" s="32"/>
      <c r="C167" s="33"/>
      <c r="D167" s="33"/>
      <c r="E167" s="41"/>
      <c r="F167" s="34"/>
    </row>
    <row r="168" spans="1:6" ht="90" x14ac:dyDescent="0.25">
      <c r="A168" s="3">
        <v>1</v>
      </c>
      <c r="B168" s="3" t="s">
        <v>2</v>
      </c>
      <c r="C168" s="20" t="s">
        <v>24</v>
      </c>
      <c r="D168" s="6"/>
      <c r="E168" s="36">
        <v>2</v>
      </c>
      <c r="F168" s="44">
        <f t="shared" si="4"/>
        <v>0</v>
      </c>
    </row>
    <row r="169" spans="1:6" ht="60" x14ac:dyDescent="0.25">
      <c r="A169" s="3">
        <v>2</v>
      </c>
      <c r="B169" s="3" t="s">
        <v>2</v>
      </c>
      <c r="C169" s="19" t="s">
        <v>42</v>
      </c>
      <c r="D169" s="6"/>
      <c r="E169" s="36">
        <v>3</v>
      </c>
      <c r="F169" s="44">
        <f t="shared" si="4"/>
        <v>0</v>
      </c>
    </row>
    <row r="170" spans="1:6" ht="60" x14ac:dyDescent="0.25">
      <c r="A170" s="3">
        <v>3</v>
      </c>
      <c r="B170" s="3" t="s">
        <v>2</v>
      </c>
      <c r="C170" s="19" t="s">
        <v>42</v>
      </c>
      <c r="D170" s="6"/>
      <c r="E170" s="36">
        <v>3</v>
      </c>
      <c r="F170" s="44">
        <f t="shared" si="4"/>
        <v>0</v>
      </c>
    </row>
    <row r="171" spans="1:6" x14ac:dyDescent="0.25">
      <c r="A171" s="31" t="s">
        <v>66</v>
      </c>
      <c r="B171" s="32"/>
      <c r="C171" s="33"/>
      <c r="D171" s="33"/>
      <c r="E171" s="41"/>
      <c r="F171" s="34"/>
    </row>
    <row r="172" spans="1:6" ht="90" x14ac:dyDescent="0.25">
      <c r="A172" s="3">
        <v>1</v>
      </c>
      <c r="B172" s="3" t="s">
        <v>17</v>
      </c>
      <c r="C172" s="5" t="s">
        <v>22</v>
      </c>
      <c r="D172" s="6"/>
      <c r="E172" s="36">
        <v>41.6</v>
      </c>
      <c r="F172" s="44">
        <f t="shared" si="4"/>
        <v>0</v>
      </c>
    </row>
    <row r="173" spans="1:6" x14ac:dyDescent="0.25">
      <c r="A173" s="31" t="s">
        <v>67</v>
      </c>
      <c r="B173" s="32"/>
      <c r="C173" s="33"/>
      <c r="D173" s="33"/>
      <c r="E173" s="41"/>
      <c r="F173" s="34"/>
    </row>
    <row r="174" spans="1:6" ht="90" x14ac:dyDescent="0.25">
      <c r="A174" s="3">
        <v>1</v>
      </c>
      <c r="B174" s="3" t="s">
        <v>17</v>
      </c>
      <c r="C174" s="5" t="s">
        <v>22</v>
      </c>
      <c r="D174" s="6"/>
      <c r="E174" s="36">
        <v>60</v>
      </c>
      <c r="F174" s="44">
        <f t="shared" si="4"/>
        <v>0</v>
      </c>
    </row>
    <row r="175" spans="1:6" x14ac:dyDescent="0.25">
      <c r="A175" s="31" t="s">
        <v>68</v>
      </c>
      <c r="B175" s="32"/>
      <c r="C175" s="33"/>
      <c r="D175" s="33"/>
      <c r="E175" s="41"/>
      <c r="F175" s="34"/>
    </row>
    <row r="176" spans="1:6" ht="143.25" customHeight="1" x14ac:dyDescent="0.25">
      <c r="A176" s="3">
        <v>1</v>
      </c>
      <c r="B176" s="3" t="s">
        <v>17</v>
      </c>
      <c r="C176" s="19" t="s">
        <v>26</v>
      </c>
      <c r="D176" s="6"/>
      <c r="E176" s="36">
        <v>300</v>
      </c>
      <c r="F176" s="44">
        <f t="shared" si="4"/>
        <v>0</v>
      </c>
    </row>
    <row r="177" spans="1:6" ht="90" x14ac:dyDescent="0.25">
      <c r="A177" s="3">
        <v>2</v>
      </c>
      <c r="B177" s="3" t="s">
        <v>17</v>
      </c>
      <c r="C177" s="19" t="s">
        <v>50</v>
      </c>
      <c r="D177" s="6"/>
      <c r="E177" s="36">
        <v>15</v>
      </c>
      <c r="F177" s="44">
        <f t="shared" si="4"/>
        <v>0</v>
      </c>
    </row>
    <row r="178" spans="1:6" ht="90" x14ac:dyDescent="0.25">
      <c r="A178" s="3">
        <v>3</v>
      </c>
      <c r="B178" s="3" t="s">
        <v>17</v>
      </c>
      <c r="C178" s="5" t="s">
        <v>22</v>
      </c>
      <c r="D178" s="6"/>
      <c r="E178" s="36">
        <v>13.5</v>
      </c>
      <c r="F178" s="44">
        <f t="shared" si="4"/>
        <v>0</v>
      </c>
    </row>
    <row r="179" spans="1:6" ht="90" x14ac:dyDescent="0.25">
      <c r="A179" s="3">
        <v>4</v>
      </c>
      <c r="B179" s="3" t="s">
        <v>17</v>
      </c>
      <c r="C179" s="5" t="s">
        <v>22</v>
      </c>
      <c r="D179" s="6"/>
      <c r="E179" s="36">
        <v>39</v>
      </c>
      <c r="F179" s="44">
        <f t="shared" si="4"/>
        <v>0</v>
      </c>
    </row>
    <row r="180" spans="1:6" ht="90" x14ac:dyDescent="0.25">
      <c r="A180" s="3">
        <v>5</v>
      </c>
      <c r="B180" s="3" t="s">
        <v>17</v>
      </c>
      <c r="C180" s="19" t="s">
        <v>50</v>
      </c>
      <c r="D180" s="6"/>
      <c r="E180" s="36">
        <v>13</v>
      </c>
      <c r="F180" s="44">
        <f t="shared" si="4"/>
        <v>0</v>
      </c>
    </row>
    <row r="181" spans="1:6" x14ac:dyDescent="0.25">
      <c r="A181" s="31" t="s">
        <v>69</v>
      </c>
      <c r="B181" s="32"/>
      <c r="C181" s="33"/>
      <c r="D181" s="33"/>
      <c r="E181" s="41"/>
      <c r="F181" s="34"/>
    </row>
    <row r="182" spans="1:6" ht="45" x14ac:dyDescent="0.25">
      <c r="A182" s="3">
        <v>1</v>
      </c>
      <c r="B182" s="3" t="s">
        <v>3</v>
      </c>
      <c r="C182" s="5" t="s">
        <v>75</v>
      </c>
      <c r="D182" s="6"/>
      <c r="E182" s="36">
        <v>5</v>
      </c>
      <c r="F182" s="44">
        <f t="shared" si="4"/>
        <v>0</v>
      </c>
    </row>
    <row r="183" spans="1:6" ht="60" x14ac:dyDescent="0.25">
      <c r="A183" s="3">
        <v>2</v>
      </c>
      <c r="B183" s="3" t="s">
        <v>2</v>
      </c>
      <c r="C183" s="19" t="s">
        <v>57</v>
      </c>
      <c r="D183" s="6"/>
      <c r="E183" s="36">
        <v>2</v>
      </c>
      <c r="F183" s="44">
        <f t="shared" si="4"/>
        <v>0</v>
      </c>
    </row>
    <row r="184" spans="1:6" ht="45" x14ac:dyDescent="0.25">
      <c r="A184" s="3">
        <v>3</v>
      </c>
      <c r="B184" s="3" t="s">
        <v>2</v>
      </c>
      <c r="C184" s="5" t="s">
        <v>76</v>
      </c>
      <c r="D184" s="6"/>
      <c r="E184" s="36">
        <v>2</v>
      </c>
      <c r="F184" s="44">
        <f t="shared" si="4"/>
        <v>0</v>
      </c>
    </row>
    <row r="185" spans="1:6" x14ac:dyDescent="0.25">
      <c r="A185" s="31" t="s">
        <v>70</v>
      </c>
      <c r="B185" s="32"/>
      <c r="C185" s="33"/>
      <c r="D185" s="33"/>
      <c r="E185" s="41"/>
      <c r="F185" s="34"/>
    </row>
    <row r="186" spans="1:6" ht="90" x14ac:dyDescent="0.25">
      <c r="A186" s="3">
        <v>1</v>
      </c>
      <c r="B186" s="3" t="s">
        <v>17</v>
      </c>
      <c r="C186" s="5" t="s">
        <v>22</v>
      </c>
      <c r="D186" s="6"/>
      <c r="E186" s="36">
        <v>72.8</v>
      </c>
      <c r="F186" s="44">
        <f t="shared" si="4"/>
        <v>0</v>
      </c>
    </row>
    <row r="187" spans="1:6" x14ac:dyDescent="0.25">
      <c r="A187" s="31" t="s">
        <v>71</v>
      </c>
      <c r="B187" s="32"/>
      <c r="C187" s="33"/>
      <c r="D187" s="33"/>
      <c r="E187" s="41"/>
      <c r="F187" s="34"/>
    </row>
    <row r="188" spans="1:6" ht="90" x14ac:dyDescent="0.25">
      <c r="A188" s="3">
        <v>1</v>
      </c>
      <c r="B188" s="3" t="s">
        <v>17</v>
      </c>
      <c r="C188" s="5" t="s">
        <v>22</v>
      </c>
      <c r="D188" s="6"/>
      <c r="E188" s="36">
        <v>90</v>
      </c>
      <c r="F188" s="44">
        <f t="shared" si="4"/>
        <v>0</v>
      </c>
    </row>
    <row r="189" spans="1:6" ht="90" x14ac:dyDescent="0.25">
      <c r="A189" s="3">
        <v>2</v>
      </c>
      <c r="B189" s="3" t="s">
        <v>17</v>
      </c>
      <c r="C189" s="5" t="s">
        <v>22</v>
      </c>
      <c r="D189" s="6"/>
      <c r="E189" s="36">
        <v>330</v>
      </c>
      <c r="F189" s="44">
        <f t="shared" si="4"/>
        <v>0</v>
      </c>
    </row>
    <row r="190" spans="1:6" x14ac:dyDescent="0.25">
      <c r="A190" s="31" t="s">
        <v>72</v>
      </c>
      <c r="B190" s="32"/>
      <c r="C190" s="33"/>
      <c r="D190" s="33"/>
      <c r="E190" s="41"/>
      <c r="F190" s="34"/>
    </row>
    <row r="191" spans="1:6" ht="90" x14ac:dyDescent="0.25">
      <c r="A191" s="3">
        <v>1</v>
      </c>
      <c r="B191" s="3" t="s">
        <v>2</v>
      </c>
      <c r="C191" s="20" t="s">
        <v>24</v>
      </c>
      <c r="D191" s="6"/>
      <c r="E191" s="36">
        <v>1</v>
      </c>
      <c r="F191" s="44">
        <f t="shared" si="4"/>
        <v>0</v>
      </c>
    </row>
    <row r="192" spans="1:6" ht="90" x14ac:dyDescent="0.25">
      <c r="A192" s="3">
        <v>2</v>
      </c>
      <c r="B192" s="3" t="s">
        <v>17</v>
      </c>
      <c r="C192" s="5" t="s">
        <v>22</v>
      </c>
      <c r="D192" s="6"/>
      <c r="E192" s="36">
        <v>60</v>
      </c>
      <c r="F192" s="44">
        <f t="shared" si="4"/>
        <v>0</v>
      </c>
    </row>
    <row r="193" spans="5:6" ht="7.5" customHeight="1" x14ac:dyDescent="0.25">
      <c r="F193" s="51"/>
    </row>
    <row r="194" spans="5:6" x14ac:dyDescent="0.25">
      <c r="E194" s="43" t="s">
        <v>77</v>
      </c>
      <c r="F194" s="44">
        <f>SUM(F150:F192)</f>
        <v>0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BE895-960E-4AAF-A6F7-A5A75712CAB8}">
  <dimension ref="B2:C9"/>
  <sheetViews>
    <sheetView zoomScale="175" zoomScaleNormal="175" workbookViewId="0">
      <selection activeCell="B18" sqref="B18"/>
    </sheetView>
  </sheetViews>
  <sheetFormatPr baseColWidth="10" defaultRowHeight="15" x14ac:dyDescent="0.25"/>
  <cols>
    <col min="1" max="1" width="5" customWidth="1"/>
    <col min="2" max="2" width="27.85546875" customWidth="1"/>
    <col min="3" max="3" width="17.28515625" customWidth="1"/>
  </cols>
  <sheetData>
    <row r="2" spans="2:3" ht="21" x14ac:dyDescent="0.35">
      <c r="B2" s="57" t="s">
        <v>79</v>
      </c>
    </row>
    <row r="4" spans="2:3" ht="16.5" customHeight="1" x14ac:dyDescent="0.25">
      <c r="B4" s="52" t="s">
        <v>27</v>
      </c>
      <c r="C4" s="56">
        <f>'Partides a valorar'!F8</f>
        <v>0</v>
      </c>
    </row>
    <row r="5" spans="2:3" ht="15.75" x14ac:dyDescent="0.25">
      <c r="B5" s="53" t="s">
        <v>23</v>
      </c>
      <c r="C5" s="56">
        <f>'Partides a valorar'!F32</f>
        <v>0</v>
      </c>
    </row>
    <row r="6" spans="2:3" ht="15.75" x14ac:dyDescent="0.25">
      <c r="B6" s="54" t="s">
        <v>28</v>
      </c>
      <c r="C6" s="56">
        <f>'Partides a valorar'!F146</f>
        <v>0</v>
      </c>
    </row>
    <row r="7" spans="2:3" ht="15.75" x14ac:dyDescent="0.25">
      <c r="B7" s="55" t="s">
        <v>62</v>
      </c>
      <c r="C7" s="56">
        <f>'Partides a valorar'!F194</f>
        <v>0</v>
      </c>
    </row>
    <row r="9" spans="2:3" ht="30" x14ac:dyDescent="0.25">
      <c r="B9" s="58" t="s">
        <v>78</v>
      </c>
      <c r="C9" s="59">
        <f>SUM(C4:C7)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motor" ma:contentTypeID="0x0101004F9C3DA4EFA24741AD6D965779F91C0300D34374BB6F21F541B4FFA535A9FC66F6" ma:contentTypeVersion="39" ma:contentTypeDescription="Crea un document nou" ma:contentTypeScope="" ma:versionID="677994aa6c23dca221b6f4d236621db2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71cdd1dc0b9a8cdf2a0775a795395ffe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IDLicitacio" minOccurs="0"/>
                <xsd:element ref="ns1:TaxCatchAll" minOccurs="0"/>
                <xsd:element ref="ns1:TMB_DataComiteWF" minOccurs="0"/>
                <xsd:element ref="ns1:TMB_seguimentWorkflow" minOccurs="0"/>
                <xsd:element ref="ns1:b82b7a08db3a4ab5a955c48b15659d84" minOccurs="0"/>
                <xsd:element ref="ns1:b3a2275c509d4b0394d7e35eb2e777cd" minOccurs="0"/>
                <xsd:element ref="ns1:ecb982cbbbba49edba287c0296970fd2" minOccurs="0"/>
                <xsd:element ref="ns1:TaxCatchAllLabel" minOccurs="0"/>
                <xsd:element ref="ns1:g93776c333e34272ab15451ee7fa82be" minOccurs="0"/>
                <xsd:element ref="ns1:TMB_TitolLicitacio" minOccurs="0"/>
                <xsd:element ref="ns1:h480fc279f9148aeb4afcdcf27073b87" minOccurs="0"/>
                <xsd:element ref="ns1:TMB_NumeroSolicitud" minOccurs="0"/>
                <xsd:element ref="ns3:lcf76f155ced4ddcb4097134ff3c332f" minOccurs="0"/>
                <xsd:element ref="ns3:DocOk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IDLicitacio" ma:index="10" nillable="true" ma:displayName="IDLicitacio" ma:internalName="TMB_IDLicitacio" ma:readOnly="false" ma:percentage="FALSE">
      <xsd:simpleType>
        <xsd:restriction base="dms:Number"/>
      </xsd:simpleType>
    </xsd:element>
    <xsd:element name="TaxCatchAll" ma:index="14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MB_DataComiteWF" ma:index="1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2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b82b7a08db3a4ab5a955c48b15659d84" ma:index="22" nillable="true" ma:taxonomy="true" ma:internalName="b82b7a08db3a4ab5a955c48b15659d84" ma:taxonomyFieldName="TMB_Plecs" ma:displayName="Plecs" ma:readOnly="false" ma:fieldId="{b82b7a08-db3a-4ab5-a955-c48b15659d84}" ma:sspId="c3f7846d-f0e6-4cc5-afcf-2c5780da8c96" ma:termSetId="e13197b8-6577-42a1-8c14-590c785d38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3a2275c509d4b0394d7e35eb2e777cd" ma:index="23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4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93776c333e34272ab15451ee7fa82be" ma:index="26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TitolLicitacio" ma:index="27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h480fc279f9148aeb4afcdcf27073b87" ma:index="29" nillable="true" ma:taxonomy="true" ma:internalName="h480fc279f9148aeb4afcdcf27073b87" ma:taxonomyFieldName="TMB_Estat" ma:displayName="Estat doc.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NumeroSolicitud" ma:index="30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1" nillable="true" ma:displayName="Etiquetes de la imatge_0" ma:hidden="true" ma:internalName="lcf76f155ced4ddcb4097134ff3c332f">
      <xsd:simpleType>
        <xsd:restriction base="dms:Note"/>
      </xsd:simpleType>
    </xsd:element>
    <xsd:element name="DocOkMA" ma:index="32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de0594-42e2-4f26-8a69-9df094374455">
      <Value>3089</Value>
      <Value>3159</Value>
    </TaxCatchAll>
    <lcf76f155ced4ddcb4097134ff3c332f xmlns="b33c6233-2ab6-44e4-b566-b78dc0012292" xsi:nil="true"/>
    <TMB_seguimentWorkflow xmlns="c8de0594-42e2-4f26-8a69-9df094374455" xsi:nil="true"/>
    <TMB_NumeroSolicitud xmlns="c8de0594-42e2-4f26-8a69-9df094374455">16145540</TMB_NumeroSolicitud>
    <TMB_Nota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16145540 - Pla Imatge Estacions Metro</TMB_TitolLicitacio>
    <TMB_DataComiteWF xmlns="c8de0594-42e2-4f26-8a69-9df094374455" xsi:nil="true"/>
    <DocOkMA xmlns="b33c6233-2ab6-44e4-b566-b78dc0012292" xsi:nil="true"/>
    <ecb982cbbbba49edba287c0296970fd2 xmlns="c8de0594-42e2-4f26-8a69-9df094374455">
      <Terms xmlns="http://schemas.microsoft.com/office/infopath/2007/PartnerControls"/>
    </ecb982cbbbba49edba287c0296970fd2>
    <TMB_CH_TipusDocu xmlns="c8de0594-42e2-4f26-8a69-9df094374455">Organs de Treball</TMB_CH_TipusDocu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IDLicitacio xmlns="c8de0594-42e2-4f26-8a69-9df094374455">591011</TMB_IDLicitacio>
    <b82b7a08db3a4ab5a955c48b15659d84 xmlns="c8de0594-42e2-4f26-8a69-9df094374455">
      <Terms xmlns="http://schemas.microsoft.com/office/infopath/2007/PartnerControls"/>
    </b82b7a08db3a4ab5a955c48b15659d84>
    <TMB_Perfil xmlns="c8de0594-42e2-4f26-8a69-9df094374455">true</TMB_Perfil>
    <TMB_CA xmlns="c8de0594-42e2-4f26-8a69-9df094374455" xsi:nil="true"/>
    <b3a2275c509d4b0394d7e35eb2e777cd xmlns="c8de0594-42e2-4f26-8a69-9df094374455" xsi:nil="true"/>
    <TMB_DataAltres xmlns="c8de0594-42e2-4f26-8a69-9df094374455" xsi:nil="true"/>
    <TMB_OP xmlns="c8de0594-42e2-4f26-8a69-9df094374455">2026-09-29T22:00:00+00:00</TMB_OP>
    <TMB_CC xmlns="c8de0594-42e2-4f26-8a69-9df094374455" xsi:nil="true"/>
  </documentManagement>
</p:properties>
</file>

<file path=customXml/itemProps1.xml><?xml version="1.0" encoding="utf-8"?>
<ds:datastoreItem xmlns:ds="http://schemas.openxmlformats.org/officeDocument/2006/customXml" ds:itemID="{464074DA-FD7E-4316-9D5F-C3857FF97852}"/>
</file>

<file path=customXml/itemProps2.xml><?xml version="1.0" encoding="utf-8"?>
<ds:datastoreItem xmlns:ds="http://schemas.openxmlformats.org/officeDocument/2006/customXml" ds:itemID="{1EAFBEBE-D2B8-4E0C-A5C7-EB3073146BF7}"/>
</file>

<file path=customXml/itemProps3.xml><?xml version="1.0" encoding="utf-8"?>
<ds:datastoreItem xmlns:ds="http://schemas.openxmlformats.org/officeDocument/2006/customXml" ds:itemID="{99529A91-483F-4143-BEB5-15C7765776BA}">
  <ds:schemaRefs>
    <ds:schemaRef ds:uri="http://schemas.microsoft.com/office/2006/metadata/properties"/>
    <ds:schemaRef ds:uri="http://schemas.microsoft.com/office/infopath/2007/PartnerControls"/>
    <ds:schemaRef ds:uri="4513d548-355c-4abf-876c-7c87aa573194"/>
    <ds:schemaRef ds:uri="adeece40-5b77-4cd9-8d8b-33adbd44cf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Partides a valorar</vt:lpstr>
      <vt:lpstr>RESUM DE L'OFERTA ECONÒMICA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Mercado Montero, Jose Maria</dc:creator>
  <cp:keywords/>
  <dc:description/>
  <cp:lastModifiedBy>Albacete Belzunces, Albert</cp:lastModifiedBy>
  <cp:revision/>
  <dcterms:created xsi:type="dcterms:W3CDTF">2026-01-19T06:55:16Z</dcterms:created>
  <dcterms:modified xsi:type="dcterms:W3CDTF">2026-07-10T07:39:05Z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0x0101004F9C3DA4EFA24741AD6D965779F91C0300D34374BB6F21F541B4FFA535A9FC66F6</vt:lpwstr>
  </property>
  <property fmtid="{D5CDD505-2E9C-101B-9397-08002B2CF9AE}" pid="3" name="MediaServiceImageTags">
    <vt:lpwstr/>
  </property>
  <property fmtid="{D5CDD505-2E9C-101B-9397-08002B2CF9AE}" pid="4" name="eaedb32f61974917bc22b3946021685c">
    <vt:lpwstr/>
  </property>
  <property fmtid="{D5CDD505-2E9C-101B-9397-08002B2CF9AE}" pid="5" name="TMB_Docprov">
    <vt:lpwstr/>
  </property>
  <property fmtid="{D5CDD505-2E9C-101B-9397-08002B2CF9AE}" pid="6" name="TMB_FaseDocProv">
    <vt:lpwstr/>
  </property>
  <property fmtid="{D5CDD505-2E9C-101B-9397-08002B2CF9AE}" pid="7" name="TMB_Proveidor">
    <vt:lpwstr/>
  </property>
  <property fmtid="{D5CDD505-2E9C-101B-9397-08002B2CF9AE}" pid="8" name="g93776c333e34272ab15451ee7fa82be">
    <vt:lpwstr/>
  </property>
  <property fmtid="{D5CDD505-2E9C-101B-9397-08002B2CF9AE}" pid="9" name="TMB_OrganC">
    <vt:lpwstr/>
  </property>
  <property fmtid="{D5CDD505-2E9C-101B-9397-08002B2CF9AE}" pid="10" name="TMB_TipusDoc">
    <vt:lpwstr/>
  </property>
  <property fmtid="{D5CDD505-2E9C-101B-9397-08002B2CF9AE}" pid="11" name="TMB_Fase">
    <vt:lpwstr>3089;#Inici|1ed37523-d63e-4991-aef8-399e829bfef8</vt:lpwstr>
  </property>
  <property fmtid="{D5CDD505-2E9C-101B-9397-08002B2CF9AE}" pid="12" name="TMB_Sobres">
    <vt:lpwstr/>
  </property>
  <property fmtid="{D5CDD505-2E9C-101B-9397-08002B2CF9AE}" pid="13" name="ecb982cbbbba49edba287c0296970fd2">
    <vt:lpwstr/>
  </property>
  <property fmtid="{D5CDD505-2E9C-101B-9397-08002B2CF9AE}" pid="14" name="TMB_Estat">
    <vt:lpwstr>3159;#Public|5cd44708-a357-4aee-a9ab-ade886f4bbf7</vt:lpwstr>
  </property>
  <property fmtid="{D5CDD505-2E9C-101B-9397-08002B2CF9AE}" pid="15" name="b82b7a08db3a4ab5a955c48b15659d84">
    <vt:lpwstr/>
  </property>
  <property fmtid="{D5CDD505-2E9C-101B-9397-08002B2CF9AE}" pid="16" name="TMB_Plecs">
    <vt:lpwstr/>
  </property>
  <property fmtid="{D5CDD505-2E9C-101B-9397-08002B2CF9AE}" pid="17" name="h80888fb7b914359b90c46b7c452b251">
    <vt:lpwstr/>
  </property>
  <property fmtid="{D5CDD505-2E9C-101B-9397-08002B2CF9AE}" pid="20" name="TMB_IDLicitacio">
    <vt:r8>591011</vt:r8>
  </property>
  <property fmtid="{D5CDD505-2E9C-101B-9397-08002B2CF9AE}" pid="21" name="o0f6527fa5184dfa91381007b0eb82df">
    <vt:lpwstr/>
  </property>
  <property fmtid="{D5CDD505-2E9C-101B-9397-08002B2CF9AE}" pid="22" name="ba05a5f98ed745b98d9dacf37bda167c">
    <vt:lpwstr/>
  </property>
  <property fmtid="{D5CDD505-2E9C-101B-9397-08002B2CF9AE}" pid="24" name="h3e189544f4e4582960eb2fb36374928">
    <vt:lpwstr/>
  </property>
  <property fmtid="{D5CDD505-2E9C-101B-9397-08002B2CF9AE}" pid="26" name="TMB_Perfil">
    <vt:bool>false</vt:bool>
  </property>
  <property fmtid="{D5CDD505-2E9C-101B-9397-08002B2CF9AE}" pid="27" name="TMB_LastProcessedHash">
    <vt:lpwstr>9a028abe59cfedd1506459673aecf9a721b9712e105b39e8f5e6dd2f4ba9e336</vt:lpwstr>
  </property>
  <property fmtid="{D5CDD505-2E9C-101B-9397-08002B2CF9AE}" pid="28" name="_ApprovalAssignedTo">
    <vt:lpwstr/>
  </property>
  <property fmtid="{D5CDD505-2E9C-101B-9397-08002B2CF9AE}" pid="29" name="_ApprovalSentBy">
    <vt:lpwstr/>
  </property>
  <property fmtid="{D5CDD505-2E9C-101B-9397-08002B2CF9AE}" pid="31" name="_ApprovalRespondedBy">
    <vt:lpwstr/>
  </property>
  <property fmtid="{D5CDD505-2E9C-101B-9397-08002B2CF9AE}" pid="32" name="_ApprovalStatus">
    <vt:i4>0</vt:i4>
  </property>
</Properties>
</file>