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irithnew.incasol.intranet\UnitatU\EXPLOTACIO\Actuacions\1433_Forques\1433-1_Forques\Seg\CNT\14331010\CQ\05_PCQ\Pressupost\"/>
    </mc:Choice>
  </mc:AlternateContent>
  <xr:revisionPtr revIDLastSave="0" documentId="13_ncr:1_{DE3FAB35-D70B-45A6-B345-7B0764AF0945}" xr6:coauthVersionLast="47" xr6:coauthVersionMax="47" xr10:uidLastSave="{00000000-0000-0000-0000-000000000000}"/>
  <bookViews>
    <workbookView xWindow="19090" yWindow="-10930" windowWidth="38620" windowHeight="21100" xr2:uid="{4AF1A447-BC6B-471F-BB99-E8BAE9792BE7}"/>
  </bookViews>
  <sheets>
    <sheet name="Full1" sheetId="1" r:id="rId1"/>
  </sheets>
  <definedNames>
    <definedName name="_xlnm._FilterDatabase" localSheetId="0" hidden="1">Full1!$A$2:$J$2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3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125" i="1" l="1"/>
  <c r="J125" i="1"/>
</calcChain>
</file>

<file path=xl/sharedStrings.xml><?xml version="1.0" encoding="utf-8"?>
<sst xmlns="http://schemas.openxmlformats.org/spreadsheetml/2006/main" count="497" uniqueCount="173">
  <si>
    <t>Amidament</t>
  </si>
  <si>
    <t>Import</t>
  </si>
  <si>
    <t>01.01.01</t>
  </si>
  <si>
    <t>J2VCS10Q</t>
  </si>
  <si>
    <t>U</t>
  </si>
  <si>
    <t>Assaig de càrrega in situ, amb placa de 30 cm de diàmetre d'un sòl, segons la norma NLT 357</t>
  </si>
  <si>
    <t>J03D2202</t>
  </si>
  <si>
    <t>Anàlisi granulomètrica per tamisatge d'una mostra de sòl, segons la norma UNE 103101</t>
  </si>
  <si>
    <t>J03DK20H</t>
  </si>
  <si>
    <t>Determinació del contingut de matèria orgànica, pel mètode del permanganat de potàsic d'una mostra de sòl, segons la norma UNE 103204</t>
  </si>
  <si>
    <t>J03DN10Z</t>
  </si>
  <si>
    <t>Determinació del contingut de sals solubles (inclòs guix) d'un sòl, segons la norma NLT 114</t>
  </si>
  <si>
    <t>J03DK10Y</t>
  </si>
  <si>
    <t>u</t>
  </si>
  <si>
    <t>Determinació del contingut de guix d'un sòl, segons la norma NLT 115</t>
  </si>
  <si>
    <t>J03DI008</t>
  </si>
  <si>
    <t>Assaig de col·lapse d'un sòl, segons la norma NLT-254 i la UNE 103406</t>
  </si>
  <si>
    <t>J03D7207</t>
  </si>
  <si>
    <t>Assaig de piconatge pel mètode del Proctor normal d'una mostra de sòl, segons la norma UNE 103500</t>
  </si>
  <si>
    <t>J03D8208</t>
  </si>
  <si>
    <t>Assaig de piconatge pel mètode del Proctor modificat d'una mostra de sòl, segons la norma UNE 103501</t>
  </si>
  <si>
    <t>J2VGY20X</t>
  </si>
  <si>
    <t>Determinació de l'inflament lliure d'una mostra de sòl pel mètode de l'edòmetre, segons la norma UNE 103601</t>
  </si>
  <si>
    <t>J030L50A</t>
  </si>
  <si>
    <t>Determinació del contingut d'aigua per assecat en estufa d'una mostra d'àrids, segons la norma UNE-EN 1097-5</t>
  </si>
  <si>
    <t>J03DA209</t>
  </si>
  <si>
    <t>Determinació de l'índex CBR en laboratori, amb la metodologia del Próctor modificat (a tres punts) d'una mostra de sòl, segons la norma UNE 103502</t>
  </si>
  <si>
    <t>J03DM20K</t>
  </si>
  <si>
    <t>Determinació quantitativa del contingut de sulfats solubles d'una mostra de sòl, segons la norma UNE 103201</t>
  </si>
  <si>
    <t>J2VCR10P</t>
  </si>
  <si>
    <t>Determinació 'in situ' de la humitat i la densitat pel mètode dels isòtops radioactius d'un sòl, segons la norma ASTM D 6938</t>
  </si>
  <si>
    <t>J03DE20C</t>
  </si>
  <si>
    <t>Determinació de la densitat relativa d'una mostra de sòl, segons la norma UNE 103302</t>
  </si>
  <si>
    <t>01.02.01</t>
  </si>
  <si>
    <t>J9H1210F</t>
  </si>
  <si>
    <t>Determinació del contingut de lligant d'una mostra de mescla bituminosa, segons la norma UNE-EN 12697-1</t>
  </si>
  <si>
    <t>J060760A</t>
  </si>
  <si>
    <t>Mostreig, realització de con d'Abrams, elaboració de les provetes, cura, recapçament i assaig a compressió d'una sèrie de tres provetes cilíndriques de 15x30 cm, segons la norma UNE-EN 12350-1, UNE-EN 12350-2, UNE-EN 12390-1, UNE-EN 12390-2 i UNE-EN 12390-3</t>
  </si>
  <si>
    <t>J9H1410A</t>
  </si>
  <si>
    <t>Presa, confecció de tres provetes cilíndriques, determinació de la densitat, estabilitat i fluència (assaig Marshall) d'una mostra de mescla bituminosa, segons la norma UNE-EN 12697-34 i UNE-EN 12697-6</t>
  </si>
  <si>
    <t>J03DZ10C</t>
  </si>
  <si>
    <t>Elaboració, cura i assaig de resistència a compressió simple d'una probeta de sol-ciment, segons la norma UNE-EN 13286-41</t>
  </si>
  <si>
    <t>J2VCT20R</t>
  </si>
  <si>
    <t>Determinació de la densitat i humitat d'un sòl pel mètode nuclear, segons la norma UNE 103900 (mínim 10 determinacions per desplaçament)</t>
  </si>
  <si>
    <t>J03D4204</t>
  </si>
  <si>
    <t>Determinació dels límits d'Atterberg (límit líquid i límit plàstic) d'una mostra de sòl, segons la norma UNE 103103 i UNE 103104</t>
  </si>
  <si>
    <t>J03D9209</t>
  </si>
  <si>
    <t>Determinació de l'índex CBR en laboratori, amb la metodologia del Próctor normal (a tres punts) d'una mostra de sòl, segons la norma UNE 103502</t>
  </si>
  <si>
    <t>J030F60F</t>
  </si>
  <si>
    <t>Determinació de l'equivalent de sorra d'una mostra d'àrids fins, segons la norma UNE-EN 933-8</t>
  </si>
  <si>
    <t>J9H1310G</t>
  </si>
  <si>
    <t>Anàlisi granulomètrica del granulat recuperat d'una mostra de mescla bituminosa, segons la norma UNE-EN 12697-2</t>
  </si>
  <si>
    <t>J9H1I055</t>
  </si>
  <si>
    <t>Determinació de la resistència a la deformació plàstica mitjançant la pista d'assaig de laboratori d'una mostra de mescla bituminosa, segons la norma NLT 173</t>
  </si>
  <si>
    <t>J9H1I020</t>
  </si>
  <si>
    <t>Projecte de mescla pel mètode Marshall. Estudi teòric de la composició, assaig Marshall complert d'una mostra d'aglomerat asfàltic, inclós: % percentatge lligant, preparació de la barreja fabricació de les probetes, determinació de la densitat aparent, segons la norma UNE-EN12697-34 i UNE-EN12697-6</t>
  </si>
  <si>
    <t>J9H1G205</t>
  </si>
  <si>
    <t>Extracció, tall i ruptura a tracció indirecta d'una proveta testimoni de mescla bituminosa, segons la norma NLT 346</t>
  </si>
  <si>
    <t>J9H1E20K</t>
  </si>
  <si>
    <t>Determinació de la densitat aparent d'una proveta testimoni de mescla bituminosa, segons la norma UNE-EN 12697-6</t>
  </si>
  <si>
    <t>J9V11101</t>
  </si>
  <si>
    <t>Determinació de la resistència al lliscament d'un paviment mitjançant pèndol, segons la norma NLT 175, per a un nombre mínim de determinacions conjuntes igual a 10</t>
  </si>
  <si>
    <t>J9H1I060</t>
  </si>
  <si>
    <t>km</t>
  </si>
  <si>
    <t>Determinació de l'índex de regularitat internacional (IRI) d'un paviment de mescla bituminosa, segons la norma NLT 330</t>
  </si>
  <si>
    <t>J9H1520K</t>
  </si>
  <si>
    <t>Extracció, tall, determinació del gruix i de la densitat d'una proveta testimoni de mescla bituminosa, segons la norma UNE-EN 12697-6</t>
  </si>
  <si>
    <t>J9H1I075</t>
  </si>
  <si>
    <t>Control temperatura en l'execució de paviments de mescles bituminoses en calent</t>
  </si>
  <si>
    <t>J9H1I065</t>
  </si>
  <si>
    <t>Mesura de la textura superficial pel la tècnica columètrica d'un paviment, segons la norma NLT 335</t>
  </si>
  <si>
    <t>J9H1X001</t>
  </si>
  <si>
    <t>Determinació de la resistència al desgast mitjançant la màquina de Los Ángeles d'una mostra d'àrids gruixuts, segons la norma UNE-EN 1097-2</t>
  </si>
  <si>
    <t>J9H1X002</t>
  </si>
  <si>
    <t>Determinació de la sensibilitat a l'aigua (resistència a tracció indirecta desprès d'immersió) d'una mostra de mescla bituminosa, segons la norma UNE-EN 12697-12</t>
  </si>
  <si>
    <t>J9H1X003</t>
  </si>
  <si>
    <t>Mostreig, realització de con d'Abrams, elaboració de les provetes, cura, recapçament i assaig a compressió d'una sèrie de tres provetes cilíndriques de 15x30 cm, segons la norma UNE-EN 12350-1, UNE-EN 12350-2, UNE-EN 12390-1, UNE-EN 12390-2, UNE-EN 12390-3</t>
  </si>
  <si>
    <t>J9H1X004</t>
  </si>
  <si>
    <t>Determinació del gruix de capa col.locada, segons la norma NLT 168/90</t>
  </si>
  <si>
    <t>J9H1X005</t>
  </si>
  <si>
    <t>Assaig de càrrega in situ, amb placa de 60 cm de diàmetre d'un sòl, segons la norma NLT 357</t>
  </si>
  <si>
    <t>01.02.02</t>
  </si>
  <si>
    <t>J961110D</t>
  </si>
  <si>
    <t>Determinació de la forma, mides i designació d'una mostra de vorada prefabricada de formigó, segons la norma UNE-EN 1340</t>
  </si>
  <si>
    <t>J961D505</t>
  </si>
  <si>
    <t>Extracció i assaig a compressió d'un testimoni de vorada de formigó, segons la norma UNE-EN 12390-3, UNE-EN 12504-1</t>
  </si>
  <si>
    <t>J961230D</t>
  </si>
  <si>
    <t>Determinació de la resistència a la flexió d'una mostra de tres peces de vorada prefabricada de formigó, segons la norma UNE-EN 1340</t>
  </si>
  <si>
    <t>J961310D</t>
  </si>
  <si>
    <t>Determinació de la resistència al desgast per abrasió en plataforma giratòria d'una mostra de vorada prefabricada de formigó, segons la norma UNE-EN 1340</t>
  </si>
  <si>
    <t>J961I010</t>
  </si>
  <si>
    <t>Determinació de la resistència a l'intemperie d'una mostra de tres voradas i rigolas, segons la norma UNE-EN 12371 i UNE-EN 1342</t>
  </si>
  <si>
    <t>J961430D</t>
  </si>
  <si>
    <t>Determinació del coeficient d'absorció d'aigua d'una mostra de tres peces de vorada prefabricada de formigó, segons la norma UNE-EN 1340</t>
  </si>
  <si>
    <t>J060I020</t>
  </si>
  <si>
    <t>Mostreig, realització de con d'Abrams, elaboració de les provetes, cura, recapçament i assaig a compressió d'una sèrie de quatre provetes cilíndriques de 15x30 cm, segons la norma UNE-EN 12350-1, UNE-EN 12390-1, UNE-EN 12390-2, UNE-EN 12390-3</t>
  </si>
  <si>
    <t>01.03.01</t>
  </si>
  <si>
    <t>J0304503</t>
  </si>
  <si>
    <t>Anàlisi granulomètrica per tamisatge d'una mostra d'àrids, segons la norma UNE-EN 933-1</t>
  </si>
  <si>
    <t>J030K50L</t>
  </si>
  <si>
    <t>Determinació del coeficient de forma d'una mostra d'àrids, segons la norma UNE-EN 933-3</t>
  </si>
  <si>
    <t>J2VCP10M</t>
  </si>
  <si>
    <t>Determinació in situ de la humitat d'un sòl, segons la norma NLT 103</t>
  </si>
  <si>
    <t>01.03.02</t>
  </si>
  <si>
    <t>JDV7G80F</t>
  </si>
  <si>
    <t>Prova de funcionament d'un tram de xarxa de sanejament, segons el plec de prescripcions tècniques generals per a canonades d'abastament d'aigua del MOPT (PPTSAN-86-MOPT)</t>
  </si>
  <si>
    <t>JFV2I083</t>
  </si>
  <si>
    <t>Jornada d'inspecció interior de col·lectors i canonades mitjançant càmera robotitzada CCTV, incloent enregistrament, informe d'incidències i reportatge gràfic.</t>
  </si>
  <si>
    <t>01.03.03</t>
  </si>
  <si>
    <t>J060770A</t>
  </si>
  <si>
    <t>Mostreig, realització de con d'Abrams, elaboració de les provetes, cura, recapçament i assaig a compressió d'una sèrie de cinc provetes cilíndriques de 15x30 cm, segons la norma UNE-EN 12350-1, UNE-EN 12350-2, UNE-EN 12390-1, UNE-EN 12390-2, UNE-EN 12390-3</t>
  </si>
  <si>
    <t>01.04.01</t>
  </si>
  <si>
    <t>JFV2I076</t>
  </si>
  <si>
    <t>Jornada de prova de pressió i estanquitat d'un tram de xarxa d'abastament, segons el Plec de prescripcions tècniques generals per a canonades d'abastament d'aigua</t>
  </si>
  <si>
    <t>01.05.01</t>
  </si>
  <si>
    <t>01.06.01</t>
  </si>
  <si>
    <t>01.07.01</t>
  </si>
  <si>
    <t>01.07.04</t>
  </si>
  <si>
    <t>JHV19101</t>
  </si>
  <si>
    <t>Jornada o fracció de proves finals de la instal·lació d'enllumenat, realització de les proves segons les exigències del Projecte i el REBT, incloent com a mínim els següents tipus d'enllumenat i paràmetres: enllumenat en zones de circulació (nivells mínims d'il·luminació), enllumenat en zones d'emergència (nivells mínims d'il·luminació, grau d'assoliment d'il·luminació en funció del temps transcorregut i luminància en equips, quadres i instal·lacions manuals) i enllumenat de els senyals de seguretat (il·luminació de les senyals de seguretat). Incloent el desplaçament, les comprovacions i l'emissió de la part proporcional de l'informe final de proves corresponent.</t>
  </si>
  <si>
    <t>JHV1I010</t>
  </si>
  <si>
    <t>Jornada d'assaig del gruix en micres del galvanitzat de les columnes i fanals</t>
  </si>
  <si>
    <t>01.08.01</t>
  </si>
  <si>
    <t>J060120G</t>
  </si>
  <si>
    <t>Mesura de la consistència pel mètode del con d'Abrams d'una mostra de formigó fresc, segons la norma UNE-EN 12350-2</t>
  </si>
  <si>
    <t>JFV2I086</t>
  </si>
  <si>
    <t>Jornada de proves de mandrinat</t>
  </si>
  <si>
    <t>01.09.01</t>
  </si>
  <si>
    <t>J0608405</t>
  </si>
  <si>
    <t>Cura i assaig a tracció indirecta (assaig Brasiler) d'una proveta cilíndrica de 15x30 cm, segons la norma UNE-EN 12390-1, UNE-EN 12390-2, UNE-EN 12390-6</t>
  </si>
  <si>
    <t>J060D10C</t>
  </si>
  <si>
    <t>Reconeixement escleromètric en un punt (índex de rebot), per a l'estudi de la qualitat d'un formigó endurit, segons la norma UNE-EN 12504-2, per a un nombre mínim de determinacions conjuntes igual a 20</t>
  </si>
  <si>
    <t>J0B27103</t>
  </si>
  <si>
    <t>Assaig de doblegament simple d'una proveta d'acer per a armar formigons, segons la norma UNE-EN ISO 15630-1</t>
  </si>
  <si>
    <t>J0B28103</t>
  </si>
  <si>
    <t>Assaig de doblegament-desdoblegament d'una proveta d'acer per a armar formigons, segons la norma UNE-EN ISO 15630-1</t>
  </si>
  <si>
    <t>J0B2I030</t>
  </si>
  <si>
    <t>Tracció, segons la norma UNE-EN ISO 6892-1</t>
  </si>
  <si>
    <t>J0B21103</t>
  </si>
  <si>
    <t>Determinació de les característiques geomètriques d'una proveta d'acer per a armar formigons, segons la norma UNE-EN ISO 15630-1</t>
  </si>
  <si>
    <t>J0B2I060</t>
  </si>
  <si>
    <t>Identificació de les barres</t>
  </si>
  <si>
    <t>J0B2I070</t>
  </si>
  <si>
    <t>Assaig sobre dues barres (tracció, secció equivalent, doblegament simple, doblegament-desdoblegament i característiques geomètriques)</t>
  </si>
  <si>
    <t>01.10</t>
  </si>
  <si>
    <t>JR31I010</t>
  </si>
  <si>
    <t>Anàlisis granulomètric per garbellat/textura (USDA), segons la norma NLT 104</t>
  </si>
  <si>
    <t>JR31I020</t>
  </si>
  <si>
    <t>Anàlisis del contingut en carbonats</t>
  </si>
  <si>
    <t>JR31I030</t>
  </si>
  <si>
    <t>Determinació quantitativa del contingut de matèria orgànica, en presa de mostra del substrat vegetal, segons la norma UNE 103204</t>
  </si>
  <si>
    <t>JR31I040</t>
  </si>
  <si>
    <t>Determinació del PH, en presa de mostra del substrat vegetal, segons la norma UNE 77305</t>
  </si>
  <si>
    <t>JR31I050</t>
  </si>
  <si>
    <t>Anàlisis conductivitat elèctrica a 25 C de l'extracte</t>
  </si>
  <si>
    <t>JR31I060</t>
  </si>
  <si>
    <t>Determinació del contingut de nitrogen, en presa de mostra del substrat vegetal, segons la norma UNE 77306</t>
  </si>
  <si>
    <t>JR31I070</t>
  </si>
  <si>
    <t>Anàlisis contingut en fosfor, mètode Olsen</t>
  </si>
  <si>
    <t>JR31I080</t>
  </si>
  <si>
    <t>Anàlisis contingut en potàssi de l'extracte NH4AcO 1N</t>
  </si>
  <si>
    <t>01.11</t>
  </si>
  <si>
    <t>JBA12505</t>
  </si>
  <si>
    <t>Determinació de la resistència al lliscament (coeficient de fricció SRT) d'una marca vial en servei, segons la norma UNE-EN 1436</t>
  </si>
  <si>
    <t xml:space="preserve">IMPORT TOTAL DEL PRESSUPOST : </t>
  </si>
  <si>
    <t>PRESSUPOST  PCQ_Les Forques</t>
  </si>
  <si>
    <t>Preu licitació</t>
  </si>
  <si>
    <t>Descripció</t>
  </si>
  <si>
    <t>Referència</t>
  </si>
  <si>
    <t xml:space="preserve">Capítol </t>
  </si>
  <si>
    <t>nº</t>
  </si>
  <si>
    <t>Preu ofertat</t>
  </si>
  <si>
    <t>Empresa: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</si>
</sst>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0.00"/>
    <numFmt numFmtId="165" formatCode="###,###,##0.0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000000"/>
      <name val="Calibri"/>
      <family val="2"/>
    </font>
    <font>
      <b/>
      <sz val="14"/>
      <color rgb="FF000000"/>
      <name val="Calibri"/>
      <family val="2"/>
    </font>
    <font>
      <b/>
      <sz val="8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rgb="FF99CC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/>
    <xf numFmtId="164" fontId="5" fillId="0" borderId="0" xfId="0" applyNumberFormat="1" applyFont="1"/>
    <xf numFmtId="0" fontId="2" fillId="0" borderId="1" xfId="0" applyFont="1" applyBorder="1"/>
    <xf numFmtId="49" fontId="2" fillId="0" borderId="1" xfId="0" applyNumberFormat="1" applyFont="1" applyBorder="1"/>
    <xf numFmtId="164" fontId="2" fillId="3" borderId="1" xfId="0" applyNumberFormat="1" applyFont="1" applyFill="1" applyBorder="1" applyProtection="1">
      <protection locked="0"/>
    </xf>
    <xf numFmtId="165" fontId="2" fillId="0" borderId="1" xfId="0" applyNumberFormat="1" applyFont="1" applyBorder="1"/>
    <xf numFmtId="164" fontId="2" fillId="0" borderId="1" xfId="0" applyNumberFormat="1" applyFont="1" applyBorder="1"/>
    <xf numFmtId="0" fontId="4" fillId="2" borderId="0" xfId="0" applyFont="1" applyFill="1" applyAlignment="1">
      <alignment horizontal="center"/>
    </xf>
    <xf numFmtId="164" fontId="2" fillId="4" borderId="1" xfId="0" applyNumberFormat="1" applyFont="1" applyFill="1" applyBorder="1" applyProtection="1">
      <protection locked="0"/>
    </xf>
    <xf numFmtId="0" fontId="0" fillId="5" borderId="0" xfId="0" applyFill="1"/>
    <xf numFmtId="0" fontId="3" fillId="5" borderId="0" xfId="0" applyFont="1" applyFill="1" applyAlignment="1">
      <alignment horizontal="center"/>
    </xf>
    <xf numFmtId="0" fontId="1" fillId="5" borderId="0" xfId="0" applyFont="1" applyFill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971EC-DC54-43F2-B4D8-4D130766AB85}">
  <dimension ref="A1:J125"/>
  <sheetViews>
    <sheetView tabSelected="1" zoomScale="145" zoomScaleNormal="145" workbookViewId="0">
      <selection activeCell="G1" sqref="G1"/>
    </sheetView>
  </sheetViews>
  <sheetFormatPr defaultRowHeight="14.4" x14ac:dyDescent="0.3"/>
  <cols>
    <col min="1" max="1" width="18.6640625" customWidth="1"/>
    <col min="2" max="2" width="3.44140625" customWidth="1"/>
    <col min="3" max="3" width="13.6640625" customWidth="1"/>
    <col min="4" max="4" width="4.44140625" customWidth="1"/>
    <col min="5" max="5" width="98.44140625" customWidth="1"/>
    <col min="6" max="7" width="12.6640625" customWidth="1"/>
    <col min="8" max="8" width="13.6640625" customWidth="1"/>
    <col min="9" max="10" width="12.6640625" customWidth="1"/>
  </cols>
  <sheetData>
    <row r="1" spans="1:10" ht="18" x14ac:dyDescent="0.35">
      <c r="A1" s="10"/>
      <c r="B1" s="10"/>
      <c r="C1" s="10"/>
      <c r="D1" s="10"/>
      <c r="E1" s="11" t="s">
        <v>165</v>
      </c>
      <c r="F1" s="12" t="s">
        <v>172</v>
      </c>
      <c r="G1" s="13"/>
      <c r="H1" s="14"/>
      <c r="I1" s="14"/>
      <c r="J1" s="15"/>
    </row>
    <row r="2" spans="1:10" x14ac:dyDescent="0.3">
      <c r="A2" s="8" t="s">
        <v>169</v>
      </c>
      <c r="B2" s="8" t="s">
        <v>170</v>
      </c>
      <c r="C2" s="8" t="s">
        <v>168</v>
      </c>
      <c r="D2" s="8" t="s">
        <v>13</v>
      </c>
      <c r="E2" s="8" t="s">
        <v>167</v>
      </c>
      <c r="F2" s="8" t="s">
        <v>166</v>
      </c>
      <c r="G2" s="8" t="s">
        <v>0</v>
      </c>
      <c r="H2" s="8" t="s">
        <v>1</v>
      </c>
      <c r="I2" s="8" t="s">
        <v>171</v>
      </c>
      <c r="J2" s="8" t="s">
        <v>1</v>
      </c>
    </row>
    <row r="3" spans="1:10" x14ac:dyDescent="0.3">
      <c r="A3" s="3" t="s">
        <v>2</v>
      </c>
      <c r="B3" s="3">
        <v>1</v>
      </c>
      <c r="C3" s="3" t="s">
        <v>3</v>
      </c>
      <c r="D3" s="4" t="s">
        <v>4</v>
      </c>
      <c r="E3" s="3" t="s">
        <v>5</v>
      </c>
      <c r="F3" s="9">
        <v>157.69</v>
      </c>
      <c r="G3" s="6">
        <v>16</v>
      </c>
      <c r="H3" s="7">
        <f>ROUND(ROUND(F3,2)*ROUND(G3,3),2)</f>
        <v>2523.04</v>
      </c>
      <c r="I3" s="5"/>
      <c r="J3" s="5">
        <f>+I3*G3</f>
        <v>0</v>
      </c>
    </row>
    <row r="4" spans="1:10" x14ac:dyDescent="0.3">
      <c r="A4" s="3" t="s">
        <v>2</v>
      </c>
      <c r="B4" s="3">
        <v>2</v>
      </c>
      <c r="C4" s="3" t="s">
        <v>6</v>
      </c>
      <c r="D4" s="4" t="s">
        <v>4</v>
      </c>
      <c r="E4" s="3" t="s">
        <v>7</v>
      </c>
      <c r="F4" s="9">
        <v>45.1</v>
      </c>
      <c r="G4" s="6">
        <v>1</v>
      </c>
      <c r="H4" s="7">
        <f>ROUND(ROUND(F4,2)*ROUND(G4,3),2)</f>
        <v>45.1</v>
      </c>
      <c r="I4" s="5"/>
      <c r="J4" s="5">
        <f>+I4*G4</f>
        <v>0</v>
      </c>
    </row>
    <row r="5" spans="1:10" x14ac:dyDescent="0.3">
      <c r="A5" s="3" t="s">
        <v>2</v>
      </c>
      <c r="B5" s="3">
        <v>3</v>
      </c>
      <c r="C5" s="3" t="s">
        <v>8</v>
      </c>
      <c r="D5" s="4" t="s">
        <v>4</v>
      </c>
      <c r="E5" s="3" t="s">
        <v>9</v>
      </c>
      <c r="F5" s="9">
        <v>45.1</v>
      </c>
      <c r="G5" s="6">
        <v>1</v>
      </c>
      <c r="H5" s="7">
        <f>ROUND(ROUND(F5,2)*ROUND(G5,3),2)</f>
        <v>45.1</v>
      </c>
      <c r="I5" s="5"/>
      <c r="J5" s="5">
        <f>+I5*G5</f>
        <v>0</v>
      </c>
    </row>
    <row r="6" spans="1:10" x14ac:dyDescent="0.3">
      <c r="A6" s="3" t="s">
        <v>2</v>
      </c>
      <c r="B6" s="3">
        <v>4</v>
      </c>
      <c r="C6" s="3" t="s">
        <v>10</v>
      </c>
      <c r="D6" s="4" t="s">
        <v>4</v>
      </c>
      <c r="E6" s="3" t="s">
        <v>11</v>
      </c>
      <c r="F6" s="9">
        <v>40.700000000000003</v>
      </c>
      <c r="G6" s="6">
        <v>1</v>
      </c>
      <c r="H6" s="7">
        <f>ROUND(ROUND(F6,2)*ROUND(G6,3),2)</f>
        <v>40.700000000000003</v>
      </c>
      <c r="I6" s="5"/>
      <c r="J6" s="5">
        <f>+I6*G6</f>
        <v>0</v>
      </c>
    </row>
    <row r="7" spans="1:10" x14ac:dyDescent="0.3">
      <c r="A7" s="3" t="s">
        <v>2</v>
      </c>
      <c r="B7" s="3">
        <v>5</v>
      </c>
      <c r="C7" s="3" t="s">
        <v>12</v>
      </c>
      <c r="D7" s="4" t="s">
        <v>13</v>
      </c>
      <c r="E7" s="3" t="s">
        <v>14</v>
      </c>
      <c r="F7" s="9">
        <v>81.06</v>
      </c>
      <c r="G7" s="6">
        <v>1</v>
      </c>
      <c r="H7" s="7">
        <f>ROUND(ROUND(F7,2)*ROUND(G7,3),2)</f>
        <v>81.06</v>
      </c>
      <c r="I7" s="5"/>
      <c r="J7" s="5">
        <f>+I7*G7</f>
        <v>0</v>
      </c>
    </row>
    <row r="8" spans="1:10" x14ac:dyDescent="0.3">
      <c r="A8" s="3" t="s">
        <v>2</v>
      </c>
      <c r="B8" s="3">
        <v>6</v>
      </c>
      <c r="C8" s="3" t="s">
        <v>15</v>
      </c>
      <c r="D8" s="4" t="s">
        <v>13</v>
      </c>
      <c r="E8" s="3" t="s">
        <v>16</v>
      </c>
      <c r="F8" s="9">
        <v>88.61</v>
      </c>
      <c r="G8" s="6">
        <v>1</v>
      </c>
      <c r="H8" s="7">
        <f>ROUND(ROUND(F8,2)*ROUND(G8,3),2)</f>
        <v>88.61</v>
      </c>
      <c r="I8" s="5"/>
      <c r="J8" s="5">
        <f>+I8*G8</f>
        <v>0</v>
      </c>
    </row>
    <row r="9" spans="1:10" x14ac:dyDescent="0.3">
      <c r="A9" s="3" t="s">
        <v>2</v>
      </c>
      <c r="B9" s="3">
        <v>7</v>
      </c>
      <c r="C9" s="3" t="s">
        <v>17</v>
      </c>
      <c r="D9" s="4" t="s">
        <v>13</v>
      </c>
      <c r="E9" s="3" t="s">
        <v>18</v>
      </c>
      <c r="F9" s="9">
        <v>57.92</v>
      </c>
      <c r="G9" s="6">
        <v>1</v>
      </c>
      <c r="H9" s="7">
        <f>ROUND(ROUND(F9,2)*ROUND(G9,3),2)</f>
        <v>57.92</v>
      </c>
      <c r="I9" s="5"/>
      <c r="J9" s="5">
        <f>+I9*G9</f>
        <v>0</v>
      </c>
    </row>
    <row r="10" spans="1:10" x14ac:dyDescent="0.3">
      <c r="A10" s="3" t="s">
        <v>2</v>
      </c>
      <c r="B10" s="3">
        <v>8</v>
      </c>
      <c r="C10" s="3" t="s">
        <v>19</v>
      </c>
      <c r="D10" s="4" t="s">
        <v>4</v>
      </c>
      <c r="E10" s="3" t="s">
        <v>20</v>
      </c>
      <c r="F10" s="9">
        <v>84.52</v>
      </c>
      <c r="G10" s="6">
        <v>1</v>
      </c>
      <c r="H10" s="7">
        <f>ROUND(ROUND(F10,2)*ROUND(G10,3),2)</f>
        <v>84.52</v>
      </c>
      <c r="I10" s="5"/>
      <c r="J10" s="5">
        <f>+I10*G10</f>
        <v>0</v>
      </c>
    </row>
    <row r="11" spans="1:10" x14ac:dyDescent="0.3">
      <c r="A11" s="3" t="s">
        <v>2</v>
      </c>
      <c r="B11" s="3">
        <v>9</v>
      </c>
      <c r="C11" s="3" t="s">
        <v>21</v>
      </c>
      <c r="D11" s="4" t="s">
        <v>13</v>
      </c>
      <c r="E11" s="3" t="s">
        <v>22</v>
      </c>
      <c r="F11" s="9">
        <v>104.16</v>
      </c>
      <c r="G11" s="6">
        <v>1</v>
      </c>
      <c r="H11" s="7">
        <f>ROUND(ROUND(F11,2)*ROUND(G11,3),2)</f>
        <v>104.16</v>
      </c>
      <c r="I11" s="5"/>
      <c r="J11" s="5">
        <f>+I11*G11</f>
        <v>0</v>
      </c>
    </row>
    <row r="12" spans="1:10" x14ac:dyDescent="0.3">
      <c r="A12" s="3" t="s">
        <v>2</v>
      </c>
      <c r="B12" s="3">
        <v>10</v>
      </c>
      <c r="C12" s="3" t="s">
        <v>23</v>
      </c>
      <c r="D12" s="4" t="s">
        <v>13</v>
      </c>
      <c r="E12" s="3" t="s">
        <v>24</v>
      </c>
      <c r="F12" s="9">
        <v>11</v>
      </c>
      <c r="G12" s="6">
        <v>1</v>
      </c>
      <c r="H12" s="7">
        <f>ROUND(ROUND(F12,2)*ROUND(G12,3),2)</f>
        <v>11</v>
      </c>
      <c r="I12" s="5"/>
      <c r="J12" s="5">
        <f>+I12*G12</f>
        <v>0</v>
      </c>
    </row>
    <row r="13" spans="1:10" x14ac:dyDescent="0.3">
      <c r="A13" s="3" t="s">
        <v>2</v>
      </c>
      <c r="B13" s="3">
        <v>11</v>
      </c>
      <c r="C13" s="3" t="s">
        <v>25</v>
      </c>
      <c r="D13" s="4" t="s">
        <v>13</v>
      </c>
      <c r="E13" s="3" t="s">
        <v>26</v>
      </c>
      <c r="F13" s="9">
        <v>120.95</v>
      </c>
      <c r="G13" s="6">
        <v>1</v>
      </c>
      <c r="H13" s="7">
        <f>ROUND(ROUND(F13,2)*ROUND(G13,3),2)</f>
        <v>120.95</v>
      </c>
      <c r="I13" s="5"/>
      <c r="J13" s="5">
        <f>+I13*G13</f>
        <v>0</v>
      </c>
    </row>
    <row r="14" spans="1:10" x14ac:dyDescent="0.3">
      <c r="A14" s="3" t="s">
        <v>2</v>
      </c>
      <c r="B14" s="3">
        <v>12</v>
      </c>
      <c r="C14" s="3" t="s">
        <v>27</v>
      </c>
      <c r="D14" s="4" t="s">
        <v>13</v>
      </c>
      <c r="E14" s="3" t="s">
        <v>28</v>
      </c>
      <c r="F14" s="9">
        <v>58.41</v>
      </c>
      <c r="G14" s="6">
        <v>1</v>
      </c>
      <c r="H14" s="7">
        <f>ROUND(ROUND(F14,2)*ROUND(G14,3),2)</f>
        <v>58.41</v>
      </c>
      <c r="I14" s="5"/>
      <c r="J14" s="5">
        <f>+I14*G14</f>
        <v>0</v>
      </c>
    </row>
    <row r="15" spans="1:10" x14ac:dyDescent="0.3">
      <c r="A15" s="3" t="s">
        <v>2</v>
      </c>
      <c r="B15" s="3">
        <v>13</v>
      </c>
      <c r="C15" s="3" t="s">
        <v>29</v>
      </c>
      <c r="D15" s="4" t="s">
        <v>4</v>
      </c>
      <c r="E15" s="3" t="s">
        <v>30</v>
      </c>
      <c r="F15" s="9">
        <v>21</v>
      </c>
      <c r="G15" s="6">
        <v>22</v>
      </c>
      <c r="H15" s="7">
        <f>ROUND(ROUND(F15,2)*ROUND(G15,3),2)</f>
        <v>462</v>
      </c>
      <c r="I15" s="5"/>
      <c r="J15" s="5">
        <f>+I15*G15</f>
        <v>0</v>
      </c>
    </row>
    <row r="16" spans="1:10" x14ac:dyDescent="0.3">
      <c r="A16" s="3" t="s">
        <v>2</v>
      </c>
      <c r="B16" s="3">
        <v>14</v>
      </c>
      <c r="C16" s="3" t="s">
        <v>31</v>
      </c>
      <c r="D16" s="4" t="s">
        <v>13</v>
      </c>
      <c r="E16" s="3" t="s">
        <v>32</v>
      </c>
      <c r="F16" s="9">
        <v>47.17</v>
      </c>
      <c r="G16" s="6">
        <v>1</v>
      </c>
      <c r="H16" s="7">
        <f>ROUND(ROUND(F16,2)*ROUND(G16,3),2)</f>
        <v>47.17</v>
      </c>
      <c r="I16" s="5"/>
      <c r="J16" s="5">
        <f>+I16*G16</f>
        <v>0</v>
      </c>
    </row>
    <row r="17" spans="1:10" x14ac:dyDescent="0.3">
      <c r="A17" s="3" t="s">
        <v>33</v>
      </c>
      <c r="B17" s="3">
        <v>1</v>
      </c>
      <c r="C17" s="3" t="s">
        <v>34</v>
      </c>
      <c r="D17" s="4" t="s">
        <v>4</v>
      </c>
      <c r="E17" s="3" t="s">
        <v>35</v>
      </c>
      <c r="F17" s="9">
        <v>51.47</v>
      </c>
      <c r="G17" s="6">
        <v>4</v>
      </c>
      <c r="H17" s="7">
        <f>ROUND(ROUND(F17,2)*ROUND(G17,3),2)</f>
        <v>205.88</v>
      </c>
      <c r="I17" s="5"/>
      <c r="J17" s="5">
        <f>+I17*G17</f>
        <v>0</v>
      </c>
    </row>
    <row r="18" spans="1:10" x14ac:dyDescent="0.3">
      <c r="A18" s="3" t="s">
        <v>33</v>
      </c>
      <c r="B18" s="3">
        <v>2</v>
      </c>
      <c r="C18" s="3" t="s">
        <v>36</v>
      </c>
      <c r="D18" s="4" t="s">
        <v>4</v>
      </c>
      <c r="E18" s="3" t="s">
        <v>37</v>
      </c>
      <c r="F18" s="9">
        <v>99</v>
      </c>
      <c r="G18" s="6">
        <v>6</v>
      </c>
      <c r="H18" s="7">
        <f>ROUND(ROUND(F18,2)*ROUND(G18,3),2)</f>
        <v>594</v>
      </c>
      <c r="I18" s="5"/>
      <c r="J18" s="5">
        <f>+I18*G18</f>
        <v>0</v>
      </c>
    </row>
    <row r="19" spans="1:10" x14ac:dyDescent="0.3">
      <c r="A19" s="3" t="s">
        <v>33</v>
      </c>
      <c r="B19" s="3">
        <v>3</v>
      </c>
      <c r="C19" s="3" t="s">
        <v>38</v>
      </c>
      <c r="D19" s="4" t="s">
        <v>4</v>
      </c>
      <c r="E19" s="3" t="s">
        <v>39</v>
      </c>
      <c r="F19" s="9">
        <v>156.37</v>
      </c>
      <c r="G19" s="6">
        <v>6</v>
      </c>
      <c r="H19" s="7">
        <f>ROUND(ROUND(F19,2)*ROUND(G19,3),2)</f>
        <v>938.22</v>
      </c>
      <c r="I19" s="5"/>
      <c r="J19" s="5">
        <f>+I19*G19</f>
        <v>0</v>
      </c>
    </row>
    <row r="20" spans="1:10" x14ac:dyDescent="0.3">
      <c r="A20" s="3" t="s">
        <v>33</v>
      </c>
      <c r="B20" s="3">
        <v>4</v>
      </c>
      <c r="C20" s="3" t="s">
        <v>40</v>
      </c>
      <c r="D20" s="4" t="s">
        <v>4</v>
      </c>
      <c r="E20" s="3" t="s">
        <v>41</v>
      </c>
      <c r="F20" s="9">
        <v>139.22999999999999</v>
      </c>
      <c r="G20" s="6">
        <v>3</v>
      </c>
      <c r="H20" s="7">
        <f>ROUND(ROUND(F20,2)*ROUND(G20,3),2)</f>
        <v>417.69</v>
      </c>
      <c r="I20" s="5"/>
      <c r="J20" s="5">
        <f>+I20*G20</f>
        <v>0</v>
      </c>
    </row>
    <row r="21" spans="1:10" x14ac:dyDescent="0.3">
      <c r="A21" s="3" t="s">
        <v>33</v>
      </c>
      <c r="B21" s="3">
        <v>5</v>
      </c>
      <c r="C21" s="3" t="s">
        <v>42</v>
      </c>
      <c r="D21" s="4" t="s">
        <v>4</v>
      </c>
      <c r="E21" s="3" t="s">
        <v>43</v>
      </c>
      <c r="F21" s="9">
        <v>23</v>
      </c>
      <c r="G21" s="6">
        <v>40</v>
      </c>
      <c r="H21" s="7">
        <f>ROUND(ROUND(F21,2)*ROUND(G21,3),2)</f>
        <v>920</v>
      </c>
      <c r="I21" s="5"/>
      <c r="J21" s="5">
        <f>+I21*G21</f>
        <v>0</v>
      </c>
    </row>
    <row r="22" spans="1:10" x14ac:dyDescent="0.3">
      <c r="A22" s="3" t="s">
        <v>33</v>
      </c>
      <c r="B22" s="3">
        <v>6</v>
      </c>
      <c r="C22" s="3" t="s">
        <v>44</v>
      </c>
      <c r="D22" s="4" t="s">
        <v>4</v>
      </c>
      <c r="E22" s="3" t="s">
        <v>45</v>
      </c>
      <c r="F22" s="9">
        <v>44.5</v>
      </c>
      <c r="G22" s="6">
        <v>3</v>
      </c>
      <c r="H22" s="7">
        <f>ROUND(ROUND(F22,2)*ROUND(G22,3),2)</f>
        <v>133.5</v>
      </c>
      <c r="I22" s="5"/>
      <c r="J22" s="5">
        <f>+I22*G22</f>
        <v>0</v>
      </c>
    </row>
    <row r="23" spans="1:10" x14ac:dyDescent="0.3">
      <c r="A23" s="3" t="s">
        <v>33</v>
      </c>
      <c r="B23" s="3">
        <v>7</v>
      </c>
      <c r="C23" s="3" t="s">
        <v>46</v>
      </c>
      <c r="D23" s="4" t="s">
        <v>4</v>
      </c>
      <c r="E23" s="3" t="s">
        <v>47</v>
      </c>
      <c r="F23" s="9">
        <v>138.26</v>
      </c>
      <c r="G23" s="6">
        <v>3</v>
      </c>
      <c r="H23" s="7">
        <f>ROUND(ROUND(F23,2)*ROUND(G23,3),2)</f>
        <v>414.78</v>
      </c>
      <c r="I23" s="5"/>
      <c r="J23" s="5">
        <f>+I23*G23</f>
        <v>0</v>
      </c>
    </row>
    <row r="24" spans="1:10" x14ac:dyDescent="0.3">
      <c r="A24" s="3" t="s">
        <v>33</v>
      </c>
      <c r="B24" s="3">
        <v>8</v>
      </c>
      <c r="C24" s="3" t="s">
        <v>48</v>
      </c>
      <c r="D24" s="4" t="s">
        <v>13</v>
      </c>
      <c r="E24" s="3" t="s">
        <v>49</v>
      </c>
      <c r="F24" s="9">
        <v>35</v>
      </c>
      <c r="G24" s="6">
        <v>3</v>
      </c>
      <c r="H24" s="7">
        <f>ROUND(ROUND(F24,2)*ROUND(G24,3),2)</f>
        <v>105</v>
      </c>
      <c r="I24" s="5"/>
      <c r="J24" s="5">
        <f>+I24*G24</f>
        <v>0</v>
      </c>
    </row>
    <row r="25" spans="1:10" x14ac:dyDescent="0.3">
      <c r="A25" s="3" t="s">
        <v>33</v>
      </c>
      <c r="B25" s="3">
        <v>9</v>
      </c>
      <c r="C25" s="3" t="s">
        <v>50</v>
      </c>
      <c r="D25" s="4" t="s">
        <v>13</v>
      </c>
      <c r="E25" s="3" t="s">
        <v>51</v>
      </c>
      <c r="F25" s="9">
        <v>38.869999999999997</v>
      </c>
      <c r="G25" s="6">
        <v>5</v>
      </c>
      <c r="H25" s="7">
        <f>ROUND(ROUND(F25,2)*ROUND(G25,3),2)</f>
        <v>194.35</v>
      </c>
      <c r="I25" s="5"/>
      <c r="J25" s="5">
        <f>+I25*G25</f>
        <v>0</v>
      </c>
    </row>
    <row r="26" spans="1:10" x14ac:dyDescent="0.3">
      <c r="A26" s="3" t="s">
        <v>33</v>
      </c>
      <c r="B26" s="3">
        <v>10</v>
      </c>
      <c r="C26" s="3" t="s">
        <v>52</v>
      </c>
      <c r="D26" s="4" t="s">
        <v>13</v>
      </c>
      <c r="E26" s="3" t="s">
        <v>53</v>
      </c>
      <c r="F26" s="9">
        <v>696.6</v>
      </c>
      <c r="G26" s="6">
        <v>1</v>
      </c>
      <c r="H26" s="7">
        <f>ROUND(ROUND(F26,2)*ROUND(G26,3),2)</f>
        <v>696.6</v>
      </c>
      <c r="I26" s="5"/>
      <c r="J26" s="5">
        <f>+I26*G26</f>
        <v>0</v>
      </c>
    </row>
    <row r="27" spans="1:10" x14ac:dyDescent="0.3">
      <c r="A27" s="3" t="s">
        <v>33</v>
      </c>
      <c r="B27" s="3">
        <v>11</v>
      </c>
      <c r="C27" s="3" t="s">
        <v>54</v>
      </c>
      <c r="D27" s="4" t="s">
        <v>13</v>
      </c>
      <c r="E27" s="3" t="s">
        <v>55</v>
      </c>
      <c r="F27" s="9">
        <v>101.33</v>
      </c>
      <c r="G27" s="6">
        <v>6</v>
      </c>
      <c r="H27" s="7">
        <f>ROUND(ROUND(F27,2)*ROUND(G27,3),2)</f>
        <v>607.98</v>
      </c>
      <c r="I27" s="5"/>
      <c r="J27" s="5">
        <f>+I27*G27</f>
        <v>0</v>
      </c>
    </row>
    <row r="28" spans="1:10" x14ac:dyDescent="0.3">
      <c r="A28" s="3" t="s">
        <v>33</v>
      </c>
      <c r="B28" s="3">
        <v>12</v>
      </c>
      <c r="C28" s="3" t="s">
        <v>56</v>
      </c>
      <c r="D28" s="4" t="s">
        <v>13</v>
      </c>
      <c r="E28" s="3" t="s">
        <v>57</v>
      </c>
      <c r="F28" s="9">
        <v>105.51</v>
      </c>
      <c r="G28" s="6">
        <v>10</v>
      </c>
      <c r="H28" s="7">
        <f>ROUND(ROUND(F28,2)*ROUND(G28,3),2)</f>
        <v>1055.0999999999999</v>
      </c>
      <c r="I28" s="5"/>
      <c r="J28" s="5">
        <f>+I28*G28</f>
        <v>0</v>
      </c>
    </row>
    <row r="29" spans="1:10" x14ac:dyDescent="0.3">
      <c r="A29" s="3" t="s">
        <v>33</v>
      </c>
      <c r="B29" s="3">
        <v>13</v>
      </c>
      <c r="C29" s="3" t="s">
        <v>58</v>
      </c>
      <c r="D29" s="4" t="s">
        <v>13</v>
      </c>
      <c r="E29" s="3" t="s">
        <v>59</v>
      </c>
      <c r="F29" s="9">
        <v>21</v>
      </c>
      <c r="G29" s="6">
        <v>10</v>
      </c>
      <c r="H29" s="7">
        <f>ROUND(ROUND(F29,2)*ROUND(G29,3),2)</f>
        <v>210</v>
      </c>
      <c r="I29" s="5"/>
      <c r="J29" s="5">
        <f>+I29*G29</f>
        <v>0</v>
      </c>
    </row>
    <row r="30" spans="1:10" x14ac:dyDescent="0.3">
      <c r="A30" s="3" t="s">
        <v>33</v>
      </c>
      <c r="B30" s="3">
        <v>14</v>
      </c>
      <c r="C30" s="3" t="s">
        <v>60</v>
      </c>
      <c r="D30" s="4" t="s">
        <v>13</v>
      </c>
      <c r="E30" s="3" t="s">
        <v>61</v>
      </c>
      <c r="F30" s="9">
        <v>38</v>
      </c>
      <c r="G30" s="6">
        <v>5</v>
      </c>
      <c r="H30" s="7">
        <f>ROUND(ROUND(F30,2)*ROUND(G30,3),2)</f>
        <v>190</v>
      </c>
      <c r="I30" s="5"/>
      <c r="J30" s="5">
        <f>+I30*G30</f>
        <v>0</v>
      </c>
    </row>
    <row r="31" spans="1:10" x14ac:dyDescent="0.3">
      <c r="A31" s="3" t="s">
        <v>33</v>
      </c>
      <c r="B31" s="3">
        <v>15</v>
      </c>
      <c r="C31" s="3" t="s">
        <v>62</v>
      </c>
      <c r="D31" s="4" t="s">
        <v>63</v>
      </c>
      <c r="E31" s="3" t="s">
        <v>64</v>
      </c>
      <c r="F31" s="9">
        <v>57.98</v>
      </c>
      <c r="G31" s="6">
        <v>2</v>
      </c>
      <c r="H31" s="7">
        <f>ROUND(ROUND(F31,2)*ROUND(G31,3),2)</f>
        <v>115.96</v>
      </c>
      <c r="I31" s="5"/>
      <c r="J31" s="5">
        <f>+I31*G31</f>
        <v>0</v>
      </c>
    </row>
    <row r="32" spans="1:10" x14ac:dyDescent="0.3">
      <c r="A32" s="3" t="s">
        <v>33</v>
      </c>
      <c r="B32" s="3">
        <v>16</v>
      </c>
      <c r="C32" s="3" t="s">
        <v>65</v>
      </c>
      <c r="D32" s="4" t="s">
        <v>13</v>
      </c>
      <c r="E32" s="3" t="s">
        <v>66</v>
      </c>
      <c r="F32" s="9">
        <v>72.260000000000005</v>
      </c>
      <c r="G32" s="6">
        <v>3</v>
      </c>
      <c r="H32" s="7">
        <f>ROUND(ROUND(F32,2)*ROUND(G32,3),2)</f>
        <v>216.78</v>
      </c>
      <c r="I32" s="5"/>
      <c r="J32" s="5">
        <f>+I32*G32</f>
        <v>0</v>
      </c>
    </row>
    <row r="33" spans="1:10" x14ac:dyDescent="0.3">
      <c r="A33" s="3" t="s">
        <v>33</v>
      </c>
      <c r="B33" s="3">
        <v>17</v>
      </c>
      <c r="C33" s="3" t="s">
        <v>67</v>
      </c>
      <c r="D33" s="4" t="s">
        <v>13</v>
      </c>
      <c r="E33" s="3" t="s">
        <v>68</v>
      </c>
      <c r="F33" s="9">
        <v>15</v>
      </c>
      <c r="G33" s="6">
        <v>3</v>
      </c>
      <c r="H33" s="7">
        <f>ROUND(ROUND(F33,2)*ROUND(G33,3),2)</f>
        <v>45</v>
      </c>
      <c r="I33" s="5"/>
      <c r="J33" s="5">
        <f>+I33*G33</f>
        <v>0</v>
      </c>
    </row>
    <row r="34" spans="1:10" x14ac:dyDescent="0.3">
      <c r="A34" s="3" t="s">
        <v>33</v>
      </c>
      <c r="B34" s="3">
        <v>18</v>
      </c>
      <c r="C34" s="3" t="s">
        <v>69</v>
      </c>
      <c r="D34" s="4" t="s">
        <v>13</v>
      </c>
      <c r="E34" s="3" t="s">
        <v>70</v>
      </c>
      <c r="F34" s="9">
        <v>32</v>
      </c>
      <c r="G34" s="6">
        <v>3</v>
      </c>
      <c r="H34" s="7">
        <f>ROUND(ROUND(F34,2)*ROUND(G34,3),2)</f>
        <v>96</v>
      </c>
      <c r="I34" s="5"/>
      <c r="J34" s="5">
        <f>+I34*G34</f>
        <v>0</v>
      </c>
    </row>
    <row r="35" spans="1:10" x14ac:dyDescent="0.3">
      <c r="A35" s="3" t="s">
        <v>33</v>
      </c>
      <c r="B35" s="3">
        <v>19</v>
      </c>
      <c r="C35" s="3" t="s">
        <v>71</v>
      </c>
      <c r="D35" s="4" t="s">
        <v>4</v>
      </c>
      <c r="E35" s="3" t="s">
        <v>72</v>
      </c>
      <c r="F35" s="9">
        <v>106.59</v>
      </c>
      <c r="G35" s="6">
        <v>4</v>
      </c>
      <c r="H35" s="7">
        <f>ROUND(ROUND(F35,2)*ROUND(G35,3),2)</f>
        <v>426.36</v>
      </c>
      <c r="I35" s="5"/>
      <c r="J35" s="5">
        <f>+I35*G35</f>
        <v>0</v>
      </c>
    </row>
    <row r="36" spans="1:10" x14ac:dyDescent="0.3">
      <c r="A36" s="3" t="s">
        <v>33</v>
      </c>
      <c r="B36" s="3">
        <v>20</v>
      </c>
      <c r="C36" s="3" t="s">
        <v>73</v>
      </c>
      <c r="D36" s="4" t="s">
        <v>4</v>
      </c>
      <c r="E36" s="3" t="s">
        <v>74</v>
      </c>
      <c r="F36" s="9">
        <v>580</v>
      </c>
      <c r="G36" s="6">
        <v>2</v>
      </c>
      <c r="H36" s="7">
        <f>ROUND(ROUND(F36,2)*ROUND(G36,3),2)</f>
        <v>1160</v>
      </c>
      <c r="I36" s="5"/>
      <c r="J36" s="5">
        <f>+I36*G36</f>
        <v>0</v>
      </c>
    </row>
    <row r="37" spans="1:10" x14ac:dyDescent="0.3">
      <c r="A37" s="3" t="s">
        <v>33</v>
      </c>
      <c r="B37" s="3">
        <v>21</v>
      </c>
      <c r="C37" s="3" t="s">
        <v>75</v>
      </c>
      <c r="D37" s="4" t="s">
        <v>4</v>
      </c>
      <c r="E37" s="3" t="s">
        <v>76</v>
      </c>
      <c r="F37" s="9">
        <v>71</v>
      </c>
      <c r="G37" s="6">
        <v>1</v>
      </c>
      <c r="H37" s="7">
        <f>ROUND(ROUND(F37,2)*ROUND(G37,3),2)</f>
        <v>71</v>
      </c>
      <c r="I37" s="5"/>
      <c r="J37" s="5">
        <f>+I37*G37</f>
        <v>0</v>
      </c>
    </row>
    <row r="38" spans="1:10" x14ac:dyDescent="0.3">
      <c r="A38" s="3" t="s">
        <v>33</v>
      </c>
      <c r="B38" s="3">
        <v>22</v>
      </c>
      <c r="C38" s="3" t="s">
        <v>77</v>
      </c>
      <c r="D38" s="4" t="s">
        <v>13</v>
      </c>
      <c r="E38" s="3" t="s">
        <v>78</v>
      </c>
      <c r="F38" s="9">
        <v>15</v>
      </c>
      <c r="G38" s="6">
        <v>3</v>
      </c>
      <c r="H38" s="7">
        <f>ROUND(ROUND(F38,2)*ROUND(G38,3),2)</f>
        <v>45</v>
      </c>
      <c r="I38" s="5"/>
      <c r="J38" s="5">
        <f>+I38*G38</f>
        <v>0</v>
      </c>
    </row>
    <row r="39" spans="1:10" x14ac:dyDescent="0.3">
      <c r="A39" s="3" t="s">
        <v>33</v>
      </c>
      <c r="B39" s="3">
        <v>23</v>
      </c>
      <c r="C39" s="3" t="s">
        <v>79</v>
      </c>
      <c r="D39" s="4" t="s">
        <v>4</v>
      </c>
      <c r="E39" s="3" t="s">
        <v>80</v>
      </c>
      <c r="F39" s="9">
        <v>157.6</v>
      </c>
      <c r="G39" s="6">
        <v>1</v>
      </c>
      <c r="H39" s="7">
        <f>ROUND(ROUND(F39,2)*ROUND(G39,3),2)</f>
        <v>157.6</v>
      </c>
      <c r="I39" s="5"/>
      <c r="J39" s="5">
        <f>+I39*G39</f>
        <v>0</v>
      </c>
    </row>
    <row r="40" spans="1:10" x14ac:dyDescent="0.3">
      <c r="A40" s="3" t="s">
        <v>81</v>
      </c>
      <c r="B40" s="3">
        <v>1</v>
      </c>
      <c r="C40" s="3" t="s">
        <v>82</v>
      </c>
      <c r="D40" s="4" t="s">
        <v>13</v>
      </c>
      <c r="E40" s="3" t="s">
        <v>83</v>
      </c>
      <c r="F40" s="9">
        <v>106</v>
      </c>
      <c r="G40" s="6">
        <v>2</v>
      </c>
      <c r="H40" s="7">
        <f>ROUND(ROUND(F40,2)*ROUND(G40,3),2)</f>
        <v>212</v>
      </c>
      <c r="I40" s="5"/>
      <c r="J40" s="5">
        <f>+I40*G40</f>
        <v>0</v>
      </c>
    </row>
    <row r="41" spans="1:10" x14ac:dyDescent="0.3">
      <c r="A41" s="3" t="s">
        <v>81</v>
      </c>
      <c r="B41" s="3">
        <v>2</v>
      </c>
      <c r="C41" s="3" t="s">
        <v>84</v>
      </c>
      <c r="D41" s="4" t="s">
        <v>13</v>
      </c>
      <c r="E41" s="3" t="s">
        <v>85</v>
      </c>
      <c r="F41" s="9">
        <v>143</v>
      </c>
      <c r="G41" s="6">
        <v>2</v>
      </c>
      <c r="H41" s="7">
        <f>ROUND(ROUND(F41,2)*ROUND(G41,3),2)</f>
        <v>286</v>
      </c>
      <c r="I41" s="5"/>
      <c r="J41" s="5">
        <f>+I41*G41</f>
        <v>0</v>
      </c>
    </row>
    <row r="42" spans="1:10" x14ac:dyDescent="0.3">
      <c r="A42" s="3" t="s">
        <v>81</v>
      </c>
      <c r="B42" s="3">
        <v>3</v>
      </c>
      <c r="C42" s="3" t="s">
        <v>86</v>
      </c>
      <c r="D42" s="4" t="s">
        <v>13</v>
      </c>
      <c r="E42" s="3" t="s">
        <v>87</v>
      </c>
      <c r="F42" s="9">
        <v>164</v>
      </c>
      <c r="G42" s="6">
        <v>2</v>
      </c>
      <c r="H42" s="7">
        <f>ROUND(ROUND(F42,2)*ROUND(G42,3),2)</f>
        <v>328</v>
      </c>
      <c r="I42" s="5"/>
      <c r="J42" s="5">
        <f>+I42*G42</f>
        <v>0</v>
      </c>
    </row>
    <row r="43" spans="1:10" x14ac:dyDescent="0.3">
      <c r="A43" s="3" t="s">
        <v>81</v>
      </c>
      <c r="B43" s="3">
        <v>4</v>
      </c>
      <c r="C43" s="3" t="s">
        <v>88</v>
      </c>
      <c r="D43" s="4" t="s">
        <v>13</v>
      </c>
      <c r="E43" s="3" t="s">
        <v>89</v>
      </c>
      <c r="F43" s="9">
        <v>148.97</v>
      </c>
      <c r="G43" s="6">
        <v>2</v>
      </c>
      <c r="H43" s="7">
        <f>ROUND(ROUND(F43,2)*ROUND(G43,3),2)</f>
        <v>297.94</v>
      </c>
      <c r="I43" s="5"/>
      <c r="J43" s="5">
        <f>+I43*G43</f>
        <v>0</v>
      </c>
    </row>
    <row r="44" spans="1:10" x14ac:dyDescent="0.3">
      <c r="A44" s="3" t="s">
        <v>81</v>
      </c>
      <c r="B44" s="3">
        <v>5</v>
      </c>
      <c r="C44" s="3" t="s">
        <v>90</v>
      </c>
      <c r="D44" s="4" t="s">
        <v>13</v>
      </c>
      <c r="E44" s="3" t="s">
        <v>91</v>
      </c>
      <c r="F44" s="9">
        <v>391</v>
      </c>
      <c r="G44" s="6">
        <v>2</v>
      </c>
      <c r="H44" s="7">
        <f>ROUND(ROUND(F44,2)*ROUND(G44,3),2)</f>
        <v>782</v>
      </c>
      <c r="I44" s="5"/>
      <c r="J44" s="5">
        <f>+I44*G44</f>
        <v>0</v>
      </c>
    </row>
    <row r="45" spans="1:10" x14ac:dyDescent="0.3">
      <c r="A45" s="3" t="s">
        <v>81</v>
      </c>
      <c r="B45" s="3">
        <v>6</v>
      </c>
      <c r="C45" s="3" t="s">
        <v>92</v>
      </c>
      <c r="D45" s="4" t="s">
        <v>13</v>
      </c>
      <c r="E45" s="3" t="s">
        <v>93</v>
      </c>
      <c r="F45" s="9">
        <v>88.47</v>
      </c>
      <c r="G45" s="6">
        <v>2</v>
      </c>
      <c r="H45" s="7">
        <f>ROUND(ROUND(F45,2)*ROUND(G45,3),2)</f>
        <v>176.94</v>
      </c>
      <c r="I45" s="5"/>
      <c r="J45" s="5">
        <f>+I45*G45</f>
        <v>0</v>
      </c>
    </row>
    <row r="46" spans="1:10" x14ac:dyDescent="0.3">
      <c r="A46" s="3" t="s">
        <v>81</v>
      </c>
      <c r="B46" s="3">
        <v>7</v>
      </c>
      <c r="C46" s="3" t="s">
        <v>94</v>
      </c>
      <c r="D46" s="4" t="s">
        <v>13</v>
      </c>
      <c r="E46" s="3" t="s">
        <v>95</v>
      </c>
      <c r="F46" s="9">
        <v>102</v>
      </c>
      <c r="G46" s="6">
        <v>4</v>
      </c>
      <c r="H46" s="7">
        <f>ROUND(ROUND(F46,2)*ROUND(G46,3),2)</f>
        <v>408</v>
      </c>
      <c r="I46" s="5"/>
      <c r="J46" s="5">
        <f>+I46*G46</f>
        <v>0</v>
      </c>
    </row>
    <row r="47" spans="1:10" x14ac:dyDescent="0.3">
      <c r="A47" s="3" t="s">
        <v>96</v>
      </c>
      <c r="B47" s="3">
        <v>1</v>
      </c>
      <c r="C47" s="3" t="s">
        <v>6</v>
      </c>
      <c r="D47" s="4" t="s">
        <v>4</v>
      </c>
      <c r="E47" s="3" t="s">
        <v>7</v>
      </c>
      <c r="F47" s="9">
        <v>45.1</v>
      </c>
      <c r="G47" s="6">
        <v>2</v>
      </c>
      <c r="H47" s="7">
        <f>ROUND(ROUND(F47,2)*ROUND(G47,3),2)</f>
        <v>90.2</v>
      </c>
      <c r="I47" s="5"/>
      <c r="J47" s="5">
        <f>+I47*G47</f>
        <v>0</v>
      </c>
    </row>
    <row r="48" spans="1:10" x14ac:dyDescent="0.3">
      <c r="A48" s="3" t="s">
        <v>96</v>
      </c>
      <c r="B48" s="3">
        <v>2</v>
      </c>
      <c r="C48" s="3" t="s">
        <v>97</v>
      </c>
      <c r="D48" s="4" t="s">
        <v>4</v>
      </c>
      <c r="E48" s="3" t="s">
        <v>98</v>
      </c>
      <c r="F48" s="9">
        <v>42</v>
      </c>
      <c r="G48" s="6">
        <v>1</v>
      </c>
      <c r="H48" s="7">
        <f>ROUND(ROUND(F48,2)*ROUND(G48,3),2)</f>
        <v>42</v>
      </c>
      <c r="I48" s="5"/>
      <c r="J48" s="5">
        <f>+I48*G48</f>
        <v>0</v>
      </c>
    </row>
    <row r="49" spans="1:10" x14ac:dyDescent="0.3">
      <c r="A49" s="3" t="s">
        <v>96</v>
      </c>
      <c r="B49" s="3">
        <v>3</v>
      </c>
      <c r="C49" s="3" t="s">
        <v>99</v>
      </c>
      <c r="D49" s="4" t="s">
        <v>4</v>
      </c>
      <c r="E49" s="3" t="s">
        <v>100</v>
      </c>
      <c r="F49" s="9">
        <v>51.31</v>
      </c>
      <c r="G49" s="6">
        <v>1</v>
      </c>
      <c r="H49" s="7">
        <f>ROUND(ROUND(F49,2)*ROUND(G49,3),2)</f>
        <v>51.31</v>
      </c>
      <c r="I49" s="5"/>
      <c r="J49" s="5">
        <f>+I49*G49</f>
        <v>0</v>
      </c>
    </row>
    <row r="50" spans="1:10" x14ac:dyDescent="0.3">
      <c r="A50" s="3" t="s">
        <v>96</v>
      </c>
      <c r="B50" s="3">
        <v>4</v>
      </c>
      <c r="C50" s="3" t="s">
        <v>19</v>
      </c>
      <c r="D50" s="4" t="s">
        <v>4</v>
      </c>
      <c r="E50" s="3" t="s">
        <v>20</v>
      </c>
      <c r="F50" s="9">
        <v>84.52</v>
      </c>
      <c r="G50" s="6">
        <v>4</v>
      </c>
      <c r="H50" s="7">
        <f>ROUND(ROUND(F50,2)*ROUND(G50,3),2)</f>
        <v>338.08</v>
      </c>
      <c r="I50" s="5"/>
      <c r="J50" s="5">
        <f>+I50*G50</f>
        <v>0</v>
      </c>
    </row>
    <row r="51" spans="1:10" x14ac:dyDescent="0.3">
      <c r="A51" s="3" t="s">
        <v>96</v>
      </c>
      <c r="B51" s="3">
        <v>5</v>
      </c>
      <c r="C51" s="3" t="s">
        <v>8</v>
      </c>
      <c r="D51" s="4" t="s">
        <v>4</v>
      </c>
      <c r="E51" s="3" t="s">
        <v>9</v>
      </c>
      <c r="F51" s="9">
        <v>45.1</v>
      </c>
      <c r="G51" s="6">
        <v>2</v>
      </c>
      <c r="H51" s="7">
        <f>ROUND(ROUND(F51,2)*ROUND(G51,3),2)</f>
        <v>90.2</v>
      </c>
      <c r="I51" s="5"/>
      <c r="J51" s="5">
        <f>+I51*G51</f>
        <v>0</v>
      </c>
    </row>
    <row r="52" spans="1:10" x14ac:dyDescent="0.3">
      <c r="A52" s="3" t="s">
        <v>96</v>
      </c>
      <c r="B52" s="3">
        <v>6</v>
      </c>
      <c r="C52" s="3" t="s">
        <v>10</v>
      </c>
      <c r="D52" s="4" t="s">
        <v>4</v>
      </c>
      <c r="E52" s="3" t="s">
        <v>11</v>
      </c>
      <c r="F52" s="9">
        <v>40.700000000000003</v>
      </c>
      <c r="G52" s="6">
        <v>2</v>
      </c>
      <c r="H52" s="7">
        <f>ROUND(ROUND(F52,2)*ROUND(G52,3),2)</f>
        <v>81.400000000000006</v>
      </c>
      <c r="I52" s="5"/>
      <c r="J52" s="5">
        <f>+I52*G52</f>
        <v>0</v>
      </c>
    </row>
    <row r="53" spans="1:10" x14ac:dyDescent="0.3">
      <c r="A53" s="3" t="s">
        <v>96</v>
      </c>
      <c r="B53" s="3">
        <v>7</v>
      </c>
      <c r="C53" s="3" t="s">
        <v>101</v>
      </c>
      <c r="D53" s="4" t="s">
        <v>4</v>
      </c>
      <c r="E53" s="3" t="s">
        <v>102</v>
      </c>
      <c r="F53" s="9">
        <v>21</v>
      </c>
      <c r="G53" s="6">
        <v>4</v>
      </c>
      <c r="H53" s="7">
        <f>ROUND(ROUND(F53,2)*ROUND(G53,3),2)</f>
        <v>84</v>
      </c>
      <c r="I53" s="5"/>
      <c r="J53" s="5">
        <f>+I53*G53</f>
        <v>0</v>
      </c>
    </row>
    <row r="54" spans="1:10" x14ac:dyDescent="0.3">
      <c r="A54" s="3" t="s">
        <v>96</v>
      </c>
      <c r="B54" s="3">
        <v>8</v>
      </c>
      <c r="C54" s="3" t="s">
        <v>29</v>
      </c>
      <c r="D54" s="4" t="s">
        <v>4</v>
      </c>
      <c r="E54" s="3" t="s">
        <v>30</v>
      </c>
      <c r="F54" s="9">
        <v>21</v>
      </c>
      <c r="G54" s="6">
        <v>10</v>
      </c>
      <c r="H54" s="7">
        <f>ROUND(ROUND(F54,2)*ROUND(G54,3),2)</f>
        <v>210</v>
      </c>
      <c r="I54" s="5"/>
      <c r="J54" s="5">
        <f>+I54*G54</f>
        <v>0</v>
      </c>
    </row>
    <row r="55" spans="1:10" x14ac:dyDescent="0.3">
      <c r="A55" s="3" t="s">
        <v>96</v>
      </c>
      <c r="B55" s="3">
        <v>9</v>
      </c>
      <c r="C55" s="3" t="s">
        <v>3</v>
      </c>
      <c r="D55" s="4" t="s">
        <v>4</v>
      </c>
      <c r="E55" s="3" t="s">
        <v>5</v>
      </c>
      <c r="F55" s="9">
        <v>157.69</v>
      </c>
      <c r="G55" s="6">
        <v>5</v>
      </c>
      <c r="H55" s="7">
        <f>ROUND(ROUND(F55,2)*ROUND(G55,3),2)</f>
        <v>788.45</v>
      </c>
      <c r="I55" s="5"/>
      <c r="J55" s="5">
        <f>+I55*G55</f>
        <v>0</v>
      </c>
    </row>
    <row r="56" spans="1:10" x14ac:dyDescent="0.3">
      <c r="A56" s="3" t="s">
        <v>96</v>
      </c>
      <c r="B56" s="3">
        <v>10</v>
      </c>
      <c r="C56" s="3" t="s">
        <v>44</v>
      </c>
      <c r="D56" s="4" t="s">
        <v>4</v>
      </c>
      <c r="E56" s="3" t="s">
        <v>45</v>
      </c>
      <c r="F56" s="9">
        <v>44.5</v>
      </c>
      <c r="G56" s="6">
        <v>2</v>
      </c>
      <c r="H56" s="7">
        <f>ROUND(ROUND(F56,2)*ROUND(G56,3),2)</f>
        <v>89</v>
      </c>
      <c r="I56" s="5"/>
      <c r="J56" s="5">
        <f>+I56*G56</f>
        <v>0</v>
      </c>
    </row>
    <row r="57" spans="1:10" x14ac:dyDescent="0.3">
      <c r="A57" s="3" t="s">
        <v>103</v>
      </c>
      <c r="B57" s="3">
        <v>1</v>
      </c>
      <c r="C57" s="3" t="s">
        <v>104</v>
      </c>
      <c r="D57" s="4" t="s">
        <v>4</v>
      </c>
      <c r="E57" s="3" t="s">
        <v>105</v>
      </c>
      <c r="F57" s="9">
        <v>788.42</v>
      </c>
      <c r="G57" s="6">
        <v>2</v>
      </c>
      <c r="H57" s="7">
        <f>ROUND(ROUND(F57,2)*ROUND(G57,3),2)</f>
        <v>1576.84</v>
      </c>
      <c r="I57" s="5"/>
      <c r="J57" s="5">
        <f>+I57*G57</f>
        <v>0</v>
      </c>
    </row>
    <row r="58" spans="1:10" x14ac:dyDescent="0.3">
      <c r="A58" s="3" t="s">
        <v>103</v>
      </c>
      <c r="B58" s="3">
        <v>2</v>
      </c>
      <c r="C58" s="3" t="s">
        <v>106</v>
      </c>
      <c r="D58" s="4" t="s">
        <v>13</v>
      </c>
      <c r="E58" s="3" t="s">
        <v>107</v>
      </c>
      <c r="F58" s="9">
        <v>1450</v>
      </c>
      <c r="G58" s="6">
        <v>2</v>
      </c>
      <c r="H58" s="7">
        <f>ROUND(ROUND(F58,2)*ROUND(G58,3),2)</f>
        <v>2900</v>
      </c>
      <c r="I58" s="5"/>
      <c r="J58" s="5">
        <f>+I58*G58</f>
        <v>0</v>
      </c>
    </row>
    <row r="59" spans="1:10" x14ac:dyDescent="0.3">
      <c r="A59" s="3" t="s">
        <v>108</v>
      </c>
      <c r="B59" s="3">
        <v>1</v>
      </c>
      <c r="C59" s="3" t="s">
        <v>109</v>
      </c>
      <c r="D59" s="4" t="s">
        <v>13</v>
      </c>
      <c r="E59" s="3" t="s">
        <v>110</v>
      </c>
      <c r="F59" s="9">
        <v>105</v>
      </c>
      <c r="G59" s="6">
        <v>7</v>
      </c>
      <c r="H59" s="7">
        <f>ROUND(ROUND(F59,2)*ROUND(G59,3),2)</f>
        <v>735</v>
      </c>
      <c r="I59" s="5"/>
      <c r="J59" s="5">
        <f>+I59*G59</f>
        <v>0</v>
      </c>
    </row>
    <row r="60" spans="1:10" x14ac:dyDescent="0.3">
      <c r="A60" s="3" t="s">
        <v>111</v>
      </c>
      <c r="B60" s="3">
        <v>1</v>
      </c>
      <c r="C60" s="3" t="s">
        <v>44</v>
      </c>
      <c r="D60" s="4" t="s">
        <v>4</v>
      </c>
      <c r="E60" s="3" t="s">
        <v>45</v>
      </c>
      <c r="F60" s="9">
        <v>44.5</v>
      </c>
      <c r="G60" s="6">
        <v>1</v>
      </c>
      <c r="H60" s="7">
        <f>ROUND(ROUND(F60,2)*ROUND(G60,3),2)</f>
        <v>44.5</v>
      </c>
      <c r="I60" s="5"/>
      <c r="J60" s="5">
        <f>+I60*G60</f>
        <v>0</v>
      </c>
    </row>
    <row r="61" spans="1:10" x14ac:dyDescent="0.3">
      <c r="A61" s="3" t="s">
        <v>111</v>
      </c>
      <c r="B61" s="3">
        <v>2</v>
      </c>
      <c r="C61" s="3" t="s">
        <v>19</v>
      </c>
      <c r="D61" s="4" t="s">
        <v>4</v>
      </c>
      <c r="E61" s="3" t="s">
        <v>20</v>
      </c>
      <c r="F61" s="9">
        <v>84.52</v>
      </c>
      <c r="G61" s="6">
        <v>3</v>
      </c>
      <c r="H61" s="7">
        <f>ROUND(ROUND(F61,2)*ROUND(G61,3),2)</f>
        <v>253.56</v>
      </c>
      <c r="I61" s="5"/>
      <c r="J61" s="5">
        <f>+I61*G61</f>
        <v>0</v>
      </c>
    </row>
    <row r="62" spans="1:10" x14ac:dyDescent="0.3">
      <c r="A62" s="3" t="s">
        <v>111</v>
      </c>
      <c r="B62" s="3">
        <v>3</v>
      </c>
      <c r="C62" s="3" t="s">
        <v>8</v>
      </c>
      <c r="D62" s="4" t="s">
        <v>4</v>
      </c>
      <c r="E62" s="3" t="s">
        <v>9</v>
      </c>
      <c r="F62" s="9">
        <v>45.1</v>
      </c>
      <c r="G62" s="6">
        <v>1</v>
      </c>
      <c r="H62" s="7">
        <f>ROUND(ROUND(F62,2)*ROUND(G62,3),2)</f>
        <v>45.1</v>
      </c>
      <c r="I62" s="5"/>
      <c r="J62" s="5">
        <f>+I62*G62</f>
        <v>0</v>
      </c>
    </row>
    <row r="63" spans="1:10" x14ac:dyDescent="0.3">
      <c r="A63" s="3" t="s">
        <v>111</v>
      </c>
      <c r="B63" s="3">
        <v>4</v>
      </c>
      <c r="C63" s="3" t="s">
        <v>10</v>
      </c>
      <c r="D63" s="4" t="s">
        <v>4</v>
      </c>
      <c r="E63" s="3" t="s">
        <v>11</v>
      </c>
      <c r="F63" s="9">
        <v>40.700000000000003</v>
      </c>
      <c r="G63" s="6">
        <v>1</v>
      </c>
      <c r="H63" s="7">
        <f>ROUND(ROUND(F63,2)*ROUND(G63,3),2)</f>
        <v>40.700000000000003</v>
      </c>
      <c r="I63" s="5"/>
      <c r="J63" s="5">
        <f>+I63*G63</f>
        <v>0</v>
      </c>
    </row>
    <row r="64" spans="1:10" x14ac:dyDescent="0.3">
      <c r="A64" s="3" t="s">
        <v>111</v>
      </c>
      <c r="B64" s="3">
        <v>5</v>
      </c>
      <c r="C64" s="3" t="s">
        <v>101</v>
      </c>
      <c r="D64" s="4" t="s">
        <v>4</v>
      </c>
      <c r="E64" s="3" t="s">
        <v>102</v>
      </c>
      <c r="F64" s="9">
        <v>21</v>
      </c>
      <c r="G64" s="6">
        <v>1</v>
      </c>
      <c r="H64" s="7">
        <f>ROUND(ROUND(F64,2)*ROUND(G64,3),2)</f>
        <v>21</v>
      </c>
      <c r="I64" s="5"/>
      <c r="J64" s="5">
        <f>+I64*G64</f>
        <v>0</v>
      </c>
    </row>
    <row r="65" spans="1:10" x14ac:dyDescent="0.3">
      <c r="A65" s="3" t="s">
        <v>111</v>
      </c>
      <c r="B65" s="3">
        <v>6</v>
      </c>
      <c r="C65" s="3" t="s">
        <v>29</v>
      </c>
      <c r="D65" s="4" t="s">
        <v>4</v>
      </c>
      <c r="E65" s="3" t="s">
        <v>30</v>
      </c>
      <c r="F65" s="9">
        <v>21</v>
      </c>
      <c r="G65" s="6">
        <v>5</v>
      </c>
      <c r="H65" s="7">
        <f>ROUND(ROUND(F65,2)*ROUND(G65,3),2)</f>
        <v>105</v>
      </c>
      <c r="I65" s="5"/>
      <c r="J65" s="5">
        <f>+I65*G65</f>
        <v>0</v>
      </c>
    </row>
    <row r="66" spans="1:10" x14ac:dyDescent="0.3">
      <c r="A66" s="3" t="s">
        <v>111</v>
      </c>
      <c r="B66" s="3">
        <v>7</v>
      </c>
      <c r="C66" s="3" t="s">
        <v>3</v>
      </c>
      <c r="D66" s="4" t="s">
        <v>4</v>
      </c>
      <c r="E66" s="3" t="s">
        <v>5</v>
      </c>
      <c r="F66" s="9">
        <v>157.69</v>
      </c>
      <c r="G66" s="6">
        <v>3</v>
      </c>
      <c r="H66" s="7">
        <f>ROUND(ROUND(F66,2)*ROUND(G66,3),2)</f>
        <v>473.07</v>
      </c>
      <c r="I66" s="5"/>
      <c r="J66" s="5">
        <f>+I66*G66</f>
        <v>0</v>
      </c>
    </row>
    <row r="67" spans="1:10" x14ac:dyDescent="0.3">
      <c r="A67" s="3" t="s">
        <v>111</v>
      </c>
      <c r="B67" s="3">
        <v>8</v>
      </c>
      <c r="C67" s="3" t="s">
        <v>6</v>
      </c>
      <c r="D67" s="4" t="s">
        <v>4</v>
      </c>
      <c r="E67" s="3" t="s">
        <v>7</v>
      </c>
      <c r="F67" s="9">
        <v>45.1</v>
      </c>
      <c r="G67" s="6">
        <v>1</v>
      </c>
      <c r="H67" s="7">
        <f>ROUND(ROUND(F67,2)*ROUND(G67,3),2)</f>
        <v>45.1</v>
      </c>
      <c r="I67" s="5"/>
      <c r="J67" s="5">
        <f>+I67*G67</f>
        <v>0</v>
      </c>
    </row>
    <row r="68" spans="1:10" x14ac:dyDescent="0.3">
      <c r="A68" s="3" t="s">
        <v>111</v>
      </c>
      <c r="B68" s="3">
        <v>9</v>
      </c>
      <c r="C68" s="3" t="s">
        <v>112</v>
      </c>
      <c r="D68" s="4" t="s">
        <v>13</v>
      </c>
      <c r="E68" s="3" t="s">
        <v>113</v>
      </c>
      <c r="F68" s="9">
        <v>850</v>
      </c>
      <c r="G68" s="6">
        <v>1</v>
      </c>
      <c r="H68" s="7">
        <f>ROUND(ROUND(F68,2)*ROUND(G68,3),2)</f>
        <v>850</v>
      </c>
      <c r="I68" s="5"/>
      <c r="J68" s="5">
        <f>+I68*G68</f>
        <v>0</v>
      </c>
    </row>
    <row r="69" spans="1:10" x14ac:dyDescent="0.3">
      <c r="A69" s="3" t="s">
        <v>114</v>
      </c>
      <c r="B69" s="3">
        <v>1</v>
      </c>
      <c r="C69" s="3" t="s">
        <v>3</v>
      </c>
      <c r="D69" s="4" t="s">
        <v>4</v>
      </c>
      <c r="E69" s="3" t="s">
        <v>5</v>
      </c>
      <c r="F69" s="9">
        <v>157.69</v>
      </c>
      <c r="G69" s="6">
        <v>1</v>
      </c>
      <c r="H69" s="7">
        <f>ROUND(ROUND(F69,2)*ROUND(G69,3),2)</f>
        <v>157.69</v>
      </c>
      <c r="I69" s="5"/>
      <c r="J69" s="5">
        <f>+I69*G69</f>
        <v>0</v>
      </c>
    </row>
    <row r="70" spans="1:10" x14ac:dyDescent="0.3">
      <c r="A70" s="3" t="s">
        <v>114</v>
      </c>
      <c r="B70" s="3">
        <v>2</v>
      </c>
      <c r="C70" s="3" t="s">
        <v>29</v>
      </c>
      <c r="D70" s="4" t="s">
        <v>4</v>
      </c>
      <c r="E70" s="3" t="s">
        <v>30</v>
      </c>
      <c r="F70" s="9">
        <v>21</v>
      </c>
      <c r="G70" s="6">
        <v>4</v>
      </c>
      <c r="H70" s="7">
        <f>ROUND(ROUND(F70,2)*ROUND(G70,3),2)</f>
        <v>84</v>
      </c>
      <c r="I70" s="5"/>
      <c r="J70" s="5">
        <f>+I70*G70</f>
        <v>0</v>
      </c>
    </row>
    <row r="71" spans="1:10" x14ac:dyDescent="0.3">
      <c r="A71" s="3" t="s">
        <v>114</v>
      </c>
      <c r="B71" s="3">
        <v>3</v>
      </c>
      <c r="C71" s="3" t="s">
        <v>10</v>
      </c>
      <c r="D71" s="4" t="s">
        <v>4</v>
      </c>
      <c r="E71" s="3" t="s">
        <v>11</v>
      </c>
      <c r="F71" s="9">
        <v>40.700000000000003</v>
      </c>
      <c r="G71" s="6">
        <v>1</v>
      </c>
      <c r="H71" s="7">
        <f>ROUND(ROUND(F71,2)*ROUND(G71,3),2)</f>
        <v>40.700000000000003</v>
      </c>
      <c r="I71" s="5"/>
      <c r="J71" s="5">
        <f>+I71*G71</f>
        <v>0</v>
      </c>
    </row>
    <row r="72" spans="1:10" x14ac:dyDescent="0.3">
      <c r="A72" s="3" t="s">
        <v>114</v>
      </c>
      <c r="B72" s="3">
        <v>4</v>
      </c>
      <c r="C72" s="3" t="s">
        <v>8</v>
      </c>
      <c r="D72" s="4" t="s">
        <v>4</v>
      </c>
      <c r="E72" s="3" t="s">
        <v>9</v>
      </c>
      <c r="F72" s="9">
        <v>45.1</v>
      </c>
      <c r="G72" s="6">
        <v>1</v>
      </c>
      <c r="H72" s="7">
        <f>ROUND(ROUND(F72,2)*ROUND(G72,3),2)</f>
        <v>45.1</v>
      </c>
      <c r="I72" s="5"/>
      <c r="J72" s="5">
        <f>+I72*G72</f>
        <v>0</v>
      </c>
    </row>
    <row r="73" spans="1:10" x14ac:dyDescent="0.3">
      <c r="A73" s="3" t="s">
        <v>114</v>
      </c>
      <c r="B73" s="3">
        <v>5</v>
      </c>
      <c r="C73" s="3" t="s">
        <v>19</v>
      </c>
      <c r="D73" s="4" t="s">
        <v>4</v>
      </c>
      <c r="E73" s="3" t="s">
        <v>20</v>
      </c>
      <c r="F73" s="9">
        <v>84.52</v>
      </c>
      <c r="G73" s="6">
        <v>4</v>
      </c>
      <c r="H73" s="7">
        <f>ROUND(ROUND(F73,2)*ROUND(G73,3),2)</f>
        <v>338.08</v>
      </c>
      <c r="I73" s="5"/>
      <c r="J73" s="5">
        <f>+I73*G73</f>
        <v>0</v>
      </c>
    </row>
    <row r="74" spans="1:10" x14ac:dyDescent="0.3">
      <c r="A74" s="3" t="s">
        <v>114</v>
      </c>
      <c r="B74" s="3">
        <v>6</v>
      </c>
      <c r="C74" s="3" t="s">
        <v>44</v>
      </c>
      <c r="D74" s="4" t="s">
        <v>4</v>
      </c>
      <c r="E74" s="3" t="s">
        <v>45</v>
      </c>
      <c r="F74" s="9">
        <v>44.5</v>
      </c>
      <c r="G74" s="6">
        <v>1</v>
      </c>
      <c r="H74" s="7">
        <f>ROUND(ROUND(F74,2)*ROUND(G74,3),2)</f>
        <v>44.5</v>
      </c>
      <c r="I74" s="5"/>
      <c r="J74" s="5">
        <f>+I74*G74</f>
        <v>0</v>
      </c>
    </row>
    <row r="75" spans="1:10" x14ac:dyDescent="0.3">
      <c r="A75" s="3" t="s">
        <v>114</v>
      </c>
      <c r="B75" s="3">
        <v>7</v>
      </c>
      <c r="C75" s="3" t="s">
        <v>6</v>
      </c>
      <c r="D75" s="4" t="s">
        <v>4</v>
      </c>
      <c r="E75" s="3" t="s">
        <v>7</v>
      </c>
      <c r="F75" s="9">
        <v>45.1</v>
      </c>
      <c r="G75" s="6">
        <v>1</v>
      </c>
      <c r="H75" s="7">
        <f>ROUND(ROUND(F75,2)*ROUND(G75,3),2)</f>
        <v>45.1</v>
      </c>
      <c r="I75" s="5"/>
      <c r="J75" s="5">
        <f>+I75*G75</f>
        <v>0</v>
      </c>
    </row>
    <row r="76" spans="1:10" x14ac:dyDescent="0.3">
      <c r="A76" s="3" t="s">
        <v>114</v>
      </c>
      <c r="B76" s="3">
        <v>8</v>
      </c>
      <c r="C76" s="3" t="s">
        <v>101</v>
      </c>
      <c r="D76" s="4" t="s">
        <v>4</v>
      </c>
      <c r="E76" s="3" t="s">
        <v>102</v>
      </c>
      <c r="F76" s="9">
        <v>21</v>
      </c>
      <c r="G76" s="6">
        <v>10</v>
      </c>
      <c r="H76" s="7">
        <f>ROUND(ROUND(F76,2)*ROUND(G76,3),2)</f>
        <v>210</v>
      </c>
      <c r="I76" s="5"/>
      <c r="J76" s="5">
        <f>+I76*G76</f>
        <v>0</v>
      </c>
    </row>
    <row r="77" spans="1:10" x14ac:dyDescent="0.3">
      <c r="A77" s="3" t="s">
        <v>115</v>
      </c>
      <c r="B77" s="3">
        <v>1</v>
      </c>
      <c r="C77" s="3" t="s">
        <v>3</v>
      </c>
      <c r="D77" s="4" t="s">
        <v>4</v>
      </c>
      <c r="E77" s="3" t="s">
        <v>5</v>
      </c>
      <c r="F77" s="9">
        <v>157.69</v>
      </c>
      <c r="G77" s="6">
        <v>4</v>
      </c>
      <c r="H77" s="7">
        <f>ROUND(ROUND(F77,2)*ROUND(G77,3),2)</f>
        <v>630.76</v>
      </c>
      <c r="I77" s="5"/>
      <c r="J77" s="5">
        <f>+I77*G77</f>
        <v>0</v>
      </c>
    </row>
    <row r="78" spans="1:10" x14ac:dyDescent="0.3">
      <c r="A78" s="3" t="s">
        <v>115</v>
      </c>
      <c r="B78" s="3">
        <v>2</v>
      </c>
      <c r="C78" s="3" t="s">
        <v>29</v>
      </c>
      <c r="D78" s="4" t="s">
        <v>4</v>
      </c>
      <c r="E78" s="3" t="s">
        <v>30</v>
      </c>
      <c r="F78" s="9">
        <v>21</v>
      </c>
      <c r="G78" s="6">
        <v>10</v>
      </c>
      <c r="H78" s="7">
        <f>ROUND(ROUND(F78,2)*ROUND(G78,3),2)</f>
        <v>210</v>
      </c>
      <c r="I78" s="5"/>
      <c r="J78" s="5">
        <f>+I78*G78</f>
        <v>0</v>
      </c>
    </row>
    <row r="79" spans="1:10" x14ac:dyDescent="0.3">
      <c r="A79" s="3" t="s">
        <v>115</v>
      </c>
      <c r="B79" s="3">
        <v>3</v>
      </c>
      <c r="C79" s="3" t="s">
        <v>101</v>
      </c>
      <c r="D79" s="4" t="s">
        <v>4</v>
      </c>
      <c r="E79" s="3" t="s">
        <v>102</v>
      </c>
      <c r="F79" s="9">
        <v>21</v>
      </c>
      <c r="G79" s="6">
        <v>1</v>
      </c>
      <c r="H79" s="7">
        <f>ROUND(ROUND(F79,2)*ROUND(G79,3),2)</f>
        <v>21</v>
      </c>
      <c r="I79" s="5"/>
      <c r="J79" s="5">
        <f>+I79*G79</f>
        <v>0</v>
      </c>
    </row>
    <row r="80" spans="1:10" x14ac:dyDescent="0.3">
      <c r="A80" s="3" t="s">
        <v>115</v>
      </c>
      <c r="B80" s="3">
        <v>4</v>
      </c>
      <c r="C80" s="3" t="s">
        <v>10</v>
      </c>
      <c r="D80" s="4" t="s">
        <v>4</v>
      </c>
      <c r="E80" s="3" t="s">
        <v>11</v>
      </c>
      <c r="F80" s="9">
        <v>40.700000000000003</v>
      </c>
      <c r="G80" s="6">
        <v>1</v>
      </c>
      <c r="H80" s="7">
        <f>ROUND(ROUND(F80,2)*ROUND(G80,3),2)</f>
        <v>40.700000000000003</v>
      </c>
      <c r="I80" s="5"/>
      <c r="J80" s="5">
        <f>+I80*G80</f>
        <v>0</v>
      </c>
    </row>
    <row r="81" spans="1:10" x14ac:dyDescent="0.3">
      <c r="A81" s="3" t="s">
        <v>115</v>
      </c>
      <c r="B81" s="3">
        <v>5</v>
      </c>
      <c r="C81" s="3" t="s">
        <v>8</v>
      </c>
      <c r="D81" s="4" t="s">
        <v>4</v>
      </c>
      <c r="E81" s="3" t="s">
        <v>9</v>
      </c>
      <c r="F81" s="9">
        <v>45.1</v>
      </c>
      <c r="G81" s="6">
        <v>1</v>
      </c>
      <c r="H81" s="7">
        <f>ROUND(ROUND(F81,2)*ROUND(G81,3),2)</f>
        <v>45.1</v>
      </c>
      <c r="I81" s="5"/>
      <c r="J81" s="5">
        <f>+I81*G81</f>
        <v>0</v>
      </c>
    </row>
    <row r="82" spans="1:10" x14ac:dyDescent="0.3">
      <c r="A82" s="3" t="s">
        <v>115</v>
      </c>
      <c r="B82" s="3">
        <v>6</v>
      </c>
      <c r="C82" s="3" t="s">
        <v>19</v>
      </c>
      <c r="D82" s="4" t="s">
        <v>4</v>
      </c>
      <c r="E82" s="3" t="s">
        <v>20</v>
      </c>
      <c r="F82" s="9">
        <v>84.52</v>
      </c>
      <c r="G82" s="6">
        <v>4</v>
      </c>
      <c r="H82" s="7">
        <f>ROUND(ROUND(F82,2)*ROUND(G82,3),2)</f>
        <v>338.08</v>
      </c>
      <c r="I82" s="5"/>
      <c r="J82" s="5">
        <f>+I82*G82</f>
        <v>0</v>
      </c>
    </row>
    <row r="83" spans="1:10" x14ac:dyDescent="0.3">
      <c r="A83" s="3" t="s">
        <v>115</v>
      </c>
      <c r="B83" s="3">
        <v>7</v>
      </c>
      <c r="C83" s="3" t="s">
        <v>44</v>
      </c>
      <c r="D83" s="4" t="s">
        <v>4</v>
      </c>
      <c r="E83" s="3" t="s">
        <v>45</v>
      </c>
      <c r="F83" s="9">
        <v>44.5</v>
      </c>
      <c r="G83" s="6">
        <v>1</v>
      </c>
      <c r="H83" s="7">
        <f>ROUND(ROUND(F83,2)*ROUND(G83,3),2)</f>
        <v>44.5</v>
      </c>
      <c r="I83" s="5"/>
      <c r="J83" s="5">
        <f>+I83*G83</f>
        <v>0</v>
      </c>
    </row>
    <row r="84" spans="1:10" x14ac:dyDescent="0.3">
      <c r="A84" s="3" t="s">
        <v>115</v>
      </c>
      <c r="B84" s="3">
        <v>8</v>
      </c>
      <c r="C84" s="3" t="s">
        <v>6</v>
      </c>
      <c r="D84" s="4" t="s">
        <v>4</v>
      </c>
      <c r="E84" s="3" t="s">
        <v>7</v>
      </c>
      <c r="F84" s="9">
        <v>45.1</v>
      </c>
      <c r="G84" s="6">
        <v>1</v>
      </c>
      <c r="H84" s="7">
        <f>ROUND(ROUND(F84,2)*ROUND(G84,3),2)</f>
        <v>45.1</v>
      </c>
      <c r="I84" s="5"/>
      <c r="J84" s="5">
        <f>+I84*G84</f>
        <v>0</v>
      </c>
    </row>
    <row r="85" spans="1:10" x14ac:dyDescent="0.3">
      <c r="A85" s="3" t="s">
        <v>116</v>
      </c>
      <c r="B85" s="3">
        <v>1</v>
      </c>
      <c r="C85" s="3" t="s">
        <v>3</v>
      </c>
      <c r="D85" s="4" t="s">
        <v>4</v>
      </c>
      <c r="E85" s="3" t="s">
        <v>5</v>
      </c>
      <c r="F85" s="9">
        <v>157.69</v>
      </c>
      <c r="G85" s="6">
        <v>2</v>
      </c>
      <c r="H85" s="7">
        <f>ROUND(ROUND(F85,2)*ROUND(G85,3),2)</f>
        <v>315.38</v>
      </c>
      <c r="I85" s="5"/>
      <c r="J85" s="5">
        <f>+I85*G85</f>
        <v>0</v>
      </c>
    </row>
    <row r="86" spans="1:10" x14ac:dyDescent="0.3">
      <c r="A86" s="3" t="s">
        <v>116</v>
      </c>
      <c r="B86" s="3">
        <v>2</v>
      </c>
      <c r="C86" s="3" t="s">
        <v>6</v>
      </c>
      <c r="D86" s="4" t="s">
        <v>4</v>
      </c>
      <c r="E86" s="3" t="s">
        <v>7</v>
      </c>
      <c r="F86" s="9">
        <v>45.1</v>
      </c>
      <c r="G86" s="6">
        <v>1</v>
      </c>
      <c r="H86" s="7">
        <f>ROUND(ROUND(F86,2)*ROUND(G86,3),2)</f>
        <v>45.1</v>
      </c>
      <c r="I86" s="5"/>
      <c r="J86" s="5">
        <f>+I86*G86</f>
        <v>0</v>
      </c>
    </row>
    <row r="87" spans="1:10" x14ac:dyDescent="0.3">
      <c r="A87" s="3" t="s">
        <v>116</v>
      </c>
      <c r="B87" s="3">
        <v>3</v>
      </c>
      <c r="C87" s="3" t="s">
        <v>44</v>
      </c>
      <c r="D87" s="4" t="s">
        <v>4</v>
      </c>
      <c r="E87" s="3" t="s">
        <v>45</v>
      </c>
      <c r="F87" s="9">
        <v>44.5</v>
      </c>
      <c r="G87" s="6">
        <v>1</v>
      </c>
      <c r="H87" s="7">
        <f>ROUND(ROUND(F87,2)*ROUND(G87,3),2)</f>
        <v>44.5</v>
      </c>
      <c r="I87" s="5"/>
      <c r="J87" s="5">
        <f>+I87*G87</f>
        <v>0</v>
      </c>
    </row>
    <row r="88" spans="1:10" x14ac:dyDescent="0.3">
      <c r="A88" s="3" t="s">
        <v>116</v>
      </c>
      <c r="B88" s="3">
        <v>4</v>
      </c>
      <c r="C88" s="3" t="s">
        <v>19</v>
      </c>
      <c r="D88" s="4" t="s">
        <v>4</v>
      </c>
      <c r="E88" s="3" t="s">
        <v>20</v>
      </c>
      <c r="F88" s="9">
        <v>84.52</v>
      </c>
      <c r="G88" s="6">
        <v>2</v>
      </c>
      <c r="H88" s="7">
        <f>ROUND(ROUND(F88,2)*ROUND(G88,3),2)</f>
        <v>169.04</v>
      </c>
      <c r="I88" s="5"/>
      <c r="J88" s="5">
        <f>+I88*G88</f>
        <v>0</v>
      </c>
    </row>
    <row r="89" spans="1:10" x14ac:dyDescent="0.3">
      <c r="A89" s="3" t="s">
        <v>116</v>
      </c>
      <c r="B89" s="3">
        <v>5</v>
      </c>
      <c r="C89" s="3" t="s">
        <v>8</v>
      </c>
      <c r="D89" s="4" t="s">
        <v>4</v>
      </c>
      <c r="E89" s="3" t="s">
        <v>9</v>
      </c>
      <c r="F89" s="9">
        <v>45.1</v>
      </c>
      <c r="G89" s="6">
        <v>1</v>
      </c>
      <c r="H89" s="7">
        <f>ROUND(ROUND(F89,2)*ROUND(G89,3),2)</f>
        <v>45.1</v>
      </c>
      <c r="I89" s="5"/>
      <c r="J89" s="5">
        <f>+I89*G89</f>
        <v>0</v>
      </c>
    </row>
    <row r="90" spans="1:10" x14ac:dyDescent="0.3">
      <c r="A90" s="3" t="s">
        <v>116</v>
      </c>
      <c r="B90" s="3">
        <v>6</v>
      </c>
      <c r="C90" s="3" t="s">
        <v>10</v>
      </c>
      <c r="D90" s="4" t="s">
        <v>4</v>
      </c>
      <c r="E90" s="3" t="s">
        <v>11</v>
      </c>
      <c r="F90" s="9">
        <v>40.700000000000003</v>
      </c>
      <c r="G90" s="6">
        <v>1</v>
      </c>
      <c r="H90" s="7">
        <f>ROUND(ROUND(F90,2)*ROUND(G90,3),2)</f>
        <v>40.700000000000003</v>
      </c>
      <c r="I90" s="5"/>
      <c r="J90" s="5">
        <f>+I90*G90</f>
        <v>0</v>
      </c>
    </row>
    <row r="91" spans="1:10" x14ac:dyDescent="0.3">
      <c r="A91" s="3" t="s">
        <v>116</v>
      </c>
      <c r="B91" s="3">
        <v>7</v>
      </c>
      <c r="C91" s="3" t="s">
        <v>29</v>
      </c>
      <c r="D91" s="4" t="s">
        <v>4</v>
      </c>
      <c r="E91" s="3" t="s">
        <v>30</v>
      </c>
      <c r="F91" s="9">
        <v>21</v>
      </c>
      <c r="G91" s="6">
        <v>10</v>
      </c>
      <c r="H91" s="7">
        <f>ROUND(ROUND(F91,2)*ROUND(G91,3),2)</f>
        <v>210</v>
      </c>
      <c r="I91" s="5"/>
      <c r="J91" s="5">
        <f>+I91*G91</f>
        <v>0</v>
      </c>
    </row>
    <row r="92" spans="1:10" x14ac:dyDescent="0.3">
      <c r="A92" s="3" t="s">
        <v>116</v>
      </c>
      <c r="B92" s="3">
        <v>8</v>
      </c>
      <c r="C92" s="3" t="s">
        <v>101</v>
      </c>
      <c r="D92" s="4" t="s">
        <v>4</v>
      </c>
      <c r="E92" s="3" t="s">
        <v>102</v>
      </c>
      <c r="F92" s="9">
        <v>21</v>
      </c>
      <c r="G92" s="6">
        <v>1</v>
      </c>
      <c r="H92" s="7">
        <f>ROUND(ROUND(F92,2)*ROUND(G92,3),2)</f>
        <v>21</v>
      </c>
      <c r="I92" s="5"/>
      <c r="J92" s="5">
        <f>+I92*G92</f>
        <v>0</v>
      </c>
    </row>
    <row r="93" spans="1:10" x14ac:dyDescent="0.3">
      <c r="A93" s="3" t="s">
        <v>117</v>
      </c>
      <c r="B93" s="3">
        <v>1</v>
      </c>
      <c r="C93" s="3" t="s">
        <v>118</v>
      </c>
      <c r="D93" s="4" t="s">
        <v>4</v>
      </c>
      <c r="E93" s="3" t="s">
        <v>119</v>
      </c>
      <c r="F93" s="9">
        <v>857.48</v>
      </c>
      <c r="G93" s="6">
        <v>1</v>
      </c>
      <c r="H93" s="7">
        <f>ROUND(ROUND(F93,2)*ROUND(G93,3),2)</f>
        <v>857.48</v>
      </c>
      <c r="I93" s="5"/>
      <c r="J93" s="5">
        <f>+I93*G93</f>
        <v>0</v>
      </c>
    </row>
    <row r="94" spans="1:10" x14ac:dyDescent="0.3">
      <c r="A94" s="3" t="s">
        <v>117</v>
      </c>
      <c r="B94" s="3">
        <v>2</v>
      </c>
      <c r="C94" s="3" t="s">
        <v>120</v>
      </c>
      <c r="D94" s="4" t="s">
        <v>13</v>
      </c>
      <c r="E94" s="3" t="s">
        <v>121</v>
      </c>
      <c r="F94" s="9">
        <v>371.52</v>
      </c>
      <c r="G94" s="6">
        <v>1</v>
      </c>
      <c r="H94" s="7">
        <f>ROUND(ROUND(F94,2)*ROUND(G94,3),2)</f>
        <v>371.52</v>
      </c>
      <c r="I94" s="5"/>
      <c r="J94" s="5">
        <f>+I94*G94</f>
        <v>0</v>
      </c>
    </row>
    <row r="95" spans="1:10" x14ac:dyDescent="0.3">
      <c r="A95" s="3" t="s">
        <v>122</v>
      </c>
      <c r="B95" s="3">
        <v>1</v>
      </c>
      <c r="C95" s="3" t="s">
        <v>123</v>
      </c>
      <c r="D95" s="4" t="s">
        <v>4</v>
      </c>
      <c r="E95" s="3" t="s">
        <v>124</v>
      </c>
      <c r="F95" s="9">
        <v>29</v>
      </c>
      <c r="G95" s="6">
        <v>12</v>
      </c>
      <c r="H95" s="7">
        <f>ROUND(ROUND(F95,2)*ROUND(G95,3),2)</f>
        <v>348</v>
      </c>
      <c r="I95" s="5"/>
      <c r="J95" s="5">
        <f>+I95*G95</f>
        <v>0</v>
      </c>
    </row>
    <row r="96" spans="1:10" x14ac:dyDescent="0.3">
      <c r="A96" s="3" t="s">
        <v>122</v>
      </c>
      <c r="B96" s="3">
        <v>2</v>
      </c>
      <c r="C96" s="3" t="s">
        <v>125</v>
      </c>
      <c r="D96" s="4" t="s">
        <v>13</v>
      </c>
      <c r="E96" s="3" t="s">
        <v>126</v>
      </c>
      <c r="F96" s="9">
        <v>450</v>
      </c>
      <c r="G96" s="6">
        <v>2</v>
      </c>
      <c r="H96" s="7">
        <f>ROUND(ROUND(F96,2)*ROUND(G96,3),2)</f>
        <v>900</v>
      </c>
      <c r="I96" s="5"/>
      <c r="J96" s="5">
        <f>+I96*G96</f>
        <v>0</v>
      </c>
    </row>
    <row r="97" spans="1:10" x14ac:dyDescent="0.3">
      <c r="A97" s="3" t="s">
        <v>127</v>
      </c>
      <c r="B97" s="3">
        <v>1</v>
      </c>
      <c r="C97" s="3" t="s">
        <v>29</v>
      </c>
      <c r="D97" s="4" t="s">
        <v>4</v>
      </c>
      <c r="E97" s="3" t="s">
        <v>30</v>
      </c>
      <c r="F97" s="9">
        <v>21</v>
      </c>
      <c r="G97" s="6">
        <v>6</v>
      </c>
      <c r="H97" s="7">
        <f>ROUND(ROUND(F97,2)*ROUND(G97,3),2)</f>
        <v>126</v>
      </c>
      <c r="I97" s="5"/>
      <c r="J97" s="5">
        <f>+I97*G97</f>
        <v>0</v>
      </c>
    </row>
    <row r="98" spans="1:10" x14ac:dyDescent="0.3">
      <c r="A98" s="3" t="s">
        <v>127</v>
      </c>
      <c r="B98" s="3">
        <v>2</v>
      </c>
      <c r="C98" s="3" t="s">
        <v>101</v>
      </c>
      <c r="D98" s="4" t="s">
        <v>4</v>
      </c>
      <c r="E98" s="3" t="s">
        <v>102</v>
      </c>
      <c r="F98" s="9">
        <v>21</v>
      </c>
      <c r="G98" s="6">
        <v>1</v>
      </c>
      <c r="H98" s="7">
        <f>ROUND(ROUND(F98,2)*ROUND(G98,3),2)</f>
        <v>21</v>
      </c>
      <c r="I98" s="5"/>
      <c r="J98" s="5">
        <f>+I98*G98</f>
        <v>0</v>
      </c>
    </row>
    <row r="99" spans="1:10" x14ac:dyDescent="0.3">
      <c r="A99" s="3" t="s">
        <v>127</v>
      </c>
      <c r="B99" s="3">
        <v>3</v>
      </c>
      <c r="C99" s="3" t="s">
        <v>36</v>
      </c>
      <c r="D99" s="4" t="s">
        <v>4</v>
      </c>
      <c r="E99" s="3" t="s">
        <v>37</v>
      </c>
      <c r="F99" s="9">
        <v>99</v>
      </c>
      <c r="G99" s="6">
        <v>1</v>
      </c>
      <c r="H99" s="7">
        <f>ROUND(ROUND(F99,2)*ROUND(G99,3),2)</f>
        <v>99</v>
      </c>
      <c r="I99" s="5"/>
      <c r="J99" s="5">
        <f>+I99*G99</f>
        <v>0</v>
      </c>
    </row>
    <row r="100" spans="1:10" x14ac:dyDescent="0.3">
      <c r="A100" s="3" t="s">
        <v>127</v>
      </c>
      <c r="B100" s="3">
        <v>4</v>
      </c>
      <c r="C100" s="3" t="s">
        <v>3</v>
      </c>
      <c r="D100" s="4" t="s">
        <v>4</v>
      </c>
      <c r="E100" s="3" t="s">
        <v>5</v>
      </c>
      <c r="F100" s="9">
        <v>157.69</v>
      </c>
      <c r="G100" s="6">
        <v>3</v>
      </c>
      <c r="H100" s="7">
        <f>ROUND(ROUND(F100,2)*ROUND(G100,3),2)</f>
        <v>473.07</v>
      </c>
      <c r="I100" s="5"/>
      <c r="J100" s="5">
        <f>+I100*G100</f>
        <v>0</v>
      </c>
    </row>
    <row r="101" spans="1:10" x14ac:dyDescent="0.3">
      <c r="A101" s="3" t="s">
        <v>127</v>
      </c>
      <c r="B101" s="3">
        <v>5</v>
      </c>
      <c r="C101" s="3" t="s">
        <v>10</v>
      </c>
      <c r="D101" s="4" t="s">
        <v>4</v>
      </c>
      <c r="E101" s="3" t="s">
        <v>11</v>
      </c>
      <c r="F101" s="9">
        <v>40.700000000000003</v>
      </c>
      <c r="G101" s="6">
        <v>1</v>
      </c>
      <c r="H101" s="7">
        <f>ROUND(ROUND(F101,2)*ROUND(G101,3),2)</f>
        <v>40.700000000000003</v>
      </c>
      <c r="I101" s="5"/>
      <c r="J101" s="5">
        <f>+I101*G101</f>
        <v>0</v>
      </c>
    </row>
    <row r="102" spans="1:10" x14ac:dyDescent="0.3">
      <c r="A102" s="3" t="s">
        <v>127</v>
      </c>
      <c r="B102" s="3">
        <v>6</v>
      </c>
      <c r="C102" s="3" t="s">
        <v>19</v>
      </c>
      <c r="D102" s="4" t="s">
        <v>4</v>
      </c>
      <c r="E102" s="3" t="s">
        <v>20</v>
      </c>
      <c r="F102" s="9">
        <v>84.52</v>
      </c>
      <c r="G102" s="6">
        <v>3</v>
      </c>
      <c r="H102" s="7">
        <f>ROUND(ROUND(F102,2)*ROUND(G102,3),2)</f>
        <v>253.56</v>
      </c>
      <c r="I102" s="5"/>
      <c r="J102" s="5">
        <f>+I102*G102</f>
        <v>0</v>
      </c>
    </row>
    <row r="103" spans="1:10" x14ac:dyDescent="0.3">
      <c r="A103" s="3" t="s">
        <v>127</v>
      </c>
      <c r="B103" s="3">
        <v>7</v>
      </c>
      <c r="C103" s="3" t="s">
        <v>6</v>
      </c>
      <c r="D103" s="4" t="s">
        <v>4</v>
      </c>
      <c r="E103" s="3" t="s">
        <v>7</v>
      </c>
      <c r="F103" s="9">
        <v>45.1</v>
      </c>
      <c r="G103" s="6">
        <v>1</v>
      </c>
      <c r="H103" s="7">
        <f>ROUND(ROUND(F103,2)*ROUND(G103,3),2)</f>
        <v>45.1</v>
      </c>
      <c r="I103" s="5"/>
      <c r="J103" s="5">
        <f>+I103*G103</f>
        <v>0</v>
      </c>
    </row>
    <row r="104" spans="1:10" x14ac:dyDescent="0.3">
      <c r="A104" s="3" t="s">
        <v>127</v>
      </c>
      <c r="B104" s="3">
        <v>8</v>
      </c>
      <c r="C104" s="3" t="s">
        <v>44</v>
      </c>
      <c r="D104" s="4" t="s">
        <v>4</v>
      </c>
      <c r="E104" s="3" t="s">
        <v>45</v>
      </c>
      <c r="F104" s="9">
        <v>44.5</v>
      </c>
      <c r="G104" s="6">
        <v>1</v>
      </c>
      <c r="H104" s="7">
        <f>ROUND(ROUND(F104,2)*ROUND(G104,3),2)</f>
        <v>44.5</v>
      </c>
      <c r="I104" s="5"/>
      <c r="J104" s="5">
        <f>+I104*G104</f>
        <v>0</v>
      </c>
    </row>
    <row r="105" spans="1:10" x14ac:dyDescent="0.3">
      <c r="A105" s="3" t="s">
        <v>127</v>
      </c>
      <c r="B105" s="3">
        <v>9</v>
      </c>
      <c r="C105" s="3" t="s">
        <v>8</v>
      </c>
      <c r="D105" s="4" t="s">
        <v>4</v>
      </c>
      <c r="E105" s="3" t="s">
        <v>9</v>
      </c>
      <c r="F105" s="9">
        <v>45.1</v>
      </c>
      <c r="G105" s="6">
        <v>1</v>
      </c>
      <c r="H105" s="7">
        <f>ROUND(ROUND(F105,2)*ROUND(G105,3),2)</f>
        <v>45.1</v>
      </c>
      <c r="I105" s="5"/>
      <c r="J105" s="5">
        <f>+I105*G105</f>
        <v>0</v>
      </c>
    </row>
    <row r="106" spans="1:10" x14ac:dyDescent="0.3">
      <c r="A106" s="3" t="s">
        <v>127</v>
      </c>
      <c r="B106" s="3">
        <v>10</v>
      </c>
      <c r="C106" s="3" t="s">
        <v>109</v>
      </c>
      <c r="D106" s="4" t="s">
        <v>13</v>
      </c>
      <c r="E106" s="3" t="s">
        <v>110</v>
      </c>
      <c r="F106" s="9">
        <v>105</v>
      </c>
      <c r="G106" s="6">
        <v>3</v>
      </c>
      <c r="H106" s="7">
        <f>ROUND(ROUND(F106,2)*ROUND(G106,3),2)</f>
        <v>315</v>
      </c>
      <c r="I106" s="5"/>
      <c r="J106" s="5">
        <f>+I106*G106</f>
        <v>0</v>
      </c>
    </row>
    <row r="107" spans="1:10" x14ac:dyDescent="0.3">
      <c r="A107" s="3" t="s">
        <v>127</v>
      </c>
      <c r="B107" s="3">
        <v>11</v>
      </c>
      <c r="C107" s="3" t="s">
        <v>128</v>
      </c>
      <c r="D107" s="4" t="s">
        <v>13</v>
      </c>
      <c r="E107" s="3" t="s">
        <v>129</v>
      </c>
      <c r="F107" s="9">
        <v>33.619999999999997</v>
      </c>
      <c r="G107" s="6">
        <v>3</v>
      </c>
      <c r="H107" s="7">
        <f>ROUND(ROUND(F107,2)*ROUND(G107,3),2)</f>
        <v>100.86</v>
      </c>
      <c r="I107" s="5"/>
      <c r="J107" s="5">
        <f>+I107*G107</f>
        <v>0</v>
      </c>
    </row>
    <row r="108" spans="1:10" x14ac:dyDescent="0.3">
      <c r="A108" s="3" t="s">
        <v>127</v>
      </c>
      <c r="B108" s="3">
        <v>12</v>
      </c>
      <c r="C108" s="3" t="s">
        <v>130</v>
      </c>
      <c r="D108" s="4" t="s">
        <v>13</v>
      </c>
      <c r="E108" s="3" t="s">
        <v>131</v>
      </c>
      <c r="F108" s="9">
        <v>19.95</v>
      </c>
      <c r="G108" s="6">
        <v>2</v>
      </c>
      <c r="H108" s="7">
        <f>ROUND(ROUND(F108,2)*ROUND(G108,3),2)</f>
        <v>39.9</v>
      </c>
      <c r="I108" s="5"/>
      <c r="J108" s="5">
        <f>+I108*G108</f>
        <v>0</v>
      </c>
    </row>
    <row r="109" spans="1:10" x14ac:dyDescent="0.3">
      <c r="A109" s="3" t="s">
        <v>127</v>
      </c>
      <c r="B109" s="3">
        <v>13</v>
      </c>
      <c r="C109" s="3" t="s">
        <v>132</v>
      </c>
      <c r="D109" s="4" t="s">
        <v>13</v>
      </c>
      <c r="E109" s="3" t="s">
        <v>133</v>
      </c>
      <c r="F109" s="9">
        <v>22.96</v>
      </c>
      <c r="G109" s="6">
        <v>1</v>
      </c>
      <c r="H109" s="7">
        <f>ROUND(ROUND(F109,2)*ROUND(G109,3),2)</f>
        <v>22.96</v>
      </c>
      <c r="I109" s="5"/>
      <c r="J109" s="5">
        <f>+I109*G109</f>
        <v>0</v>
      </c>
    </row>
    <row r="110" spans="1:10" x14ac:dyDescent="0.3">
      <c r="A110" s="3" t="s">
        <v>127</v>
      </c>
      <c r="B110" s="3">
        <v>14</v>
      </c>
      <c r="C110" s="3" t="s">
        <v>134</v>
      </c>
      <c r="D110" s="4" t="s">
        <v>13</v>
      </c>
      <c r="E110" s="3" t="s">
        <v>135</v>
      </c>
      <c r="F110" s="9">
        <v>22.95</v>
      </c>
      <c r="G110" s="6">
        <v>1</v>
      </c>
      <c r="H110" s="7">
        <f>ROUND(ROUND(F110,2)*ROUND(G110,3),2)</f>
        <v>22.95</v>
      </c>
      <c r="I110" s="5"/>
      <c r="J110" s="5">
        <f>+I110*G110</f>
        <v>0</v>
      </c>
    </row>
    <row r="111" spans="1:10" x14ac:dyDescent="0.3">
      <c r="A111" s="3" t="s">
        <v>127</v>
      </c>
      <c r="B111" s="3">
        <v>15</v>
      </c>
      <c r="C111" s="3" t="s">
        <v>136</v>
      </c>
      <c r="D111" s="4" t="s">
        <v>13</v>
      </c>
      <c r="E111" s="3" t="s">
        <v>137</v>
      </c>
      <c r="F111" s="9">
        <v>91.82</v>
      </c>
      <c r="G111" s="6">
        <v>1</v>
      </c>
      <c r="H111" s="7">
        <f>ROUND(ROUND(F111,2)*ROUND(G111,3),2)</f>
        <v>91.82</v>
      </c>
      <c r="I111" s="5"/>
      <c r="J111" s="5">
        <f>+I111*G111</f>
        <v>0</v>
      </c>
    </row>
    <row r="112" spans="1:10" x14ac:dyDescent="0.3">
      <c r="A112" s="3" t="s">
        <v>127</v>
      </c>
      <c r="B112" s="3">
        <v>16</v>
      </c>
      <c r="C112" s="3" t="s">
        <v>138</v>
      </c>
      <c r="D112" s="4" t="s">
        <v>13</v>
      </c>
      <c r="E112" s="3" t="s">
        <v>139</v>
      </c>
      <c r="F112" s="9">
        <v>82.25</v>
      </c>
      <c r="G112" s="6">
        <v>1</v>
      </c>
      <c r="H112" s="7">
        <f>ROUND(ROUND(F112,2)*ROUND(G112,3),2)</f>
        <v>82.25</v>
      </c>
      <c r="I112" s="5"/>
      <c r="J112" s="5">
        <f>+I112*G112</f>
        <v>0</v>
      </c>
    </row>
    <row r="113" spans="1:10" x14ac:dyDescent="0.3">
      <c r="A113" s="3" t="s">
        <v>127</v>
      </c>
      <c r="B113" s="3">
        <v>17</v>
      </c>
      <c r="C113" s="3" t="s">
        <v>140</v>
      </c>
      <c r="D113" s="4" t="s">
        <v>13</v>
      </c>
      <c r="E113" s="3" t="s">
        <v>141</v>
      </c>
      <c r="F113" s="9">
        <v>25</v>
      </c>
      <c r="G113" s="6">
        <v>1</v>
      </c>
      <c r="H113" s="7">
        <f>ROUND(ROUND(F113,2)*ROUND(G113,3),2)</f>
        <v>25</v>
      </c>
      <c r="I113" s="5"/>
      <c r="J113" s="5">
        <f>+I113*G113</f>
        <v>0</v>
      </c>
    </row>
    <row r="114" spans="1:10" x14ac:dyDescent="0.3">
      <c r="A114" s="3" t="s">
        <v>127</v>
      </c>
      <c r="B114" s="3">
        <v>18</v>
      </c>
      <c r="C114" s="3" t="s">
        <v>142</v>
      </c>
      <c r="D114" s="4" t="s">
        <v>13</v>
      </c>
      <c r="E114" s="3" t="s">
        <v>143</v>
      </c>
      <c r="F114" s="9">
        <v>191.75</v>
      </c>
      <c r="G114" s="6">
        <v>1</v>
      </c>
      <c r="H114" s="7">
        <f>ROUND(ROUND(F114,2)*ROUND(G114,3),2)</f>
        <v>191.75</v>
      </c>
      <c r="I114" s="5"/>
      <c r="J114" s="5">
        <f>+I114*G114</f>
        <v>0</v>
      </c>
    </row>
    <row r="115" spans="1:10" x14ac:dyDescent="0.3">
      <c r="A115" s="3" t="s">
        <v>144</v>
      </c>
      <c r="B115" s="3">
        <v>1</v>
      </c>
      <c r="C115" s="3" t="s">
        <v>145</v>
      </c>
      <c r="D115" s="4" t="s">
        <v>13</v>
      </c>
      <c r="E115" s="3" t="s">
        <v>146</v>
      </c>
      <c r="F115" s="9">
        <v>43.18</v>
      </c>
      <c r="G115" s="6">
        <v>2</v>
      </c>
      <c r="H115" s="7">
        <f>ROUND(ROUND(F115,2)*ROUND(G115,3),2)</f>
        <v>86.36</v>
      </c>
      <c r="I115" s="5"/>
      <c r="J115" s="5">
        <f>+I115*G115</f>
        <v>0</v>
      </c>
    </row>
    <row r="116" spans="1:10" x14ac:dyDescent="0.3">
      <c r="A116" s="3" t="s">
        <v>144</v>
      </c>
      <c r="B116" s="3">
        <v>2</v>
      </c>
      <c r="C116" s="3" t="s">
        <v>147</v>
      </c>
      <c r="D116" s="4" t="s">
        <v>13</v>
      </c>
      <c r="E116" s="3" t="s">
        <v>148</v>
      </c>
      <c r="F116" s="9">
        <v>22.46</v>
      </c>
      <c r="G116" s="6">
        <v>2</v>
      </c>
      <c r="H116" s="7">
        <f>ROUND(ROUND(F116,2)*ROUND(G116,3),2)</f>
        <v>44.92</v>
      </c>
      <c r="I116" s="5"/>
      <c r="J116" s="5">
        <f>+I116*G116</f>
        <v>0</v>
      </c>
    </row>
    <row r="117" spans="1:10" x14ac:dyDescent="0.3">
      <c r="A117" s="3" t="s">
        <v>144</v>
      </c>
      <c r="B117" s="3">
        <v>3</v>
      </c>
      <c r="C117" s="3" t="s">
        <v>149</v>
      </c>
      <c r="D117" s="4" t="s">
        <v>13</v>
      </c>
      <c r="E117" s="3" t="s">
        <v>150</v>
      </c>
      <c r="F117" s="9">
        <v>47.18</v>
      </c>
      <c r="G117" s="6">
        <v>2</v>
      </c>
      <c r="H117" s="7">
        <f>ROUND(ROUND(F117,2)*ROUND(G117,3),2)</f>
        <v>94.36</v>
      </c>
      <c r="I117" s="5"/>
      <c r="J117" s="5">
        <f>+I117*G117</f>
        <v>0</v>
      </c>
    </row>
    <row r="118" spans="1:10" x14ac:dyDescent="0.3">
      <c r="A118" s="3" t="s">
        <v>144</v>
      </c>
      <c r="B118" s="3">
        <v>4</v>
      </c>
      <c r="C118" s="3" t="s">
        <v>151</v>
      </c>
      <c r="D118" s="4" t="s">
        <v>13</v>
      </c>
      <c r="E118" s="3" t="s">
        <v>152</v>
      </c>
      <c r="F118" s="9">
        <v>24.62</v>
      </c>
      <c r="G118" s="6">
        <v>2</v>
      </c>
      <c r="H118" s="7">
        <f>ROUND(ROUND(F118,2)*ROUND(G118,3),2)</f>
        <v>49.24</v>
      </c>
      <c r="I118" s="5"/>
      <c r="J118" s="5">
        <f>+I118*G118</f>
        <v>0</v>
      </c>
    </row>
    <row r="119" spans="1:10" x14ac:dyDescent="0.3">
      <c r="A119" s="3" t="s">
        <v>144</v>
      </c>
      <c r="B119" s="3">
        <v>5</v>
      </c>
      <c r="C119" s="3" t="s">
        <v>153</v>
      </c>
      <c r="D119" s="4" t="s">
        <v>13</v>
      </c>
      <c r="E119" s="3" t="s">
        <v>154</v>
      </c>
      <c r="F119" s="9">
        <v>25.94</v>
      </c>
      <c r="G119" s="6">
        <v>2</v>
      </c>
      <c r="H119" s="7">
        <f>ROUND(ROUND(F119,2)*ROUND(G119,3),2)</f>
        <v>51.88</v>
      </c>
      <c r="I119" s="5"/>
      <c r="J119" s="5">
        <f>+I119*G119</f>
        <v>0</v>
      </c>
    </row>
    <row r="120" spans="1:10" x14ac:dyDescent="0.3">
      <c r="A120" s="3" t="s">
        <v>144</v>
      </c>
      <c r="B120" s="3">
        <v>6</v>
      </c>
      <c r="C120" s="3" t="s">
        <v>155</v>
      </c>
      <c r="D120" s="4" t="s">
        <v>13</v>
      </c>
      <c r="E120" s="3" t="s">
        <v>156</v>
      </c>
      <c r="F120" s="9">
        <v>28.28</v>
      </c>
      <c r="G120" s="6">
        <v>2</v>
      </c>
      <c r="H120" s="7">
        <f>ROUND(ROUND(F120,2)*ROUND(G120,3),2)</f>
        <v>56.56</v>
      </c>
      <c r="I120" s="5"/>
      <c r="J120" s="5">
        <f>+I120*G120</f>
        <v>0</v>
      </c>
    </row>
    <row r="121" spans="1:10" x14ac:dyDescent="0.3">
      <c r="A121" s="3" t="s">
        <v>144</v>
      </c>
      <c r="B121" s="3">
        <v>7</v>
      </c>
      <c r="C121" s="3" t="s">
        <v>157</v>
      </c>
      <c r="D121" s="4" t="s">
        <v>13</v>
      </c>
      <c r="E121" s="3" t="s">
        <v>158</v>
      </c>
      <c r="F121" s="9">
        <v>28.28</v>
      </c>
      <c r="G121" s="6">
        <v>2</v>
      </c>
      <c r="H121" s="7">
        <f>ROUND(ROUND(F121,2)*ROUND(G121,3),2)</f>
        <v>56.56</v>
      </c>
      <c r="I121" s="5"/>
      <c r="J121" s="5">
        <f>+I121*G121</f>
        <v>0</v>
      </c>
    </row>
    <row r="122" spans="1:10" x14ac:dyDescent="0.3">
      <c r="A122" s="3" t="s">
        <v>144</v>
      </c>
      <c r="B122" s="3">
        <v>8</v>
      </c>
      <c r="C122" s="3" t="s">
        <v>159</v>
      </c>
      <c r="D122" s="4" t="s">
        <v>13</v>
      </c>
      <c r="E122" s="3" t="s">
        <v>160</v>
      </c>
      <c r="F122" s="9">
        <v>28.28</v>
      </c>
      <c r="G122" s="6">
        <v>2</v>
      </c>
      <c r="H122" s="7">
        <f>ROUND(ROUND(F122,2)*ROUND(G122,3),2)</f>
        <v>56.56</v>
      </c>
      <c r="I122" s="5"/>
      <c r="J122" s="5">
        <f>+I122*G122</f>
        <v>0</v>
      </c>
    </row>
    <row r="123" spans="1:10" x14ac:dyDescent="0.3">
      <c r="A123" s="3" t="s">
        <v>161</v>
      </c>
      <c r="B123" s="3">
        <v>1</v>
      </c>
      <c r="C123" s="3" t="s">
        <v>162</v>
      </c>
      <c r="D123" s="4" t="s">
        <v>13</v>
      </c>
      <c r="E123" s="3" t="s">
        <v>163</v>
      </c>
      <c r="F123" s="9">
        <v>200.4</v>
      </c>
      <c r="G123" s="6">
        <v>3</v>
      </c>
      <c r="H123" s="7">
        <f>ROUND(ROUND(F123,2)*ROUND(G123,3),2)</f>
        <v>601.20000000000005</v>
      </c>
      <c r="I123" s="5"/>
      <c r="J123" s="5">
        <f>+I123*G123</f>
        <v>0</v>
      </c>
    </row>
    <row r="125" spans="1:10" x14ac:dyDescent="0.3">
      <c r="E125" s="1" t="s">
        <v>164</v>
      </c>
      <c r="H125" s="2">
        <f>SUM(H3:H124)</f>
        <v>33078.32</v>
      </c>
      <c r="I125" s="2"/>
      <c r="J125" s="2">
        <f>SUM(J3:J124)/2</f>
        <v>0</v>
      </c>
    </row>
  </sheetData>
  <autoFilter ref="A2:J2" xr:uid="{AD2971EC-DC54-43F2-B4D8-4D130766AB8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Generalitat de Catunya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Sanz Borràs, Anna</dc:creator>
  <cp:lastModifiedBy>Sanz Borràs, Anna</cp:lastModifiedBy>
  <dcterms:created xsi:type="dcterms:W3CDTF">2026-10-23T11:16:20Z</dcterms:created>
  <dcterms:modified xsi:type="dcterms:W3CDTF">2026-10-23T11:34:30Z</dcterms:modified>
</cp:coreProperties>
</file>