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AquestLlibreDeTreball"/>
  <xr:revisionPtr revIDLastSave="0" documentId="13_ncr:1_{CF90B4AD-1577-485F-A139-A3A95E590E60}" xr6:coauthVersionLast="47" xr6:coauthVersionMax="47" xr10:uidLastSave="{00000000-0000-0000-0000-000000000000}"/>
  <bookViews>
    <workbookView xWindow="-108" yWindow="-108" windowWidth="30936" windowHeight="16776" tabRatio="866" xr2:uid="{00000000-000D-0000-FFFF-FFFF00000000}"/>
  </bookViews>
  <sheets>
    <sheet name="Annex B" sheetId="38" r:id="rId1"/>
    <sheet name="1920390450" sheetId="2" r:id="rId2"/>
    <sheet name="1920390400" sheetId="41" r:id="rId3"/>
    <sheet name="Llegenda grup de criteri" sheetId="39" r:id="rId4"/>
  </sheets>
  <externalReferences>
    <externalReference r:id="rId5"/>
    <externalReference r:id="rId6"/>
  </externalReferences>
  <definedNames>
    <definedName name="_xlnm.Print_Area" localSheetId="1">'1920390450'!$A$1:$F$46</definedName>
    <definedName name="_xlnm.Print_Titles" localSheetId="1">'1920390450'!$1:$5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2" i="41"/>
  <c r="G36" i="41"/>
  <c r="A15" i="41"/>
  <c r="A16" i="41" s="1"/>
  <c r="A17" i="41" s="1"/>
  <c r="A18" i="41" s="1"/>
  <c r="A19" i="41" s="1"/>
  <c r="A20" i="41" s="1"/>
  <c r="A21" i="41" s="1"/>
  <c r="A22" i="41" s="1"/>
  <c r="A23" i="41" s="1"/>
  <c r="A24" i="41" s="1"/>
  <c r="A25" i="41" s="1"/>
  <c r="A26" i="41" s="1"/>
  <c r="A27" i="41" s="1"/>
  <c r="A29" i="41" s="1"/>
  <c r="A30" i="41" s="1"/>
  <c r="A31" i="41" s="1"/>
  <c r="A32" i="41" s="1"/>
  <c r="A33" i="41" s="1"/>
  <c r="A34" i="41" s="1"/>
  <c r="A35" i="41" s="1"/>
  <c r="A38" i="41" s="1"/>
  <c r="A39" i="41" s="1"/>
  <c r="A40" i="41" s="1"/>
  <c r="A41" i="41" s="1"/>
  <c r="G12" i="41"/>
  <c r="G6" i="41" s="1"/>
  <c r="D12" i="41"/>
  <c r="Y6" i="41"/>
  <c r="X6" i="41"/>
  <c r="W6" i="41"/>
  <c r="V6" i="41"/>
  <c r="U6" i="41"/>
  <c r="T6" i="41"/>
  <c r="S6" i="41"/>
  <c r="R6" i="41"/>
  <c r="Q6" i="41"/>
  <c r="P6" i="41"/>
  <c r="O6" i="41"/>
  <c r="N6" i="41"/>
  <c r="M6" i="41"/>
  <c r="L6" i="41"/>
  <c r="K6" i="41"/>
  <c r="A15" i="2"/>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40" i="2" s="1"/>
  <c r="A41" i="2" s="1"/>
  <c r="A42" i="2" s="1"/>
  <c r="A43" i="2" s="1"/>
  <c r="A44" i="2" s="1"/>
  <c r="A45" i="2" s="1"/>
  <c r="A46" i="2" s="1"/>
  <c r="D12" i="2"/>
  <c r="C4" i="2"/>
  <c r="C3" i="2"/>
  <c r="C2" i="2"/>
  <c r="W10" i="38" l="1"/>
  <c r="V10" i="38"/>
  <c r="U10" i="38"/>
  <c r="T10" i="38"/>
  <c r="S10" i="38"/>
  <c r="R10" i="38"/>
  <c r="Q10" i="38"/>
  <c r="P10" i="38"/>
  <c r="O10" i="38"/>
  <c r="N10" i="38"/>
  <c r="M10" i="38"/>
  <c r="L10" i="38"/>
  <c r="K10" i="38"/>
  <c r="J10" i="38"/>
  <c r="I10" i="38"/>
  <c r="H10" i="38"/>
  <c r="G10" i="38"/>
</calcChain>
</file>

<file path=xl/sharedStrings.xml><?xml version="1.0" encoding="utf-8"?>
<sst xmlns="http://schemas.openxmlformats.org/spreadsheetml/2006/main" count="186" uniqueCount="129">
  <si>
    <t>EXPEDIENT</t>
  </si>
  <si>
    <t>EMPRESA</t>
  </si>
  <si>
    <t>NIF</t>
  </si>
  <si>
    <t>Correu electrònic</t>
  </si>
  <si>
    <t>Codi</t>
  </si>
  <si>
    <t>Descripció</t>
  </si>
  <si>
    <t>Anar a la llegenda de grups de criteris a valorar</t>
  </si>
  <si>
    <t>Característiques específiques
(Descripció breu)</t>
  </si>
  <si>
    <t>Índex documental</t>
  </si>
  <si>
    <t>Definició</t>
  </si>
  <si>
    <t>Prestacions tècniques i funcionals</t>
  </si>
  <si>
    <t xml:space="preserve">Grup de criteri </t>
  </si>
  <si>
    <t>Puntuació màxima</t>
  </si>
  <si>
    <t>Característiques d'obligat compliment: les ofertes que no compleixin tots els requisits obligatoris quedaran excloses</t>
  </si>
  <si>
    <t>Característiques a valorar</t>
  </si>
  <si>
    <t>FTA</t>
  </si>
  <si>
    <t>SP</t>
  </si>
  <si>
    <t>ANA</t>
  </si>
  <si>
    <t>ATENCIÓ: Al sobre B NO s'ha de mencionar la informació relativa als criteris que s'avaluen al sobre C</t>
  </si>
  <si>
    <t>Anar al full Annex B</t>
  </si>
  <si>
    <t>Grups de criteri a valorar</t>
  </si>
  <si>
    <t xml:space="preserve">Funcionalitat tècnica i assistencial dels equips </t>
  </si>
  <si>
    <t>Adequació a les necessitats assistencials</t>
  </si>
  <si>
    <t>Seguretat del pacient i/o professional</t>
  </si>
  <si>
    <t>Quantitat</t>
  </si>
  <si>
    <t>Marca/Model</t>
  </si>
  <si>
    <t>Compleix el producte</t>
  </si>
  <si>
    <t>Observ. no compleix</t>
  </si>
  <si>
    <t>Compleix el lot</t>
  </si>
  <si>
    <t>11Tecniques</t>
  </si>
  <si>
    <t>11Maxim</t>
  </si>
  <si>
    <t>12Tecniques</t>
  </si>
  <si>
    <t>12Maxim</t>
  </si>
  <si>
    <t>13Tecniques</t>
  </si>
  <si>
    <t>13Maxim</t>
  </si>
  <si>
    <t>14Tecniques</t>
  </si>
  <si>
    <t>14Maxim</t>
  </si>
  <si>
    <t>15Tecniques</t>
  </si>
  <si>
    <t>15Maxim</t>
  </si>
  <si>
    <t>ST</t>
  </si>
  <si>
    <t>Maxim ST</t>
  </si>
  <si>
    <t>MT</t>
  </si>
  <si>
    <t>Maxim MT</t>
  </si>
  <si>
    <t/>
  </si>
  <si>
    <t>SCS-2027-27</t>
  </si>
  <si>
    <t>Equipament de mobilització precoç i rehabilitació de pacients crítics per a la UCI de l'Hospital Doctor Josep Trueta de Girona</t>
  </si>
  <si>
    <t>LOT 1 Sistema integral de Mobilització Precoç i Rehabilitació Intensiva</t>
  </si>
  <si>
    <t>Posicionador per a mobilització precoç</t>
  </si>
  <si>
    <t>LOT 2 Posicionador per a mobilització precoç</t>
  </si>
  <si>
    <t>Sistema integral de mobilització precoç i rehabilitació Intensiva</t>
  </si>
  <si>
    <r>
      <rPr>
        <b/>
        <sz val="9"/>
        <color indexed="8"/>
        <rFont val="Arial"/>
        <family val="2"/>
      </rPr>
      <t xml:space="preserve">Nota: </t>
    </r>
    <r>
      <rPr>
        <sz val="9"/>
        <color indexed="8"/>
        <rFont val="Arial"/>
        <family val="2"/>
      </rPr>
      <t>a la columna</t>
    </r>
    <r>
      <rPr>
        <b/>
        <sz val="9"/>
        <color indexed="8"/>
        <rFont val="Arial"/>
        <family val="2"/>
      </rPr>
      <t xml:space="preserve"> "Índex documental"</t>
    </r>
    <r>
      <rPr>
        <sz val="9"/>
        <color indexed="8"/>
        <rFont val="Arial"/>
        <family val="2"/>
      </rPr>
      <t>, cal indicar la ubicació exacta a la documentació aportada (full, apartat, etc.) on es troben les característiques tècniques així com, si es requereix, el servei tècnic i les condicions de manteniment. A la columna</t>
    </r>
    <r>
      <rPr>
        <b/>
        <sz val="9"/>
        <color indexed="8"/>
        <rFont val="Arial"/>
        <family val="2"/>
      </rPr>
      <t xml:space="preserve"> "Característiques específiques (Descripció breu)"</t>
    </r>
    <r>
      <rPr>
        <sz val="9"/>
        <color indexed="8"/>
        <rFont val="Arial"/>
        <family val="2"/>
      </rPr>
      <t xml:space="preserve"> cal afegir una breu descripció i els valors, rangs o quantitats que demana cada ítem de la fitxa tècnica.</t>
    </r>
  </si>
  <si>
    <t>Cadira avançada de mobilització destinada a la rehabilitació, verticalització i mobilització precoç de pacients crítics ingressats en unitats de cures intensives, amb l'objectiu de facilitar la recuperació funcional, afavorir la mobilització primerenca i contribuir a la reducció de les complicacions associades a la immobilització prolongada.</t>
  </si>
  <si>
    <t xml:space="preserve">Indicar marca i model </t>
  </si>
  <si>
    <t>Sistema de cicloergometria integrat.</t>
  </si>
  <si>
    <t>Ajust continu i sense esglaons entre les posicions de decúbit i sedestació mitjançant accionament elèctric motoritzat.</t>
  </si>
  <si>
    <t>Regulació independent de l'alçada, independentment de la posició adoptada pel pacient.</t>
  </si>
  <si>
    <t>Sistema de compensació longitudinal durant l'elevació que garanteixi una posició estable i segura del pacient.</t>
  </si>
  <si>
    <t>Possibilitat de realitzar la verticalització del pacient des de qualsevol posició de sedestació, seguint un patró de moviment fisiològic.</t>
  </si>
  <si>
    <t>Capacitat per elevar progressivament el pacient fins a una posició de bipedestació de 90°, mantenint una postura confortable i relaxada del tronc superior.</t>
  </si>
  <si>
    <t>Sistema integrat d'estimulació sensoriomotora.</t>
  </si>
  <si>
    <t>Sistema de vibració amb intensitat regulable mitjançant unitats de vibració integrades a la plataforma de suport dels peus.</t>
  </si>
  <si>
    <t>Entapissat fabricat amb material antimicrobià, desinfectable i altament resistent a l'abrasió i al desgast.</t>
  </si>
  <si>
    <t>Pantalla integrada per a la gestió per part dels professionals i amb informació accessible per al pacient.</t>
  </si>
  <si>
    <t>Coixinat amb nucli d'escuma viscoelàstica d'alta densitat.</t>
  </si>
  <si>
    <t>Coixins desmuntables, de fàcil extracció i neteja.</t>
  </si>
  <si>
    <t>Disponibilitat de diferents opcions d'acabats i colors que permetin l'adaptació a l'entorn assistencial.</t>
  </si>
  <si>
    <t>Inclusió d'una bateria addicional de recanvi i del corresponent carregador.</t>
  </si>
  <si>
    <t>Funció d'exercici tipus step o simulació de marxa.</t>
  </si>
  <si>
    <t>Sistema de treball actiu o assistit per a extremitats superiors amb mecanismes d'incentivació terapèutica.</t>
  </si>
  <si>
    <t>Alçada regulable de la superfície: entre 70 cm i 90 cm.</t>
  </si>
  <si>
    <t>Angle d'inclinació de la superfície: aproximadament entre -10° i +75°.</t>
  </si>
  <si>
    <t>Posició màxima de bipedestació: 90°.</t>
  </si>
  <si>
    <t>Longitud total de la superfície: aproximadament 200 cm.</t>
  </si>
  <si>
    <t>Amplada del seient: aproximadament 60 cm.</t>
  </si>
  <si>
    <t>Equip dotat de rodes de desplaçament suau amb sistema de bloqueig.</t>
  </si>
  <si>
    <t>Capacitat de càrrega segura per a pacients d'un pes mínim de 200 kg.</t>
  </si>
  <si>
    <t>Tauleta recolzabraços extraïble.</t>
  </si>
  <si>
    <t>Tots els accessoris, elements de fixació, bateries, carregadors i components necessaris per al correcte funcionament de l'equip.</t>
  </si>
  <si>
    <t>Capacitat de registrar i exportar dades de les sessions terapèutiques</t>
  </si>
  <si>
    <t>Nombre de funcions programables de rehabilitació i verticalització</t>
  </si>
  <si>
    <t>Balança integrada per al control del pes del pacient.</t>
  </si>
  <si>
    <t>Major capacitat de càrrega de pacient respecte al mínim exigit.</t>
  </si>
  <si>
    <t>FTA/SP</t>
  </si>
  <si>
    <t>Major angle d'inclinació</t>
  </si>
  <si>
    <t>Regulació de l'alçada mínima de la superfície inferior a la demanada</t>
  </si>
  <si>
    <t>Major autonomia de funcionament amb bateria.</t>
  </si>
  <si>
    <t>RCV</t>
  </si>
  <si>
    <t>CAL REPASSAR BÉ ELS SUMATORIS</t>
  </si>
  <si>
    <t>Emplenar les caselles ombrejades amb l'explicació de la puntuació atorgada</t>
  </si>
  <si>
    <t>NOMÉS cal posar 0 quan NO COMPLEIXI</t>
  </si>
  <si>
    <t>Només cal emplenar QUAN NO COMPLEIXI</t>
  </si>
  <si>
    <t>Cal posar 0 quan no compleixi</t>
  </si>
  <si>
    <t>Només cal emplenar quan no compleixi</t>
  </si>
  <si>
    <t>Aquesta s'emplena automàticament</t>
  </si>
  <si>
    <t>Punts</t>
  </si>
  <si>
    <t>Explicacions dels punts</t>
  </si>
  <si>
    <t>Motiu de l'incompliment</t>
  </si>
  <si>
    <t>Indicar marca i model</t>
  </si>
  <si>
    <t>Text característiques 1.</t>
  </si>
  <si>
    <t>Capçal i el peuer regulables per permetre el major confort per al pacient en qualsevol de les possibles posicions de sedestació o bipedestació</t>
  </si>
  <si>
    <t>Accionament i regulació del respatller i cames de forma conjunta mitjançant motor elèctric, per realitzar els canvis de posicions de manera més òptima i ergonòmica</t>
  </si>
  <si>
    <t>Somier de disseny ergonòmic que permeti les posicions de sedestació, decúbit supí i de bipedestació, per tal de mobilitzar de manera precoç els pacients crítics en diferents posicions i, per tant, millorar la funció cardiovascular i respiratòria així com el procés de rehabilitació. Ha de tenir un sistema de subjecció que eviti el desplaçament del matalàs, per al major confort i seguretat del pacient</t>
  </si>
  <si>
    <t>Accionament de parada d'emergència</t>
  </si>
  <si>
    <t>Desembragatge d'emergència que possibiliti la posició horitzontal a 0º del respatller de la llitera de forma ràpida, per l'abordatge del pacient en cas de que presenti complicacions</t>
  </si>
  <si>
    <t xml:space="preserve">Dispositiu de rodament format per 4 rodes independents i sistema de fre amb bloqueig de les quatre rodes independents. Estructura compatible amb grues de mobilització de pacients, per facilitar el transport i la seguretat del pacient.  </t>
  </si>
  <si>
    <t>Mides àrea de descans amb mides aproximades:
- Amplada: 60 cm
- Longitud: 190 cm</t>
  </si>
  <si>
    <t>Capacitat de càrrega aproximada de 200 kg, permetent la rehabilitació de pacients crítics amb sobrepès</t>
  </si>
  <si>
    <t>Matalàs confortable, apte per a la prevenció de lesions</t>
  </si>
  <si>
    <t>Materials i acabats superficials resistents als impactes, fregaments i productes de neteja</t>
  </si>
  <si>
    <t>Major rang d'elevació de la llitera</t>
  </si>
  <si>
    <t>Major rang d'inclinació pla de la llitera /trendelenburg</t>
  </si>
  <si>
    <t>Possibilitat d'inclinació lateral de la llitera</t>
  </si>
  <si>
    <t>Major rang d'inclinació lateral de la llitera</t>
  </si>
  <si>
    <t>Major nombre de segments articulats</t>
  </si>
  <si>
    <t>Major autonomia de la bateria (nombre de maniobres)</t>
  </si>
  <si>
    <t>1.2. Accessoris</t>
  </si>
  <si>
    <t>Text característiques 2.</t>
  </si>
  <si>
    <r>
      <t>Funda de material continu,</t>
    </r>
    <r>
      <rPr>
        <sz val="10"/>
        <color indexed="8"/>
        <rFont val="Arial"/>
        <family val="2"/>
      </rPr>
      <t xml:space="preserve"> impermeable, de fàcil neteja i resistent als productes de neteja habituals</t>
    </r>
  </si>
  <si>
    <t>Sistema de cinturons i cingles de subjecció del pacient a la llitera que garanteixi la seva seguretat en posicions de sedestació i bipedestació</t>
  </si>
  <si>
    <t>Comandament de control amb funcions bàsiques</t>
  </si>
  <si>
    <t>Bateria i carregador</t>
  </si>
  <si>
    <t>Rendiment del cicle de vida</t>
  </si>
  <si>
    <t>1.1. Característiques tècniques i funcionals</t>
  </si>
  <si>
    <t>Posicionador que promogui la mobilització precoç i la millora de la funció pulmonar i cardiovascular del pacient crític, mitjançant la sedestació i bipedestació progressiva, adopotant la posició vertical, de butaca, de llitera.</t>
  </si>
  <si>
    <t>Superfície de descans (somier) formada per quatre cossos articulats: respatller, seient, cames superiors i cames inferiors (peuer)</t>
  </si>
  <si>
    <t>Regulació de l'alçària de la Superfície de descans mitjançant motor elèctric que permeti la realització de qualsevol procediment al pacient de manera més còmoda, la transferència segura del pacient entre llit a la llitera, etc.</t>
  </si>
  <si>
    <t>Posició de trendelemburg i anti-Trendelenburg mitjançant accionament elèctric</t>
  </si>
  <si>
    <t>Acoblament de reposabraços i espatlleres extraïbles o abatibles que permeti una Major confort i seguretat dels pacients</t>
  </si>
  <si>
    <t>Major capacitat de càrrega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</si>
</sst>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quot;Verdadero&quot;;&quot;Verdadero&quot;;&quot;Falso&quot;"/>
  </numFmts>
  <fonts count="37" x14ac:knownFonts="1">
    <font>
      <sz val="11"/>
      <color theme="1"/>
      <name val="Calibri"/>
      <family val="2"/>
      <scheme val="minor"/>
    </font>
    <font>
      <sz val="11"/>
      <color theme="1"/>
      <name val="Calibri"/>
      <family val="2"/>
      <scheme val="minor"/>
    </font>
    <font>
      <sz val="10"/>
      <color indexed="8"/>
      <name val="Arial"/>
      <family val="2"/>
    </font>
    <font>
      <sz val="9"/>
      <color indexed="8"/>
      <name val="Arial"/>
      <family val="2"/>
    </font>
    <font>
      <sz val="10"/>
      <color theme="1"/>
      <name val="Arial"/>
      <family val="2"/>
    </font>
    <font>
      <b/>
      <sz val="10"/>
      <name val="Arial"/>
      <family val="2"/>
    </font>
    <font>
      <sz val="10"/>
      <name val="Arial"/>
      <family val="2"/>
    </font>
    <font>
      <u/>
      <sz val="11"/>
      <color theme="10"/>
      <name val="Calibri"/>
      <family val="2"/>
    </font>
    <font>
      <b/>
      <sz val="11"/>
      <name val="Arial"/>
      <family val="2"/>
    </font>
    <font>
      <b/>
      <u/>
      <sz val="10"/>
      <name val="Arial"/>
      <family val="2"/>
    </font>
    <font>
      <u/>
      <sz val="10"/>
      <color theme="10"/>
      <name val="Arial"/>
      <family val="2"/>
    </font>
    <font>
      <sz val="11"/>
      <color theme="1"/>
      <name val="Arial"/>
      <family val="2"/>
    </font>
    <font>
      <u/>
      <sz val="10"/>
      <name val="Arial"/>
      <family val="2"/>
    </font>
    <font>
      <sz val="11"/>
      <name val="Arial"/>
      <family val="2"/>
    </font>
    <font>
      <sz val="8"/>
      <name val="Arial"/>
      <family val="2"/>
    </font>
    <font>
      <sz val="9"/>
      <name val="Arial"/>
      <family val="2"/>
    </font>
    <font>
      <b/>
      <u/>
      <sz val="11"/>
      <name val="Arial"/>
      <family val="2"/>
    </font>
    <font>
      <b/>
      <sz val="10"/>
      <color rgb="FFFF0000"/>
      <name val="Arial"/>
      <family val="2"/>
    </font>
    <font>
      <sz val="10"/>
      <color rgb="FF000000"/>
      <name val="Arial"/>
      <family val="2"/>
    </font>
    <font>
      <b/>
      <sz val="10"/>
      <color theme="1"/>
      <name val="Arial"/>
      <family val="2"/>
    </font>
    <font>
      <sz val="10"/>
      <color rgb="FFFF0000"/>
      <name val="Arial"/>
      <family val="2"/>
    </font>
    <font>
      <b/>
      <sz val="9"/>
      <color rgb="FF00B050"/>
      <name val="Arial"/>
      <family val="2"/>
    </font>
    <font>
      <sz val="9"/>
      <color rgb="FFFF0000"/>
      <name val="Arial"/>
      <family val="2"/>
    </font>
    <font>
      <u/>
      <sz val="9"/>
      <color theme="10"/>
      <name val="Arial"/>
      <family val="2"/>
    </font>
    <font>
      <sz val="11"/>
      <color rgb="FFFF0000"/>
      <name val="Calibri"/>
      <family val="2"/>
      <scheme val="minor"/>
    </font>
    <font>
      <b/>
      <sz val="14"/>
      <color indexed="8"/>
      <name val="Arial"/>
      <family val="2"/>
    </font>
    <font>
      <b/>
      <sz val="9"/>
      <color indexed="8"/>
      <name val="Arial"/>
      <family val="2"/>
    </font>
    <font>
      <sz val="10"/>
      <color theme="0"/>
      <name val="Arial"/>
      <family val="2"/>
    </font>
    <font>
      <b/>
      <sz val="8"/>
      <color indexed="8"/>
      <name val="Arial"/>
      <family val="2"/>
    </font>
    <font>
      <b/>
      <sz val="8"/>
      <color theme="1"/>
      <name val="Arial"/>
      <family val="2"/>
    </font>
    <font>
      <b/>
      <sz val="8"/>
      <color theme="1"/>
      <name val="Calibri"/>
      <family val="2"/>
      <scheme val="minor"/>
    </font>
    <font>
      <b/>
      <sz val="8"/>
      <color rgb="FF00B050"/>
      <name val="Arial"/>
      <family val="2"/>
    </font>
    <font>
      <sz val="8"/>
      <color rgb="FFFF0000"/>
      <name val="Arial"/>
      <family val="2"/>
    </font>
    <font>
      <sz val="9"/>
      <color rgb="FF00B050"/>
      <name val="Arial"/>
      <family val="2"/>
    </font>
    <font>
      <b/>
      <sz val="11"/>
      <color indexed="8"/>
      <name val="Arial"/>
      <family val="2"/>
    </font>
    <font>
      <b/>
      <sz val="8"/>
      <color rgb="FFFF0000"/>
      <name val="Arial"/>
      <family val="2"/>
    </font>
    <font>
      <u/>
      <sz val="11"/>
      <color theme="10"/>
      <name val="Arial"/>
      <family val="2"/>
    </font>
  </fonts>
  <fills count="9">
    <fill>
      <patternFill patternType="none"/>
    </fill>
    <fill>
      <patternFill patternType="gray125"/>
    </fill>
    <fill>
      <patternFill patternType="solid">
        <fgColor indexed="22"/>
        <bgColor indexed="0"/>
      </patternFill>
    </fill>
    <fill>
      <patternFill patternType="solid">
        <fgColor rgb="FFD8E4BC"/>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B8D3EF"/>
        <bgColor indexed="64"/>
      </patternFill>
    </fill>
    <fill>
      <patternFill patternType="solid">
        <fgColor rgb="FFFFFFCC"/>
        <bgColor indexed="64"/>
      </patternFill>
    </fill>
  </fills>
  <borders count="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22"/>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diagonal/>
    </border>
    <border>
      <left style="thin">
        <color indexed="64"/>
      </left>
      <right style="thin">
        <color indexed="64"/>
      </right>
      <top style="thin">
        <color indexed="22"/>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bottom style="thin">
        <color theme="0" tint="-0.14993743705557422"/>
      </bottom>
      <diagonal/>
    </border>
    <border>
      <left style="thin">
        <color indexed="8"/>
      </left>
      <right style="thin">
        <color indexed="8"/>
      </right>
      <top style="thin">
        <color indexed="8"/>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rgb="FF00B050"/>
      </right>
      <top style="thin">
        <color rgb="FF00B050"/>
      </top>
      <bottom style="thin">
        <color rgb="FF00B050"/>
      </bottom>
      <diagonal/>
    </border>
    <border>
      <left style="thin">
        <color rgb="FF00B050"/>
      </left>
      <right/>
      <top style="thin">
        <color rgb="FF00B050"/>
      </top>
      <bottom style="thin">
        <color rgb="FF00B050"/>
      </bottom>
      <diagonal/>
    </border>
    <border>
      <left style="thin">
        <color rgb="FFC00000"/>
      </left>
      <right style="thin">
        <color rgb="FFC00000"/>
      </right>
      <top/>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indexed="22"/>
      </left>
      <right style="thin">
        <color indexed="22"/>
      </right>
      <top style="thin">
        <color indexed="22"/>
      </top>
      <bottom style="thin">
        <color indexed="22"/>
      </bottom>
      <diagonal/>
    </border>
    <border>
      <left style="thin">
        <color indexed="64"/>
      </left>
      <right style="thin">
        <color indexed="22"/>
      </right>
      <top style="thin">
        <color indexed="64"/>
      </top>
      <bottom/>
      <diagonal/>
    </border>
    <border>
      <left style="thin">
        <color indexed="64"/>
      </left>
      <right style="thin">
        <color indexed="22"/>
      </right>
      <top/>
      <bottom/>
      <diagonal/>
    </border>
    <border>
      <left style="thin">
        <color indexed="64"/>
      </left>
      <right style="thin">
        <color indexed="22"/>
      </right>
      <top/>
      <bottom style="thin">
        <color indexed="64"/>
      </bottom>
      <diagonal/>
    </border>
    <border>
      <left style="thin">
        <color indexed="22"/>
      </left>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64"/>
      </right>
      <top/>
      <bottom style="thin">
        <color rgb="FFC00000"/>
      </bottom>
      <diagonal/>
    </border>
    <border>
      <left style="thin">
        <color rgb="FFC00000"/>
      </left>
      <right style="thin">
        <color rgb="FFC00000"/>
      </right>
      <top style="thin">
        <color rgb="FFC00000"/>
      </top>
      <bottom/>
      <diagonal/>
    </border>
    <border>
      <left style="thin">
        <color rgb="FFC00000"/>
      </left>
      <right/>
      <top/>
      <bottom/>
      <diagonal/>
    </border>
    <border>
      <left style="thin">
        <color rgb="FFC00000"/>
      </left>
      <right style="thin">
        <color rgb="FFC00000"/>
      </right>
      <top/>
      <bottom style="thin">
        <color rgb="FFC00000"/>
      </bottom>
      <diagonal/>
    </border>
    <border>
      <left style="thin">
        <color rgb="FFC00000"/>
      </left>
      <right/>
      <top/>
      <bottom style="thin">
        <color rgb="FFC00000"/>
      </bottom>
      <diagonal/>
    </border>
    <border>
      <left/>
      <right/>
      <top/>
      <bottom style="thin">
        <color rgb="FFC00000"/>
      </bottom>
      <diagonal/>
    </border>
    <border>
      <left/>
      <right/>
      <top style="thin">
        <color rgb="FF00B050"/>
      </top>
      <bottom style="thin">
        <color rgb="FF00B050"/>
      </bottom>
      <diagonal/>
    </border>
    <border>
      <left/>
      <right style="thin">
        <color rgb="FFC00000"/>
      </right>
      <top/>
      <bottom/>
      <diagonal/>
    </border>
    <border>
      <left/>
      <right style="thin">
        <color rgb="FFC00000"/>
      </right>
      <top style="thin">
        <color rgb="FFC00000"/>
      </top>
      <bottom style="thin">
        <color rgb="FFC00000"/>
      </bottom>
      <diagonal/>
    </border>
    <border>
      <left style="thin">
        <color rgb="FF00B050"/>
      </left>
      <right style="thin">
        <color rgb="FF00B050"/>
      </right>
      <top style="thin">
        <color rgb="FF00B050"/>
      </top>
      <bottom style="thin">
        <color rgb="FF00B050"/>
      </bottom>
      <diagonal/>
    </border>
    <border>
      <left/>
      <right style="thin">
        <color rgb="FFC00000"/>
      </right>
      <top/>
      <bottom style="thin">
        <color rgb="FFC00000"/>
      </bottom>
      <diagonal/>
    </border>
  </borders>
  <cellStyleXfs count="5">
    <xf numFmtId="0" fontId="0" fillId="0" borderId="0"/>
    <xf numFmtId="0" fontId="1" fillId="0" borderId="0"/>
    <xf numFmtId="0" fontId="7" fillId="0" borderId="0" applyNumberFormat="0" applyFill="0" applyBorder="0" applyAlignment="0" applyProtection="0">
      <alignment vertical="top"/>
      <protection locked="0"/>
    </xf>
    <xf numFmtId="44" fontId="1" fillId="0" borderId="0" applyFont="0" applyFill="0" applyBorder="0" applyAlignment="0" applyProtection="0"/>
    <xf numFmtId="0" fontId="1" fillId="0" borderId="0"/>
  </cellStyleXfs>
  <cellXfs count="191">
    <xf numFmtId="0" fontId="0" fillId="0" borderId="0" xfId="0"/>
    <xf numFmtId="0" fontId="6" fillId="0" borderId="0" xfId="0" applyFont="1" applyAlignment="1" applyProtection="1">
      <alignment vertical="center"/>
      <protection locked="0"/>
    </xf>
    <xf numFmtId="0" fontId="6" fillId="0" borderId="0" xfId="0" applyFont="1" applyAlignment="1">
      <alignment vertical="center"/>
    </xf>
    <xf numFmtId="0" fontId="0" fillId="0" borderId="0" xfId="0" applyAlignment="1">
      <alignment wrapText="1"/>
    </xf>
    <xf numFmtId="0" fontId="6" fillId="0" borderId="0" xfId="0" applyFont="1" applyAlignment="1">
      <alignment vertical="center" wrapText="1"/>
    </xf>
    <xf numFmtId="0" fontId="3" fillId="0" borderId="0" xfId="0" applyFont="1" applyAlignment="1">
      <alignment vertical="center" wrapText="1"/>
    </xf>
    <xf numFmtId="0" fontId="8" fillId="3" borderId="1" xfId="0" applyFont="1" applyFill="1" applyBorder="1" applyAlignment="1">
      <alignment horizontal="left" vertical="center" wrapText="1"/>
    </xf>
    <xf numFmtId="0" fontId="8" fillId="3" borderId="12" xfId="0" applyFont="1" applyFill="1" applyBorder="1" applyAlignment="1">
      <alignment horizontal="center" vertical="center" wrapText="1"/>
    </xf>
    <xf numFmtId="0" fontId="0" fillId="0" borderId="0" xfId="0" applyAlignment="1">
      <alignment horizontal="center" wrapText="1"/>
    </xf>
    <xf numFmtId="0" fontId="2" fillId="0" borderId="31" xfId="0" applyFont="1" applyBorder="1" applyAlignment="1">
      <alignment horizontal="right" vertical="center" wrapText="1"/>
    </xf>
    <xf numFmtId="0" fontId="10" fillId="0" borderId="0" xfId="2" applyFont="1" applyBorder="1" applyAlignment="1" applyProtection="1">
      <alignment horizontal="right" vertical="center"/>
    </xf>
    <xf numFmtId="0" fontId="6" fillId="0" borderId="0" xfId="0" applyFont="1" applyAlignment="1">
      <alignment horizontal="center" vertical="center"/>
    </xf>
    <xf numFmtId="0" fontId="14" fillId="0" borderId="0" xfId="0" applyFont="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5" fillId="0" borderId="0" xfId="1" applyFont="1" applyAlignment="1">
      <alignment horizontal="left"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9" fillId="0" borderId="0" xfId="0" applyFont="1" applyAlignment="1">
      <alignment vertical="center"/>
    </xf>
    <xf numFmtId="0" fontId="13" fillId="0" borderId="0" xfId="0" applyFont="1" applyAlignment="1">
      <alignment vertical="center"/>
    </xf>
    <xf numFmtId="0" fontId="16"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13" fillId="0" borderId="0" xfId="0" applyFont="1" applyAlignment="1">
      <alignment horizontal="left" vertical="center"/>
    </xf>
    <xf numFmtId="0" fontId="6" fillId="0" borderId="0" xfId="0" applyFont="1" applyAlignment="1">
      <alignment horizontal="left" vertical="center" wrapText="1"/>
    </xf>
    <xf numFmtId="0" fontId="12" fillId="0" borderId="0" xfId="2" applyFont="1" applyAlignment="1" applyProtection="1"/>
    <xf numFmtId="0" fontId="17" fillId="0" borderId="0" xfId="1" applyFont="1" applyAlignment="1">
      <alignment vertical="center"/>
    </xf>
    <xf numFmtId="0" fontId="11" fillId="0" borderId="28" xfId="0" applyFont="1" applyBorder="1" applyAlignment="1">
      <alignment wrapText="1"/>
    </xf>
    <xf numFmtId="0" fontId="11" fillId="0" borderId="24" xfId="0" applyFont="1" applyBorder="1" applyAlignment="1">
      <alignment wrapText="1"/>
    </xf>
    <xf numFmtId="0" fontId="13" fillId="0" borderId="24" xfId="0" applyFont="1" applyBorder="1" applyAlignment="1">
      <alignment horizontal="center" wrapText="1"/>
    </xf>
    <xf numFmtId="0" fontId="19" fillId="0" borderId="0" xfId="1" applyFont="1" applyAlignment="1">
      <alignment horizontal="left" vertical="center" wrapText="1"/>
    </xf>
    <xf numFmtId="0" fontId="4" fillId="0" borderId="0" xfId="0" applyFont="1" applyAlignment="1">
      <alignment horizontal="left" vertical="center" wrapText="1"/>
    </xf>
    <xf numFmtId="0" fontId="18" fillId="0" borderId="0" xfId="0" applyFont="1" applyAlignment="1">
      <alignment horizontal="left" vertical="center" wrapText="1"/>
    </xf>
    <xf numFmtId="0" fontId="18" fillId="0" borderId="24" xfId="0" applyFont="1" applyBorder="1" applyAlignment="1">
      <alignment vertical="center"/>
    </xf>
    <xf numFmtId="0" fontId="18" fillId="0" borderId="21" xfId="0" applyFont="1" applyBorder="1" applyAlignment="1">
      <alignment horizontal="left" vertical="center" wrapText="1"/>
    </xf>
    <xf numFmtId="0" fontId="18" fillId="0" borderId="27" xfId="0" applyFont="1" applyBorder="1" applyAlignment="1">
      <alignment vertical="center"/>
    </xf>
    <xf numFmtId="0" fontId="6" fillId="0" borderId="21" xfId="0" applyFont="1" applyBorder="1" applyAlignment="1">
      <alignment horizontal="left" vertical="center" wrapText="1"/>
    </xf>
    <xf numFmtId="0" fontId="3" fillId="0" borderId="0" xfId="0" applyFont="1" applyAlignment="1">
      <alignment vertical="center"/>
    </xf>
    <xf numFmtId="0" fontId="3" fillId="0" borderId="0" xfId="0" applyFont="1" applyAlignment="1" applyProtection="1">
      <alignment vertical="center" wrapText="1"/>
      <protection locked="0"/>
    </xf>
    <xf numFmtId="0" fontId="2" fillId="0" borderId="0" xfId="0" applyFont="1" applyAlignment="1">
      <alignment vertical="center"/>
    </xf>
    <xf numFmtId="0" fontId="2" fillId="4" borderId="35" xfId="0" applyFont="1" applyFill="1" applyBorder="1" applyAlignment="1" applyProtection="1">
      <alignment vertical="center" wrapText="1"/>
      <protection locked="0"/>
    </xf>
    <xf numFmtId="0" fontId="3" fillId="2" borderId="36" xfId="0" applyFont="1" applyFill="1" applyBorder="1" applyAlignment="1">
      <alignment horizontal="center" vertical="center"/>
    </xf>
    <xf numFmtId="0" fontId="3" fillId="2" borderId="0" xfId="0" applyFont="1" applyFill="1" applyAlignment="1">
      <alignment horizontal="center" vertical="center"/>
    </xf>
    <xf numFmtId="0" fontId="21" fillId="5" borderId="38" xfId="1" applyFont="1" applyFill="1" applyBorder="1" applyAlignment="1" applyProtection="1">
      <alignment vertical="center"/>
      <protection locked="0"/>
    </xf>
    <xf numFmtId="0" fontId="21" fillId="5" borderId="39" xfId="1" applyFont="1" applyFill="1" applyBorder="1" applyAlignment="1" applyProtection="1">
      <alignment vertical="center"/>
      <protection locked="0"/>
    </xf>
    <xf numFmtId="0" fontId="22" fillId="6" borderId="40" xfId="1" applyFont="1" applyFill="1" applyBorder="1" applyAlignment="1" applyProtection="1">
      <alignment vertical="center"/>
      <protection locked="0"/>
    </xf>
    <xf numFmtId="0" fontId="22" fillId="6" borderId="41" xfId="1" applyFont="1" applyFill="1" applyBorder="1" applyAlignment="1" applyProtection="1">
      <alignment horizontal="left" vertical="center" wrapText="1"/>
      <protection locked="0"/>
    </xf>
    <xf numFmtId="0" fontId="22" fillId="6" borderId="42" xfId="1" applyFont="1" applyFill="1" applyBorder="1" applyAlignment="1" applyProtection="1">
      <alignment horizontal="center" vertical="center" wrapText="1"/>
      <protection locked="0"/>
    </xf>
    <xf numFmtId="0" fontId="22" fillId="6" borderId="43" xfId="1" applyFont="1" applyFill="1" applyBorder="1" applyAlignment="1" applyProtection="1">
      <alignment horizontal="center" vertical="center" wrapText="1"/>
      <protection locked="0"/>
    </xf>
    <xf numFmtId="0" fontId="3" fillId="0" borderId="44" xfId="0" applyFont="1" applyBorder="1" applyAlignment="1">
      <alignment vertical="center" wrapText="1"/>
    </xf>
    <xf numFmtId="0" fontId="3" fillId="0" borderId="44" xfId="0" applyFont="1" applyBorder="1" applyAlignment="1">
      <alignment horizontal="right" vertical="center" wrapText="1"/>
    </xf>
    <xf numFmtId="0" fontId="7" fillId="0" borderId="44" xfId="2" applyFill="1" applyBorder="1" applyAlignment="1" applyProtection="1">
      <alignment vertical="center" wrapText="1"/>
    </xf>
    <xf numFmtId="0" fontId="23" fillId="0" borderId="0" xfId="2" applyFont="1" applyAlignment="1" applyProtection="1">
      <alignment vertical="center"/>
      <protection locked="0"/>
    </xf>
    <xf numFmtId="0" fontId="11" fillId="0" borderId="27" xfId="0" applyFont="1" applyBorder="1" applyAlignment="1">
      <alignment wrapText="1"/>
    </xf>
    <xf numFmtId="0" fontId="13" fillId="0" borderId="27" xfId="0" applyFont="1" applyBorder="1" applyAlignment="1">
      <alignment horizontal="center" wrapText="1"/>
    </xf>
    <xf numFmtId="0" fontId="25" fillId="0" borderId="1" xfId="1" applyFont="1" applyBorder="1" applyAlignment="1">
      <alignment horizontal="left" vertical="center" wrapText="1"/>
    </xf>
    <xf numFmtId="0" fontId="2" fillId="0" borderId="4" xfId="0" applyFont="1" applyBorder="1" applyAlignment="1">
      <alignment horizontal="right" vertical="center" wrapText="1"/>
    </xf>
    <xf numFmtId="0" fontId="2" fillId="0" borderId="48" xfId="0" applyFont="1" applyBorder="1" applyAlignment="1">
      <alignment horizontal="right" vertical="center" wrapText="1"/>
    </xf>
    <xf numFmtId="0" fontId="4" fillId="0" borderId="13" xfId="0" applyFont="1" applyBorder="1" applyAlignment="1">
      <alignment vertical="center"/>
    </xf>
    <xf numFmtId="0" fontId="19" fillId="0" borderId="14" xfId="0" applyFont="1" applyBorder="1" applyAlignment="1">
      <alignment horizontal="left" vertical="center" wrapText="1"/>
    </xf>
    <xf numFmtId="0" fontId="4" fillId="0" borderId="18" xfId="0" applyFont="1" applyBorder="1" applyAlignment="1">
      <alignment vertical="center"/>
    </xf>
    <xf numFmtId="0" fontId="4" fillId="0" borderId="26" xfId="0" applyFont="1" applyBorder="1" applyAlignment="1">
      <alignment vertical="center"/>
    </xf>
    <xf numFmtId="0" fontId="4" fillId="0" borderId="21" xfId="0" applyFont="1" applyBorder="1" applyAlignment="1">
      <alignment vertical="center"/>
    </xf>
    <xf numFmtId="0" fontId="4" fillId="0" borderId="21" xfId="0" applyFont="1" applyBorder="1" applyAlignment="1">
      <alignment horizontal="left" vertical="center" wrapText="1"/>
    </xf>
    <xf numFmtId="0" fontId="0" fillId="0" borderId="21" xfId="0" applyBorder="1" applyAlignment="1">
      <alignment vertical="center"/>
    </xf>
    <xf numFmtId="0" fontId="2" fillId="0" borderId="21" xfId="0" applyFont="1" applyBorder="1" applyAlignment="1" applyProtection="1">
      <alignment horizontal="left" vertical="center" wrapText="1"/>
      <protection locked="0"/>
    </xf>
    <xf numFmtId="0" fontId="5" fillId="0" borderId="15" xfId="4" applyFont="1" applyBorder="1" applyAlignment="1">
      <alignment horizontal="justify" vertical="center" wrapText="1"/>
    </xf>
    <xf numFmtId="0" fontId="19" fillId="0" borderId="24" xfId="4" applyFont="1" applyBorder="1" applyAlignment="1">
      <alignment vertical="center"/>
    </xf>
    <xf numFmtId="0" fontId="19" fillId="0" borderId="24" xfId="0" applyFont="1" applyBorder="1" applyAlignment="1">
      <alignment vertical="center"/>
    </xf>
    <xf numFmtId="0" fontId="19" fillId="0" borderId="0" xfId="4" applyFont="1" applyAlignment="1">
      <alignment horizontal="left" vertical="center" wrapText="1"/>
    </xf>
    <xf numFmtId="0" fontId="4" fillId="0" borderId="0" xfId="0" applyFont="1" applyAlignment="1">
      <alignment vertical="center"/>
    </xf>
    <xf numFmtId="0" fontId="4" fillId="0" borderId="0" xfId="4" applyFont="1" applyAlignment="1">
      <alignment horizontal="justify" vertical="center" wrapText="1"/>
    </xf>
    <xf numFmtId="0" fontId="18" fillId="0" borderId="24" xfId="4" applyFont="1" applyBorder="1" applyAlignment="1">
      <alignment vertical="center"/>
    </xf>
    <xf numFmtId="0" fontId="4" fillId="0" borderId="0" xfId="4" applyFont="1" applyAlignment="1">
      <alignment horizontal="justify" vertical="center"/>
    </xf>
    <xf numFmtId="0" fontId="6" fillId="0" borderId="0" xfId="4" applyFont="1" applyAlignment="1">
      <alignment horizontal="justify" vertical="center" wrapText="1"/>
    </xf>
    <xf numFmtId="0" fontId="6" fillId="0" borderId="24" xfId="4" applyFont="1" applyBorder="1" applyAlignment="1">
      <alignment vertical="center"/>
    </xf>
    <xf numFmtId="0" fontId="6" fillId="0" borderId="24" xfId="0" applyFont="1" applyBorder="1" applyAlignment="1">
      <alignment vertical="center"/>
    </xf>
    <xf numFmtId="0" fontId="6" fillId="0" borderId="24" xfId="4" applyFont="1" applyBorder="1" applyAlignment="1">
      <alignment horizontal="center" vertical="center"/>
    </xf>
    <xf numFmtId="0" fontId="4" fillId="0" borderId="22" xfId="4" applyFont="1" applyBorder="1" applyAlignment="1">
      <alignment horizontal="justify" vertical="center"/>
    </xf>
    <xf numFmtId="0" fontId="6" fillId="0" borderId="27" xfId="4" applyFont="1" applyBorder="1" applyAlignment="1">
      <alignment horizontal="center" vertical="center"/>
    </xf>
    <xf numFmtId="0" fontId="27" fillId="0" borderId="0" xfId="0" applyFont="1" applyAlignment="1" applyProtection="1">
      <alignment horizontal="left" vertical="center" wrapText="1"/>
      <protection locked="0"/>
    </xf>
    <xf numFmtId="0" fontId="0" fillId="0" borderId="0" xfId="0" applyAlignment="1">
      <alignment vertical="center"/>
    </xf>
    <xf numFmtId="0" fontId="4" fillId="0" borderId="2" xfId="0" applyFont="1" applyBorder="1" applyAlignment="1">
      <alignment horizontal="left" vertical="center" wrapText="1"/>
    </xf>
    <xf numFmtId="0" fontId="2" fillId="7" borderId="20" xfId="0" applyFont="1" applyFill="1" applyBorder="1" applyAlignment="1" applyProtection="1">
      <alignment horizontal="left" vertical="center" wrapText="1"/>
      <protection locked="0"/>
    </xf>
    <xf numFmtId="0" fontId="2" fillId="7" borderId="16" xfId="0" applyFont="1" applyFill="1" applyBorder="1" applyAlignment="1" applyProtection="1">
      <alignment horizontal="left" vertical="center" wrapText="1"/>
      <protection locked="0"/>
    </xf>
    <xf numFmtId="0" fontId="2" fillId="7" borderId="17" xfId="0" applyFont="1" applyFill="1" applyBorder="1" applyAlignment="1" applyProtection="1">
      <alignment horizontal="left" vertical="center" wrapText="1"/>
      <protection locked="0"/>
    </xf>
    <xf numFmtId="0" fontId="2" fillId="7" borderId="23" xfId="0" applyFont="1" applyFill="1" applyBorder="1" applyAlignment="1" applyProtection="1">
      <alignment horizontal="left" vertical="center" wrapText="1"/>
      <protection locked="0"/>
    </xf>
    <xf numFmtId="0" fontId="2" fillId="7" borderId="27" xfId="0" applyFont="1" applyFill="1" applyBorder="1" applyAlignment="1" applyProtection="1">
      <alignment horizontal="left" vertical="center" wrapText="1"/>
      <protection locked="0"/>
    </xf>
    <xf numFmtId="0" fontId="2" fillId="7" borderId="25" xfId="0" applyFont="1" applyFill="1" applyBorder="1" applyAlignment="1" applyProtection="1">
      <alignment horizontal="left" vertical="center" wrapText="1"/>
      <protection locked="0"/>
    </xf>
    <xf numFmtId="0" fontId="0" fillId="0" borderId="52" xfId="0" applyBorder="1" applyAlignment="1">
      <alignment horizontal="center" vertical="center"/>
    </xf>
    <xf numFmtId="0" fontId="2" fillId="0" borderId="49" xfId="0" applyFont="1" applyBorder="1" applyAlignment="1">
      <alignment horizontal="right" vertical="center" wrapText="1"/>
    </xf>
    <xf numFmtId="0" fontId="20" fillId="0" borderId="54" xfId="0" applyFont="1" applyBorder="1" applyAlignment="1" applyProtection="1">
      <alignment vertical="center" wrapText="1"/>
      <protection locked="0"/>
    </xf>
    <xf numFmtId="0" fontId="24" fillId="0" borderId="0" xfId="0" applyFont="1" applyAlignment="1">
      <alignment vertical="center" wrapText="1"/>
    </xf>
    <xf numFmtId="0" fontId="24" fillId="0" borderId="56" xfId="0" applyFont="1" applyBorder="1" applyAlignment="1">
      <alignment vertical="center" wrapText="1"/>
    </xf>
    <xf numFmtId="0" fontId="24" fillId="0" borderId="57" xfId="0" applyFont="1" applyBorder="1" applyAlignment="1">
      <alignment vertical="center" wrapText="1"/>
    </xf>
    <xf numFmtId="0" fontId="28" fillId="8" borderId="3" xfId="0" applyFont="1" applyFill="1" applyBorder="1" applyAlignment="1" applyProtection="1">
      <alignment horizontal="right" vertical="center" wrapText="1"/>
      <protection locked="0"/>
    </xf>
    <xf numFmtId="0" fontId="28" fillId="8" borderId="12" xfId="0" applyFont="1" applyFill="1" applyBorder="1" applyAlignment="1" applyProtection="1">
      <alignment horizontal="left" vertical="center" wrapText="1"/>
      <protection locked="0"/>
    </xf>
    <xf numFmtId="0" fontId="31" fillId="5" borderId="38" xfId="0" applyFont="1" applyFill="1" applyBorder="1" applyAlignment="1" applyProtection="1">
      <alignment horizontal="center" vertical="center" wrapText="1"/>
      <protection locked="0"/>
    </xf>
    <xf numFmtId="0" fontId="31" fillId="5" borderId="39" xfId="0" applyFont="1" applyFill="1" applyBorder="1" applyAlignment="1" applyProtection="1">
      <alignment horizontal="left" vertical="center" wrapText="1"/>
      <protection locked="0"/>
    </xf>
    <xf numFmtId="0" fontId="32" fillId="6" borderId="40" xfId="0" applyFont="1" applyFill="1" applyBorder="1" applyAlignment="1" applyProtection="1">
      <alignment horizontal="center" vertical="center" wrapText="1"/>
      <protection locked="0"/>
    </xf>
    <xf numFmtId="0" fontId="32" fillId="6" borderId="41" xfId="0" applyFont="1" applyFill="1" applyBorder="1" applyAlignment="1" applyProtection="1">
      <alignment horizontal="left" vertical="center" wrapText="1"/>
      <protection locked="0"/>
    </xf>
    <xf numFmtId="0" fontId="32" fillId="6" borderId="42" xfId="0" applyFont="1" applyFill="1" applyBorder="1" applyAlignment="1" applyProtection="1">
      <alignment horizontal="center" vertical="center" wrapText="1"/>
      <protection locked="0"/>
    </xf>
    <xf numFmtId="0" fontId="32" fillId="6" borderId="43" xfId="0" applyFont="1" applyFill="1" applyBorder="1" applyAlignment="1" applyProtection="1">
      <alignment horizontal="center" vertical="center" wrapText="1"/>
      <protection locked="0"/>
    </xf>
    <xf numFmtId="0" fontId="3" fillId="0" borderId="0" xfId="1" applyFont="1" applyAlignment="1">
      <alignment horizontal="right" vertical="center" wrapText="1"/>
    </xf>
    <xf numFmtId="0" fontId="3" fillId="0" borderId="0" xfId="1" applyFont="1" applyAlignment="1">
      <alignment horizontal="left" vertical="center" wrapText="1"/>
    </xf>
    <xf numFmtId="0" fontId="33" fillId="0" borderId="39" xfId="1" applyFont="1" applyBorder="1" applyAlignment="1">
      <alignment horizontal="center" vertical="center" wrapText="1"/>
    </xf>
    <xf numFmtId="0" fontId="33" fillId="0" borderId="58" xfId="1" applyFont="1" applyBorder="1" applyAlignment="1">
      <alignment horizontal="left" vertical="center" wrapText="1"/>
    </xf>
    <xf numFmtId="0" fontId="22" fillId="0" borderId="40" xfId="1" applyFont="1" applyBorder="1" applyAlignment="1">
      <alignment horizontal="center" vertical="center" wrapText="1"/>
    </xf>
    <xf numFmtId="0" fontId="3" fillId="0" borderId="54" xfId="1" applyFont="1" applyBorder="1" applyAlignment="1">
      <alignment horizontal="left" vertical="center" wrapText="1"/>
    </xf>
    <xf numFmtId="0" fontId="3" fillId="0" borderId="59" xfId="1" applyFont="1" applyBorder="1" applyAlignment="1">
      <alignment horizontal="left" vertical="center" wrapText="1"/>
    </xf>
    <xf numFmtId="0" fontId="34" fillId="3" borderId="1"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26" fillId="3" borderId="12" xfId="0" applyFont="1" applyFill="1" applyBorder="1" applyAlignment="1">
      <alignment horizontal="right" vertical="center" wrapText="1"/>
    </xf>
    <xf numFmtId="0" fontId="34" fillId="3" borderId="12" xfId="0" applyFont="1" applyFill="1" applyBorder="1" applyAlignment="1">
      <alignment horizontal="center" vertical="center" wrapText="1"/>
    </xf>
    <xf numFmtId="2" fontId="35" fillId="6" borderId="60" xfId="0" applyNumberFormat="1" applyFont="1" applyFill="1" applyBorder="1" applyAlignment="1">
      <alignment horizontal="right" vertical="center" wrapText="1"/>
    </xf>
    <xf numFmtId="164" fontId="31" fillId="5" borderId="61" xfId="0" applyNumberFormat="1" applyFont="1" applyFill="1" applyBorder="1" applyAlignment="1">
      <alignment horizontal="center" vertical="center" wrapText="1"/>
    </xf>
    <xf numFmtId="164" fontId="31" fillId="5" borderId="39" xfId="0" applyNumberFormat="1" applyFont="1" applyFill="1" applyBorder="1" applyAlignment="1">
      <alignment horizontal="left" vertical="center" wrapText="1"/>
    </xf>
    <xf numFmtId="164" fontId="32" fillId="6" borderId="55" xfId="0" applyNumberFormat="1" applyFont="1" applyFill="1" applyBorder="1" applyAlignment="1">
      <alignment horizontal="center" vertical="center" wrapText="1"/>
    </xf>
    <xf numFmtId="0" fontId="32" fillId="6" borderId="56" xfId="0" applyFont="1" applyFill="1" applyBorder="1" applyAlignment="1">
      <alignment vertical="center" wrapText="1"/>
    </xf>
    <xf numFmtId="0" fontId="32" fillId="6" borderId="57" xfId="0" applyFont="1" applyFill="1" applyBorder="1" applyAlignment="1">
      <alignment horizontal="center" vertical="center" wrapText="1"/>
    </xf>
    <xf numFmtId="0" fontId="32" fillId="6" borderId="62" xfId="0" applyFont="1" applyFill="1" applyBorder="1" applyAlignment="1">
      <alignment horizontal="center" vertical="center" wrapText="1"/>
    </xf>
    <xf numFmtId="0" fontId="19" fillId="0" borderId="0" xfId="0" applyFont="1" applyAlignment="1">
      <alignment horizontal="left" vertical="center" wrapText="1"/>
    </xf>
    <xf numFmtId="0" fontId="2" fillId="7" borderId="28" xfId="0" applyFont="1" applyFill="1" applyBorder="1" applyAlignment="1" applyProtection="1">
      <alignment horizontal="left" vertical="center" wrapText="1"/>
      <protection locked="0"/>
    </xf>
    <xf numFmtId="0" fontId="4" fillId="0" borderId="0" xfId="0" applyFont="1" applyAlignment="1">
      <alignment horizontal="right" vertical="center"/>
    </xf>
    <xf numFmtId="0" fontId="19" fillId="0" borderId="28" xfId="0" applyFont="1" applyBorder="1" applyAlignment="1">
      <alignment horizontal="left" vertical="center" wrapText="1"/>
    </xf>
    <xf numFmtId="0" fontId="19" fillId="8" borderId="0" xfId="0" applyFont="1" applyFill="1" applyAlignment="1">
      <alignment horizontal="right" vertical="center"/>
    </xf>
    <xf numFmtId="0" fontId="28" fillId="8" borderId="0" xfId="0" applyFont="1" applyFill="1" applyAlignment="1">
      <alignment vertical="center" wrapText="1"/>
    </xf>
    <xf numFmtId="0" fontId="19" fillId="0" borderId="24" xfId="1" applyFont="1" applyBorder="1" applyAlignment="1">
      <alignment horizontal="left" vertical="center" wrapText="1"/>
    </xf>
    <xf numFmtId="0" fontId="6" fillId="0" borderId="24" xfId="0" applyFont="1" applyBorder="1" applyAlignment="1">
      <alignment horizontal="left" vertical="center" wrapText="1"/>
    </xf>
    <xf numFmtId="0" fontId="18" fillId="0" borderId="24" xfId="0" applyFont="1" applyBorder="1" applyAlignment="1">
      <alignment horizontal="left" vertical="center" wrapText="1"/>
    </xf>
    <xf numFmtId="0" fontId="19" fillId="0" borderId="24" xfId="0" applyFont="1" applyBorder="1" applyAlignment="1">
      <alignment horizontal="left" vertical="center" wrapText="1"/>
    </xf>
    <xf numFmtId="0" fontId="2" fillId="0" borderId="16"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18" fillId="0" borderId="27" xfId="0" applyFont="1" applyBorder="1" applyAlignment="1">
      <alignment horizontal="left" vertical="center" wrapText="1"/>
    </xf>
    <xf numFmtId="0" fontId="6" fillId="0" borderId="0" xfId="0" applyFont="1" applyAlignment="1" applyProtection="1">
      <alignment horizontal="right" vertical="center"/>
      <protection locked="0"/>
    </xf>
    <xf numFmtId="0" fontId="0" fillId="0" borderId="0" xfId="0" applyAlignment="1">
      <alignment horizontal="right" vertical="center"/>
    </xf>
    <xf numFmtId="0" fontId="36" fillId="0" borderId="0" xfId="2" applyFont="1" applyBorder="1" applyAlignment="1" applyProtection="1">
      <alignment horizontal="left" vertical="center"/>
    </xf>
    <xf numFmtId="0" fontId="0" fillId="0" borderId="0" xfId="0" applyAlignment="1">
      <alignment horizontal="left" vertical="center"/>
    </xf>
    <xf numFmtId="0" fontId="3" fillId="2" borderId="34" xfId="0" applyFont="1" applyFill="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 fillId="0" borderId="30" xfId="0" applyFont="1" applyBorder="1" applyAlignment="1">
      <alignment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3" fillId="2" borderId="34" xfId="0" applyFont="1" applyFill="1" applyBorder="1" applyAlignment="1">
      <alignment vertical="center" wrapText="1"/>
    </xf>
    <xf numFmtId="0" fontId="3" fillId="0" borderId="37" xfId="0" applyFont="1" applyBorder="1" applyAlignment="1">
      <alignment vertical="center" wrapText="1"/>
    </xf>
    <xf numFmtId="0" fontId="3" fillId="2" borderId="34" xfId="0" applyFont="1" applyFill="1" applyBorder="1" applyAlignment="1">
      <alignment horizontal="right" vertical="center" wrapText="1"/>
    </xf>
    <xf numFmtId="0" fontId="3" fillId="0" borderId="37" xfId="0" applyFont="1" applyBorder="1" applyAlignment="1">
      <alignment horizontal="right" vertical="center" wrapText="1"/>
    </xf>
    <xf numFmtId="0" fontId="2" fillId="0" borderId="29" xfId="0" applyFont="1" applyBorder="1" applyAlignment="1">
      <alignment vertical="center" wrapText="1"/>
    </xf>
    <xf numFmtId="0" fontId="3" fillId="0" borderId="1" xfId="1"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6" fillId="0" borderId="0" xfId="0" applyFont="1" applyAlignment="1">
      <alignment horizontal="left" vertical="center" wrapText="1"/>
    </xf>
    <xf numFmtId="0" fontId="6" fillId="0" borderId="19" xfId="0" applyFont="1" applyBorder="1" applyAlignment="1">
      <alignment horizontal="left" vertical="center" wrapText="1"/>
    </xf>
    <xf numFmtId="0" fontId="4" fillId="0" borderId="21" xfId="0" applyFont="1" applyBorder="1" applyAlignment="1">
      <alignment horizontal="left" vertical="center" wrapText="1"/>
    </xf>
    <xf numFmtId="0" fontId="0" fillId="0" borderId="21" xfId="0" applyBorder="1" applyAlignment="1">
      <alignment vertical="center"/>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25" fillId="0" borderId="2" xfId="1" applyFont="1" applyBorder="1" applyAlignment="1">
      <alignment horizontal="left" vertical="center" wrapText="1"/>
    </xf>
    <xf numFmtId="0" fontId="25" fillId="0" borderId="3" xfId="1" applyFont="1" applyBorder="1" applyAlignment="1">
      <alignment horizontal="left" vertical="center" wrapText="1"/>
    </xf>
    <xf numFmtId="0" fontId="2" fillId="0" borderId="45" xfId="1" applyFont="1" applyBorder="1" applyAlignment="1">
      <alignment horizontal="left" vertical="center" wrapText="1"/>
    </xf>
    <xf numFmtId="0" fontId="2" fillId="0" borderId="46" xfId="1" applyFont="1" applyBorder="1" applyAlignment="1">
      <alignment horizontal="left" vertical="center" wrapText="1"/>
    </xf>
    <xf numFmtId="0" fontId="2" fillId="0" borderId="47" xfId="1" applyFont="1" applyBorder="1" applyAlignment="1">
      <alignment horizontal="left" vertical="center" wrapText="1"/>
    </xf>
    <xf numFmtId="0" fontId="2" fillId="0" borderId="5" xfId="1" applyFont="1" applyBorder="1" applyAlignment="1" applyProtection="1">
      <alignment horizontal="left" vertical="center" wrapText="1"/>
      <protection locked="0"/>
    </xf>
    <xf numFmtId="0" fontId="2" fillId="0" borderId="6" xfId="1" applyFont="1" applyBorder="1" applyAlignment="1" applyProtection="1">
      <alignment horizontal="left" vertical="center" wrapText="1"/>
      <protection locked="0"/>
    </xf>
    <xf numFmtId="0" fontId="2" fillId="0" borderId="7" xfId="1" applyFont="1" applyBorder="1" applyAlignment="1" applyProtection="1">
      <alignment horizontal="left" vertical="center" wrapText="1"/>
      <protection locked="0"/>
    </xf>
    <xf numFmtId="0" fontId="2" fillId="0" borderId="4" xfId="1" applyFont="1" applyBorder="1" applyAlignment="1" applyProtection="1">
      <alignment horizontal="left" vertical="center" wrapText="1"/>
      <protection locked="0"/>
    </xf>
    <xf numFmtId="0" fontId="2" fillId="0" borderId="8" xfId="1" applyFont="1" applyBorder="1" applyAlignment="1" applyProtection="1">
      <alignment horizontal="left" vertical="center" wrapText="1"/>
      <protection locked="0"/>
    </xf>
    <xf numFmtId="0" fontId="2" fillId="0" borderId="9" xfId="1" applyFont="1" applyBorder="1" applyAlignment="1" applyProtection="1">
      <alignment horizontal="left" vertical="center" wrapText="1"/>
      <protection locked="0"/>
    </xf>
    <xf numFmtId="0" fontId="2" fillId="0" borderId="49" xfId="1" applyFont="1" applyBorder="1" applyAlignment="1" applyProtection="1">
      <alignment horizontal="left" vertical="center" wrapText="1"/>
      <protection locked="0"/>
    </xf>
    <xf numFmtId="0" fontId="2" fillId="0" borderId="50" xfId="1" applyFont="1" applyBorder="1" applyAlignment="1" applyProtection="1">
      <alignment horizontal="left" vertical="center" wrapText="1"/>
      <protection locked="0"/>
    </xf>
    <xf numFmtId="0" fontId="2" fillId="0" borderId="51" xfId="1" applyFont="1" applyBorder="1" applyAlignment="1" applyProtection="1">
      <alignment horizontal="left" vertical="center" wrapText="1"/>
      <protection locked="0"/>
    </xf>
    <xf numFmtId="0" fontId="20" fillId="6" borderId="53" xfId="0" applyFont="1" applyFill="1" applyBorder="1" applyAlignment="1" applyProtection="1">
      <alignment horizontal="center" vertical="center" wrapText="1"/>
      <protection locked="0"/>
    </xf>
    <xf numFmtId="0" fontId="24" fillId="6" borderId="55" xfId="0" applyFont="1" applyFill="1" applyBorder="1" applyAlignment="1">
      <alignment horizontal="center" vertical="center" wrapText="1"/>
    </xf>
    <xf numFmtId="0" fontId="2" fillId="0" borderId="10" xfId="1" applyFont="1" applyBorder="1" applyAlignment="1" applyProtection="1">
      <alignment horizontal="left" vertical="center" wrapText="1"/>
      <protection locked="0"/>
    </xf>
    <xf numFmtId="0" fontId="2" fillId="0" borderId="11" xfId="1" applyFont="1" applyBorder="1" applyAlignment="1" applyProtection="1">
      <alignment horizontal="left" vertical="center" wrapText="1"/>
      <protection locked="0"/>
    </xf>
    <xf numFmtId="0" fontId="28" fillId="0" borderId="15" xfId="0" applyFont="1" applyBorder="1" applyAlignment="1" applyProtection="1">
      <alignment horizontal="center" vertical="center" wrapText="1"/>
      <protection locked="0"/>
    </xf>
    <xf numFmtId="0" fontId="30" fillId="0" borderId="19" xfId="0" applyFont="1" applyBorder="1" applyAlignment="1">
      <alignment vertical="center" wrapText="1"/>
    </xf>
    <xf numFmtId="0" fontId="30" fillId="0" borderId="22" xfId="0" applyFont="1" applyBorder="1" applyAlignment="1">
      <alignment vertical="center" wrapText="1"/>
    </xf>
    <xf numFmtId="0" fontId="29" fillId="0" borderId="28"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7" xfId="0" applyFont="1" applyBorder="1" applyAlignment="1">
      <alignment horizontal="center" vertical="center" wrapText="1"/>
    </xf>
    <xf numFmtId="0" fontId="28" fillId="0" borderId="28" xfId="0" applyFont="1" applyBorder="1" applyAlignment="1" applyProtection="1">
      <alignment horizontal="center" vertical="center" wrapText="1"/>
      <protection locked="0"/>
    </xf>
    <xf numFmtId="0" fontId="30" fillId="0" borderId="24" xfId="0" applyFont="1" applyBorder="1" applyAlignment="1">
      <alignment horizontal="center" vertical="center" wrapText="1"/>
    </xf>
    <xf numFmtId="0" fontId="30" fillId="0" borderId="27" xfId="0" applyFont="1" applyBorder="1" applyAlignment="1">
      <alignment horizontal="center" vertical="center" wrapText="1"/>
    </xf>
    <xf numFmtId="0" fontId="28" fillId="0" borderId="28" xfId="0" applyFont="1" applyBorder="1" applyAlignment="1" applyProtection="1">
      <alignment horizontal="left" vertical="center" wrapText="1"/>
      <protection locked="0"/>
    </xf>
    <xf numFmtId="0" fontId="30" fillId="0" borderId="18" xfId="0" applyFont="1" applyBorder="1" applyAlignment="1">
      <alignment horizontal="left" vertical="center" wrapText="1"/>
    </xf>
    <xf numFmtId="0" fontId="30" fillId="0" borderId="26" xfId="0" applyFont="1" applyBorder="1" applyAlignment="1">
      <alignment horizontal="left"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cellXfs>
  <cellStyles count="5">
    <cellStyle name="Enllaç" xfId="2" builtinId="8"/>
    <cellStyle name="Moneda 2" xfId="3" xr:uid="{00000000-0005-0000-0000-000002000000}"/>
    <cellStyle name="Normal" xfId="0" builtinId="0"/>
    <cellStyle name="Normal 2" xfId="1" xr:uid="{00000000-0005-0000-0000-000004000000}"/>
    <cellStyle name="Normal 2 2 2" xfId="4" xr:uid="{00000000-0005-0000-0000-000005000000}"/>
  </cellStyles>
  <dxfs count="0"/>
  <tableStyles count="0" defaultTableStyle="TableStyleMedium2" defaultPivotStyle="PivotStyleLight16"/>
  <colors>
    <mruColors>
      <color rgb="FFD8E4B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152400</xdr:rowOff>
    </xdr:from>
    <xdr:to>
      <xdr:col>2</xdr:col>
      <xdr:colOff>162560</xdr:colOff>
      <xdr:row>2</xdr:row>
      <xdr:rowOff>130810</xdr:rowOff>
    </xdr:to>
    <xdr:pic>
      <xdr:nvPicPr>
        <xdr:cNvPr id="3" name="Imatge 1" descr="Logotip Servei Català de la Salu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 b="-13678"/>
        <a:stretch>
          <a:fillRect/>
        </a:stretch>
      </xdr:blipFill>
      <xdr:spPr bwMode="auto">
        <a:xfrm>
          <a:off x="152400" y="152400"/>
          <a:ext cx="18478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152400</xdr:rowOff>
    </xdr:from>
    <xdr:to>
      <xdr:col>2</xdr:col>
      <xdr:colOff>162560</xdr:colOff>
      <xdr:row>2</xdr:row>
      <xdr:rowOff>130810</xdr:rowOff>
    </xdr:to>
    <xdr:pic>
      <xdr:nvPicPr>
        <xdr:cNvPr id="4" name="Imatge 1" descr="Logotip Servei Català de la Salut">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 b="-13678"/>
        <a:stretch>
          <a:fillRect/>
        </a:stretch>
      </xdr:blipFill>
      <xdr:spPr bwMode="auto">
        <a:xfrm>
          <a:off x="152400" y="152400"/>
          <a:ext cx="18478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1</xdr:row>
      <xdr:rowOff>99060</xdr:rowOff>
    </xdr:to>
    <xdr:pic>
      <xdr:nvPicPr>
        <xdr:cNvPr id="6" name="Imatge 1">
          <a:extLst>
            <a:ext uri="{FF2B5EF4-FFF2-40B4-BE49-F238E27FC236}">
              <a16:creationId xmlns:a16="http://schemas.microsoft.com/office/drawing/2014/main" id="{48C34A9E-E61B-4E2E-B857-1A5D15DDE26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8214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0</xdr:colOff>
      <xdr:row>15</xdr:row>
      <xdr:rowOff>30480</xdr:rowOff>
    </xdr:to>
    <xdr:pic>
      <xdr:nvPicPr>
        <xdr:cNvPr id="7" name="Imatge 2">
          <a:extLst>
            <a:ext uri="{FF2B5EF4-FFF2-40B4-BE49-F238E27FC236}">
              <a16:creationId xmlns:a16="http://schemas.microsoft.com/office/drawing/2014/main" id="{079264D9-59C4-4AC8-97CE-5AB0E2DF1AB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354580"/>
          <a:ext cx="127254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1</xdr:col>
      <xdr:colOff>487680</xdr:colOff>
      <xdr:row>16</xdr:row>
      <xdr:rowOff>76200</xdr:rowOff>
    </xdr:to>
    <xdr:pic>
      <xdr:nvPicPr>
        <xdr:cNvPr id="8" name="Imatge 2">
          <a:extLst>
            <a:ext uri="{FF2B5EF4-FFF2-40B4-BE49-F238E27FC236}">
              <a16:creationId xmlns:a16="http://schemas.microsoft.com/office/drawing/2014/main" id="{43F9019A-7668-4E85-9B49-1D0A6B9170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567940"/>
          <a:ext cx="127254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EEC/2027/SCS-2027-18%20AM%20electrobistur&#237;s/SCS-2027-18%20-%20Annex%20B%20-%20TECNIQUES.xls" TargetMode="External"/><Relationship Id="rId2" Type="http://schemas.openxmlformats.org/officeDocument/2006/relationships/externalLinkPath" Target="file:///W:\RFISICS\HOME\DTE\GEEC\2027\SCS-2027-18%20AM%20electrobistur&#237;s\SCS-2027-18%20-%20Annex%20B%20-%20TECNIQUES.xls" TargetMode="External"/><Relationship Id="rId1" Type="http://schemas.openxmlformats.org/officeDocument/2006/relationships/externalLinkPath" Target="/RFISICS/HOME/DTE/GEEC/2027/SCS-2027-18%20AM%20electrobistur&#237;s/SCS-2027-18%20-%20Annex%20B%20-%20TECNIQUES.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41579397C\Downloads\1590300100_Bomba%20circulaci&#243;%20extracorporea%20ECMO_SCS_2025_56_CO.xls" TargetMode="External"/><Relationship Id="rId1" Type="http://schemas.openxmlformats.org/officeDocument/2006/relationships/externalLinkPath" Target="file:///C:\Users\41579397C\Downloads\1590300100_Bomba%20circulaci&#243;%20extracorporea%20ECMO_SCS_2025_56_C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nnex B"/>
      <sheetName val="1530010800"/>
      <sheetName val="1530010100"/>
      <sheetName val="1530010200"/>
      <sheetName val="Grups de criteri"/>
    </sheetNames>
    <sheetDataSet>
      <sheetData sheetId="0"/>
      <sheetData sheetId="1">
        <row r="6">
          <cell r="I6">
            <v>1</v>
          </cell>
          <cell r="J6" t="str">
            <v>Motiu de l'incompliment</v>
          </cell>
          <cell r="K6">
            <v>1</v>
          </cell>
          <cell r="L6" t="str">
            <v>1.1. Característiques tècniques</v>
          </cell>
          <cell r="M6">
            <v>17</v>
          </cell>
          <cell r="N6" t="str">
            <v>1.2. Característiques funcionals i de seguretat</v>
          </cell>
          <cell r="O6">
            <v>22</v>
          </cell>
          <cell r="P6" t="str">
            <v>1.3. Accessoris bàsics</v>
          </cell>
          <cell r="Q6">
            <v>5</v>
          </cell>
          <cell r="V6" t="e">
            <v>#REF!</v>
          </cell>
          <cell r="W6" t="e">
            <v>#REF!</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nex B"/>
      <sheetName val="1270050100"/>
      <sheetName val="Grups de criteri"/>
    </sheetNames>
    <sheetDataSet>
      <sheetData sheetId="0" refreshError="1">
        <row r="1">
          <cell r="B1" t="str">
            <v>SCS-2025-56</v>
          </cell>
          <cell r="E1" t="str">
            <v>Nom a emplenar per l'empresa</v>
          </cell>
        </row>
        <row r="2">
          <cell r="E2" t="str">
            <v>NIF a emplenar per l'empresa</v>
          </cell>
        </row>
        <row r="3">
          <cell r="E3" t="str">
            <v>Correu electrònic a emplenar per l'empresa</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ull38"/>
  <dimension ref="A1:W13"/>
  <sheetViews>
    <sheetView tabSelected="1" zoomScaleNormal="100" workbookViewId="0">
      <selection activeCell="D36" sqref="D36"/>
    </sheetView>
  </sheetViews>
  <sheetFormatPr defaultColWidth="8.6640625" defaultRowHeight="11.4" x14ac:dyDescent="0.3"/>
  <cols>
    <col min="1" max="1" width="11.44140625" style="5" customWidth="1"/>
    <col min="2" max="2" width="13.109375" style="5" customWidth="1"/>
    <col min="3" max="3" width="41.88671875" style="5" customWidth="1"/>
    <col min="4" max="4" width="14.88671875" style="36" customWidth="1"/>
    <col min="5" max="5" width="13.88671875" style="36" hidden="1" customWidth="1"/>
    <col min="6" max="6" width="62.44140625" style="37" customWidth="1"/>
    <col min="7" max="23" width="0" style="36" hidden="1" customWidth="1"/>
    <col min="24" max="253" width="8.6640625" style="36"/>
    <col min="254" max="256" width="0" style="36" hidden="1" customWidth="1"/>
    <col min="257" max="257" width="11.44140625" style="36" customWidth="1"/>
    <col min="258" max="258" width="13.109375" style="36" customWidth="1"/>
    <col min="259" max="259" width="41.88671875" style="36" customWidth="1"/>
    <col min="260" max="260" width="14.88671875" style="36" customWidth="1"/>
    <col min="261" max="261" width="0" style="36" hidden="1" customWidth="1"/>
    <col min="262" max="262" width="62.44140625" style="36" customWidth="1"/>
    <col min="263" max="279" width="0" style="36" hidden="1" customWidth="1"/>
    <col min="280" max="509" width="8.6640625" style="36"/>
    <col min="510" max="512" width="0" style="36" hidden="1" customWidth="1"/>
    <col min="513" max="513" width="11.44140625" style="36" customWidth="1"/>
    <col min="514" max="514" width="13.109375" style="36" customWidth="1"/>
    <col min="515" max="515" width="41.88671875" style="36" customWidth="1"/>
    <col min="516" max="516" width="14.88671875" style="36" customWidth="1"/>
    <col min="517" max="517" width="0" style="36" hidden="1" customWidth="1"/>
    <col min="518" max="518" width="62.44140625" style="36" customWidth="1"/>
    <col min="519" max="535" width="0" style="36" hidden="1" customWidth="1"/>
    <col min="536" max="765" width="8.6640625" style="36"/>
    <col min="766" max="768" width="0" style="36" hidden="1" customWidth="1"/>
    <col min="769" max="769" width="11.44140625" style="36" customWidth="1"/>
    <col min="770" max="770" width="13.109375" style="36" customWidth="1"/>
    <col min="771" max="771" width="41.88671875" style="36" customWidth="1"/>
    <col min="772" max="772" width="14.88671875" style="36" customWidth="1"/>
    <col min="773" max="773" width="0" style="36" hidden="1" customWidth="1"/>
    <col min="774" max="774" width="62.44140625" style="36" customWidth="1"/>
    <col min="775" max="791" width="0" style="36" hidden="1" customWidth="1"/>
    <col min="792" max="1021" width="8.6640625" style="36"/>
    <col min="1022" max="1024" width="0" style="36" hidden="1" customWidth="1"/>
    <col min="1025" max="1025" width="11.44140625" style="36" customWidth="1"/>
    <col min="1026" max="1026" width="13.109375" style="36" customWidth="1"/>
    <col min="1027" max="1027" width="41.88671875" style="36" customWidth="1"/>
    <col min="1028" max="1028" width="14.88671875" style="36" customWidth="1"/>
    <col min="1029" max="1029" width="0" style="36" hidden="1" customWidth="1"/>
    <col min="1030" max="1030" width="62.44140625" style="36" customWidth="1"/>
    <col min="1031" max="1047" width="0" style="36" hidden="1" customWidth="1"/>
    <col min="1048" max="1277" width="8.6640625" style="36"/>
    <col min="1278" max="1280" width="0" style="36" hidden="1" customWidth="1"/>
    <col min="1281" max="1281" width="11.44140625" style="36" customWidth="1"/>
    <col min="1282" max="1282" width="13.109375" style="36" customWidth="1"/>
    <col min="1283" max="1283" width="41.88671875" style="36" customWidth="1"/>
    <col min="1284" max="1284" width="14.88671875" style="36" customWidth="1"/>
    <col min="1285" max="1285" width="0" style="36" hidden="1" customWidth="1"/>
    <col min="1286" max="1286" width="62.44140625" style="36" customWidth="1"/>
    <col min="1287" max="1303" width="0" style="36" hidden="1" customWidth="1"/>
    <col min="1304" max="1533" width="8.6640625" style="36"/>
    <col min="1534" max="1536" width="0" style="36" hidden="1" customWidth="1"/>
    <col min="1537" max="1537" width="11.44140625" style="36" customWidth="1"/>
    <col min="1538" max="1538" width="13.109375" style="36" customWidth="1"/>
    <col min="1539" max="1539" width="41.88671875" style="36" customWidth="1"/>
    <col min="1540" max="1540" width="14.88671875" style="36" customWidth="1"/>
    <col min="1541" max="1541" width="0" style="36" hidden="1" customWidth="1"/>
    <col min="1542" max="1542" width="62.44140625" style="36" customWidth="1"/>
    <col min="1543" max="1559" width="0" style="36" hidden="1" customWidth="1"/>
    <col min="1560" max="1789" width="8.6640625" style="36"/>
    <col min="1790" max="1792" width="0" style="36" hidden="1" customWidth="1"/>
    <col min="1793" max="1793" width="11.44140625" style="36" customWidth="1"/>
    <col min="1794" max="1794" width="13.109375" style="36" customWidth="1"/>
    <col min="1795" max="1795" width="41.88671875" style="36" customWidth="1"/>
    <col min="1796" max="1796" width="14.88671875" style="36" customWidth="1"/>
    <col min="1797" max="1797" width="0" style="36" hidden="1" customWidth="1"/>
    <col min="1798" max="1798" width="62.44140625" style="36" customWidth="1"/>
    <col min="1799" max="1815" width="0" style="36" hidden="1" customWidth="1"/>
    <col min="1816" max="2045" width="8.6640625" style="36"/>
    <col min="2046" max="2048" width="0" style="36" hidden="1" customWidth="1"/>
    <col min="2049" max="2049" width="11.44140625" style="36" customWidth="1"/>
    <col min="2050" max="2050" width="13.109375" style="36" customWidth="1"/>
    <col min="2051" max="2051" width="41.88671875" style="36" customWidth="1"/>
    <col min="2052" max="2052" width="14.88671875" style="36" customWidth="1"/>
    <col min="2053" max="2053" width="0" style="36" hidden="1" customWidth="1"/>
    <col min="2054" max="2054" width="62.44140625" style="36" customWidth="1"/>
    <col min="2055" max="2071" width="0" style="36" hidden="1" customWidth="1"/>
    <col min="2072" max="2301" width="8.6640625" style="36"/>
    <col min="2302" max="2304" width="0" style="36" hidden="1" customWidth="1"/>
    <col min="2305" max="2305" width="11.44140625" style="36" customWidth="1"/>
    <col min="2306" max="2306" width="13.109375" style="36" customWidth="1"/>
    <col min="2307" max="2307" width="41.88671875" style="36" customWidth="1"/>
    <col min="2308" max="2308" width="14.88671875" style="36" customWidth="1"/>
    <col min="2309" max="2309" width="0" style="36" hidden="1" customWidth="1"/>
    <col min="2310" max="2310" width="62.44140625" style="36" customWidth="1"/>
    <col min="2311" max="2327" width="0" style="36" hidden="1" customWidth="1"/>
    <col min="2328" max="2557" width="8.6640625" style="36"/>
    <col min="2558" max="2560" width="0" style="36" hidden="1" customWidth="1"/>
    <col min="2561" max="2561" width="11.44140625" style="36" customWidth="1"/>
    <col min="2562" max="2562" width="13.109375" style="36" customWidth="1"/>
    <col min="2563" max="2563" width="41.88671875" style="36" customWidth="1"/>
    <col min="2564" max="2564" width="14.88671875" style="36" customWidth="1"/>
    <col min="2565" max="2565" width="0" style="36" hidden="1" customWidth="1"/>
    <col min="2566" max="2566" width="62.44140625" style="36" customWidth="1"/>
    <col min="2567" max="2583" width="0" style="36" hidden="1" customWidth="1"/>
    <col min="2584" max="2813" width="8.6640625" style="36"/>
    <col min="2814" max="2816" width="0" style="36" hidden="1" customWidth="1"/>
    <col min="2817" max="2817" width="11.44140625" style="36" customWidth="1"/>
    <col min="2818" max="2818" width="13.109375" style="36" customWidth="1"/>
    <col min="2819" max="2819" width="41.88671875" style="36" customWidth="1"/>
    <col min="2820" max="2820" width="14.88671875" style="36" customWidth="1"/>
    <col min="2821" max="2821" width="0" style="36" hidden="1" customWidth="1"/>
    <col min="2822" max="2822" width="62.44140625" style="36" customWidth="1"/>
    <col min="2823" max="2839" width="0" style="36" hidden="1" customWidth="1"/>
    <col min="2840" max="3069" width="8.6640625" style="36"/>
    <col min="3070" max="3072" width="0" style="36" hidden="1" customWidth="1"/>
    <col min="3073" max="3073" width="11.44140625" style="36" customWidth="1"/>
    <col min="3074" max="3074" width="13.109375" style="36" customWidth="1"/>
    <col min="3075" max="3075" width="41.88671875" style="36" customWidth="1"/>
    <col min="3076" max="3076" width="14.88671875" style="36" customWidth="1"/>
    <col min="3077" max="3077" width="0" style="36" hidden="1" customWidth="1"/>
    <col min="3078" max="3078" width="62.44140625" style="36" customWidth="1"/>
    <col min="3079" max="3095" width="0" style="36" hidden="1" customWidth="1"/>
    <col min="3096" max="3325" width="8.6640625" style="36"/>
    <col min="3326" max="3328" width="0" style="36" hidden="1" customWidth="1"/>
    <col min="3329" max="3329" width="11.44140625" style="36" customWidth="1"/>
    <col min="3330" max="3330" width="13.109375" style="36" customWidth="1"/>
    <col min="3331" max="3331" width="41.88671875" style="36" customWidth="1"/>
    <col min="3332" max="3332" width="14.88671875" style="36" customWidth="1"/>
    <col min="3333" max="3333" width="0" style="36" hidden="1" customWidth="1"/>
    <col min="3334" max="3334" width="62.44140625" style="36" customWidth="1"/>
    <col min="3335" max="3351" width="0" style="36" hidden="1" customWidth="1"/>
    <col min="3352" max="3581" width="8.6640625" style="36"/>
    <col min="3582" max="3584" width="0" style="36" hidden="1" customWidth="1"/>
    <col min="3585" max="3585" width="11.44140625" style="36" customWidth="1"/>
    <col min="3586" max="3586" width="13.109375" style="36" customWidth="1"/>
    <col min="3587" max="3587" width="41.88671875" style="36" customWidth="1"/>
    <col min="3588" max="3588" width="14.88671875" style="36" customWidth="1"/>
    <col min="3589" max="3589" width="0" style="36" hidden="1" customWidth="1"/>
    <col min="3590" max="3590" width="62.44140625" style="36" customWidth="1"/>
    <col min="3591" max="3607" width="0" style="36" hidden="1" customWidth="1"/>
    <col min="3608" max="3837" width="8.6640625" style="36"/>
    <col min="3838" max="3840" width="0" style="36" hidden="1" customWidth="1"/>
    <col min="3841" max="3841" width="11.44140625" style="36" customWidth="1"/>
    <col min="3842" max="3842" width="13.109375" style="36" customWidth="1"/>
    <col min="3843" max="3843" width="41.88671875" style="36" customWidth="1"/>
    <col min="3844" max="3844" width="14.88671875" style="36" customWidth="1"/>
    <col min="3845" max="3845" width="0" style="36" hidden="1" customWidth="1"/>
    <col min="3846" max="3846" width="62.44140625" style="36" customWidth="1"/>
    <col min="3847" max="3863" width="0" style="36" hidden="1" customWidth="1"/>
    <col min="3864" max="4093" width="8.6640625" style="36"/>
    <col min="4094" max="4096" width="0" style="36" hidden="1" customWidth="1"/>
    <col min="4097" max="4097" width="11.44140625" style="36" customWidth="1"/>
    <col min="4098" max="4098" width="13.109375" style="36" customWidth="1"/>
    <col min="4099" max="4099" width="41.88671875" style="36" customWidth="1"/>
    <col min="4100" max="4100" width="14.88671875" style="36" customWidth="1"/>
    <col min="4101" max="4101" width="0" style="36" hidden="1" customWidth="1"/>
    <col min="4102" max="4102" width="62.44140625" style="36" customWidth="1"/>
    <col min="4103" max="4119" width="0" style="36" hidden="1" customWidth="1"/>
    <col min="4120" max="4349" width="8.6640625" style="36"/>
    <col min="4350" max="4352" width="0" style="36" hidden="1" customWidth="1"/>
    <col min="4353" max="4353" width="11.44140625" style="36" customWidth="1"/>
    <col min="4354" max="4354" width="13.109375" style="36" customWidth="1"/>
    <col min="4355" max="4355" width="41.88671875" style="36" customWidth="1"/>
    <col min="4356" max="4356" width="14.88671875" style="36" customWidth="1"/>
    <col min="4357" max="4357" width="0" style="36" hidden="1" customWidth="1"/>
    <col min="4358" max="4358" width="62.44140625" style="36" customWidth="1"/>
    <col min="4359" max="4375" width="0" style="36" hidden="1" customWidth="1"/>
    <col min="4376" max="4605" width="8.6640625" style="36"/>
    <col min="4606" max="4608" width="0" style="36" hidden="1" customWidth="1"/>
    <col min="4609" max="4609" width="11.44140625" style="36" customWidth="1"/>
    <col min="4610" max="4610" width="13.109375" style="36" customWidth="1"/>
    <col min="4611" max="4611" width="41.88671875" style="36" customWidth="1"/>
    <col min="4612" max="4612" width="14.88671875" style="36" customWidth="1"/>
    <col min="4613" max="4613" width="0" style="36" hidden="1" customWidth="1"/>
    <col min="4614" max="4614" width="62.44140625" style="36" customWidth="1"/>
    <col min="4615" max="4631" width="0" style="36" hidden="1" customWidth="1"/>
    <col min="4632" max="4861" width="8.6640625" style="36"/>
    <col min="4862" max="4864" width="0" style="36" hidden="1" customWidth="1"/>
    <col min="4865" max="4865" width="11.44140625" style="36" customWidth="1"/>
    <col min="4866" max="4866" width="13.109375" style="36" customWidth="1"/>
    <col min="4867" max="4867" width="41.88671875" style="36" customWidth="1"/>
    <col min="4868" max="4868" width="14.88671875" style="36" customWidth="1"/>
    <col min="4869" max="4869" width="0" style="36" hidden="1" customWidth="1"/>
    <col min="4870" max="4870" width="62.44140625" style="36" customWidth="1"/>
    <col min="4871" max="4887" width="0" style="36" hidden="1" customWidth="1"/>
    <col min="4888" max="5117" width="8.6640625" style="36"/>
    <col min="5118" max="5120" width="0" style="36" hidden="1" customWidth="1"/>
    <col min="5121" max="5121" width="11.44140625" style="36" customWidth="1"/>
    <col min="5122" max="5122" width="13.109375" style="36" customWidth="1"/>
    <col min="5123" max="5123" width="41.88671875" style="36" customWidth="1"/>
    <col min="5124" max="5124" width="14.88671875" style="36" customWidth="1"/>
    <col min="5125" max="5125" width="0" style="36" hidden="1" customWidth="1"/>
    <col min="5126" max="5126" width="62.44140625" style="36" customWidth="1"/>
    <col min="5127" max="5143" width="0" style="36" hidden="1" customWidth="1"/>
    <col min="5144" max="5373" width="8.6640625" style="36"/>
    <col min="5374" max="5376" width="0" style="36" hidden="1" customWidth="1"/>
    <col min="5377" max="5377" width="11.44140625" style="36" customWidth="1"/>
    <col min="5378" max="5378" width="13.109375" style="36" customWidth="1"/>
    <col min="5379" max="5379" width="41.88671875" style="36" customWidth="1"/>
    <col min="5380" max="5380" width="14.88671875" style="36" customWidth="1"/>
    <col min="5381" max="5381" width="0" style="36" hidden="1" customWidth="1"/>
    <col min="5382" max="5382" width="62.44140625" style="36" customWidth="1"/>
    <col min="5383" max="5399" width="0" style="36" hidden="1" customWidth="1"/>
    <col min="5400" max="5629" width="8.6640625" style="36"/>
    <col min="5630" max="5632" width="0" style="36" hidden="1" customWidth="1"/>
    <col min="5633" max="5633" width="11.44140625" style="36" customWidth="1"/>
    <col min="5634" max="5634" width="13.109375" style="36" customWidth="1"/>
    <col min="5635" max="5635" width="41.88671875" style="36" customWidth="1"/>
    <col min="5636" max="5636" width="14.88671875" style="36" customWidth="1"/>
    <col min="5637" max="5637" width="0" style="36" hidden="1" customWidth="1"/>
    <col min="5638" max="5638" width="62.44140625" style="36" customWidth="1"/>
    <col min="5639" max="5655" width="0" style="36" hidden="1" customWidth="1"/>
    <col min="5656" max="5885" width="8.6640625" style="36"/>
    <col min="5886" max="5888" width="0" style="36" hidden="1" customWidth="1"/>
    <col min="5889" max="5889" width="11.44140625" style="36" customWidth="1"/>
    <col min="5890" max="5890" width="13.109375" style="36" customWidth="1"/>
    <col min="5891" max="5891" width="41.88671875" style="36" customWidth="1"/>
    <col min="5892" max="5892" width="14.88671875" style="36" customWidth="1"/>
    <col min="5893" max="5893" width="0" style="36" hidden="1" customWidth="1"/>
    <col min="5894" max="5894" width="62.44140625" style="36" customWidth="1"/>
    <col min="5895" max="5911" width="0" style="36" hidden="1" customWidth="1"/>
    <col min="5912" max="6141" width="8.6640625" style="36"/>
    <col min="6142" max="6144" width="0" style="36" hidden="1" customWidth="1"/>
    <col min="6145" max="6145" width="11.44140625" style="36" customWidth="1"/>
    <col min="6146" max="6146" width="13.109375" style="36" customWidth="1"/>
    <col min="6147" max="6147" width="41.88671875" style="36" customWidth="1"/>
    <col min="6148" max="6148" width="14.88671875" style="36" customWidth="1"/>
    <col min="6149" max="6149" width="0" style="36" hidden="1" customWidth="1"/>
    <col min="6150" max="6150" width="62.44140625" style="36" customWidth="1"/>
    <col min="6151" max="6167" width="0" style="36" hidden="1" customWidth="1"/>
    <col min="6168" max="6397" width="8.6640625" style="36"/>
    <col min="6398" max="6400" width="0" style="36" hidden="1" customWidth="1"/>
    <col min="6401" max="6401" width="11.44140625" style="36" customWidth="1"/>
    <col min="6402" max="6402" width="13.109375" style="36" customWidth="1"/>
    <col min="6403" max="6403" width="41.88671875" style="36" customWidth="1"/>
    <col min="6404" max="6404" width="14.88671875" style="36" customWidth="1"/>
    <col min="6405" max="6405" width="0" style="36" hidden="1" customWidth="1"/>
    <col min="6406" max="6406" width="62.44140625" style="36" customWidth="1"/>
    <col min="6407" max="6423" width="0" style="36" hidden="1" customWidth="1"/>
    <col min="6424" max="6653" width="8.6640625" style="36"/>
    <col min="6654" max="6656" width="0" style="36" hidden="1" customWidth="1"/>
    <col min="6657" max="6657" width="11.44140625" style="36" customWidth="1"/>
    <col min="6658" max="6658" width="13.109375" style="36" customWidth="1"/>
    <col min="6659" max="6659" width="41.88671875" style="36" customWidth="1"/>
    <col min="6660" max="6660" width="14.88671875" style="36" customWidth="1"/>
    <col min="6661" max="6661" width="0" style="36" hidden="1" customWidth="1"/>
    <col min="6662" max="6662" width="62.44140625" style="36" customWidth="1"/>
    <col min="6663" max="6679" width="0" style="36" hidden="1" customWidth="1"/>
    <col min="6680" max="6909" width="8.6640625" style="36"/>
    <col min="6910" max="6912" width="0" style="36" hidden="1" customWidth="1"/>
    <col min="6913" max="6913" width="11.44140625" style="36" customWidth="1"/>
    <col min="6914" max="6914" width="13.109375" style="36" customWidth="1"/>
    <col min="6915" max="6915" width="41.88671875" style="36" customWidth="1"/>
    <col min="6916" max="6916" width="14.88671875" style="36" customWidth="1"/>
    <col min="6917" max="6917" width="0" style="36" hidden="1" customWidth="1"/>
    <col min="6918" max="6918" width="62.44140625" style="36" customWidth="1"/>
    <col min="6919" max="6935" width="0" style="36" hidden="1" customWidth="1"/>
    <col min="6936" max="7165" width="8.6640625" style="36"/>
    <col min="7166" max="7168" width="0" style="36" hidden="1" customWidth="1"/>
    <col min="7169" max="7169" width="11.44140625" style="36" customWidth="1"/>
    <col min="7170" max="7170" width="13.109375" style="36" customWidth="1"/>
    <col min="7171" max="7171" width="41.88671875" style="36" customWidth="1"/>
    <col min="7172" max="7172" width="14.88671875" style="36" customWidth="1"/>
    <col min="7173" max="7173" width="0" style="36" hidden="1" customWidth="1"/>
    <col min="7174" max="7174" width="62.44140625" style="36" customWidth="1"/>
    <col min="7175" max="7191" width="0" style="36" hidden="1" customWidth="1"/>
    <col min="7192" max="7421" width="8.6640625" style="36"/>
    <col min="7422" max="7424" width="0" style="36" hidden="1" customWidth="1"/>
    <col min="7425" max="7425" width="11.44140625" style="36" customWidth="1"/>
    <col min="7426" max="7426" width="13.109375" style="36" customWidth="1"/>
    <col min="7427" max="7427" width="41.88671875" style="36" customWidth="1"/>
    <col min="7428" max="7428" width="14.88671875" style="36" customWidth="1"/>
    <col min="7429" max="7429" width="0" style="36" hidden="1" customWidth="1"/>
    <col min="7430" max="7430" width="62.44140625" style="36" customWidth="1"/>
    <col min="7431" max="7447" width="0" style="36" hidden="1" customWidth="1"/>
    <col min="7448" max="7677" width="8.6640625" style="36"/>
    <col min="7678" max="7680" width="0" style="36" hidden="1" customWidth="1"/>
    <col min="7681" max="7681" width="11.44140625" style="36" customWidth="1"/>
    <col min="7682" max="7682" width="13.109375" style="36" customWidth="1"/>
    <col min="7683" max="7683" width="41.88671875" style="36" customWidth="1"/>
    <col min="7684" max="7684" width="14.88671875" style="36" customWidth="1"/>
    <col min="7685" max="7685" width="0" style="36" hidden="1" customWidth="1"/>
    <col min="7686" max="7686" width="62.44140625" style="36" customWidth="1"/>
    <col min="7687" max="7703" width="0" style="36" hidden="1" customWidth="1"/>
    <col min="7704" max="7933" width="8.6640625" style="36"/>
    <col min="7934" max="7936" width="0" style="36" hidden="1" customWidth="1"/>
    <col min="7937" max="7937" width="11.44140625" style="36" customWidth="1"/>
    <col min="7938" max="7938" width="13.109375" style="36" customWidth="1"/>
    <col min="7939" max="7939" width="41.88671875" style="36" customWidth="1"/>
    <col min="7940" max="7940" width="14.88671875" style="36" customWidth="1"/>
    <col min="7941" max="7941" width="0" style="36" hidden="1" customWidth="1"/>
    <col min="7942" max="7942" width="62.44140625" style="36" customWidth="1"/>
    <col min="7943" max="7959" width="0" style="36" hidden="1" customWidth="1"/>
    <col min="7960" max="8189" width="8.6640625" style="36"/>
    <col min="8190" max="8192" width="0" style="36" hidden="1" customWidth="1"/>
    <col min="8193" max="8193" width="11.44140625" style="36" customWidth="1"/>
    <col min="8194" max="8194" width="13.109375" style="36" customWidth="1"/>
    <col min="8195" max="8195" width="41.88671875" style="36" customWidth="1"/>
    <col min="8196" max="8196" width="14.88671875" style="36" customWidth="1"/>
    <col min="8197" max="8197" width="0" style="36" hidden="1" customWidth="1"/>
    <col min="8198" max="8198" width="62.44140625" style="36" customWidth="1"/>
    <col min="8199" max="8215" width="0" style="36" hidden="1" customWidth="1"/>
    <col min="8216" max="8445" width="8.6640625" style="36"/>
    <col min="8446" max="8448" width="0" style="36" hidden="1" customWidth="1"/>
    <col min="8449" max="8449" width="11.44140625" style="36" customWidth="1"/>
    <col min="8450" max="8450" width="13.109375" style="36" customWidth="1"/>
    <col min="8451" max="8451" width="41.88671875" style="36" customWidth="1"/>
    <col min="8452" max="8452" width="14.88671875" style="36" customWidth="1"/>
    <col min="8453" max="8453" width="0" style="36" hidden="1" customWidth="1"/>
    <col min="8454" max="8454" width="62.44140625" style="36" customWidth="1"/>
    <col min="8455" max="8471" width="0" style="36" hidden="1" customWidth="1"/>
    <col min="8472" max="8701" width="8.6640625" style="36"/>
    <col min="8702" max="8704" width="0" style="36" hidden="1" customWidth="1"/>
    <col min="8705" max="8705" width="11.44140625" style="36" customWidth="1"/>
    <col min="8706" max="8706" width="13.109375" style="36" customWidth="1"/>
    <col min="8707" max="8707" width="41.88671875" style="36" customWidth="1"/>
    <col min="8708" max="8708" width="14.88671875" style="36" customWidth="1"/>
    <col min="8709" max="8709" width="0" style="36" hidden="1" customWidth="1"/>
    <col min="8710" max="8710" width="62.44140625" style="36" customWidth="1"/>
    <col min="8711" max="8727" width="0" style="36" hidden="1" customWidth="1"/>
    <col min="8728" max="8957" width="8.6640625" style="36"/>
    <col min="8958" max="8960" width="0" style="36" hidden="1" customWidth="1"/>
    <col min="8961" max="8961" width="11.44140625" style="36" customWidth="1"/>
    <col min="8962" max="8962" width="13.109375" style="36" customWidth="1"/>
    <col min="8963" max="8963" width="41.88671875" style="36" customWidth="1"/>
    <col min="8964" max="8964" width="14.88671875" style="36" customWidth="1"/>
    <col min="8965" max="8965" width="0" style="36" hidden="1" customWidth="1"/>
    <col min="8966" max="8966" width="62.44140625" style="36" customWidth="1"/>
    <col min="8967" max="8983" width="0" style="36" hidden="1" customWidth="1"/>
    <col min="8984" max="9213" width="8.6640625" style="36"/>
    <col min="9214" max="9216" width="0" style="36" hidden="1" customWidth="1"/>
    <col min="9217" max="9217" width="11.44140625" style="36" customWidth="1"/>
    <col min="9218" max="9218" width="13.109375" style="36" customWidth="1"/>
    <col min="9219" max="9219" width="41.88671875" style="36" customWidth="1"/>
    <col min="9220" max="9220" width="14.88671875" style="36" customWidth="1"/>
    <col min="9221" max="9221" width="0" style="36" hidden="1" customWidth="1"/>
    <col min="9222" max="9222" width="62.44140625" style="36" customWidth="1"/>
    <col min="9223" max="9239" width="0" style="36" hidden="1" customWidth="1"/>
    <col min="9240" max="9469" width="8.6640625" style="36"/>
    <col min="9470" max="9472" width="0" style="36" hidden="1" customWidth="1"/>
    <col min="9473" max="9473" width="11.44140625" style="36" customWidth="1"/>
    <col min="9474" max="9474" width="13.109375" style="36" customWidth="1"/>
    <col min="9475" max="9475" width="41.88671875" style="36" customWidth="1"/>
    <col min="9476" max="9476" width="14.88671875" style="36" customWidth="1"/>
    <col min="9477" max="9477" width="0" style="36" hidden="1" customWidth="1"/>
    <col min="9478" max="9478" width="62.44140625" style="36" customWidth="1"/>
    <col min="9479" max="9495" width="0" style="36" hidden="1" customWidth="1"/>
    <col min="9496" max="9725" width="8.6640625" style="36"/>
    <col min="9726" max="9728" width="0" style="36" hidden="1" customWidth="1"/>
    <col min="9729" max="9729" width="11.44140625" style="36" customWidth="1"/>
    <col min="9730" max="9730" width="13.109375" style="36" customWidth="1"/>
    <col min="9731" max="9731" width="41.88671875" style="36" customWidth="1"/>
    <col min="9732" max="9732" width="14.88671875" style="36" customWidth="1"/>
    <col min="9733" max="9733" width="0" style="36" hidden="1" customWidth="1"/>
    <col min="9734" max="9734" width="62.44140625" style="36" customWidth="1"/>
    <col min="9735" max="9751" width="0" style="36" hidden="1" customWidth="1"/>
    <col min="9752" max="9981" width="8.6640625" style="36"/>
    <col min="9982" max="9984" width="0" style="36" hidden="1" customWidth="1"/>
    <col min="9985" max="9985" width="11.44140625" style="36" customWidth="1"/>
    <col min="9986" max="9986" width="13.109375" style="36" customWidth="1"/>
    <col min="9987" max="9987" width="41.88671875" style="36" customWidth="1"/>
    <col min="9988" max="9988" width="14.88671875" style="36" customWidth="1"/>
    <col min="9989" max="9989" width="0" style="36" hidden="1" customWidth="1"/>
    <col min="9990" max="9990" width="62.44140625" style="36" customWidth="1"/>
    <col min="9991" max="10007" width="0" style="36" hidden="1" customWidth="1"/>
    <col min="10008" max="10237" width="8.6640625" style="36"/>
    <col min="10238" max="10240" width="0" style="36" hidden="1" customWidth="1"/>
    <col min="10241" max="10241" width="11.44140625" style="36" customWidth="1"/>
    <col min="10242" max="10242" width="13.109375" style="36" customWidth="1"/>
    <col min="10243" max="10243" width="41.88671875" style="36" customWidth="1"/>
    <col min="10244" max="10244" width="14.88671875" style="36" customWidth="1"/>
    <col min="10245" max="10245" width="0" style="36" hidden="1" customWidth="1"/>
    <col min="10246" max="10246" width="62.44140625" style="36" customWidth="1"/>
    <col min="10247" max="10263" width="0" style="36" hidden="1" customWidth="1"/>
    <col min="10264" max="10493" width="8.6640625" style="36"/>
    <col min="10494" max="10496" width="0" style="36" hidden="1" customWidth="1"/>
    <col min="10497" max="10497" width="11.44140625" style="36" customWidth="1"/>
    <col min="10498" max="10498" width="13.109375" style="36" customWidth="1"/>
    <col min="10499" max="10499" width="41.88671875" style="36" customWidth="1"/>
    <col min="10500" max="10500" width="14.88671875" style="36" customWidth="1"/>
    <col min="10501" max="10501" width="0" style="36" hidden="1" customWidth="1"/>
    <col min="10502" max="10502" width="62.44140625" style="36" customWidth="1"/>
    <col min="10503" max="10519" width="0" style="36" hidden="1" customWidth="1"/>
    <col min="10520" max="10749" width="8.6640625" style="36"/>
    <col min="10750" max="10752" width="0" style="36" hidden="1" customWidth="1"/>
    <col min="10753" max="10753" width="11.44140625" style="36" customWidth="1"/>
    <col min="10754" max="10754" width="13.109375" style="36" customWidth="1"/>
    <col min="10755" max="10755" width="41.88671875" style="36" customWidth="1"/>
    <col min="10756" max="10756" width="14.88671875" style="36" customWidth="1"/>
    <col min="10757" max="10757" width="0" style="36" hidden="1" customWidth="1"/>
    <col min="10758" max="10758" width="62.44140625" style="36" customWidth="1"/>
    <col min="10759" max="10775" width="0" style="36" hidden="1" customWidth="1"/>
    <col min="10776" max="11005" width="8.6640625" style="36"/>
    <col min="11006" max="11008" width="0" style="36" hidden="1" customWidth="1"/>
    <col min="11009" max="11009" width="11.44140625" style="36" customWidth="1"/>
    <col min="11010" max="11010" width="13.109375" style="36" customWidth="1"/>
    <col min="11011" max="11011" width="41.88671875" style="36" customWidth="1"/>
    <col min="11012" max="11012" width="14.88671875" style="36" customWidth="1"/>
    <col min="11013" max="11013" width="0" style="36" hidden="1" customWidth="1"/>
    <col min="11014" max="11014" width="62.44140625" style="36" customWidth="1"/>
    <col min="11015" max="11031" width="0" style="36" hidden="1" customWidth="1"/>
    <col min="11032" max="11261" width="8.6640625" style="36"/>
    <col min="11262" max="11264" width="0" style="36" hidden="1" customWidth="1"/>
    <col min="11265" max="11265" width="11.44140625" style="36" customWidth="1"/>
    <col min="11266" max="11266" width="13.109375" style="36" customWidth="1"/>
    <col min="11267" max="11267" width="41.88671875" style="36" customWidth="1"/>
    <col min="11268" max="11268" width="14.88671875" style="36" customWidth="1"/>
    <col min="11269" max="11269" width="0" style="36" hidden="1" customWidth="1"/>
    <col min="11270" max="11270" width="62.44140625" style="36" customWidth="1"/>
    <col min="11271" max="11287" width="0" style="36" hidden="1" customWidth="1"/>
    <col min="11288" max="11517" width="8.6640625" style="36"/>
    <col min="11518" max="11520" width="0" style="36" hidden="1" customWidth="1"/>
    <col min="11521" max="11521" width="11.44140625" style="36" customWidth="1"/>
    <col min="11522" max="11522" width="13.109375" style="36" customWidth="1"/>
    <col min="11523" max="11523" width="41.88671875" style="36" customWidth="1"/>
    <col min="11524" max="11524" width="14.88671875" style="36" customWidth="1"/>
    <col min="11525" max="11525" width="0" style="36" hidden="1" customWidth="1"/>
    <col min="11526" max="11526" width="62.44140625" style="36" customWidth="1"/>
    <col min="11527" max="11543" width="0" style="36" hidden="1" customWidth="1"/>
    <col min="11544" max="11773" width="8.6640625" style="36"/>
    <col min="11774" max="11776" width="0" style="36" hidden="1" customWidth="1"/>
    <col min="11777" max="11777" width="11.44140625" style="36" customWidth="1"/>
    <col min="11778" max="11778" width="13.109375" style="36" customWidth="1"/>
    <col min="11779" max="11779" width="41.88671875" style="36" customWidth="1"/>
    <col min="11780" max="11780" width="14.88671875" style="36" customWidth="1"/>
    <col min="11781" max="11781" width="0" style="36" hidden="1" customWidth="1"/>
    <col min="11782" max="11782" width="62.44140625" style="36" customWidth="1"/>
    <col min="11783" max="11799" width="0" style="36" hidden="1" customWidth="1"/>
    <col min="11800" max="12029" width="8.6640625" style="36"/>
    <col min="12030" max="12032" width="0" style="36" hidden="1" customWidth="1"/>
    <col min="12033" max="12033" width="11.44140625" style="36" customWidth="1"/>
    <col min="12034" max="12034" width="13.109375" style="36" customWidth="1"/>
    <col min="12035" max="12035" width="41.88671875" style="36" customWidth="1"/>
    <col min="12036" max="12036" width="14.88671875" style="36" customWidth="1"/>
    <col min="12037" max="12037" width="0" style="36" hidden="1" customWidth="1"/>
    <col min="12038" max="12038" width="62.44140625" style="36" customWidth="1"/>
    <col min="12039" max="12055" width="0" style="36" hidden="1" customWidth="1"/>
    <col min="12056" max="12285" width="8.6640625" style="36"/>
    <col min="12286" max="12288" width="0" style="36" hidden="1" customWidth="1"/>
    <col min="12289" max="12289" width="11.44140625" style="36" customWidth="1"/>
    <col min="12290" max="12290" width="13.109375" style="36" customWidth="1"/>
    <col min="12291" max="12291" width="41.88671875" style="36" customWidth="1"/>
    <col min="12292" max="12292" width="14.88671875" style="36" customWidth="1"/>
    <col min="12293" max="12293" width="0" style="36" hidden="1" customWidth="1"/>
    <col min="12294" max="12294" width="62.44140625" style="36" customWidth="1"/>
    <col min="12295" max="12311" width="0" style="36" hidden="1" customWidth="1"/>
    <col min="12312" max="12541" width="8.6640625" style="36"/>
    <col min="12542" max="12544" width="0" style="36" hidden="1" customWidth="1"/>
    <col min="12545" max="12545" width="11.44140625" style="36" customWidth="1"/>
    <col min="12546" max="12546" width="13.109375" style="36" customWidth="1"/>
    <col min="12547" max="12547" width="41.88671875" style="36" customWidth="1"/>
    <col min="12548" max="12548" width="14.88671875" style="36" customWidth="1"/>
    <col min="12549" max="12549" width="0" style="36" hidden="1" customWidth="1"/>
    <col min="12550" max="12550" width="62.44140625" style="36" customWidth="1"/>
    <col min="12551" max="12567" width="0" style="36" hidden="1" customWidth="1"/>
    <col min="12568" max="12797" width="8.6640625" style="36"/>
    <col min="12798" max="12800" width="0" style="36" hidden="1" customWidth="1"/>
    <col min="12801" max="12801" width="11.44140625" style="36" customWidth="1"/>
    <col min="12802" max="12802" width="13.109375" style="36" customWidth="1"/>
    <col min="12803" max="12803" width="41.88671875" style="36" customWidth="1"/>
    <col min="12804" max="12804" width="14.88671875" style="36" customWidth="1"/>
    <col min="12805" max="12805" width="0" style="36" hidden="1" customWidth="1"/>
    <col min="12806" max="12806" width="62.44140625" style="36" customWidth="1"/>
    <col min="12807" max="12823" width="0" style="36" hidden="1" customWidth="1"/>
    <col min="12824" max="13053" width="8.6640625" style="36"/>
    <col min="13054" max="13056" width="0" style="36" hidden="1" customWidth="1"/>
    <col min="13057" max="13057" width="11.44140625" style="36" customWidth="1"/>
    <col min="13058" max="13058" width="13.109375" style="36" customWidth="1"/>
    <col min="13059" max="13059" width="41.88671875" style="36" customWidth="1"/>
    <col min="13060" max="13060" width="14.88671875" style="36" customWidth="1"/>
    <col min="13061" max="13061" width="0" style="36" hidden="1" customWidth="1"/>
    <col min="13062" max="13062" width="62.44140625" style="36" customWidth="1"/>
    <col min="13063" max="13079" width="0" style="36" hidden="1" customWidth="1"/>
    <col min="13080" max="13309" width="8.6640625" style="36"/>
    <col min="13310" max="13312" width="0" style="36" hidden="1" customWidth="1"/>
    <col min="13313" max="13313" width="11.44140625" style="36" customWidth="1"/>
    <col min="13314" max="13314" width="13.109375" style="36" customWidth="1"/>
    <col min="13315" max="13315" width="41.88671875" style="36" customWidth="1"/>
    <col min="13316" max="13316" width="14.88671875" style="36" customWidth="1"/>
    <col min="13317" max="13317" width="0" style="36" hidden="1" customWidth="1"/>
    <col min="13318" max="13318" width="62.44140625" style="36" customWidth="1"/>
    <col min="13319" max="13335" width="0" style="36" hidden="1" customWidth="1"/>
    <col min="13336" max="13565" width="8.6640625" style="36"/>
    <col min="13566" max="13568" width="0" style="36" hidden="1" customWidth="1"/>
    <col min="13569" max="13569" width="11.44140625" style="36" customWidth="1"/>
    <col min="13570" max="13570" width="13.109375" style="36" customWidth="1"/>
    <col min="13571" max="13571" width="41.88671875" style="36" customWidth="1"/>
    <col min="13572" max="13572" width="14.88671875" style="36" customWidth="1"/>
    <col min="13573" max="13573" width="0" style="36" hidden="1" customWidth="1"/>
    <col min="13574" max="13574" width="62.44140625" style="36" customWidth="1"/>
    <col min="13575" max="13591" width="0" style="36" hidden="1" customWidth="1"/>
    <col min="13592" max="13821" width="8.6640625" style="36"/>
    <col min="13822" max="13824" width="0" style="36" hidden="1" customWidth="1"/>
    <col min="13825" max="13825" width="11.44140625" style="36" customWidth="1"/>
    <col min="13826" max="13826" width="13.109375" style="36" customWidth="1"/>
    <col min="13827" max="13827" width="41.88671875" style="36" customWidth="1"/>
    <col min="13828" max="13828" width="14.88671875" style="36" customWidth="1"/>
    <col min="13829" max="13829" width="0" style="36" hidden="1" customWidth="1"/>
    <col min="13830" max="13830" width="62.44140625" style="36" customWidth="1"/>
    <col min="13831" max="13847" width="0" style="36" hidden="1" customWidth="1"/>
    <col min="13848" max="14077" width="8.6640625" style="36"/>
    <col min="14078" max="14080" width="0" style="36" hidden="1" customWidth="1"/>
    <col min="14081" max="14081" width="11.44140625" style="36" customWidth="1"/>
    <col min="14082" max="14082" width="13.109375" style="36" customWidth="1"/>
    <col min="14083" max="14083" width="41.88671875" style="36" customWidth="1"/>
    <col min="14084" max="14084" width="14.88671875" style="36" customWidth="1"/>
    <col min="14085" max="14085" width="0" style="36" hidden="1" customWidth="1"/>
    <col min="14086" max="14086" width="62.44140625" style="36" customWidth="1"/>
    <col min="14087" max="14103" width="0" style="36" hidden="1" customWidth="1"/>
    <col min="14104" max="14333" width="8.6640625" style="36"/>
    <col min="14334" max="14336" width="0" style="36" hidden="1" customWidth="1"/>
    <col min="14337" max="14337" width="11.44140625" style="36" customWidth="1"/>
    <col min="14338" max="14338" width="13.109375" style="36" customWidth="1"/>
    <col min="14339" max="14339" width="41.88671875" style="36" customWidth="1"/>
    <col min="14340" max="14340" width="14.88671875" style="36" customWidth="1"/>
    <col min="14341" max="14341" width="0" style="36" hidden="1" customWidth="1"/>
    <col min="14342" max="14342" width="62.44140625" style="36" customWidth="1"/>
    <col min="14343" max="14359" width="0" style="36" hidden="1" customWidth="1"/>
    <col min="14360" max="14589" width="8.6640625" style="36"/>
    <col min="14590" max="14592" width="0" style="36" hidden="1" customWidth="1"/>
    <col min="14593" max="14593" width="11.44140625" style="36" customWidth="1"/>
    <col min="14594" max="14594" width="13.109375" style="36" customWidth="1"/>
    <col min="14595" max="14595" width="41.88671875" style="36" customWidth="1"/>
    <col min="14596" max="14596" width="14.88671875" style="36" customWidth="1"/>
    <col min="14597" max="14597" width="0" style="36" hidden="1" customWidth="1"/>
    <col min="14598" max="14598" width="62.44140625" style="36" customWidth="1"/>
    <col min="14599" max="14615" width="0" style="36" hidden="1" customWidth="1"/>
    <col min="14616" max="14845" width="8.6640625" style="36"/>
    <col min="14846" max="14848" width="0" style="36" hidden="1" customWidth="1"/>
    <col min="14849" max="14849" width="11.44140625" style="36" customWidth="1"/>
    <col min="14850" max="14850" width="13.109375" style="36" customWidth="1"/>
    <col min="14851" max="14851" width="41.88671875" style="36" customWidth="1"/>
    <col min="14852" max="14852" width="14.88671875" style="36" customWidth="1"/>
    <col min="14853" max="14853" width="0" style="36" hidden="1" customWidth="1"/>
    <col min="14854" max="14854" width="62.44140625" style="36" customWidth="1"/>
    <col min="14855" max="14871" width="0" style="36" hidden="1" customWidth="1"/>
    <col min="14872" max="15101" width="8.6640625" style="36"/>
    <col min="15102" max="15104" width="0" style="36" hidden="1" customWidth="1"/>
    <col min="15105" max="15105" width="11.44140625" style="36" customWidth="1"/>
    <col min="15106" max="15106" width="13.109375" style="36" customWidth="1"/>
    <col min="15107" max="15107" width="41.88671875" style="36" customWidth="1"/>
    <col min="15108" max="15108" width="14.88671875" style="36" customWidth="1"/>
    <col min="15109" max="15109" width="0" style="36" hidden="1" customWidth="1"/>
    <col min="15110" max="15110" width="62.44140625" style="36" customWidth="1"/>
    <col min="15111" max="15127" width="0" style="36" hidden="1" customWidth="1"/>
    <col min="15128" max="15357" width="8.6640625" style="36"/>
    <col min="15358" max="15360" width="0" style="36" hidden="1" customWidth="1"/>
    <col min="15361" max="15361" width="11.44140625" style="36" customWidth="1"/>
    <col min="15362" max="15362" width="13.109375" style="36" customWidth="1"/>
    <col min="15363" max="15363" width="41.88671875" style="36" customWidth="1"/>
    <col min="15364" max="15364" width="14.88671875" style="36" customWidth="1"/>
    <col min="15365" max="15365" width="0" style="36" hidden="1" customWidth="1"/>
    <col min="15366" max="15366" width="62.44140625" style="36" customWidth="1"/>
    <col min="15367" max="15383" width="0" style="36" hidden="1" customWidth="1"/>
    <col min="15384" max="15613" width="8.6640625" style="36"/>
    <col min="15614" max="15616" width="0" style="36" hidden="1" customWidth="1"/>
    <col min="15617" max="15617" width="11.44140625" style="36" customWidth="1"/>
    <col min="15618" max="15618" width="13.109375" style="36" customWidth="1"/>
    <col min="15619" max="15619" width="41.88671875" style="36" customWidth="1"/>
    <col min="15620" max="15620" width="14.88671875" style="36" customWidth="1"/>
    <col min="15621" max="15621" width="0" style="36" hidden="1" customWidth="1"/>
    <col min="15622" max="15622" width="62.44140625" style="36" customWidth="1"/>
    <col min="15623" max="15639" width="0" style="36" hidden="1" customWidth="1"/>
    <col min="15640" max="15869" width="8.6640625" style="36"/>
    <col min="15870" max="15872" width="0" style="36" hidden="1" customWidth="1"/>
    <col min="15873" max="15873" width="11.44140625" style="36" customWidth="1"/>
    <col min="15874" max="15874" width="13.109375" style="36" customWidth="1"/>
    <col min="15875" max="15875" width="41.88671875" style="36" customWidth="1"/>
    <col min="15876" max="15876" width="14.88671875" style="36" customWidth="1"/>
    <col min="15877" max="15877" width="0" style="36" hidden="1" customWidth="1"/>
    <col min="15878" max="15878" width="62.44140625" style="36" customWidth="1"/>
    <col min="15879" max="15895" width="0" style="36" hidden="1" customWidth="1"/>
    <col min="15896" max="16125" width="8.6640625" style="36"/>
    <col min="16126" max="16128" width="0" style="36" hidden="1" customWidth="1"/>
    <col min="16129" max="16129" width="11.44140625" style="36" customWidth="1"/>
    <col min="16130" max="16130" width="13.109375" style="36" customWidth="1"/>
    <col min="16131" max="16131" width="41.88671875" style="36" customWidth="1"/>
    <col min="16132" max="16132" width="14.88671875" style="36" customWidth="1"/>
    <col min="16133" max="16133" width="0" style="36" hidden="1" customWidth="1"/>
    <col min="16134" max="16134" width="62.44140625" style="36" customWidth="1"/>
    <col min="16135" max="16151" width="0" style="36" hidden="1" customWidth="1"/>
    <col min="16152" max="16384" width="8.6640625" style="36"/>
  </cols>
  <sheetData>
    <row r="1" spans="1:23" ht="15" customHeight="1" x14ac:dyDescent="0.3"/>
    <row r="3" spans="1:23" ht="12.75" customHeight="1" x14ac:dyDescent="0.3"/>
    <row r="4" spans="1:23" s="38" customFormat="1" ht="13.2" x14ac:dyDescent="0.3">
      <c r="A4" s="147" t="s">
        <v>0</v>
      </c>
      <c r="B4" s="147" t="s">
        <v>44</v>
      </c>
      <c r="C4" s="140" t="s">
        <v>45</v>
      </c>
      <c r="D4" s="9" t="s">
        <v>1</v>
      </c>
      <c r="F4" s="39"/>
    </row>
    <row r="5" spans="1:23" s="38" customFormat="1" ht="13.2" x14ac:dyDescent="0.3">
      <c r="A5" s="141"/>
      <c r="B5" s="141"/>
      <c r="C5" s="141"/>
      <c r="D5" s="9" t="s">
        <v>2</v>
      </c>
      <c r="F5" s="39"/>
    </row>
    <row r="6" spans="1:23" s="38" customFormat="1" ht="20.100000000000001" customHeight="1" x14ac:dyDescent="0.3">
      <c r="A6" s="142"/>
      <c r="B6" s="142"/>
      <c r="C6" s="142"/>
      <c r="D6" s="9" t="s">
        <v>3</v>
      </c>
      <c r="F6" s="39"/>
    </row>
    <row r="7" spans="1:23" ht="20.100000000000001" customHeight="1" x14ac:dyDescent="0.3"/>
    <row r="8" spans="1:23" x14ac:dyDescent="0.3">
      <c r="A8" s="143"/>
      <c r="B8" s="143" t="s">
        <v>4</v>
      </c>
      <c r="C8" s="143" t="s">
        <v>5</v>
      </c>
      <c r="D8" s="145" t="s">
        <v>24</v>
      </c>
      <c r="E8" s="40" t="s">
        <v>1</v>
      </c>
      <c r="F8" s="138" t="s">
        <v>25</v>
      </c>
    </row>
    <row r="9" spans="1:23" ht="22.8" x14ac:dyDescent="0.3">
      <c r="A9" s="144"/>
      <c r="B9" s="144"/>
      <c r="C9" s="144"/>
      <c r="D9" s="146"/>
      <c r="E9" s="41"/>
      <c r="F9" s="139"/>
      <c r="G9" s="42" t="s">
        <v>26</v>
      </c>
      <c r="H9" s="43" t="s">
        <v>27</v>
      </c>
      <c r="I9" s="44" t="s">
        <v>28</v>
      </c>
      <c r="J9" s="45" t="s">
        <v>29</v>
      </c>
      <c r="K9" s="46" t="s">
        <v>30</v>
      </c>
      <c r="L9" s="45" t="s">
        <v>31</v>
      </c>
      <c r="M9" s="46" t="s">
        <v>32</v>
      </c>
      <c r="N9" s="45" t="s">
        <v>33</v>
      </c>
      <c r="O9" s="46" t="s">
        <v>34</v>
      </c>
      <c r="P9" s="45" t="s">
        <v>35</v>
      </c>
      <c r="Q9" s="46" t="s">
        <v>36</v>
      </c>
      <c r="R9" s="45" t="s">
        <v>37</v>
      </c>
      <c r="S9" s="46" t="s">
        <v>38</v>
      </c>
      <c r="T9" s="45" t="s">
        <v>39</v>
      </c>
      <c r="U9" s="46" t="s">
        <v>40</v>
      </c>
      <c r="V9" s="45" t="s">
        <v>41</v>
      </c>
      <c r="W9" s="47" t="s">
        <v>42</v>
      </c>
    </row>
    <row r="10" spans="1:23" ht="22.8" x14ac:dyDescent="0.3">
      <c r="A10" s="48" t="s">
        <v>43</v>
      </c>
      <c r="B10" s="50">
        <v>1920390450</v>
      </c>
      <c r="C10" s="48" t="s">
        <v>46</v>
      </c>
      <c r="D10" s="49"/>
      <c r="E10" s="48" t="s">
        <v>43</v>
      </c>
      <c r="F10" s="39"/>
      <c r="G10" s="36">
        <f>'[1]1530010800'!I6</f>
        <v>1</v>
      </c>
      <c r="H10" s="36" t="str">
        <f>'[1]1530010800'!J6</f>
        <v>Motiu de l'incompliment</v>
      </c>
      <c r="I10" s="36">
        <f>'[1]1530010800'!K6</f>
        <v>1</v>
      </c>
      <c r="J10" s="36" t="str">
        <f>'[1]1530010800'!L6</f>
        <v>1.1. Característiques tècniques</v>
      </c>
      <c r="K10" s="36">
        <f>'[1]1530010800'!M6</f>
        <v>17</v>
      </c>
      <c r="L10" s="36" t="str">
        <f>'[1]1530010800'!N6</f>
        <v>1.2. Característiques funcionals i de seguretat</v>
      </c>
      <c r="M10" s="36">
        <f>'[1]1530010800'!O6</f>
        <v>22</v>
      </c>
      <c r="N10" s="36" t="str">
        <f>'[1]1530010800'!P6</f>
        <v>1.3. Accessoris bàsics</v>
      </c>
      <c r="O10" s="36">
        <f>'[1]1530010800'!Q6</f>
        <v>5</v>
      </c>
      <c r="P10" s="36">
        <f>'[1]1530010800'!R6</f>
        <v>0</v>
      </c>
      <c r="Q10" s="36">
        <f>'[1]1530010800'!S6</f>
        <v>0</v>
      </c>
      <c r="R10" s="36">
        <f>'[1]1530010800'!T6</f>
        <v>0</v>
      </c>
      <c r="S10" s="36">
        <f>'[1]1530010800'!U6</f>
        <v>0</v>
      </c>
      <c r="T10" s="36" t="e">
        <f>'[1]1530010800'!V6</f>
        <v>#REF!</v>
      </c>
      <c r="U10" s="36" t="e">
        <f>'[1]1530010800'!W6</f>
        <v>#REF!</v>
      </c>
      <c r="V10" s="36">
        <f>'[1]1530010800'!X6</f>
        <v>0</v>
      </c>
      <c r="W10" s="36">
        <f>'[1]1530010800'!Y6</f>
        <v>0</v>
      </c>
    </row>
    <row r="11" spans="1:23" ht="14.4" x14ac:dyDescent="0.3">
      <c r="A11" s="48"/>
      <c r="B11" s="50">
        <v>1920390400</v>
      </c>
      <c r="C11" t="s">
        <v>48</v>
      </c>
      <c r="D11" s="49"/>
      <c r="E11" s="48"/>
      <c r="F11" s="39"/>
    </row>
    <row r="13" spans="1:23" x14ac:dyDescent="0.3">
      <c r="F13" s="51" t="s">
        <v>6</v>
      </c>
    </row>
  </sheetData>
  <sheetProtection algorithmName="SHA-512" hashValue="P6CFfRrHhbOrp1d82bDcfYODi+Roqw4fIUBNHDxFbYxYqqqlyP3mBtoCAwA2/UsJzlCyMetylUwHBxGlt9969A==" saltValue="Hdgvb3FFeiiLlaMd2oy3IA==" spinCount="100000" sheet="1" objects="1" scenarios="1"/>
  <mergeCells count="8">
    <mergeCell ref="F8:F9"/>
    <mergeCell ref="C4:C6"/>
    <mergeCell ref="A8:A9"/>
    <mergeCell ref="B8:B9"/>
    <mergeCell ref="C8:C9"/>
    <mergeCell ref="D8:D9"/>
    <mergeCell ref="A4:A6"/>
    <mergeCell ref="B4:B6"/>
  </mergeCells>
  <hyperlinks>
    <hyperlink ref="F13" location="'Grups de criteri'!A1" display="Anar a la llegenda de grups de criteris a valorar" xr:uid="{8173805F-96ED-481A-AA98-9869C359CF2F}"/>
    <hyperlink ref="B10" location="'1420010100'!A1" display="'1420010100'!A1" xr:uid="{5583A6D1-B389-4961-AA31-44BFD304637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ull2">
    <pageSetUpPr fitToPage="1"/>
  </sheetPr>
  <dimension ref="A1:S50"/>
  <sheetViews>
    <sheetView zoomScaleNormal="100" workbookViewId="0">
      <selection activeCell="A2" sqref="A2:A4"/>
    </sheetView>
  </sheetViews>
  <sheetFormatPr defaultColWidth="9.33203125" defaultRowHeight="13.8" x14ac:dyDescent="0.3"/>
  <cols>
    <col min="1" max="1" width="16.6640625" style="18" customWidth="1"/>
    <col min="2" max="2" width="66.6640625" style="18" customWidth="1"/>
    <col min="3" max="3" width="9.33203125" style="18" customWidth="1"/>
    <col min="4" max="4" width="10.6640625" style="18" customWidth="1"/>
    <col min="5" max="5" width="28.33203125" style="21" customWidth="1"/>
    <col min="6" max="6" width="28.33203125" style="22" customWidth="1"/>
    <col min="7" max="252" width="11.44140625" style="18" customWidth="1"/>
    <col min="253" max="16384" width="9.33203125" style="18"/>
  </cols>
  <sheetData>
    <row r="1" spans="1:19" ht="17.399999999999999" customHeight="1" x14ac:dyDescent="0.3">
      <c r="A1" s="54">
        <v>1920390450</v>
      </c>
      <c r="B1" s="159" t="s">
        <v>49</v>
      </c>
      <c r="C1" s="159"/>
      <c r="D1" s="159"/>
      <c r="E1" s="159"/>
      <c r="F1" s="160"/>
    </row>
    <row r="2" spans="1:19" ht="13.8" customHeight="1" x14ac:dyDescent="0.3">
      <c r="A2" s="161" t="str">
        <f>'Annex B'!B4</f>
        <v>SCS-2027-27</v>
      </c>
      <c r="B2" s="55" t="s">
        <v>1</v>
      </c>
      <c r="C2" s="164" t="str">
        <f>'[2]Annex B'!E1</f>
        <v>Nom a emplenar per l'empresa</v>
      </c>
      <c r="D2" s="165"/>
      <c r="E2" s="165"/>
      <c r="F2" s="166"/>
    </row>
    <row r="3" spans="1:19" ht="13.8" customHeight="1" x14ac:dyDescent="0.3">
      <c r="A3" s="162"/>
      <c r="B3" s="55" t="s">
        <v>2</v>
      </c>
      <c r="C3" s="167" t="str">
        <f>'[2]Annex B'!E2</f>
        <v>NIF a emplenar per l'empresa</v>
      </c>
      <c r="D3" s="168"/>
      <c r="E3" s="168"/>
      <c r="F3" s="169"/>
    </row>
    <row r="4" spans="1:19" ht="13.8" customHeight="1" x14ac:dyDescent="0.3">
      <c r="A4" s="163"/>
      <c r="B4" s="56" t="s">
        <v>3</v>
      </c>
      <c r="C4" s="170" t="str">
        <f>'[2]Annex B'!E3</f>
        <v>Correu electrònic a emplenar per l'empresa</v>
      </c>
      <c r="D4" s="171"/>
      <c r="E4" s="171"/>
      <c r="F4" s="172"/>
      <c r="G4" s="13"/>
      <c r="H4" s="13"/>
      <c r="I4" s="13"/>
      <c r="J4" s="13"/>
      <c r="K4" s="13"/>
      <c r="L4" s="12"/>
      <c r="M4" s="13"/>
      <c r="N4" s="12"/>
      <c r="O4" s="13"/>
      <c r="P4" s="12"/>
      <c r="Q4" s="13"/>
      <c r="R4" s="12"/>
      <c r="S4" s="13"/>
    </row>
    <row r="5" spans="1:19" ht="32.25" customHeight="1" x14ac:dyDescent="0.3">
      <c r="A5" s="148" t="s">
        <v>50</v>
      </c>
      <c r="B5" s="149"/>
      <c r="C5" s="149"/>
      <c r="D5" s="149"/>
      <c r="E5" s="149"/>
      <c r="F5" s="150"/>
      <c r="G5" s="14"/>
      <c r="H5" s="14"/>
      <c r="I5" s="14"/>
      <c r="J5" s="14"/>
      <c r="K5" s="14"/>
      <c r="L5" s="14"/>
      <c r="M5" s="14"/>
      <c r="N5" s="14"/>
      <c r="O5" s="14"/>
      <c r="P5" s="14"/>
      <c r="Q5" s="14"/>
      <c r="R5" s="14"/>
      <c r="S5" s="14"/>
    </row>
    <row r="6" spans="1:19" ht="41.4" x14ac:dyDescent="0.3">
      <c r="A6" s="7"/>
      <c r="B6" s="7" t="s">
        <v>9</v>
      </c>
      <c r="C6" s="7"/>
      <c r="D6" s="7"/>
      <c r="E6" s="7" t="s">
        <v>7</v>
      </c>
      <c r="F6" s="7" t="s">
        <v>8</v>
      </c>
      <c r="G6" s="16"/>
      <c r="H6" s="16"/>
      <c r="I6" s="16"/>
      <c r="J6" s="16"/>
      <c r="K6" s="16"/>
      <c r="L6" s="15"/>
      <c r="M6" s="16"/>
      <c r="N6" s="15"/>
      <c r="O6" s="16"/>
      <c r="P6" s="15"/>
      <c r="Q6" s="16"/>
      <c r="R6" s="15"/>
      <c r="S6" s="16"/>
    </row>
    <row r="7" spans="1:19" x14ac:dyDescent="0.3">
      <c r="A7" s="57"/>
      <c r="B7" s="151" t="s">
        <v>9</v>
      </c>
      <c r="C7" s="151"/>
      <c r="D7" s="152"/>
      <c r="E7" s="83"/>
      <c r="F7" s="84"/>
      <c r="G7" s="2"/>
      <c r="H7" s="2"/>
      <c r="I7" s="2"/>
      <c r="J7" s="2"/>
      <c r="K7" s="2"/>
      <c r="L7" s="2"/>
      <c r="M7" s="2"/>
      <c r="N7" s="2"/>
      <c r="O7" s="2"/>
      <c r="P7" s="2"/>
      <c r="Q7" s="2"/>
      <c r="R7" s="2"/>
      <c r="S7" s="2"/>
    </row>
    <row r="8" spans="1:19" ht="13.8" customHeight="1" x14ac:dyDescent="0.3">
      <c r="A8" s="59"/>
      <c r="B8" s="153" t="s">
        <v>51</v>
      </c>
      <c r="C8" s="153"/>
      <c r="D8" s="154"/>
      <c r="E8" s="83"/>
      <c r="F8" s="82"/>
      <c r="G8" s="2"/>
      <c r="H8" s="2"/>
      <c r="I8" s="2"/>
      <c r="J8" s="2"/>
      <c r="K8" s="2"/>
      <c r="L8" s="2"/>
      <c r="M8" s="2"/>
      <c r="N8" s="2"/>
      <c r="O8" s="2"/>
      <c r="P8" s="2"/>
      <c r="Q8" s="2"/>
      <c r="R8" s="2"/>
      <c r="S8" s="2"/>
    </row>
    <row r="9" spans="1:19" x14ac:dyDescent="0.3">
      <c r="A9" s="60"/>
      <c r="B9" s="157" t="s">
        <v>52</v>
      </c>
      <c r="C9" s="157"/>
      <c r="D9" s="158"/>
      <c r="E9" s="85"/>
      <c r="F9" s="86"/>
      <c r="G9" s="2"/>
      <c r="H9" s="2"/>
      <c r="I9" s="2"/>
      <c r="J9" s="2"/>
      <c r="K9" s="2"/>
      <c r="L9" s="2"/>
      <c r="M9" s="2"/>
      <c r="N9" s="2"/>
      <c r="O9" s="2"/>
      <c r="P9" s="2"/>
      <c r="Q9" s="2"/>
      <c r="R9" s="2"/>
      <c r="S9" s="2"/>
    </row>
    <row r="10" spans="1:19" ht="14.4" x14ac:dyDescent="0.3">
      <c r="A10" s="61"/>
      <c r="B10" s="155"/>
      <c r="C10" s="155"/>
      <c r="D10" s="156"/>
      <c r="E10" s="63"/>
      <c r="F10" s="64"/>
      <c r="G10" s="2"/>
      <c r="H10" s="2"/>
      <c r="I10" s="2"/>
      <c r="J10" s="2"/>
      <c r="K10" s="2"/>
      <c r="L10" s="2"/>
      <c r="M10" s="2"/>
      <c r="N10" s="2"/>
      <c r="O10" s="2"/>
      <c r="P10" s="2"/>
      <c r="Q10" s="2"/>
      <c r="R10" s="2"/>
      <c r="S10" s="2"/>
    </row>
    <row r="11" spans="1:19" ht="41.4" x14ac:dyDescent="0.3">
      <c r="A11" s="7"/>
      <c r="B11" s="7" t="s">
        <v>10</v>
      </c>
      <c r="C11" s="7" t="s">
        <v>11</v>
      </c>
      <c r="D11" s="7" t="s">
        <v>12</v>
      </c>
      <c r="E11" s="7" t="s">
        <v>7</v>
      </c>
      <c r="F11" s="7" t="s">
        <v>8</v>
      </c>
      <c r="G11" s="2"/>
      <c r="H11" s="2"/>
      <c r="I11" s="2"/>
      <c r="J11" s="2"/>
      <c r="K11" s="2"/>
      <c r="L11" s="2"/>
      <c r="M11" s="2"/>
      <c r="N11" s="2"/>
      <c r="O11" s="2"/>
      <c r="P11" s="2"/>
      <c r="Q11" s="2"/>
      <c r="R11" s="2"/>
      <c r="S11" s="2"/>
    </row>
    <row r="12" spans="1:19" x14ac:dyDescent="0.3">
      <c r="A12" s="59"/>
      <c r="B12" s="65" t="s">
        <v>122</v>
      </c>
      <c r="C12" s="66"/>
      <c r="D12" s="67">
        <f>SUM(D13:D46)</f>
        <v>44</v>
      </c>
      <c r="E12" s="83"/>
      <c r="F12" s="83"/>
      <c r="G12" s="2"/>
      <c r="H12" s="2"/>
      <c r="I12" s="2"/>
      <c r="J12" s="2"/>
      <c r="K12" s="2"/>
      <c r="L12" s="2"/>
      <c r="M12" s="2"/>
      <c r="N12" s="2"/>
      <c r="O12" s="2"/>
      <c r="P12" s="2"/>
      <c r="Q12" s="2"/>
      <c r="R12" s="2"/>
      <c r="S12" s="2"/>
    </row>
    <row r="13" spans="1:19" ht="26.4" x14ac:dyDescent="0.3">
      <c r="A13" s="59"/>
      <c r="B13" s="68" t="s">
        <v>13</v>
      </c>
      <c r="C13" s="66"/>
      <c r="D13" s="67"/>
      <c r="E13" s="82"/>
      <c r="F13" s="82"/>
      <c r="G13" s="2"/>
      <c r="H13" s="2"/>
      <c r="I13" s="2"/>
      <c r="J13" s="2"/>
      <c r="K13" s="2"/>
      <c r="L13" s="2"/>
      <c r="M13" s="2"/>
      <c r="N13" s="2"/>
      <c r="O13" s="2"/>
      <c r="P13" s="2"/>
      <c r="Q13" s="2"/>
      <c r="R13" s="2"/>
      <c r="S13" s="2"/>
    </row>
    <row r="14" spans="1:19" x14ac:dyDescent="0.3">
      <c r="A14" s="69">
        <v>1</v>
      </c>
      <c r="B14" s="70" t="s">
        <v>53</v>
      </c>
      <c r="C14" s="71"/>
      <c r="D14" s="32"/>
      <c r="E14" s="82"/>
      <c r="F14" s="82"/>
      <c r="G14" s="2"/>
      <c r="H14" s="2"/>
      <c r="I14" s="2"/>
      <c r="J14" s="2"/>
      <c r="K14" s="2"/>
      <c r="L14" s="2"/>
      <c r="M14" s="2"/>
      <c r="N14" s="2"/>
      <c r="O14" s="2"/>
      <c r="P14" s="2"/>
      <c r="Q14" s="2"/>
      <c r="R14" s="2"/>
      <c r="S14" s="2"/>
    </row>
    <row r="15" spans="1:19" ht="26.4" x14ac:dyDescent="0.3">
      <c r="A15" s="69">
        <f>A14+1</f>
        <v>2</v>
      </c>
      <c r="B15" s="72" t="s">
        <v>54</v>
      </c>
      <c r="C15" s="71"/>
      <c r="D15" s="32"/>
      <c r="E15" s="82"/>
      <c r="F15" s="82"/>
      <c r="G15" s="2"/>
      <c r="H15" s="2"/>
      <c r="I15" s="2"/>
      <c r="J15" s="2"/>
      <c r="K15" s="2"/>
      <c r="L15" s="2"/>
      <c r="M15" s="2"/>
      <c r="N15" s="2"/>
      <c r="O15" s="2"/>
      <c r="P15" s="2"/>
      <c r="Q15" s="2"/>
      <c r="R15" s="2"/>
      <c r="S15" s="2"/>
    </row>
    <row r="16" spans="1:19" ht="26.4" x14ac:dyDescent="0.3">
      <c r="A16" s="69">
        <f>A15+1</f>
        <v>3</v>
      </c>
      <c r="B16" s="70" t="s">
        <v>55</v>
      </c>
      <c r="C16" s="71"/>
      <c r="D16" s="32"/>
      <c r="E16" s="82"/>
      <c r="F16" s="82"/>
      <c r="G16" s="2"/>
      <c r="H16" s="2"/>
      <c r="I16" s="2"/>
      <c r="J16" s="2"/>
      <c r="K16" s="2"/>
      <c r="L16" s="2"/>
      <c r="M16" s="2"/>
      <c r="N16" s="2"/>
      <c r="O16" s="2"/>
      <c r="P16" s="2"/>
      <c r="Q16" s="2"/>
      <c r="R16" s="2"/>
      <c r="S16" s="2"/>
    </row>
    <row r="17" spans="1:19" ht="26.4" x14ac:dyDescent="0.3">
      <c r="A17" s="69">
        <f t="shared" ref="A17:A38" si="0">A16+1</f>
        <v>4</v>
      </c>
      <c r="B17" s="72" t="s">
        <v>56</v>
      </c>
      <c r="C17" s="71"/>
      <c r="D17" s="32"/>
      <c r="E17" s="82"/>
      <c r="F17" s="82"/>
      <c r="G17" s="2"/>
      <c r="H17" s="2"/>
      <c r="I17" s="2"/>
      <c r="J17" s="2"/>
      <c r="K17" s="2"/>
      <c r="L17" s="2"/>
      <c r="M17" s="2"/>
      <c r="N17" s="2"/>
      <c r="O17" s="2"/>
      <c r="P17" s="2"/>
      <c r="Q17" s="2"/>
      <c r="R17" s="2"/>
      <c r="S17" s="2"/>
    </row>
    <row r="18" spans="1:19" ht="26.4" x14ac:dyDescent="0.3">
      <c r="A18" s="69">
        <f t="shared" si="0"/>
        <v>5</v>
      </c>
      <c r="B18" s="72" t="s">
        <v>57</v>
      </c>
      <c r="C18" s="71"/>
      <c r="D18" s="32"/>
      <c r="E18" s="82"/>
      <c r="F18" s="82"/>
      <c r="G18" s="2"/>
      <c r="H18" s="2"/>
      <c r="I18" s="2"/>
      <c r="J18" s="2"/>
      <c r="K18" s="2"/>
      <c r="L18" s="2"/>
      <c r="M18" s="2"/>
      <c r="N18" s="2"/>
      <c r="O18" s="2"/>
      <c r="P18" s="2"/>
      <c r="Q18" s="2"/>
      <c r="R18" s="2"/>
      <c r="S18" s="2"/>
    </row>
    <row r="19" spans="1:19" ht="39.6" x14ac:dyDescent="0.3">
      <c r="A19" s="69">
        <f t="shared" si="0"/>
        <v>6</v>
      </c>
      <c r="B19" s="72" t="s">
        <v>58</v>
      </c>
      <c r="C19" s="71"/>
      <c r="D19" s="32"/>
      <c r="E19" s="82"/>
      <c r="F19" s="82"/>
      <c r="G19" s="2"/>
      <c r="H19" s="2"/>
      <c r="I19" s="2"/>
      <c r="J19" s="2"/>
      <c r="K19" s="2"/>
      <c r="L19" s="2"/>
      <c r="M19" s="2"/>
      <c r="N19" s="2"/>
      <c r="O19" s="2"/>
      <c r="P19" s="2"/>
      <c r="Q19" s="2"/>
      <c r="R19" s="2"/>
      <c r="S19" s="2"/>
    </row>
    <row r="20" spans="1:19" x14ac:dyDescent="0.3">
      <c r="A20" s="69">
        <f t="shared" si="0"/>
        <v>7</v>
      </c>
      <c r="B20" s="72" t="s">
        <v>59</v>
      </c>
      <c r="C20" s="71"/>
      <c r="D20" s="32"/>
      <c r="E20" s="82"/>
      <c r="F20" s="82"/>
      <c r="G20" s="2"/>
      <c r="H20" s="2"/>
      <c r="I20" s="2"/>
      <c r="J20" s="2"/>
      <c r="K20" s="2"/>
      <c r="L20" s="2"/>
      <c r="M20" s="2"/>
      <c r="N20" s="2"/>
      <c r="O20" s="2"/>
      <c r="P20" s="2"/>
      <c r="Q20" s="2"/>
      <c r="R20" s="2"/>
      <c r="S20" s="2"/>
    </row>
    <row r="21" spans="1:19" ht="26.4" x14ac:dyDescent="0.3">
      <c r="A21" s="69">
        <f t="shared" si="0"/>
        <v>8</v>
      </c>
      <c r="B21" s="72" t="s">
        <v>60</v>
      </c>
      <c r="C21" s="71"/>
      <c r="D21" s="32"/>
      <c r="E21" s="82"/>
      <c r="F21" s="82"/>
      <c r="G21" s="2"/>
      <c r="H21" s="2"/>
      <c r="I21" s="2"/>
      <c r="J21" s="2"/>
      <c r="K21" s="2"/>
      <c r="L21" s="2"/>
      <c r="M21" s="2"/>
      <c r="N21" s="2"/>
      <c r="O21" s="2"/>
      <c r="P21" s="2"/>
      <c r="Q21" s="2"/>
      <c r="R21" s="2"/>
      <c r="S21" s="2"/>
    </row>
    <row r="22" spans="1:19" ht="26.4" x14ac:dyDescent="0.3">
      <c r="A22" s="69">
        <f t="shared" si="0"/>
        <v>9</v>
      </c>
      <c r="B22" s="72" t="s">
        <v>61</v>
      </c>
      <c r="C22" s="71"/>
      <c r="D22" s="32"/>
      <c r="E22" s="82"/>
      <c r="F22" s="82"/>
      <c r="G22" s="2"/>
      <c r="H22" s="2"/>
      <c r="I22" s="2"/>
      <c r="J22" s="2"/>
      <c r="K22" s="2"/>
      <c r="L22" s="2"/>
      <c r="M22" s="2"/>
      <c r="N22" s="2"/>
      <c r="O22" s="2"/>
      <c r="P22" s="2"/>
      <c r="Q22" s="2"/>
      <c r="R22" s="2"/>
      <c r="S22" s="2"/>
    </row>
    <row r="23" spans="1:19" s="19" customFormat="1" ht="26.4" x14ac:dyDescent="0.3">
      <c r="A23" s="69">
        <f t="shared" si="0"/>
        <v>10</v>
      </c>
      <c r="B23" s="70" t="s">
        <v>62</v>
      </c>
      <c r="C23" s="71"/>
      <c r="D23" s="32"/>
      <c r="E23" s="82"/>
      <c r="F23" s="82"/>
      <c r="G23" s="17"/>
      <c r="H23" s="17"/>
      <c r="I23" s="17"/>
      <c r="J23" s="17"/>
      <c r="K23" s="17"/>
      <c r="L23" s="17"/>
      <c r="M23" s="17"/>
      <c r="N23" s="17"/>
      <c r="O23" s="17"/>
      <c r="P23" s="17"/>
      <c r="Q23" s="17"/>
      <c r="R23" s="17"/>
      <c r="S23" s="17"/>
    </row>
    <row r="24" spans="1:19" s="19" customFormat="1" x14ac:dyDescent="0.3">
      <c r="A24" s="69">
        <f t="shared" si="0"/>
        <v>11</v>
      </c>
      <c r="B24" s="70" t="s">
        <v>63</v>
      </c>
      <c r="C24" s="71"/>
      <c r="D24" s="32"/>
      <c r="E24" s="82"/>
      <c r="F24" s="82"/>
      <c r="G24" s="17"/>
      <c r="H24" s="17"/>
      <c r="I24" s="17"/>
      <c r="J24" s="17"/>
      <c r="K24" s="17"/>
      <c r="L24" s="17"/>
      <c r="M24" s="17"/>
      <c r="N24" s="17"/>
      <c r="O24" s="17"/>
      <c r="P24" s="17"/>
      <c r="Q24" s="17"/>
      <c r="R24" s="17"/>
      <c r="S24" s="17"/>
    </row>
    <row r="25" spans="1:19" s="19" customFormat="1" x14ac:dyDescent="0.3">
      <c r="A25" s="69">
        <f t="shared" si="0"/>
        <v>12</v>
      </c>
      <c r="B25" s="70" t="s">
        <v>64</v>
      </c>
      <c r="C25" s="71"/>
      <c r="D25" s="32"/>
      <c r="E25" s="82"/>
      <c r="F25" s="82"/>
      <c r="G25" s="17"/>
      <c r="H25" s="17"/>
      <c r="I25" s="17"/>
      <c r="J25" s="17"/>
      <c r="K25" s="17"/>
      <c r="L25" s="17"/>
      <c r="M25" s="17"/>
      <c r="N25" s="17"/>
      <c r="O25" s="17"/>
      <c r="P25" s="17"/>
      <c r="Q25" s="17"/>
      <c r="R25" s="17"/>
      <c r="S25" s="17"/>
    </row>
    <row r="26" spans="1:19" s="19" customFormat="1" ht="26.4" x14ac:dyDescent="0.3">
      <c r="A26" s="69">
        <f t="shared" si="0"/>
        <v>13</v>
      </c>
      <c r="B26" s="70" t="s">
        <v>65</v>
      </c>
      <c r="C26" s="71"/>
      <c r="D26" s="32"/>
      <c r="E26" s="82"/>
      <c r="F26" s="82"/>
      <c r="G26" s="17"/>
      <c r="H26" s="17"/>
      <c r="I26" s="17"/>
      <c r="J26" s="17"/>
      <c r="K26" s="17"/>
      <c r="L26" s="17"/>
      <c r="M26" s="17"/>
      <c r="N26" s="17"/>
      <c r="O26" s="17"/>
      <c r="P26" s="17"/>
      <c r="Q26" s="17"/>
      <c r="R26" s="17"/>
      <c r="S26" s="17"/>
    </row>
    <row r="27" spans="1:19" s="19" customFormat="1" x14ac:dyDescent="0.3">
      <c r="A27" s="69">
        <f t="shared" si="0"/>
        <v>14</v>
      </c>
      <c r="B27" s="70" t="s">
        <v>66</v>
      </c>
      <c r="C27" s="71"/>
      <c r="D27" s="32"/>
      <c r="E27" s="82"/>
      <c r="F27" s="82"/>
      <c r="G27" s="17"/>
      <c r="H27" s="17"/>
      <c r="I27" s="17"/>
      <c r="J27" s="17"/>
      <c r="K27" s="17"/>
      <c r="L27" s="17"/>
      <c r="M27" s="17"/>
      <c r="N27" s="17"/>
      <c r="O27" s="17"/>
      <c r="P27" s="17"/>
      <c r="Q27" s="17"/>
      <c r="R27" s="17"/>
      <c r="S27" s="17"/>
    </row>
    <row r="28" spans="1:19" s="19" customFormat="1" x14ac:dyDescent="0.3">
      <c r="A28" s="69">
        <f>A27+1</f>
        <v>15</v>
      </c>
      <c r="B28" s="70" t="s">
        <v>67</v>
      </c>
      <c r="C28" s="71"/>
      <c r="D28" s="32"/>
      <c r="E28" s="82"/>
      <c r="F28" s="82"/>
      <c r="G28" s="17"/>
      <c r="H28" s="17"/>
      <c r="I28" s="17"/>
      <c r="J28" s="17"/>
      <c r="K28" s="17"/>
      <c r="L28" s="17"/>
      <c r="M28" s="17"/>
      <c r="N28" s="17"/>
      <c r="O28" s="17"/>
      <c r="P28" s="17"/>
      <c r="Q28" s="17"/>
      <c r="R28" s="17"/>
      <c r="S28" s="17"/>
    </row>
    <row r="29" spans="1:19" s="19" customFormat="1" ht="26.4" x14ac:dyDescent="0.3">
      <c r="A29" s="69">
        <f t="shared" si="0"/>
        <v>16</v>
      </c>
      <c r="B29" s="70" t="s">
        <v>68</v>
      </c>
      <c r="C29" s="71"/>
      <c r="D29" s="32"/>
      <c r="E29" s="82"/>
      <c r="F29" s="82"/>
      <c r="G29" s="17"/>
      <c r="H29" s="17"/>
      <c r="I29" s="17"/>
      <c r="J29" s="17"/>
      <c r="K29" s="17"/>
      <c r="L29" s="17"/>
      <c r="M29" s="17"/>
      <c r="N29" s="17"/>
      <c r="O29" s="17"/>
      <c r="P29" s="17"/>
      <c r="Q29" s="17"/>
      <c r="R29" s="17"/>
      <c r="S29" s="17"/>
    </row>
    <row r="30" spans="1:19" s="19" customFormat="1" x14ac:dyDescent="0.3">
      <c r="A30" s="69">
        <f t="shared" si="0"/>
        <v>17</v>
      </c>
      <c r="B30" s="73" t="s">
        <v>69</v>
      </c>
      <c r="C30" s="71"/>
      <c r="D30" s="32"/>
      <c r="E30" s="82"/>
      <c r="F30" s="82"/>
      <c r="G30" s="17"/>
      <c r="H30" s="17"/>
      <c r="I30" s="17"/>
      <c r="J30" s="17"/>
      <c r="K30" s="17"/>
      <c r="L30" s="17"/>
      <c r="M30" s="17"/>
      <c r="N30" s="17"/>
      <c r="O30" s="17"/>
      <c r="P30" s="17"/>
      <c r="Q30" s="17"/>
      <c r="R30" s="17"/>
      <c r="S30" s="17"/>
    </row>
    <row r="31" spans="1:19" s="19" customFormat="1" x14ac:dyDescent="0.3">
      <c r="A31" s="69">
        <f>A30+1</f>
        <v>18</v>
      </c>
      <c r="B31" s="73" t="s">
        <v>70</v>
      </c>
      <c r="C31" s="71"/>
      <c r="D31" s="32"/>
      <c r="E31" s="82"/>
      <c r="F31" s="82"/>
      <c r="G31" s="17"/>
      <c r="H31" s="17"/>
      <c r="I31" s="17"/>
      <c r="J31" s="17"/>
      <c r="K31" s="17"/>
      <c r="L31" s="17"/>
      <c r="M31" s="17"/>
      <c r="N31" s="17"/>
      <c r="O31" s="17"/>
      <c r="P31" s="17"/>
      <c r="Q31" s="17"/>
      <c r="R31" s="17"/>
      <c r="S31" s="17"/>
    </row>
    <row r="32" spans="1:19" s="19" customFormat="1" x14ac:dyDescent="0.3">
      <c r="A32" s="69">
        <f t="shared" si="0"/>
        <v>19</v>
      </c>
      <c r="B32" s="70" t="s">
        <v>71</v>
      </c>
      <c r="C32" s="71"/>
      <c r="D32" s="32"/>
      <c r="E32" s="82"/>
      <c r="F32" s="82"/>
      <c r="G32" s="17"/>
      <c r="H32" s="17"/>
      <c r="I32" s="17"/>
      <c r="J32" s="17"/>
      <c r="K32" s="17"/>
      <c r="L32" s="17"/>
      <c r="M32" s="17"/>
      <c r="N32" s="17"/>
      <c r="O32" s="17"/>
      <c r="P32" s="17"/>
      <c r="Q32" s="17"/>
      <c r="R32" s="17"/>
      <c r="S32" s="17"/>
    </row>
    <row r="33" spans="1:19" s="19" customFormat="1" x14ac:dyDescent="0.3">
      <c r="A33" s="2">
        <f t="shared" si="0"/>
        <v>20</v>
      </c>
      <c r="B33" s="73" t="s">
        <v>72</v>
      </c>
      <c r="C33" s="74"/>
      <c r="D33" s="75"/>
      <c r="E33" s="82"/>
      <c r="F33" s="82"/>
      <c r="G33" s="17"/>
      <c r="H33" s="17"/>
      <c r="I33" s="17"/>
      <c r="J33" s="17"/>
      <c r="K33" s="17"/>
      <c r="L33" s="17"/>
      <c r="M33" s="17"/>
      <c r="N33" s="17"/>
      <c r="O33" s="17"/>
      <c r="P33" s="17"/>
      <c r="Q33" s="17"/>
      <c r="R33" s="17"/>
      <c r="S33" s="17"/>
    </row>
    <row r="34" spans="1:19" x14ac:dyDescent="0.3">
      <c r="A34" s="2">
        <f t="shared" si="0"/>
        <v>21</v>
      </c>
      <c r="B34" s="73" t="s">
        <v>73</v>
      </c>
      <c r="C34" s="74"/>
      <c r="D34" s="75"/>
      <c r="E34" s="82"/>
      <c r="F34" s="82"/>
      <c r="G34" s="2"/>
      <c r="H34" s="2"/>
      <c r="I34" s="2"/>
      <c r="J34" s="2"/>
      <c r="K34" s="2"/>
      <c r="L34" s="2"/>
      <c r="M34" s="2"/>
      <c r="N34" s="2"/>
      <c r="O34" s="2"/>
      <c r="P34" s="2"/>
      <c r="Q34" s="2"/>
      <c r="R34" s="2"/>
      <c r="S34" s="2"/>
    </row>
    <row r="35" spans="1:19" x14ac:dyDescent="0.3">
      <c r="A35" s="69">
        <f>A34+1</f>
        <v>22</v>
      </c>
      <c r="B35" s="70" t="s">
        <v>74</v>
      </c>
      <c r="C35" s="71"/>
      <c r="D35" s="32"/>
      <c r="E35" s="82"/>
      <c r="F35" s="82"/>
      <c r="G35" s="2"/>
      <c r="H35" s="2"/>
      <c r="I35" s="2"/>
      <c r="J35" s="2"/>
      <c r="K35" s="2"/>
      <c r="L35" s="2"/>
      <c r="M35" s="2"/>
      <c r="N35" s="2"/>
      <c r="O35" s="2"/>
      <c r="P35" s="2"/>
      <c r="Q35" s="2"/>
      <c r="R35" s="2"/>
      <c r="S35" s="2"/>
    </row>
    <row r="36" spans="1:19" x14ac:dyDescent="0.3">
      <c r="A36" s="69">
        <f>A35+1</f>
        <v>23</v>
      </c>
      <c r="B36" s="73" t="s">
        <v>75</v>
      </c>
      <c r="C36" s="71"/>
      <c r="D36" s="32"/>
      <c r="E36" s="82"/>
      <c r="F36" s="82"/>
      <c r="G36" s="2"/>
      <c r="H36" s="2"/>
      <c r="I36" s="2"/>
      <c r="J36" s="2"/>
      <c r="K36" s="2"/>
      <c r="L36" s="2"/>
      <c r="M36" s="2"/>
      <c r="N36" s="2"/>
      <c r="O36" s="2"/>
      <c r="P36" s="2"/>
      <c r="Q36" s="2"/>
      <c r="R36" s="2"/>
      <c r="S36" s="2"/>
    </row>
    <row r="37" spans="1:19" x14ac:dyDescent="0.3">
      <c r="A37" s="69">
        <f t="shared" si="0"/>
        <v>24</v>
      </c>
      <c r="B37" s="72" t="s">
        <v>76</v>
      </c>
      <c r="C37" s="71"/>
      <c r="D37" s="32"/>
      <c r="E37" s="82"/>
      <c r="F37" s="82"/>
      <c r="G37" s="2"/>
      <c r="H37" s="2"/>
      <c r="I37" s="2"/>
      <c r="J37" s="2"/>
      <c r="K37" s="2"/>
      <c r="L37" s="2"/>
      <c r="M37" s="2"/>
      <c r="N37" s="2"/>
      <c r="O37" s="2"/>
      <c r="P37" s="2"/>
      <c r="Q37" s="2"/>
      <c r="R37" s="2"/>
      <c r="S37" s="2"/>
    </row>
    <row r="38" spans="1:19" ht="26.4" x14ac:dyDescent="0.3">
      <c r="A38" s="69">
        <f t="shared" si="0"/>
        <v>25</v>
      </c>
      <c r="B38" s="72" t="s">
        <v>77</v>
      </c>
      <c r="C38" s="71"/>
      <c r="D38" s="32"/>
      <c r="E38" s="82"/>
      <c r="F38" s="82"/>
      <c r="G38" s="2"/>
      <c r="H38" s="2"/>
      <c r="I38" s="2"/>
      <c r="J38" s="2"/>
      <c r="K38" s="2"/>
      <c r="L38" s="2"/>
      <c r="M38" s="2"/>
      <c r="N38" s="2"/>
      <c r="O38" s="2"/>
      <c r="P38" s="2"/>
      <c r="Q38" s="2"/>
      <c r="R38" s="2"/>
      <c r="S38" s="2"/>
    </row>
    <row r="39" spans="1:19" x14ac:dyDescent="0.3">
      <c r="A39" s="69"/>
      <c r="B39" s="68" t="s">
        <v>14</v>
      </c>
      <c r="C39" s="71"/>
      <c r="D39" s="32"/>
      <c r="E39" s="82"/>
      <c r="F39" s="82"/>
      <c r="G39" s="2"/>
      <c r="H39" s="2"/>
      <c r="I39" s="2"/>
      <c r="J39" s="2"/>
      <c r="K39" s="2"/>
      <c r="L39" s="2"/>
      <c r="M39" s="2"/>
      <c r="N39" s="2"/>
      <c r="O39" s="2"/>
      <c r="P39" s="2"/>
      <c r="Q39" s="2"/>
      <c r="R39" s="2"/>
      <c r="S39" s="2"/>
    </row>
    <row r="40" spans="1:19" x14ac:dyDescent="0.3">
      <c r="A40" s="69">
        <f>A38+1</f>
        <v>26</v>
      </c>
      <c r="B40" s="72" t="s">
        <v>78</v>
      </c>
      <c r="C40" s="76" t="s">
        <v>17</v>
      </c>
      <c r="D40" s="32">
        <v>7</v>
      </c>
      <c r="E40" s="82"/>
      <c r="F40" s="82"/>
      <c r="G40" s="2"/>
      <c r="H40" s="2"/>
      <c r="I40" s="2"/>
      <c r="J40" s="2"/>
      <c r="K40" s="2"/>
      <c r="L40" s="2"/>
      <c r="M40" s="2"/>
      <c r="N40" s="2"/>
      <c r="O40" s="2"/>
      <c r="P40" s="2"/>
      <c r="Q40" s="2"/>
      <c r="R40" s="2"/>
      <c r="S40" s="2"/>
    </row>
    <row r="41" spans="1:19" x14ac:dyDescent="0.3">
      <c r="A41" s="69">
        <f t="shared" ref="A41:A46" si="1">A40+1</f>
        <v>27</v>
      </c>
      <c r="B41" s="72" t="s">
        <v>79</v>
      </c>
      <c r="C41" s="76" t="s">
        <v>15</v>
      </c>
      <c r="D41" s="32">
        <v>7</v>
      </c>
      <c r="E41" s="82"/>
      <c r="F41" s="82"/>
      <c r="G41" s="2"/>
      <c r="H41" s="2"/>
      <c r="I41" s="2"/>
      <c r="J41" s="2"/>
      <c r="K41" s="2"/>
      <c r="L41" s="2"/>
      <c r="M41" s="2"/>
      <c r="N41" s="2"/>
      <c r="O41" s="2"/>
      <c r="P41" s="2"/>
      <c r="Q41" s="2"/>
      <c r="R41" s="2"/>
      <c r="S41" s="2"/>
    </row>
    <row r="42" spans="1:19" ht="14.25" customHeight="1" x14ac:dyDescent="0.3">
      <c r="A42" s="69">
        <f t="shared" si="1"/>
        <v>28</v>
      </c>
      <c r="B42" s="72" t="s">
        <v>80</v>
      </c>
      <c r="C42" s="76" t="s">
        <v>15</v>
      </c>
      <c r="D42" s="32">
        <v>7</v>
      </c>
      <c r="E42" s="82"/>
      <c r="F42" s="82"/>
      <c r="G42" s="2"/>
      <c r="H42" s="2"/>
      <c r="I42" s="2"/>
      <c r="J42" s="2"/>
      <c r="K42" s="2"/>
      <c r="L42" s="2"/>
      <c r="M42" s="2"/>
      <c r="N42" s="2"/>
      <c r="O42" s="2"/>
      <c r="P42" s="2"/>
      <c r="Q42" s="2"/>
      <c r="R42" s="2"/>
      <c r="S42" s="2"/>
    </row>
    <row r="43" spans="1:19" ht="14.25" customHeight="1" x14ac:dyDescent="0.3">
      <c r="A43" s="69">
        <f t="shared" si="1"/>
        <v>29</v>
      </c>
      <c r="B43" s="72" t="s">
        <v>81</v>
      </c>
      <c r="C43" s="76" t="s">
        <v>82</v>
      </c>
      <c r="D43" s="32">
        <v>5</v>
      </c>
      <c r="E43" s="82"/>
      <c r="F43" s="82"/>
      <c r="G43" s="2"/>
      <c r="H43" s="2"/>
      <c r="I43" s="2"/>
      <c r="J43" s="2"/>
      <c r="K43" s="2"/>
      <c r="L43" s="2"/>
      <c r="M43" s="2"/>
      <c r="N43" s="2"/>
      <c r="O43" s="2"/>
      <c r="P43" s="2"/>
      <c r="Q43" s="2"/>
      <c r="R43" s="2"/>
      <c r="S43" s="2"/>
    </row>
    <row r="44" spans="1:19" ht="14.25" customHeight="1" x14ac:dyDescent="0.3">
      <c r="A44" s="69">
        <f t="shared" si="1"/>
        <v>30</v>
      </c>
      <c r="B44" s="72" t="s">
        <v>83</v>
      </c>
      <c r="C44" s="76" t="s">
        <v>15</v>
      </c>
      <c r="D44" s="32">
        <v>6</v>
      </c>
      <c r="E44" s="82"/>
      <c r="F44" s="82"/>
      <c r="G44" s="2"/>
      <c r="H44" s="2"/>
      <c r="I44" s="2"/>
      <c r="J44" s="2"/>
      <c r="K44" s="2"/>
      <c r="L44" s="2"/>
      <c r="M44" s="2"/>
      <c r="N44" s="2"/>
      <c r="O44" s="2"/>
      <c r="P44" s="2"/>
      <c r="Q44" s="2"/>
      <c r="R44" s="2"/>
      <c r="S44" s="2"/>
    </row>
    <row r="45" spans="1:19" ht="14.25" customHeight="1" x14ac:dyDescent="0.3">
      <c r="A45" s="69">
        <f t="shared" si="1"/>
        <v>31</v>
      </c>
      <c r="B45" s="72" t="s">
        <v>84</v>
      </c>
      <c r="C45" s="76" t="s">
        <v>82</v>
      </c>
      <c r="D45" s="32">
        <v>6</v>
      </c>
      <c r="E45" s="87"/>
      <c r="F45" s="87"/>
      <c r="G45" s="2"/>
      <c r="H45" s="2"/>
      <c r="I45" s="2"/>
      <c r="J45" s="2"/>
      <c r="K45" s="2"/>
      <c r="L45" s="2"/>
      <c r="M45" s="2"/>
      <c r="N45" s="2"/>
      <c r="O45" s="2"/>
      <c r="P45" s="2"/>
      <c r="Q45" s="2"/>
      <c r="R45" s="2"/>
      <c r="S45" s="2"/>
    </row>
    <row r="46" spans="1:19" x14ac:dyDescent="0.3">
      <c r="A46" s="61">
        <f t="shared" si="1"/>
        <v>32</v>
      </c>
      <c r="B46" s="77" t="s">
        <v>85</v>
      </c>
      <c r="C46" s="78" t="s">
        <v>86</v>
      </c>
      <c r="D46" s="34">
        <v>6</v>
      </c>
      <c r="E46" s="85"/>
      <c r="F46" s="85"/>
      <c r="G46" s="2"/>
      <c r="H46" s="2"/>
      <c r="I46" s="2"/>
      <c r="J46" s="2"/>
      <c r="K46" s="2"/>
      <c r="L46" s="2"/>
      <c r="M46" s="2"/>
      <c r="N46" s="2"/>
      <c r="O46" s="2"/>
      <c r="P46" s="2"/>
      <c r="Q46" s="2"/>
      <c r="R46" s="2"/>
      <c r="S46" s="2"/>
    </row>
    <row r="47" spans="1:19" s="2" customFormat="1" x14ac:dyDescent="0.3">
      <c r="C47" s="11"/>
      <c r="E47" s="4"/>
      <c r="F47" s="23"/>
      <c r="G47" s="18"/>
      <c r="H47" s="18"/>
      <c r="I47" s="18"/>
      <c r="J47" s="18"/>
      <c r="K47" s="18"/>
      <c r="L47" s="18"/>
      <c r="M47" s="18"/>
      <c r="N47" s="18"/>
      <c r="O47" s="18"/>
      <c r="P47" s="18"/>
      <c r="Q47" s="18"/>
      <c r="R47" s="18"/>
      <c r="S47" s="18"/>
    </row>
    <row r="48" spans="1:19" x14ac:dyDescent="0.3">
      <c r="A48" s="2"/>
      <c r="B48" s="2"/>
      <c r="C48" s="11"/>
      <c r="D48" s="2"/>
      <c r="E48" s="4"/>
      <c r="F48" s="23"/>
    </row>
    <row r="49" spans="1:6" x14ac:dyDescent="0.3">
      <c r="A49" s="2"/>
      <c r="B49" s="25" t="s">
        <v>18</v>
      </c>
      <c r="C49" s="11"/>
      <c r="D49" s="2"/>
      <c r="E49" s="4"/>
      <c r="F49" s="23"/>
    </row>
    <row r="50" spans="1:6" x14ac:dyDescent="0.25">
      <c r="C50" s="20"/>
      <c r="F50" s="24" t="s">
        <v>19</v>
      </c>
    </row>
  </sheetData>
  <sheetProtection algorithmName="SHA-512" hashValue="Mhj3fY7TuDzzGvhWbtvRm6eC0u3yy3hglCiranhvmf3uAN1y8y7oANgIgjCi3lKLFdU1w4Z1NlnnFlR6N9qAMQ==" saltValue="rukCQAtAE9vRF4AjupYKXw==" spinCount="100000" sheet="1" formatRows="0"/>
  <protectedRanges>
    <protectedRange password="DC05" sqref="B23" name="Emplenar3_1"/>
    <protectedRange password="DC05" sqref="B26:B27" name="Emplenar3_1_2_1"/>
    <protectedRange password="DC05" sqref="B31" name="Emplenar3_2_2_1_1"/>
    <protectedRange password="DC05" sqref="B35" name="Emplenar3_1_1_1_1_1"/>
  </protectedRanges>
  <mergeCells count="10">
    <mergeCell ref="B1:F1"/>
    <mergeCell ref="A2:A4"/>
    <mergeCell ref="C2:F2"/>
    <mergeCell ref="C3:F3"/>
    <mergeCell ref="C4:F4"/>
    <mergeCell ref="A5:F5"/>
    <mergeCell ref="B7:D7"/>
    <mergeCell ref="B8:D8"/>
    <mergeCell ref="B10:D10"/>
    <mergeCell ref="B9:D9"/>
  </mergeCells>
  <hyperlinks>
    <hyperlink ref="F50" location="'Annex B'!A1" display="Anar al full Annex B" xr:uid="{FAD63DA2-0BC5-4870-84FF-BBA04D79DC92}"/>
  </hyperlinks>
  <pageMargins left="0.19685039370078741" right="0.19685039370078741" top="0.39370078740157483" bottom="0.39370078740157483" header="0.31496062992125984" footer="0.19685039370078741"/>
  <pageSetup paperSize="9" fitToHeight="0" orientation="landscape" r:id="rId1"/>
  <headerFooter scaleWithDoc="0">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56B09-2590-4150-B0D4-ED1E068320CB}">
  <dimension ref="A1:Y45"/>
  <sheetViews>
    <sheetView workbookViewId="0">
      <selection activeCell="AA10" sqref="AA10"/>
    </sheetView>
  </sheetViews>
  <sheetFormatPr defaultColWidth="11.44140625" defaultRowHeight="14.4" x14ac:dyDescent="0.3"/>
  <cols>
    <col min="1" max="1" width="16.88671875" style="80" customWidth="1"/>
    <col min="2" max="2" width="66.6640625" style="80" customWidth="1"/>
    <col min="3" max="4" width="15.5546875" style="80" customWidth="1"/>
    <col min="5" max="5" width="28.6640625" style="80" customWidth="1"/>
    <col min="6" max="6" width="28.109375" style="137" customWidth="1"/>
    <col min="7" max="7" width="10.109375" style="135" hidden="1" customWidth="1"/>
    <col min="8" max="8" width="19.6640625" style="80" hidden="1" customWidth="1"/>
    <col min="9" max="9" width="18.5546875" style="80" hidden="1" customWidth="1"/>
    <col min="10" max="10" width="17.88671875" style="80" hidden="1" customWidth="1"/>
    <col min="11" max="11" width="16.44140625" style="80" hidden="1" customWidth="1"/>
    <col min="12" max="25" width="11.44140625" style="80" hidden="1" customWidth="1"/>
    <col min="26" max="256" width="11.44140625" style="80"/>
    <col min="257" max="257" width="16.88671875" style="80" customWidth="1"/>
    <col min="258" max="258" width="66.6640625" style="80" customWidth="1"/>
    <col min="259" max="260" width="15.5546875" style="80" customWidth="1"/>
    <col min="261" max="261" width="28.6640625" style="80" customWidth="1"/>
    <col min="262" max="262" width="28.109375" style="80" customWidth="1"/>
    <col min="263" max="281" width="0" style="80" hidden="1" customWidth="1"/>
    <col min="282" max="512" width="11.44140625" style="80"/>
    <col min="513" max="513" width="16.88671875" style="80" customWidth="1"/>
    <col min="514" max="514" width="66.6640625" style="80" customWidth="1"/>
    <col min="515" max="516" width="15.5546875" style="80" customWidth="1"/>
    <col min="517" max="517" width="28.6640625" style="80" customWidth="1"/>
    <col min="518" max="518" width="28.109375" style="80" customWidth="1"/>
    <col min="519" max="537" width="0" style="80" hidden="1" customWidth="1"/>
    <col min="538" max="768" width="11.44140625" style="80"/>
    <col min="769" max="769" width="16.88671875" style="80" customWidth="1"/>
    <col min="770" max="770" width="66.6640625" style="80" customWidth="1"/>
    <col min="771" max="772" width="15.5546875" style="80" customWidth="1"/>
    <col min="773" max="773" width="28.6640625" style="80" customWidth="1"/>
    <col min="774" max="774" width="28.109375" style="80" customWidth="1"/>
    <col min="775" max="793" width="0" style="80" hidden="1" customWidth="1"/>
    <col min="794" max="1024" width="11.44140625" style="80"/>
    <col min="1025" max="1025" width="16.88671875" style="80" customWidth="1"/>
    <col min="1026" max="1026" width="66.6640625" style="80" customWidth="1"/>
    <col min="1027" max="1028" width="15.5546875" style="80" customWidth="1"/>
    <col min="1029" max="1029" width="28.6640625" style="80" customWidth="1"/>
    <col min="1030" max="1030" width="28.109375" style="80" customWidth="1"/>
    <col min="1031" max="1049" width="0" style="80" hidden="1" customWidth="1"/>
    <col min="1050" max="1280" width="11.44140625" style="80"/>
    <col min="1281" max="1281" width="16.88671875" style="80" customWidth="1"/>
    <col min="1282" max="1282" width="66.6640625" style="80" customWidth="1"/>
    <col min="1283" max="1284" width="15.5546875" style="80" customWidth="1"/>
    <col min="1285" max="1285" width="28.6640625" style="80" customWidth="1"/>
    <col min="1286" max="1286" width="28.109375" style="80" customWidth="1"/>
    <col min="1287" max="1305" width="0" style="80" hidden="1" customWidth="1"/>
    <col min="1306" max="1536" width="11.44140625" style="80"/>
    <col min="1537" max="1537" width="16.88671875" style="80" customWidth="1"/>
    <col min="1538" max="1538" width="66.6640625" style="80" customWidth="1"/>
    <col min="1539" max="1540" width="15.5546875" style="80" customWidth="1"/>
    <col min="1541" max="1541" width="28.6640625" style="80" customWidth="1"/>
    <col min="1542" max="1542" width="28.109375" style="80" customWidth="1"/>
    <col min="1543" max="1561" width="0" style="80" hidden="1" customWidth="1"/>
    <col min="1562" max="1792" width="11.44140625" style="80"/>
    <col min="1793" max="1793" width="16.88671875" style="80" customWidth="1"/>
    <col min="1794" max="1794" width="66.6640625" style="80" customWidth="1"/>
    <col min="1795" max="1796" width="15.5546875" style="80" customWidth="1"/>
    <col min="1797" max="1797" width="28.6640625" style="80" customWidth="1"/>
    <col min="1798" max="1798" width="28.109375" style="80" customWidth="1"/>
    <col min="1799" max="1817" width="0" style="80" hidden="1" customWidth="1"/>
    <col min="1818" max="2048" width="11.44140625" style="80"/>
    <col min="2049" max="2049" width="16.88671875" style="80" customWidth="1"/>
    <col min="2050" max="2050" width="66.6640625" style="80" customWidth="1"/>
    <col min="2051" max="2052" width="15.5546875" style="80" customWidth="1"/>
    <col min="2053" max="2053" width="28.6640625" style="80" customWidth="1"/>
    <col min="2054" max="2054" width="28.109375" style="80" customWidth="1"/>
    <col min="2055" max="2073" width="0" style="80" hidden="1" customWidth="1"/>
    <col min="2074" max="2304" width="11.44140625" style="80"/>
    <col min="2305" max="2305" width="16.88671875" style="80" customWidth="1"/>
    <col min="2306" max="2306" width="66.6640625" style="80" customWidth="1"/>
    <col min="2307" max="2308" width="15.5546875" style="80" customWidth="1"/>
    <col min="2309" max="2309" width="28.6640625" style="80" customWidth="1"/>
    <col min="2310" max="2310" width="28.109375" style="80" customWidth="1"/>
    <col min="2311" max="2329" width="0" style="80" hidden="1" customWidth="1"/>
    <col min="2330" max="2560" width="11.44140625" style="80"/>
    <col min="2561" max="2561" width="16.88671875" style="80" customWidth="1"/>
    <col min="2562" max="2562" width="66.6640625" style="80" customWidth="1"/>
    <col min="2563" max="2564" width="15.5546875" style="80" customWidth="1"/>
    <col min="2565" max="2565" width="28.6640625" style="80" customWidth="1"/>
    <col min="2566" max="2566" width="28.109375" style="80" customWidth="1"/>
    <col min="2567" max="2585" width="0" style="80" hidden="1" customWidth="1"/>
    <col min="2586" max="2816" width="11.44140625" style="80"/>
    <col min="2817" max="2817" width="16.88671875" style="80" customWidth="1"/>
    <col min="2818" max="2818" width="66.6640625" style="80" customWidth="1"/>
    <col min="2819" max="2820" width="15.5546875" style="80" customWidth="1"/>
    <col min="2821" max="2821" width="28.6640625" style="80" customWidth="1"/>
    <col min="2822" max="2822" width="28.109375" style="80" customWidth="1"/>
    <col min="2823" max="2841" width="0" style="80" hidden="1" customWidth="1"/>
    <col min="2842" max="3072" width="11.44140625" style="80"/>
    <col min="3073" max="3073" width="16.88671875" style="80" customWidth="1"/>
    <col min="3074" max="3074" width="66.6640625" style="80" customWidth="1"/>
    <col min="3075" max="3076" width="15.5546875" style="80" customWidth="1"/>
    <col min="3077" max="3077" width="28.6640625" style="80" customWidth="1"/>
    <col min="3078" max="3078" width="28.109375" style="80" customWidth="1"/>
    <col min="3079" max="3097" width="0" style="80" hidden="1" customWidth="1"/>
    <col min="3098" max="3328" width="11.44140625" style="80"/>
    <col min="3329" max="3329" width="16.88671875" style="80" customWidth="1"/>
    <col min="3330" max="3330" width="66.6640625" style="80" customWidth="1"/>
    <col min="3331" max="3332" width="15.5546875" style="80" customWidth="1"/>
    <col min="3333" max="3333" width="28.6640625" style="80" customWidth="1"/>
    <col min="3334" max="3334" width="28.109375" style="80" customWidth="1"/>
    <col min="3335" max="3353" width="0" style="80" hidden="1" customWidth="1"/>
    <col min="3354" max="3584" width="11.44140625" style="80"/>
    <col min="3585" max="3585" width="16.88671875" style="80" customWidth="1"/>
    <col min="3586" max="3586" width="66.6640625" style="80" customWidth="1"/>
    <col min="3587" max="3588" width="15.5546875" style="80" customWidth="1"/>
    <col min="3589" max="3589" width="28.6640625" style="80" customWidth="1"/>
    <col min="3590" max="3590" width="28.109375" style="80" customWidth="1"/>
    <col min="3591" max="3609" width="0" style="80" hidden="1" customWidth="1"/>
    <col min="3610" max="3840" width="11.44140625" style="80"/>
    <col min="3841" max="3841" width="16.88671875" style="80" customWidth="1"/>
    <col min="3842" max="3842" width="66.6640625" style="80" customWidth="1"/>
    <col min="3843" max="3844" width="15.5546875" style="80" customWidth="1"/>
    <col min="3845" max="3845" width="28.6640625" style="80" customWidth="1"/>
    <col min="3846" max="3846" width="28.109375" style="80" customWidth="1"/>
    <col min="3847" max="3865" width="0" style="80" hidden="1" customWidth="1"/>
    <col min="3866" max="4096" width="11.44140625" style="80"/>
    <col min="4097" max="4097" width="16.88671875" style="80" customWidth="1"/>
    <col min="4098" max="4098" width="66.6640625" style="80" customWidth="1"/>
    <col min="4099" max="4100" width="15.5546875" style="80" customWidth="1"/>
    <col min="4101" max="4101" width="28.6640625" style="80" customWidth="1"/>
    <col min="4102" max="4102" width="28.109375" style="80" customWidth="1"/>
    <col min="4103" max="4121" width="0" style="80" hidden="1" customWidth="1"/>
    <col min="4122" max="4352" width="11.44140625" style="80"/>
    <col min="4353" max="4353" width="16.88671875" style="80" customWidth="1"/>
    <col min="4354" max="4354" width="66.6640625" style="80" customWidth="1"/>
    <col min="4355" max="4356" width="15.5546875" style="80" customWidth="1"/>
    <col min="4357" max="4357" width="28.6640625" style="80" customWidth="1"/>
    <col min="4358" max="4358" width="28.109375" style="80" customWidth="1"/>
    <col min="4359" max="4377" width="0" style="80" hidden="1" customWidth="1"/>
    <col min="4378" max="4608" width="11.44140625" style="80"/>
    <col min="4609" max="4609" width="16.88671875" style="80" customWidth="1"/>
    <col min="4610" max="4610" width="66.6640625" style="80" customWidth="1"/>
    <col min="4611" max="4612" width="15.5546875" style="80" customWidth="1"/>
    <col min="4613" max="4613" width="28.6640625" style="80" customWidth="1"/>
    <col min="4614" max="4614" width="28.109375" style="80" customWidth="1"/>
    <col min="4615" max="4633" width="0" style="80" hidden="1" customWidth="1"/>
    <col min="4634" max="4864" width="11.44140625" style="80"/>
    <col min="4865" max="4865" width="16.88671875" style="80" customWidth="1"/>
    <col min="4866" max="4866" width="66.6640625" style="80" customWidth="1"/>
    <col min="4867" max="4868" width="15.5546875" style="80" customWidth="1"/>
    <col min="4869" max="4869" width="28.6640625" style="80" customWidth="1"/>
    <col min="4870" max="4870" width="28.109375" style="80" customWidth="1"/>
    <col min="4871" max="4889" width="0" style="80" hidden="1" customWidth="1"/>
    <col min="4890" max="5120" width="11.44140625" style="80"/>
    <col min="5121" max="5121" width="16.88671875" style="80" customWidth="1"/>
    <col min="5122" max="5122" width="66.6640625" style="80" customWidth="1"/>
    <col min="5123" max="5124" width="15.5546875" style="80" customWidth="1"/>
    <col min="5125" max="5125" width="28.6640625" style="80" customWidth="1"/>
    <col min="5126" max="5126" width="28.109375" style="80" customWidth="1"/>
    <col min="5127" max="5145" width="0" style="80" hidden="1" customWidth="1"/>
    <col min="5146" max="5376" width="11.44140625" style="80"/>
    <col min="5377" max="5377" width="16.88671875" style="80" customWidth="1"/>
    <col min="5378" max="5378" width="66.6640625" style="80" customWidth="1"/>
    <col min="5379" max="5380" width="15.5546875" style="80" customWidth="1"/>
    <col min="5381" max="5381" width="28.6640625" style="80" customWidth="1"/>
    <col min="5382" max="5382" width="28.109375" style="80" customWidth="1"/>
    <col min="5383" max="5401" width="0" style="80" hidden="1" customWidth="1"/>
    <col min="5402" max="5632" width="11.44140625" style="80"/>
    <col min="5633" max="5633" width="16.88671875" style="80" customWidth="1"/>
    <col min="5634" max="5634" width="66.6640625" style="80" customWidth="1"/>
    <col min="5635" max="5636" width="15.5546875" style="80" customWidth="1"/>
    <col min="5637" max="5637" width="28.6640625" style="80" customWidth="1"/>
    <col min="5638" max="5638" width="28.109375" style="80" customWidth="1"/>
    <col min="5639" max="5657" width="0" style="80" hidden="1" customWidth="1"/>
    <col min="5658" max="5888" width="11.44140625" style="80"/>
    <col min="5889" max="5889" width="16.88671875" style="80" customWidth="1"/>
    <col min="5890" max="5890" width="66.6640625" style="80" customWidth="1"/>
    <col min="5891" max="5892" width="15.5546875" style="80" customWidth="1"/>
    <col min="5893" max="5893" width="28.6640625" style="80" customWidth="1"/>
    <col min="5894" max="5894" width="28.109375" style="80" customWidth="1"/>
    <col min="5895" max="5913" width="0" style="80" hidden="1" customWidth="1"/>
    <col min="5914" max="6144" width="11.44140625" style="80"/>
    <col min="6145" max="6145" width="16.88671875" style="80" customWidth="1"/>
    <col min="6146" max="6146" width="66.6640625" style="80" customWidth="1"/>
    <col min="6147" max="6148" width="15.5546875" style="80" customWidth="1"/>
    <col min="6149" max="6149" width="28.6640625" style="80" customWidth="1"/>
    <col min="6150" max="6150" width="28.109375" style="80" customWidth="1"/>
    <col min="6151" max="6169" width="0" style="80" hidden="1" customWidth="1"/>
    <col min="6170" max="6400" width="11.44140625" style="80"/>
    <col min="6401" max="6401" width="16.88671875" style="80" customWidth="1"/>
    <col min="6402" max="6402" width="66.6640625" style="80" customWidth="1"/>
    <col min="6403" max="6404" width="15.5546875" style="80" customWidth="1"/>
    <col min="6405" max="6405" width="28.6640625" style="80" customWidth="1"/>
    <col min="6406" max="6406" width="28.109375" style="80" customWidth="1"/>
    <col min="6407" max="6425" width="0" style="80" hidden="1" customWidth="1"/>
    <col min="6426" max="6656" width="11.44140625" style="80"/>
    <col min="6657" max="6657" width="16.88671875" style="80" customWidth="1"/>
    <col min="6658" max="6658" width="66.6640625" style="80" customWidth="1"/>
    <col min="6659" max="6660" width="15.5546875" style="80" customWidth="1"/>
    <col min="6661" max="6661" width="28.6640625" style="80" customWidth="1"/>
    <col min="6662" max="6662" width="28.109375" style="80" customWidth="1"/>
    <col min="6663" max="6681" width="0" style="80" hidden="1" customWidth="1"/>
    <col min="6682" max="6912" width="11.44140625" style="80"/>
    <col min="6913" max="6913" width="16.88671875" style="80" customWidth="1"/>
    <col min="6914" max="6914" width="66.6640625" style="80" customWidth="1"/>
    <col min="6915" max="6916" width="15.5546875" style="80" customWidth="1"/>
    <col min="6917" max="6917" width="28.6640625" style="80" customWidth="1"/>
    <col min="6918" max="6918" width="28.109375" style="80" customWidth="1"/>
    <col min="6919" max="6937" width="0" style="80" hidden="1" customWidth="1"/>
    <col min="6938" max="7168" width="11.44140625" style="80"/>
    <col min="7169" max="7169" width="16.88671875" style="80" customWidth="1"/>
    <col min="7170" max="7170" width="66.6640625" style="80" customWidth="1"/>
    <col min="7171" max="7172" width="15.5546875" style="80" customWidth="1"/>
    <col min="7173" max="7173" width="28.6640625" style="80" customWidth="1"/>
    <col min="7174" max="7174" width="28.109375" style="80" customWidth="1"/>
    <col min="7175" max="7193" width="0" style="80" hidden="1" customWidth="1"/>
    <col min="7194" max="7424" width="11.44140625" style="80"/>
    <col min="7425" max="7425" width="16.88671875" style="80" customWidth="1"/>
    <col min="7426" max="7426" width="66.6640625" style="80" customWidth="1"/>
    <col min="7427" max="7428" width="15.5546875" style="80" customWidth="1"/>
    <col min="7429" max="7429" width="28.6640625" style="80" customWidth="1"/>
    <col min="7430" max="7430" width="28.109375" style="80" customWidth="1"/>
    <col min="7431" max="7449" width="0" style="80" hidden="1" customWidth="1"/>
    <col min="7450" max="7680" width="11.44140625" style="80"/>
    <col min="7681" max="7681" width="16.88671875" style="80" customWidth="1"/>
    <col min="7682" max="7682" width="66.6640625" style="80" customWidth="1"/>
    <col min="7683" max="7684" width="15.5546875" style="80" customWidth="1"/>
    <col min="7685" max="7685" width="28.6640625" style="80" customWidth="1"/>
    <col min="7686" max="7686" width="28.109375" style="80" customWidth="1"/>
    <col min="7687" max="7705" width="0" style="80" hidden="1" customWidth="1"/>
    <col min="7706" max="7936" width="11.44140625" style="80"/>
    <col min="7937" max="7937" width="16.88671875" style="80" customWidth="1"/>
    <col min="7938" max="7938" width="66.6640625" style="80" customWidth="1"/>
    <col min="7939" max="7940" width="15.5546875" style="80" customWidth="1"/>
    <col min="7941" max="7941" width="28.6640625" style="80" customWidth="1"/>
    <col min="7942" max="7942" width="28.109375" style="80" customWidth="1"/>
    <col min="7943" max="7961" width="0" style="80" hidden="1" customWidth="1"/>
    <col min="7962" max="8192" width="11.44140625" style="80"/>
    <col min="8193" max="8193" width="16.88671875" style="80" customWidth="1"/>
    <col min="8194" max="8194" width="66.6640625" style="80" customWidth="1"/>
    <col min="8195" max="8196" width="15.5546875" style="80" customWidth="1"/>
    <col min="8197" max="8197" width="28.6640625" style="80" customWidth="1"/>
    <col min="8198" max="8198" width="28.109375" style="80" customWidth="1"/>
    <col min="8199" max="8217" width="0" style="80" hidden="1" customWidth="1"/>
    <col min="8218" max="8448" width="11.44140625" style="80"/>
    <col min="8449" max="8449" width="16.88671875" style="80" customWidth="1"/>
    <col min="8450" max="8450" width="66.6640625" style="80" customWidth="1"/>
    <col min="8451" max="8452" width="15.5546875" style="80" customWidth="1"/>
    <col min="8453" max="8453" width="28.6640625" style="80" customWidth="1"/>
    <col min="8454" max="8454" width="28.109375" style="80" customWidth="1"/>
    <col min="8455" max="8473" width="0" style="80" hidden="1" customWidth="1"/>
    <col min="8474" max="8704" width="11.44140625" style="80"/>
    <col min="8705" max="8705" width="16.88671875" style="80" customWidth="1"/>
    <col min="8706" max="8706" width="66.6640625" style="80" customWidth="1"/>
    <col min="8707" max="8708" width="15.5546875" style="80" customWidth="1"/>
    <col min="8709" max="8709" width="28.6640625" style="80" customWidth="1"/>
    <col min="8710" max="8710" width="28.109375" style="80" customWidth="1"/>
    <col min="8711" max="8729" width="0" style="80" hidden="1" customWidth="1"/>
    <col min="8730" max="8960" width="11.44140625" style="80"/>
    <col min="8961" max="8961" width="16.88671875" style="80" customWidth="1"/>
    <col min="8962" max="8962" width="66.6640625" style="80" customWidth="1"/>
    <col min="8963" max="8964" width="15.5546875" style="80" customWidth="1"/>
    <col min="8965" max="8965" width="28.6640625" style="80" customWidth="1"/>
    <col min="8966" max="8966" width="28.109375" style="80" customWidth="1"/>
    <col min="8967" max="8985" width="0" style="80" hidden="1" customWidth="1"/>
    <col min="8986" max="9216" width="11.44140625" style="80"/>
    <col min="9217" max="9217" width="16.88671875" style="80" customWidth="1"/>
    <col min="9218" max="9218" width="66.6640625" style="80" customWidth="1"/>
    <col min="9219" max="9220" width="15.5546875" style="80" customWidth="1"/>
    <col min="9221" max="9221" width="28.6640625" style="80" customWidth="1"/>
    <col min="9222" max="9222" width="28.109375" style="80" customWidth="1"/>
    <col min="9223" max="9241" width="0" style="80" hidden="1" customWidth="1"/>
    <col min="9242" max="9472" width="11.44140625" style="80"/>
    <col min="9473" max="9473" width="16.88671875" style="80" customWidth="1"/>
    <col min="9474" max="9474" width="66.6640625" style="80" customWidth="1"/>
    <col min="9475" max="9476" width="15.5546875" style="80" customWidth="1"/>
    <col min="9477" max="9477" width="28.6640625" style="80" customWidth="1"/>
    <col min="9478" max="9478" width="28.109375" style="80" customWidth="1"/>
    <col min="9479" max="9497" width="0" style="80" hidden="1" customWidth="1"/>
    <col min="9498" max="9728" width="11.44140625" style="80"/>
    <col min="9729" max="9729" width="16.88671875" style="80" customWidth="1"/>
    <col min="9730" max="9730" width="66.6640625" style="80" customWidth="1"/>
    <col min="9731" max="9732" width="15.5546875" style="80" customWidth="1"/>
    <col min="9733" max="9733" width="28.6640625" style="80" customWidth="1"/>
    <col min="9734" max="9734" width="28.109375" style="80" customWidth="1"/>
    <col min="9735" max="9753" width="0" style="80" hidden="1" customWidth="1"/>
    <col min="9754" max="9984" width="11.44140625" style="80"/>
    <col min="9985" max="9985" width="16.88671875" style="80" customWidth="1"/>
    <col min="9986" max="9986" width="66.6640625" style="80" customWidth="1"/>
    <col min="9987" max="9988" width="15.5546875" style="80" customWidth="1"/>
    <col min="9989" max="9989" width="28.6640625" style="80" customWidth="1"/>
    <col min="9990" max="9990" width="28.109375" style="80" customWidth="1"/>
    <col min="9991" max="10009" width="0" style="80" hidden="1" customWidth="1"/>
    <col min="10010" max="10240" width="11.44140625" style="80"/>
    <col min="10241" max="10241" width="16.88671875" style="80" customWidth="1"/>
    <col min="10242" max="10242" width="66.6640625" style="80" customWidth="1"/>
    <col min="10243" max="10244" width="15.5546875" style="80" customWidth="1"/>
    <col min="10245" max="10245" width="28.6640625" style="80" customWidth="1"/>
    <col min="10246" max="10246" width="28.109375" style="80" customWidth="1"/>
    <col min="10247" max="10265" width="0" style="80" hidden="1" customWidth="1"/>
    <col min="10266" max="10496" width="11.44140625" style="80"/>
    <col min="10497" max="10497" width="16.88671875" style="80" customWidth="1"/>
    <col min="10498" max="10498" width="66.6640625" style="80" customWidth="1"/>
    <col min="10499" max="10500" width="15.5546875" style="80" customWidth="1"/>
    <col min="10501" max="10501" width="28.6640625" style="80" customWidth="1"/>
    <col min="10502" max="10502" width="28.109375" style="80" customWidth="1"/>
    <col min="10503" max="10521" width="0" style="80" hidden="1" customWidth="1"/>
    <col min="10522" max="10752" width="11.44140625" style="80"/>
    <col min="10753" max="10753" width="16.88671875" style="80" customWidth="1"/>
    <col min="10754" max="10754" width="66.6640625" style="80" customWidth="1"/>
    <col min="10755" max="10756" width="15.5546875" style="80" customWidth="1"/>
    <col min="10757" max="10757" width="28.6640625" style="80" customWidth="1"/>
    <col min="10758" max="10758" width="28.109375" style="80" customWidth="1"/>
    <col min="10759" max="10777" width="0" style="80" hidden="1" customWidth="1"/>
    <col min="10778" max="11008" width="11.44140625" style="80"/>
    <col min="11009" max="11009" width="16.88671875" style="80" customWidth="1"/>
    <col min="11010" max="11010" width="66.6640625" style="80" customWidth="1"/>
    <col min="11011" max="11012" width="15.5546875" style="80" customWidth="1"/>
    <col min="11013" max="11013" width="28.6640625" style="80" customWidth="1"/>
    <col min="11014" max="11014" width="28.109375" style="80" customWidth="1"/>
    <col min="11015" max="11033" width="0" style="80" hidden="1" customWidth="1"/>
    <col min="11034" max="11264" width="11.44140625" style="80"/>
    <col min="11265" max="11265" width="16.88671875" style="80" customWidth="1"/>
    <col min="11266" max="11266" width="66.6640625" style="80" customWidth="1"/>
    <col min="11267" max="11268" width="15.5546875" style="80" customWidth="1"/>
    <col min="11269" max="11269" width="28.6640625" style="80" customWidth="1"/>
    <col min="11270" max="11270" width="28.109375" style="80" customWidth="1"/>
    <col min="11271" max="11289" width="0" style="80" hidden="1" customWidth="1"/>
    <col min="11290" max="11520" width="11.44140625" style="80"/>
    <col min="11521" max="11521" width="16.88671875" style="80" customWidth="1"/>
    <col min="11522" max="11522" width="66.6640625" style="80" customWidth="1"/>
    <col min="11523" max="11524" width="15.5546875" style="80" customWidth="1"/>
    <col min="11525" max="11525" width="28.6640625" style="80" customWidth="1"/>
    <col min="11526" max="11526" width="28.109375" style="80" customWidth="1"/>
    <col min="11527" max="11545" width="0" style="80" hidden="1" customWidth="1"/>
    <col min="11546" max="11776" width="11.44140625" style="80"/>
    <col min="11777" max="11777" width="16.88671875" style="80" customWidth="1"/>
    <col min="11778" max="11778" width="66.6640625" style="80" customWidth="1"/>
    <col min="11779" max="11780" width="15.5546875" style="80" customWidth="1"/>
    <col min="11781" max="11781" width="28.6640625" style="80" customWidth="1"/>
    <col min="11782" max="11782" width="28.109375" style="80" customWidth="1"/>
    <col min="11783" max="11801" width="0" style="80" hidden="1" customWidth="1"/>
    <col min="11802" max="12032" width="11.44140625" style="80"/>
    <col min="12033" max="12033" width="16.88671875" style="80" customWidth="1"/>
    <col min="12034" max="12034" width="66.6640625" style="80" customWidth="1"/>
    <col min="12035" max="12036" width="15.5546875" style="80" customWidth="1"/>
    <col min="12037" max="12037" width="28.6640625" style="80" customWidth="1"/>
    <col min="12038" max="12038" width="28.109375" style="80" customWidth="1"/>
    <col min="12039" max="12057" width="0" style="80" hidden="1" customWidth="1"/>
    <col min="12058" max="12288" width="11.44140625" style="80"/>
    <col min="12289" max="12289" width="16.88671875" style="80" customWidth="1"/>
    <col min="12290" max="12290" width="66.6640625" style="80" customWidth="1"/>
    <col min="12291" max="12292" width="15.5546875" style="80" customWidth="1"/>
    <col min="12293" max="12293" width="28.6640625" style="80" customWidth="1"/>
    <col min="12294" max="12294" width="28.109375" style="80" customWidth="1"/>
    <col min="12295" max="12313" width="0" style="80" hidden="1" customWidth="1"/>
    <col min="12314" max="12544" width="11.44140625" style="80"/>
    <col min="12545" max="12545" width="16.88671875" style="80" customWidth="1"/>
    <col min="12546" max="12546" width="66.6640625" style="80" customWidth="1"/>
    <col min="12547" max="12548" width="15.5546875" style="80" customWidth="1"/>
    <col min="12549" max="12549" width="28.6640625" style="80" customWidth="1"/>
    <col min="12550" max="12550" width="28.109375" style="80" customWidth="1"/>
    <col min="12551" max="12569" width="0" style="80" hidden="1" customWidth="1"/>
    <col min="12570" max="12800" width="11.44140625" style="80"/>
    <col min="12801" max="12801" width="16.88671875" style="80" customWidth="1"/>
    <col min="12802" max="12802" width="66.6640625" style="80" customWidth="1"/>
    <col min="12803" max="12804" width="15.5546875" style="80" customWidth="1"/>
    <col min="12805" max="12805" width="28.6640625" style="80" customWidth="1"/>
    <col min="12806" max="12806" width="28.109375" style="80" customWidth="1"/>
    <col min="12807" max="12825" width="0" style="80" hidden="1" customWidth="1"/>
    <col min="12826" max="13056" width="11.44140625" style="80"/>
    <col min="13057" max="13057" width="16.88671875" style="80" customWidth="1"/>
    <col min="13058" max="13058" width="66.6640625" style="80" customWidth="1"/>
    <col min="13059" max="13060" width="15.5546875" style="80" customWidth="1"/>
    <col min="13061" max="13061" width="28.6640625" style="80" customWidth="1"/>
    <col min="13062" max="13062" width="28.109375" style="80" customWidth="1"/>
    <col min="13063" max="13081" width="0" style="80" hidden="1" customWidth="1"/>
    <col min="13082" max="13312" width="11.44140625" style="80"/>
    <col min="13313" max="13313" width="16.88671875" style="80" customWidth="1"/>
    <col min="13314" max="13314" width="66.6640625" style="80" customWidth="1"/>
    <col min="13315" max="13316" width="15.5546875" style="80" customWidth="1"/>
    <col min="13317" max="13317" width="28.6640625" style="80" customWidth="1"/>
    <col min="13318" max="13318" width="28.109375" style="80" customWidth="1"/>
    <col min="13319" max="13337" width="0" style="80" hidden="1" customWidth="1"/>
    <col min="13338" max="13568" width="11.44140625" style="80"/>
    <col min="13569" max="13569" width="16.88671875" style="80" customWidth="1"/>
    <col min="13570" max="13570" width="66.6640625" style="80" customWidth="1"/>
    <col min="13571" max="13572" width="15.5546875" style="80" customWidth="1"/>
    <col min="13573" max="13573" width="28.6640625" style="80" customWidth="1"/>
    <col min="13574" max="13574" width="28.109375" style="80" customWidth="1"/>
    <col min="13575" max="13593" width="0" style="80" hidden="1" customWidth="1"/>
    <col min="13594" max="13824" width="11.44140625" style="80"/>
    <col min="13825" max="13825" width="16.88671875" style="80" customWidth="1"/>
    <col min="13826" max="13826" width="66.6640625" style="80" customWidth="1"/>
    <col min="13827" max="13828" width="15.5546875" style="80" customWidth="1"/>
    <col min="13829" max="13829" width="28.6640625" style="80" customWidth="1"/>
    <col min="13830" max="13830" width="28.109375" style="80" customWidth="1"/>
    <col min="13831" max="13849" width="0" style="80" hidden="1" customWidth="1"/>
    <col min="13850" max="14080" width="11.44140625" style="80"/>
    <col min="14081" max="14081" width="16.88671875" style="80" customWidth="1"/>
    <col min="14082" max="14082" width="66.6640625" style="80" customWidth="1"/>
    <col min="14083" max="14084" width="15.5546875" style="80" customWidth="1"/>
    <col min="14085" max="14085" width="28.6640625" style="80" customWidth="1"/>
    <col min="14086" max="14086" width="28.109375" style="80" customWidth="1"/>
    <col min="14087" max="14105" width="0" style="80" hidden="1" customWidth="1"/>
    <col min="14106" max="14336" width="11.44140625" style="80"/>
    <col min="14337" max="14337" width="16.88671875" style="80" customWidth="1"/>
    <col min="14338" max="14338" width="66.6640625" style="80" customWidth="1"/>
    <col min="14339" max="14340" width="15.5546875" style="80" customWidth="1"/>
    <col min="14341" max="14341" width="28.6640625" style="80" customWidth="1"/>
    <col min="14342" max="14342" width="28.109375" style="80" customWidth="1"/>
    <col min="14343" max="14361" width="0" style="80" hidden="1" customWidth="1"/>
    <col min="14362" max="14592" width="11.44140625" style="80"/>
    <col min="14593" max="14593" width="16.88671875" style="80" customWidth="1"/>
    <col min="14594" max="14594" width="66.6640625" style="80" customWidth="1"/>
    <col min="14595" max="14596" width="15.5546875" style="80" customWidth="1"/>
    <col min="14597" max="14597" width="28.6640625" style="80" customWidth="1"/>
    <col min="14598" max="14598" width="28.109375" style="80" customWidth="1"/>
    <col min="14599" max="14617" width="0" style="80" hidden="1" customWidth="1"/>
    <col min="14618" max="14848" width="11.44140625" style="80"/>
    <col min="14849" max="14849" width="16.88671875" style="80" customWidth="1"/>
    <col min="14850" max="14850" width="66.6640625" style="80" customWidth="1"/>
    <col min="14851" max="14852" width="15.5546875" style="80" customWidth="1"/>
    <col min="14853" max="14853" width="28.6640625" style="80" customWidth="1"/>
    <col min="14854" max="14854" width="28.109375" style="80" customWidth="1"/>
    <col min="14855" max="14873" width="0" style="80" hidden="1" customWidth="1"/>
    <col min="14874" max="15104" width="11.44140625" style="80"/>
    <col min="15105" max="15105" width="16.88671875" style="80" customWidth="1"/>
    <col min="15106" max="15106" width="66.6640625" style="80" customWidth="1"/>
    <col min="15107" max="15108" width="15.5546875" style="80" customWidth="1"/>
    <col min="15109" max="15109" width="28.6640625" style="80" customWidth="1"/>
    <col min="15110" max="15110" width="28.109375" style="80" customWidth="1"/>
    <col min="15111" max="15129" width="0" style="80" hidden="1" customWidth="1"/>
    <col min="15130" max="15360" width="11.44140625" style="80"/>
    <col min="15361" max="15361" width="16.88671875" style="80" customWidth="1"/>
    <col min="15362" max="15362" width="66.6640625" style="80" customWidth="1"/>
    <col min="15363" max="15364" width="15.5546875" style="80" customWidth="1"/>
    <col min="15365" max="15365" width="28.6640625" style="80" customWidth="1"/>
    <col min="15366" max="15366" width="28.109375" style="80" customWidth="1"/>
    <col min="15367" max="15385" width="0" style="80" hidden="1" customWidth="1"/>
    <col min="15386" max="15616" width="11.44140625" style="80"/>
    <col min="15617" max="15617" width="16.88671875" style="80" customWidth="1"/>
    <col min="15618" max="15618" width="66.6640625" style="80" customWidth="1"/>
    <col min="15619" max="15620" width="15.5546875" style="80" customWidth="1"/>
    <col min="15621" max="15621" width="28.6640625" style="80" customWidth="1"/>
    <col min="15622" max="15622" width="28.109375" style="80" customWidth="1"/>
    <col min="15623" max="15641" width="0" style="80" hidden="1" customWidth="1"/>
    <col min="15642" max="15872" width="11.44140625" style="80"/>
    <col min="15873" max="15873" width="16.88671875" style="80" customWidth="1"/>
    <col min="15874" max="15874" width="66.6640625" style="80" customWidth="1"/>
    <col min="15875" max="15876" width="15.5546875" style="80" customWidth="1"/>
    <col min="15877" max="15877" width="28.6640625" style="80" customWidth="1"/>
    <col min="15878" max="15878" width="28.109375" style="80" customWidth="1"/>
    <col min="15879" max="15897" width="0" style="80" hidden="1" customWidth="1"/>
    <col min="15898" max="16128" width="11.44140625" style="80"/>
    <col min="16129" max="16129" width="16.88671875" style="80" customWidth="1"/>
    <col min="16130" max="16130" width="66.6640625" style="80" customWidth="1"/>
    <col min="16131" max="16132" width="15.5546875" style="80" customWidth="1"/>
    <col min="16133" max="16133" width="28.6640625" style="80" customWidth="1"/>
    <col min="16134" max="16134" width="28.109375" style="80" customWidth="1"/>
    <col min="16135" max="16153" width="0" style="80" hidden="1" customWidth="1"/>
    <col min="16154" max="16384" width="11.44140625" style="80"/>
  </cols>
  <sheetData>
    <row r="1" spans="1:25" ht="37.5" customHeight="1" x14ac:dyDescent="0.3">
      <c r="A1" s="54">
        <v>1920390400</v>
      </c>
      <c r="B1" s="159" t="s">
        <v>47</v>
      </c>
      <c r="C1" s="159"/>
      <c r="D1" s="159"/>
      <c r="E1" s="159"/>
      <c r="F1" s="160"/>
      <c r="G1" s="177" t="s">
        <v>87</v>
      </c>
      <c r="H1" s="180" t="s">
        <v>88</v>
      </c>
      <c r="I1" s="183" t="s">
        <v>89</v>
      </c>
      <c r="J1" s="186" t="s">
        <v>90</v>
      </c>
      <c r="K1" s="88"/>
    </row>
    <row r="2" spans="1:25" ht="15" customHeight="1" x14ac:dyDescent="0.3">
      <c r="A2" s="161" t="str">
        <f>'Annex B'!B4</f>
        <v>SCS-2027-27</v>
      </c>
      <c r="B2" s="55" t="s">
        <v>1</v>
      </c>
      <c r="C2" s="89"/>
      <c r="D2" s="89"/>
      <c r="E2" s="164"/>
      <c r="F2" s="166"/>
      <c r="G2" s="178"/>
      <c r="H2" s="181"/>
      <c r="I2" s="184" t="s">
        <v>91</v>
      </c>
      <c r="J2" s="187" t="s">
        <v>92</v>
      </c>
      <c r="K2" s="173" t="s">
        <v>93</v>
      </c>
      <c r="L2" s="90"/>
      <c r="M2" s="91"/>
    </row>
    <row r="3" spans="1:25" ht="14.4" customHeight="1" x14ac:dyDescent="0.3">
      <c r="A3" s="162"/>
      <c r="B3" s="55" t="s">
        <v>2</v>
      </c>
      <c r="C3" s="55"/>
      <c r="D3" s="55"/>
      <c r="E3" s="167"/>
      <c r="F3" s="169"/>
      <c r="G3" s="179"/>
      <c r="H3" s="182"/>
      <c r="I3" s="185"/>
      <c r="J3" s="188"/>
      <c r="K3" s="174"/>
      <c r="L3" s="92"/>
      <c r="M3" s="93"/>
    </row>
    <row r="4" spans="1:25" ht="15" customHeight="1" x14ac:dyDescent="0.3">
      <c r="A4" s="163"/>
      <c r="B4" s="56" t="s">
        <v>3</v>
      </c>
      <c r="C4" s="56"/>
      <c r="D4" s="56"/>
      <c r="E4" s="175"/>
      <c r="F4" s="176"/>
      <c r="G4" s="94" t="s">
        <v>94</v>
      </c>
      <c r="H4" s="95" t="s">
        <v>95</v>
      </c>
      <c r="I4" s="96" t="s">
        <v>26</v>
      </c>
      <c r="J4" s="97" t="s">
        <v>27</v>
      </c>
      <c r="K4" s="98" t="s">
        <v>28</v>
      </c>
      <c r="L4" s="99" t="s">
        <v>29</v>
      </c>
      <c r="M4" s="100" t="s">
        <v>30</v>
      </c>
      <c r="N4" s="99" t="s">
        <v>31</v>
      </c>
      <c r="O4" s="100" t="s">
        <v>32</v>
      </c>
      <c r="P4" s="99" t="s">
        <v>33</v>
      </c>
      <c r="Q4" s="100" t="s">
        <v>34</v>
      </c>
      <c r="R4" s="99" t="s">
        <v>35</v>
      </c>
      <c r="S4" s="100" t="s">
        <v>36</v>
      </c>
      <c r="T4" s="99" t="s">
        <v>37</v>
      </c>
      <c r="U4" s="100" t="s">
        <v>38</v>
      </c>
      <c r="V4" s="99" t="s">
        <v>39</v>
      </c>
      <c r="W4" s="100" t="s">
        <v>40</v>
      </c>
      <c r="X4" s="99" t="s">
        <v>41</v>
      </c>
      <c r="Y4" s="101" t="s">
        <v>42</v>
      </c>
    </row>
    <row r="5" spans="1:25" ht="38.25" customHeight="1" x14ac:dyDescent="0.3">
      <c r="A5" s="148" t="s">
        <v>50</v>
      </c>
      <c r="B5" s="149"/>
      <c r="C5" s="149"/>
      <c r="D5" s="149"/>
      <c r="E5" s="149"/>
      <c r="F5" s="150"/>
      <c r="G5" s="102"/>
      <c r="H5" s="103"/>
      <c r="I5" s="104"/>
      <c r="J5" s="105"/>
      <c r="K5" s="106"/>
      <c r="L5" s="107"/>
      <c r="M5" s="103"/>
      <c r="N5" s="107"/>
      <c r="O5" s="103"/>
      <c r="P5" s="107"/>
      <c r="Q5" s="103"/>
      <c r="R5" s="107"/>
      <c r="S5" s="103"/>
      <c r="T5" s="107"/>
      <c r="U5" s="103"/>
      <c r="V5" s="107"/>
      <c r="W5" s="103"/>
      <c r="X5" s="107"/>
      <c r="Y5" s="108"/>
    </row>
    <row r="6" spans="1:25" ht="37.5" customHeight="1" x14ac:dyDescent="0.3">
      <c r="A6" s="109"/>
      <c r="B6" s="110" t="s">
        <v>9</v>
      </c>
      <c r="C6" s="110"/>
      <c r="D6" s="110"/>
      <c r="E6" s="111" t="s">
        <v>7</v>
      </c>
      <c r="F6" s="112" t="s">
        <v>8</v>
      </c>
      <c r="G6" s="113" t="e">
        <f>G12+G36+#REF!+#REF!+#REF!+#REF!+#REF!</f>
        <v>#REF!</v>
      </c>
      <c r="I6" s="114">
        <v>1</v>
      </c>
      <c r="J6" s="115" t="s">
        <v>96</v>
      </c>
      <c r="K6" s="116">
        <f>I6</f>
        <v>1</v>
      </c>
      <c r="L6" s="117" t="str">
        <f>B12</f>
        <v>1.1. Característiques tècniques i funcionals</v>
      </c>
      <c r="M6" s="118" t="e">
        <f>#REF!</f>
        <v>#REF!</v>
      </c>
      <c r="N6" s="117" t="str">
        <f>B36</f>
        <v>1.2. Accessoris</v>
      </c>
      <c r="O6" s="118" t="e">
        <f>#REF!</f>
        <v>#REF!</v>
      </c>
      <c r="P6" s="117" t="e">
        <f>#REF!</f>
        <v>#REF!</v>
      </c>
      <c r="Q6" s="118" t="e">
        <f>#REF!</f>
        <v>#REF!</v>
      </c>
      <c r="R6" s="117" t="e">
        <f>#REF!</f>
        <v>#REF!</v>
      </c>
      <c r="S6" s="118" t="e">
        <f>#REF!</f>
        <v>#REF!</v>
      </c>
      <c r="T6" s="117" t="e">
        <f>#REF!</f>
        <v>#REF!</v>
      </c>
      <c r="U6" s="118" t="e">
        <f>#REF!</f>
        <v>#REF!</v>
      </c>
      <c r="V6" s="117" t="e">
        <f>#REF!</f>
        <v>#REF!</v>
      </c>
      <c r="W6" s="118" t="e">
        <f>#REF!</f>
        <v>#REF!</v>
      </c>
      <c r="X6" s="117" t="e">
        <f>#REF!</f>
        <v>#REF!</v>
      </c>
      <c r="Y6" s="119" t="e">
        <f>#REF!</f>
        <v>#REF!</v>
      </c>
    </row>
    <row r="7" spans="1:25" ht="15" customHeight="1" x14ac:dyDescent="0.3">
      <c r="A7" s="57"/>
      <c r="B7" s="58" t="s">
        <v>9</v>
      </c>
      <c r="C7" s="120"/>
      <c r="D7" s="120"/>
      <c r="E7" s="83"/>
      <c r="F7" s="121"/>
      <c r="G7" s="122"/>
      <c r="H7" s="69"/>
      <c r="I7" s="69"/>
      <c r="J7" s="69"/>
      <c r="K7" s="69"/>
      <c r="L7" s="69"/>
      <c r="M7" s="69"/>
      <c r="N7" s="69"/>
      <c r="O7" s="69"/>
      <c r="P7" s="69"/>
      <c r="Q7" s="69"/>
      <c r="R7" s="69"/>
      <c r="S7" s="69"/>
      <c r="T7" s="69"/>
      <c r="U7" s="69"/>
      <c r="V7" s="69"/>
      <c r="W7" s="69"/>
      <c r="X7" s="69"/>
      <c r="Y7" s="69"/>
    </row>
    <row r="8" spans="1:25" ht="45" customHeight="1" x14ac:dyDescent="0.3">
      <c r="A8" s="59"/>
      <c r="B8" s="189" t="s">
        <v>123</v>
      </c>
      <c r="C8" s="189"/>
      <c r="D8" s="190"/>
      <c r="E8" s="83"/>
      <c r="F8" s="83"/>
      <c r="G8" s="122"/>
      <c r="H8" s="69"/>
      <c r="I8" s="69"/>
      <c r="J8" s="69"/>
      <c r="K8" s="69"/>
      <c r="L8" s="69"/>
      <c r="M8" s="69"/>
      <c r="N8" s="69"/>
      <c r="O8" s="69"/>
      <c r="P8" s="69"/>
      <c r="Q8" s="69"/>
      <c r="R8" s="69"/>
      <c r="S8" s="69"/>
      <c r="T8" s="69"/>
      <c r="U8" s="69"/>
      <c r="V8" s="69"/>
      <c r="W8" s="69"/>
      <c r="X8" s="69"/>
      <c r="Y8" s="69"/>
    </row>
    <row r="9" spans="1:25" ht="15" customHeight="1" x14ac:dyDescent="0.3">
      <c r="A9" s="60"/>
      <c r="B9" s="157" t="s">
        <v>97</v>
      </c>
      <c r="C9" s="157"/>
      <c r="D9" s="158"/>
      <c r="E9" s="85"/>
      <c r="F9" s="85"/>
      <c r="G9" s="122"/>
      <c r="H9" s="69"/>
      <c r="I9" s="69"/>
      <c r="J9" s="69"/>
      <c r="K9" s="69"/>
      <c r="L9" s="69"/>
      <c r="M9" s="69"/>
      <c r="N9" s="69"/>
      <c r="O9" s="69"/>
      <c r="P9" s="69"/>
      <c r="Q9" s="69"/>
      <c r="R9" s="69"/>
      <c r="S9" s="69"/>
      <c r="T9" s="69"/>
      <c r="U9" s="69"/>
      <c r="V9" s="69"/>
      <c r="W9" s="69"/>
      <c r="X9" s="69"/>
      <c r="Y9" s="69"/>
    </row>
    <row r="10" spans="1:25" ht="15" customHeight="1" x14ac:dyDescent="0.3">
      <c r="A10" s="61"/>
      <c r="B10" s="81"/>
      <c r="C10" s="62"/>
      <c r="D10" s="62"/>
      <c r="E10" s="63"/>
      <c r="F10" s="64"/>
      <c r="G10" s="122"/>
      <c r="H10" s="69"/>
      <c r="I10" s="69"/>
      <c r="J10" s="69"/>
      <c r="K10" s="69"/>
      <c r="L10" s="69"/>
      <c r="M10" s="69"/>
      <c r="N10" s="69"/>
      <c r="O10" s="69"/>
      <c r="P10" s="69"/>
      <c r="Q10" s="69"/>
      <c r="R10" s="69"/>
      <c r="S10" s="69"/>
      <c r="T10" s="69"/>
      <c r="U10" s="69"/>
      <c r="V10" s="69"/>
      <c r="W10" s="69"/>
      <c r="X10" s="69"/>
      <c r="Y10" s="69"/>
    </row>
    <row r="11" spans="1:25" ht="37.5" customHeight="1" x14ac:dyDescent="0.3">
      <c r="A11" s="109"/>
      <c r="B11" s="110" t="s">
        <v>10</v>
      </c>
      <c r="C11" s="7" t="s">
        <v>11</v>
      </c>
      <c r="D11" s="7" t="s">
        <v>12</v>
      </c>
      <c r="E11" s="111" t="s">
        <v>7</v>
      </c>
      <c r="F11" s="112" t="s">
        <v>8</v>
      </c>
      <c r="G11" s="122"/>
      <c r="H11" s="69"/>
      <c r="I11" s="69"/>
      <c r="J11" s="69"/>
      <c r="K11" s="69"/>
      <c r="L11" s="69"/>
      <c r="M11" s="69"/>
      <c r="N11" s="69"/>
      <c r="O11" s="69"/>
      <c r="P11" s="69"/>
      <c r="Q11" s="69"/>
      <c r="R11" s="69"/>
      <c r="S11" s="69"/>
      <c r="T11" s="69"/>
      <c r="U11" s="69"/>
      <c r="V11" s="69"/>
      <c r="W11" s="69"/>
      <c r="X11" s="69"/>
      <c r="Y11" s="69"/>
    </row>
    <row r="12" spans="1:25" ht="15" customHeight="1" x14ac:dyDescent="0.3">
      <c r="A12" s="59"/>
      <c r="B12" s="120" t="s">
        <v>122</v>
      </c>
      <c r="C12" s="123"/>
      <c r="D12" s="123">
        <f>SUM(D29:D35)</f>
        <v>44</v>
      </c>
      <c r="E12" s="83"/>
      <c r="F12" s="121"/>
      <c r="G12" s="124">
        <f>SUM(G14:G27)</f>
        <v>0</v>
      </c>
      <c r="H12" s="125" t="s">
        <v>98</v>
      </c>
      <c r="I12" s="69"/>
      <c r="J12" s="69"/>
      <c r="K12" s="69"/>
      <c r="L12" s="69"/>
      <c r="M12" s="69"/>
      <c r="N12" s="69"/>
      <c r="O12" s="69"/>
      <c r="P12" s="69"/>
      <c r="Q12" s="69"/>
      <c r="R12" s="69"/>
      <c r="S12" s="69"/>
      <c r="T12" s="69"/>
      <c r="U12" s="69"/>
      <c r="V12" s="69"/>
      <c r="W12" s="69"/>
      <c r="X12" s="69"/>
      <c r="Y12" s="69"/>
    </row>
    <row r="13" spans="1:25" ht="26.4" x14ac:dyDescent="0.3">
      <c r="A13" s="59"/>
      <c r="B13" s="29" t="s">
        <v>13</v>
      </c>
      <c r="C13" s="126"/>
      <c r="D13" s="126"/>
      <c r="E13" s="83"/>
      <c r="F13" s="83"/>
      <c r="G13" s="122"/>
      <c r="H13" s="69"/>
      <c r="I13" s="69"/>
      <c r="J13" s="69"/>
      <c r="K13" s="69"/>
      <c r="L13" s="69"/>
      <c r="M13" s="69"/>
      <c r="N13" s="69"/>
      <c r="O13" s="69"/>
      <c r="P13" s="69"/>
      <c r="Q13" s="69"/>
      <c r="R13" s="69"/>
      <c r="S13" s="69"/>
      <c r="T13" s="69"/>
      <c r="U13" s="69"/>
      <c r="V13" s="69"/>
      <c r="W13" s="69"/>
      <c r="X13" s="69"/>
      <c r="Y13" s="69"/>
    </row>
    <row r="14" spans="1:25" ht="30" customHeight="1" x14ac:dyDescent="0.3">
      <c r="A14" s="59">
        <v>1</v>
      </c>
      <c r="B14" s="23" t="s">
        <v>124</v>
      </c>
      <c r="C14" s="127"/>
      <c r="D14" s="127"/>
      <c r="E14" s="83"/>
      <c r="F14" s="83"/>
      <c r="G14" s="122"/>
      <c r="H14" s="69"/>
      <c r="I14" s="69"/>
      <c r="J14" s="69"/>
      <c r="K14" s="69"/>
      <c r="L14" s="69"/>
      <c r="M14" s="69"/>
      <c r="N14" s="69"/>
      <c r="O14" s="69"/>
      <c r="P14" s="69"/>
      <c r="Q14" s="69"/>
      <c r="R14" s="69"/>
      <c r="S14" s="69"/>
      <c r="T14" s="69"/>
      <c r="U14" s="69"/>
      <c r="V14" s="69"/>
      <c r="W14" s="69"/>
      <c r="X14" s="69"/>
      <c r="Y14" s="69"/>
    </row>
    <row r="15" spans="1:25" ht="30" customHeight="1" x14ac:dyDescent="0.3">
      <c r="A15" s="59">
        <f>A14+1</f>
        <v>2</v>
      </c>
      <c r="B15" s="23" t="s">
        <v>99</v>
      </c>
      <c r="C15" s="127"/>
      <c r="D15" s="127"/>
      <c r="E15" s="83"/>
      <c r="F15" s="83"/>
      <c r="G15" s="122"/>
      <c r="H15" s="69"/>
      <c r="I15" s="69"/>
      <c r="J15" s="69"/>
      <c r="K15" s="69"/>
      <c r="L15" s="69"/>
      <c r="M15" s="69"/>
      <c r="N15" s="69"/>
      <c r="O15" s="69"/>
      <c r="P15" s="69"/>
      <c r="Q15" s="69"/>
      <c r="R15" s="69"/>
      <c r="S15" s="69"/>
      <c r="T15" s="69"/>
      <c r="U15" s="69"/>
      <c r="V15" s="69"/>
      <c r="W15" s="69"/>
      <c r="X15" s="69"/>
      <c r="Y15" s="69"/>
    </row>
    <row r="16" spans="1:25" ht="49.2" customHeight="1" x14ac:dyDescent="0.3">
      <c r="A16" s="59">
        <f>A15+1</f>
        <v>3</v>
      </c>
      <c r="B16" s="23" t="s">
        <v>100</v>
      </c>
      <c r="C16" s="127"/>
      <c r="D16" s="127"/>
      <c r="E16" s="83"/>
      <c r="F16" s="83"/>
      <c r="G16" s="122"/>
      <c r="H16" s="69"/>
      <c r="I16" s="69"/>
      <c r="J16" s="69"/>
      <c r="K16" s="69"/>
      <c r="L16" s="69"/>
      <c r="M16" s="69"/>
      <c r="N16" s="69"/>
      <c r="O16" s="69"/>
      <c r="P16" s="69"/>
      <c r="Q16" s="69"/>
      <c r="R16" s="69"/>
      <c r="S16" s="69"/>
      <c r="T16" s="69"/>
      <c r="U16" s="69"/>
      <c r="V16" s="69"/>
      <c r="W16" s="69"/>
      <c r="X16" s="69"/>
      <c r="Y16" s="69"/>
    </row>
    <row r="17" spans="1:25" ht="45" customHeight="1" x14ac:dyDescent="0.3">
      <c r="A17" s="59">
        <f>A16+1</f>
        <v>4</v>
      </c>
      <c r="B17" s="23" t="s">
        <v>125</v>
      </c>
      <c r="C17" s="127"/>
      <c r="D17" s="127"/>
      <c r="E17" s="83"/>
      <c r="F17" s="83"/>
      <c r="G17" s="122"/>
      <c r="H17" s="69"/>
      <c r="I17" s="69"/>
      <c r="J17" s="69"/>
      <c r="K17" s="69"/>
      <c r="L17" s="69"/>
      <c r="M17" s="69"/>
      <c r="N17" s="69"/>
      <c r="O17" s="69"/>
      <c r="P17" s="69"/>
      <c r="Q17" s="69"/>
      <c r="R17" s="69"/>
      <c r="S17" s="69"/>
      <c r="T17" s="69"/>
      <c r="U17" s="69"/>
      <c r="V17" s="69"/>
      <c r="W17" s="69"/>
      <c r="X17" s="69"/>
      <c r="Y17" s="69"/>
    </row>
    <row r="18" spans="1:25" ht="79.2" x14ac:dyDescent="0.3">
      <c r="A18" s="59">
        <f t="shared" ref="A18:A27" si="0">A17+1</f>
        <v>5</v>
      </c>
      <c r="B18" s="23" t="s">
        <v>101</v>
      </c>
      <c r="C18" s="127"/>
      <c r="D18" s="127"/>
      <c r="E18" s="83"/>
      <c r="F18" s="83"/>
      <c r="G18" s="122"/>
      <c r="H18" s="69"/>
      <c r="I18" s="69"/>
      <c r="J18" s="69"/>
      <c r="K18" s="69"/>
      <c r="L18" s="69"/>
      <c r="M18" s="69"/>
      <c r="N18" s="69"/>
      <c r="O18" s="69"/>
      <c r="P18" s="69"/>
      <c r="Q18" s="69"/>
      <c r="R18" s="69"/>
      <c r="S18" s="69"/>
      <c r="T18" s="69"/>
      <c r="U18" s="69"/>
      <c r="V18" s="69"/>
      <c r="W18" s="69"/>
      <c r="X18" s="69"/>
      <c r="Y18" s="69"/>
    </row>
    <row r="19" spans="1:25" ht="15" customHeight="1" x14ac:dyDescent="0.3">
      <c r="A19" s="59">
        <f t="shared" si="0"/>
        <v>6</v>
      </c>
      <c r="B19" s="23" t="s">
        <v>126</v>
      </c>
      <c r="C19" s="127"/>
      <c r="D19" s="127"/>
      <c r="E19" s="83"/>
      <c r="F19" s="83"/>
      <c r="G19" s="122"/>
      <c r="H19" s="69"/>
      <c r="I19" s="69"/>
      <c r="J19" s="69"/>
      <c r="K19" s="69"/>
      <c r="L19" s="69"/>
      <c r="M19" s="69"/>
      <c r="N19" s="69"/>
      <c r="O19" s="69"/>
      <c r="P19" s="69"/>
      <c r="Q19" s="69"/>
      <c r="R19" s="69"/>
      <c r="S19" s="69"/>
      <c r="T19" s="69"/>
      <c r="U19" s="69"/>
      <c r="V19" s="69"/>
      <c r="W19" s="69"/>
      <c r="X19" s="69"/>
      <c r="Y19" s="69"/>
    </row>
    <row r="20" spans="1:25" x14ac:dyDescent="0.3">
      <c r="A20" s="59">
        <f>A19+1</f>
        <v>7</v>
      </c>
      <c r="B20" s="31" t="s">
        <v>102</v>
      </c>
      <c r="C20" s="128"/>
      <c r="D20" s="128"/>
      <c r="E20" s="83"/>
      <c r="F20" s="83"/>
      <c r="G20" s="122"/>
      <c r="H20" s="69"/>
      <c r="I20" s="69"/>
      <c r="J20" s="69"/>
      <c r="K20" s="69"/>
      <c r="L20" s="69"/>
      <c r="M20" s="69"/>
      <c r="N20" s="69"/>
      <c r="O20" s="69"/>
      <c r="P20" s="69"/>
      <c r="Q20" s="69"/>
      <c r="R20" s="69"/>
      <c r="S20" s="69"/>
      <c r="T20" s="69"/>
      <c r="U20" s="69"/>
      <c r="V20" s="69"/>
      <c r="W20" s="69"/>
      <c r="X20" s="69"/>
      <c r="Y20" s="69"/>
    </row>
    <row r="21" spans="1:25" ht="39.6" x14ac:dyDescent="0.3">
      <c r="A21" s="59">
        <f t="shared" si="0"/>
        <v>8</v>
      </c>
      <c r="B21" s="31" t="s">
        <v>103</v>
      </c>
      <c r="C21" s="128"/>
      <c r="D21" s="128"/>
      <c r="E21" s="83"/>
      <c r="F21" s="83"/>
      <c r="G21" s="122"/>
      <c r="H21" s="69"/>
      <c r="I21" s="69"/>
      <c r="J21" s="69"/>
      <c r="K21" s="69"/>
      <c r="L21" s="69"/>
      <c r="M21" s="69"/>
      <c r="N21" s="69"/>
      <c r="O21" s="69"/>
      <c r="P21" s="69"/>
      <c r="Q21" s="69"/>
      <c r="R21" s="69"/>
      <c r="S21" s="69"/>
      <c r="T21" s="69"/>
      <c r="U21" s="69"/>
      <c r="V21" s="69"/>
      <c r="W21" s="69"/>
      <c r="X21" s="69"/>
      <c r="Y21" s="69"/>
    </row>
    <row r="22" spans="1:25" ht="39.6" x14ac:dyDescent="0.3">
      <c r="A22" s="59">
        <f t="shared" si="0"/>
        <v>9</v>
      </c>
      <c r="B22" s="23" t="s">
        <v>104</v>
      </c>
      <c r="C22" s="127"/>
      <c r="D22" s="127"/>
      <c r="E22" s="83"/>
      <c r="F22" s="83"/>
      <c r="G22" s="122"/>
      <c r="H22" s="69"/>
      <c r="I22" s="69"/>
      <c r="J22" s="69"/>
      <c r="K22" s="69"/>
      <c r="L22" s="69"/>
      <c r="M22" s="69"/>
      <c r="N22" s="69"/>
      <c r="O22" s="69"/>
      <c r="P22" s="69"/>
      <c r="Q22" s="69"/>
      <c r="R22" s="69"/>
      <c r="S22" s="69"/>
      <c r="T22" s="69"/>
      <c r="U22" s="69"/>
      <c r="V22" s="69"/>
      <c r="W22" s="69"/>
      <c r="X22" s="69"/>
      <c r="Y22" s="69"/>
    </row>
    <row r="23" spans="1:25" ht="39.6" x14ac:dyDescent="0.3">
      <c r="A23" s="59">
        <f t="shared" si="0"/>
        <v>10</v>
      </c>
      <c r="B23" s="23" t="s">
        <v>105</v>
      </c>
      <c r="C23" s="127"/>
      <c r="D23" s="127"/>
      <c r="E23" s="83"/>
      <c r="F23" s="83"/>
      <c r="G23" s="122"/>
      <c r="H23" s="69"/>
      <c r="I23" s="69"/>
      <c r="J23" s="69"/>
      <c r="K23" s="69"/>
      <c r="L23" s="69"/>
      <c r="M23" s="69"/>
      <c r="N23" s="69"/>
      <c r="O23" s="69"/>
      <c r="P23" s="69"/>
      <c r="Q23" s="69"/>
      <c r="R23" s="69"/>
      <c r="S23" s="69"/>
      <c r="T23" s="69"/>
      <c r="U23" s="69"/>
      <c r="V23" s="69"/>
      <c r="W23" s="69"/>
      <c r="X23" s="69"/>
      <c r="Y23" s="69"/>
    </row>
    <row r="24" spans="1:25" ht="26.4" x14ac:dyDescent="0.3">
      <c r="A24" s="59">
        <f t="shared" si="0"/>
        <v>11</v>
      </c>
      <c r="B24" s="23" t="s">
        <v>127</v>
      </c>
      <c r="C24" s="127"/>
      <c r="D24" s="127"/>
      <c r="E24" s="83"/>
      <c r="F24" s="83"/>
      <c r="G24" s="122"/>
      <c r="H24" s="69"/>
      <c r="I24" s="69"/>
      <c r="J24" s="69"/>
      <c r="K24" s="69"/>
      <c r="L24" s="69"/>
      <c r="M24" s="69"/>
      <c r="N24" s="69"/>
      <c r="O24" s="69"/>
      <c r="P24" s="69"/>
      <c r="Q24" s="69"/>
      <c r="R24" s="69"/>
      <c r="S24" s="69"/>
      <c r="T24" s="69"/>
      <c r="U24" s="69"/>
      <c r="V24" s="69"/>
      <c r="W24" s="69"/>
      <c r="X24" s="69"/>
      <c r="Y24" s="69"/>
    </row>
    <row r="25" spans="1:25" ht="26.4" x14ac:dyDescent="0.3">
      <c r="A25" s="59">
        <f t="shared" si="0"/>
        <v>12</v>
      </c>
      <c r="B25" s="23" t="s">
        <v>106</v>
      </c>
      <c r="C25" s="127"/>
      <c r="D25" s="127"/>
      <c r="E25" s="83"/>
      <c r="F25" s="83"/>
      <c r="G25" s="122"/>
      <c r="H25" s="69"/>
      <c r="I25" s="69"/>
      <c r="J25" s="69"/>
      <c r="K25" s="69"/>
      <c r="L25" s="69"/>
      <c r="M25" s="69"/>
      <c r="N25" s="69"/>
      <c r="O25" s="69"/>
      <c r="P25" s="69"/>
      <c r="Q25" s="69"/>
      <c r="R25" s="69"/>
      <c r="S25" s="69"/>
      <c r="T25" s="69"/>
      <c r="U25" s="69"/>
      <c r="V25" s="69"/>
      <c r="W25" s="69"/>
      <c r="X25" s="69"/>
      <c r="Y25" s="69"/>
    </row>
    <row r="26" spans="1:25" x14ac:dyDescent="0.3">
      <c r="A26" s="59">
        <f t="shared" si="0"/>
        <v>13</v>
      </c>
      <c r="B26" s="31" t="s">
        <v>107</v>
      </c>
      <c r="C26" s="128"/>
      <c r="D26" s="128"/>
      <c r="E26" s="83"/>
      <c r="F26" s="83"/>
      <c r="G26" s="122"/>
      <c r="H26" s="69"/>
      <c r="I26" s="69"/>
      <c r="J26" s="69"/>
      <c r="K26" s="69"/>
      <c r="L26" s="69"/>
      <c r="M26" s="69"/>
      <c r="N26" s="69"/>
      <c r="O26" s="69"/>
      <c r="P26" s="69"/>
      <c r="Q26" s="69"/>
      <c r="R26" s="69"/>
      <c r="S26" s="69"/>
      <c r="T26" s="69"/>
      <c r="U26" s="69"/>
      <c r="V26" s="69"/>
      <c r="W26" s="69"/>
      <c r="X26" s="69"/>
      <c r="Y26" s="69"/>
    </row>
    <row r="27" spans="1:25" ht="26.4" x14ac:dyDescent="0.3">
      <c r="A27" s="59">
        <f t="shared" si="0"/>
        <v>14</v>
      </c>
      <c r="B27" s="31" t="s">
        <v>108</v>
      </c>
      <c r="C27" s="128"/>
      <c r="D27" s="128"/>
      <c r="E27" s="83"/>
      <c r="F27" s="83"/>
      <c r="G27" s="122"/>
      <c r="H27" s="69"/>
      <c r="I27" s="69"/>
      <c r="J27" s="69"/>
      <c r="K27" s="69"/>
      <c r="L27" s="69"/>
      <c r="M27" s="69"/>
      <c r="N27" s="69"/>
      <c r="O27" s="69"/>
      <c r="P27" s="69"/>
      <c r="Q27" s="69"/>
      <c r="R27" s="69"/>
      <c r="S27" s="69"/>
      <c r="T27" s="69"/>
      <c r="U27" s="69"/>
      <c r="V27" s="69"/>
      <c r="W27" s="69"/>
      <c r="X27" s="69"/>
      <c r="Y27" s="69"/>
    </row>
    <row r="28" spans="1:25" ht="19.2" customHeight="1" x14ac:dyDescent="0.3">
      <c r="A28" s="59"/>
      <c r="B28" s="120" t="s">
        <v>14</v>
      </c>
      <c r="C28" s="129"/>
      <c r="D28" s="129"/>
      <c r="E28" s="83"/>
      <c r="F28" s="83"/>
      <c r="G28" s="122"/>
      <c r="H28" s="69"/>
      <c r="I28" s="69"/>
      <c r="J28" s="69"/>
      <c r="K28" s="69"/>
      <c r="L28" s="69"/>
      <c r="M28" s="69"/>
      <c r="N28" s="69"/>
      <c r="O28" s="69"/>
      <c r="P28" s="69"/>
      <c r="Q28" s="69"/>
      <c r="R28" s="69"/>
      <c r="S28" s="69"/>
      <c r="T28" s="69"/>
      <c r="U28" s="69"/>
      <c r="V28" s="69"/>
      <c r="W28" s="69"/>
      <c r="X28" s="69"/>
      <c r="Y28" s="69"/>
    </row>
    <row r="29" spans="1:25" x14ac:dyDescent="0.3">
      <c r="A29" s="59">
        <f>A27+1</f>
        <v>15</v>
      </c>
      <c r="B29" s="23" t="s">
        <v>109</v>
      </c>
      <c r="C29" s="130" t="s">
        <v>15</v>
      </c>
      <c r="D29" s="130">
        <v>7</v>
      </c>
      <c r="E29" s="83"/>
      <c r="F29" s="83"/>
      <c r="G29" s="122"/>
      <c r="H29" s="69"/>
      <c r="I29" s="69"/>
      <c r="J29" s="69"/>
      <c r="K29" s="69"/>
      <c r="L29" s="69"/>
      <c r="M29" s="69"/>
      <c r="N29" s="69"/>
      <c r="O29" s="69"/>
      <c r="P29" s="69"/>
      <c r="Q29" s="69"/>
      <c r="R29" s="69"/>
      <c r="S29" s="69"/>
      <c r="T29" s="69"/>
      <c r="U29" s="69"/>
      <c r="V29" s="69"/>
      <c r="W29" s="69"/>
      <c r="X29" s="69"/>
      <c r="Y29" s="69"/>
    </row>
    <row r="30" spans="1:25" x14ac:dyDescent="0.3">
      <c r="A30" s="59">
        <f t="shared" ref="A30:A35" si="1">A29+1</f>
        <v>16</v>
      </c>
      <c r="B30" s="23" t="s">
        <v>110</v>
      </c>
      <c r="C30" s="130" t="s">
        <v>15</v>
      </c>
      <c r="D30" s="130">
        <v>6</v>
      </c>
      <c r="E30" s="83"/>
      <c r="F30" s="83"/>
      <c r="G30" s="122"/>
      <c r="H30" s="69"/>
      <c r="I30" s="69"/>
      <c r="J30" s="69"/>
      <c r="K30" s="69"/>
      <c r="L30" s="69"/>
      <c r="M30" s="69"/>
      <c r="N30" s="69"/>
      <c r="O30" s="69"/>
      <c r="P30" s="69"/>
      <c r="Q30" s="69"/>
      <c r="R30" s="69"/>
      <c r="S30" s="69"/>
      <c r="T30" s="69"/>
      <c r="U30" s="69"/>
      <c r="V30" s="69"/>
      <c r="W30" s="69"/>
      <c r="X30" s="69"/>
      <c r="Y30" s="69"/>
    </row>
    <row r="31" spans="1:25" x14ac:dyDescent="0.3">
      <c r="A31" s="59">
        <f t="shared" si="1"/>
        <v>17</v>
      </c>
      <c r="B31" s="23" t="s">
        <v>111</v>
      </c>
      <c r="C31" s="130" t="s">
        <v>15</v>
      </c>
      <c r="D31" s="130">
        <v>6</v>
      </c>
      <c r="E31" s="83"/>
      <c r="F31" s="83"/>
      <c r="G31" s="122"/>
      <c r="H31" s="69"/>
      <c r="I31" s="69"/>
      <c r="J31" s="69"/>
      <c r="K31" s="69"/>
      <c r="L31" s="69"/>
      <c r="M31" s="69"/>
      <c r="N31" s="69"/>
      <c r="O31" s="69"/>
      <c r="P31" s="69"/>
      <c r="Q31" s="69"/>
      <c r="R31" s="69"/>
      <c r="S31" s="69"/>
      <c r="T31" s="69"/>
      <c r="U31" s="69"/>
      <c r="V31" s="69"/>
      <c r="W31" s="69"/>
      <c r="X31" s="69"/>
      <c r="Y31" s="69"/>
    </row>
    <row r="32" spans="1:25" x14ac:dyDescent="0.3">
      <c r="A32" s="59">
        <f t="shared" si="1"/>
        <v>18</v>
      </c>
      <c r="B32" s="31" t="s">
        <v>112</v>
      </c>
      <c r="C32" s="130" t="s">
        <v>15</v>
      </c>
      <c r="D32" s="130">
        <v>7</v>
      </c>
      <c r="E32" s="83"/>
      <c r="F32" s="83"/>
      <c r="G32" s="122"/>
      <c r="H32" s="69"/>
      <c r="I32" s="69"/>
      <c r="J32" s="69"/>
      <c r="K32" s="69"/>
      <c r="L32" s="69"/>
      <c r="M32" s="69"/>
      <c r="N32" s="69"/>
      <c r="O32" s="69"/>
      <c r="P32" s="69"/>
      <c r="Q32" s="69"/>
      <c r="R32" s="69"/>
      <c r="S32" s="69"/>
      <c r="T32" s="69"/>
      <c r="U32" s="69"/>
      <c r="V32" s="69"/>
      <c r="W32" s="69"/>
      <c r="X32" s="69"/>
      <c r="Y32" s="69"/>
    </row>
    <row r="33" spans="1:25" x14ac:dyDescent="0.3">
      <c r="A33" s="59">
        <f t="shared" si="1"/>
        <v>19</v>
      </c>
      <c r="B33" s="31" t="s">
        <v>128</v>
      </c>
      <c r="C33" s="131" t="s">
        <v>15</v>
      </c>
      <c r="D33" s="131">
        <v>7</v>
      </c>
      <c r="E33" s="87"/>
      <c r="F33" s="87"/>
      <c r="G33" s="122"/>
      <c r="H33" s="69"/>
      <c r="I33" s="69"/>
      <c r="J33" s="69"/>
      <c r="K33" s="69"/>
      <c r="L33" s="69"/>
      <c r="M33" s="69"/>
      <c r="N33" s="69"/>
      <c r="O33" s="69"/>
      <c r="P33" s="69"/>
      <c r="Q33" s="69"/>
      <c r="R33" s="69"/>
      <c r="S33" s="69"/>
      <c r="T33" s="69"/>
      <c r="U33" s="69"/>
      <c r="V33" s="69"/>
      <c r="W33" s="69"/>
      <c r="X33" s="69"/>
      <c r="Y33" s="69"/>
    </row>
    <row r="34" spans="1:25" x14ac:dyDescent="0.3">
      <c r="A34" s="59">
        <f t="shared" si="1"/>
        <v>20</v>
      </c>
      <c r="B34" s="31" t="s">
        <v>113</v>
      </c>
      <c r="C34" s="131" t="s">
        <v>15</v>
      </c>
      <c r="D34" s="131">
        <v>7</v>
      </c>
      <c r="E34" s="87"/>
      <c r="F34" s="87"/>
      <c r="G34" s="122"/>
      <c r="H34" s="69"/>
      <c r="I34" s="69"/>
      <c r="J34" s="69"/>
      <c r="K34" s="69"/>
      <c r="L34" s="69"/>
      <c r="M34" s="69"/>
      <c r="N34" s="69"/>
      <c r="O34" s="69"/>
      <c r="P34" s="69"/>
      <c r="Q34" s="69"/>
      <c r="R34" s="69"/>
      <c r="S34" s="69"/>
      <c r="T34" s="69"/>
      <c r="U34" s="69"/>
      <c r="V34" s="69"/>
      <c r="W34" s="69"/>
      <c r="X34" s="69"/>
      <c r="Y34" s="69"/>
    </row>
    <row r="35" spans="1:25" x14ac:dyDescent="0.3">
      <c r="A35" s="60">
        <f t="shared" si="1"/>
        <v>21</v>
      </c>
      <c r="B35" s="35" t="s">
        <v>114</v>
      </c>
      <c r="C35" s="132" t="s">
        <v>86</v>
      </c>
      <c r="D35" s="132">
        <v>4</v>
      </c>
      <c r="E35" s="85"/>
      <c r="F35" s="85"/>
      <c r="G35" s="122"/>
      <c r="H35" s="69"/>
      <c r="I35" s="69"/>
      <c r="J35" s="69"/>
      <c r="K35" s="69"/>
      <c r="L35" s="69"/>
      <c r="M35" s="69"/>
      <c r="N35" s="69"/>
      <c r="O35" s="69"/>
      <c r="P35" s="69"/>
      <c r="Q35" s="69"/>
      <c r="R35" s="69"/>
      <c r="S35" s="69"/>
      <c r="T35" s="69"/>
      <c r="U35" s="69"/>
      <c r="V35" s="69"/>
      <c r="W35" s="69"/>
      <c r="X35" s="69"/>
      <c r="Y35" s="69"/>
    </row>
    <row r="36" spans="1:25" ht="15" customHeight="1" x14ac:dyDescent="0.3">
      <c r="A36" s="59"/>
      <c r="B36" s="120" t="s">
        <v>115</v>
      </c>
      <c r="C36" s="129"/>
      <c r="D36" s="129"/>
      <c r="E36" s="82"/>
      <c r="F36" s="82"/>
      <c r="G36" s="124">
        <f>SUM(G37:G41)</f>
        <v>0</v>
      </c>
      <c r="H36" s="125" t="s">
        <v>116</v>
      </c>
      <c r="I36" s="69"/>
      <c r="J36" s="69"/>
      <c r="K36" s="69"/>
      <c r="L36" s="69"/>
      <c r="M36" s="69"/>
      <c r="N36" s="69"/>
      <c r="O36" s="69"/>
      <c r="P36" s="69"/>
      <c r="Q36" s="69"/>
      <c r="R36" s="69"/>
      <c r="S36" s="69"/>
      <c r="T36" s="69"/>
      <c r="U36" s="69"/>
      <c r="V36" s="69"/>
      <c r="W36" s="69"/>
      <c r="X36" s="69"/>
      <c r="Y36" s="69"/>
    </row>
    <row r="37" spans="1:25" ht="26.4" x14ac:dyDescent="0.3">
      <c r="A37" s="59"/>
      <c r="B37" s="29" t="s">
        <v>13</v>
      </c>
      <c r="C37" s="126"/>
      <c r="D37" s="126"/>
      <c r="E37" s="83"/>
      <c r="F37" s="83"/>
      <c r="G37" s="122"/>
      <c r="H37" s="69"/>
      <c r="I37" s="69"/>
      <c r="J37" s="69"/>
      <c r="K37" s="69"/>
      <c r="L37" s="69"/>
      <c r="M37" s="69"/>
      <c r="N37" s="69"/>
      <c r="O37" s="69"/>
      <c r="P37" s="69"/>
      <c r="Q37" s="69"/>
      <c r="R37" s="69"/>
      <c r="S37" s="69"/>
      <c r="T37" s="69"/>
      <c r="U37" s="69"/>
      <c r="V37" s="69"/>
      <c r="W37" s="69"/>
      <c r="X37" s="69"/>
      <c r="Y37" s="69"/>
    </row>
    <row r="38" spans="1:25" ht="26.4" x14ac:dyDescent="0.3">
      <c r="A38" s="59">
        <f>A35+1</f>
        <v>22</v>
      </c>
      <c r="B38" s="31" t="s">
        <v>117</v>
      </c>
      <c r="C38" s="128"/>
      <c r="D38" s="128"/>
      <c r="E38" s="83"/>
      <c r="F38" s="83"/>
      <c r="G38" s="122"/>
      <c r="H38" s="69"/>
      <c r="I38" s="69"/>
      <c r="J38" s="69"/>
      <c r="K38" s="69"/>
      <c r="L38" s="69"/>
      <c r="M38" s="69"/>
      <c r="N38" s="69"/>
      <c r="O38" s="69"/>
      <c r="P38" s="69"/>
      <c r="Q38" s="69"/>
      <c r="R38" s="69"/>
      <c r="S38" s="69"/>
      <c r="T38" s="69"/>
      <c r="U38" s="69"/>
      <c r="V38" s="69"/>
      <c r="W38" s="69"/>
      <c r="X38" s="69"/>
      <c r="Y38" s="69"/>
    </row>
    <row r="39" spans="1:25" ht="26.4" x14ac:dyDescent="0.3">
      <c r="A39" s="59">
        <f>A38+1</f>
        <v>23</v>
      </c>
      <c r="B39" s="31" t="s">
        <v>118</v>
      </c>
      <c r="C39" s="128"/>
      <c r="D39" s="128"/>
      <c r="E39" s="83"/>
      <c r="F39" s="83"/>
      <c r="G39" s="122"/>
      <c r="H39" s="69"/>
      <c r="I39" s="69"/>
      <c r="J39" s="69"/>
      <c r="K39" s="69"/>
      <c r="L39" s="69"/>
      <c r="M39" s="69"/>
      <c r="N39" s="69"/>
      <c r="O39" s="69"/>
      <c r="P39" s="69"/>
      <c r="Q39" s="69"/>
      <c r="R39" s="69"/>
      <c r="S39" s="69"/>
      <c r="T39" s="69"/>
      <c r="U39" s="69"/>
      <c r="V39" s="69"/>
      <c r="W39" s="69"/>
      <c r="X39" s="69"/>
      <c r="Y39" s="69"/>
    </row>
    <row r="40" spans="1:25" ht="15" customHeight="1" x14ac:dyDescent="0.3">
      <c r="A40" s="59">
        <f>A39+1</f>
        <v>24</v>
      </c>
      <c r="B40" s="31" t="s">
        <v>119</v>
      </c>
      <c r="C40" s="128"/>
      <c r="D40" s="128"/>
      <c r="E40" s="83"/>
      <c r="F40" s="83"/>
      <c r="G40" s="122"/>
      <c r="H40" s="69"/>
      <c r="I40" s="69"/>
      <c r="J40" s="69"/>
      <c r="K40" s="69"/>
      <c r="L40" s="69"/>
      <c r="M40" s="69"/>
      <c r="N40" s="69"/>
      <c r="O40" s="69"/>
      <c r="P40" s="69"/>
      <c r="Q40" s="69"/>
      <c r="R40" s="69"/>
      <c r="S40" s="69"/>
      <c r="T40" s="69"/>
      <c r="U40" s="69"/>
      <c r="V40" s="69"/>
      <c r="W40" s="69"/>
      <c r="X40" s="69"/>
      <c r="Y40" s="69"/>
    </row>
    <row r="41" spans="1:25" ht="15" customHeight="1" x14ac:dyDescent="0.3">
      <c r="A41" s="60">
        <f>A40+1</f>
        <v>25</v>
      </c>
      <c r="B41" s="33" t="s">
        <v>120</v>
      </c>
      <c r="C41" s="133"/>
      <c r="D41" s="133"/>
      <c r="E41" s="85"/>
      <c r="F41" s="85"/>
      <c r="G41" s="122"/>
      <c r="H41" s="69"/>
      <c r="I41" s="69"/>
      <c r="J41" s="69"/>
      <c r="K41" s="69"/>
      <c r="L41" s="69"/>
      <c r="M41" s="69"/>
      <c r="N41" s="69"/>
      <c r="O41" s="69"/>
      <c r="P41" s="69"/>
      <c r="Q41" s="69"/>
      <c r="R41" s="69"/>
      <c r="S41" s="69"/>
      <c r="T41" s="69"/>
      <c r="U41" s="69"/>
      <c r="V41" s="69"/>
      <c r="W41" s="69"/>
      <c r="X41" s="69"/>
      <c r="Y41" s="69"/>
    </row>
    <row r="42" spans="1:25" ht="15" customHeight="1" x14ac:dyDescent="0.3">
      <c r="A42" s="69"/>
      <c r="B42" s="30"/>
      <c r="C42" s="30"/>
      <c r="D42" s="30"/>
      <c r="E42" s="69"/>
      <c r="F42" s="79"/>
      <c r="G42" s="134"/>
      <c r="H42" s="1"/>
      <c r="I42" s="1"/>
      <c r="J42" s="1"/>
      <c r="K42" s="1"/>
      <c r="L42" s="1"/>
      <c r="M42" s="1"/>
      <c r="N42" s="1"/>
      <c r="O42" s="1"/>
      <c r="P42" s="1"/>
      <c r="Q42" s="1"/>
      <c r="R42" s="1"/>
      <c r="S42" s="1"/>
      <c r="T42" s="1"/>
      <c r="U42" s="1"/>
      <c r="V42" s="1"/>
      <c r="W42" s="1"/>
      <c r="X42" s="1"/>
      <c r="Y42" s="1"/>
    </row>
    <row r="43" spans="1:25" s="2" customFormat="1" ht="15" customHeight="1" x14ac:dyDescent="0.3">
      <c r="A43" s="4"/>
      <c r="B43" s="23"/>
      <c r="C43" s="23"/>
      <c r="D43" s="23"/>
      <c r="E43" s="4"/>
      <c r="F43" s="23"/>
      <c r="G43" s="134"/>
      <c r="H43" s="1"/>
      <c r="I43" s="1"/>
      <c r="J43" s="1"/>
      <c r="K43" s="1"/>
      <c r="L43" s="80"/>
      <c r="M43" s="80"/>
      <c r="N43" s="80"/>
      <c r="O43" s="80"/>
      <c r="P43" s="80"/>
      <c r="Q43" s="80"/>
      <c r="R43" s="80"/>
      <c r="S43" s="80"/>
      <c r="T43" s="80"/>
      <c r="U43" s="80"/>
      <c r="V43" s="80"/>
      <c r="W43" s="80"/>
      <c r="X43" s="80"/>
      <c r="Y43" s="80"/>
    </row>
    <row r="44" spans="1:25" s="2" customFormat="1" ht="15" customHeight="1" x14ac:dyDescent="0.3">
      <c r="F44" s="23"/>
      <c r="G44" s="135"/>
      <c r="H44" s="80"/>
      <c r="I44" s="80"/>
      <c r="J44" s="80"/>
      <c r="K44" s="80"/>
      <c r="L44" s="80"/>
      <c r="M44" s="80"/>
      <c r="N44" s="80"/>
      <c r="O44" s="80"/>
      <c r="P44" s="80"/>
      <c r="Q44" s="80"/>
      <c r="R44" s="80"/>
      <c r="S44" s="80"/>
      <c r="T44" s="80"/>
      <c r="U44" s="80"/>
      <c r="V44" s="80"/>
      <c r="W44" s="80"/>
      <c r="X44" s="80"/>
      <c r="Y44" s="80"/>
    </row>
    <row r="45" spans="1:25" ht="15" customHeight="1" x14ac:dyDescent="0.3">
      <c r="F45" s="136" t="s">
        <v>19</v>
      </c>
    </row>
  </sheetData>
  <sheetProtection algorithmName="SHA-512" hashValue="4heRjOzqeBjjozGtWnyu52r0+fo1Gx6Dc5/K5bCd7wpXZkg7rZ8WKpzc1E9ICPTMmaAdy1yIo8yB9C2xKlzv/A==" saltValue="hCe4Q+RY3JCPMykyF0fPkQ==" spinCount="100000" sheet="1" objects="1" scenarios="1"/>
  <protectedRanges>
    <protectedRange password="DC05" sqref="B21" name="Emplenar3_2"/>
    <protectedRange password="DC05" sqref="B23:B26" name="Emplenar3_1_1_1"/>
    <protectedRange password="DC05" sqref="B36:B37" name="Emplenar3_1_2_1_1_1"/>
  </protectedRanges>
  <mergeCells count="13">
    <mergeCell ref="A5:F5"/>
    <mergeCell ref="B8:D8"/>
    <mergeCell ref="B9:D9"/>
    <mergeCell ref="B1:F1"/>
    <mergeCell ref="A2:A4"/>
    <mergeCell ref="K2:K3"/>
    <mergeCell ref="E3:F3"/>
    <mergeCell ref="E4:F4"/>
    <mergeCell ref="G1:G3"/>
    <mergeCell ref="H1:H3"/>
    <mergeCell ref="I1:I3"/>
    <mergeCell ref="J1:J3"/>
    <mergeCell ref="E2:F2"/>
  </mergeCells>
  <hyperlinks>
    <hyperlink ref="F45" location="'Annex B'!A1" display="Anar al full Annex B" xr:uid="{13054FF8-50EB-46A6-A7B7-D9A82A3EA8B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C9"/>
  <sheetViews>
    <sheetView zoomScaleNormal="100" workbookViewId="0">
      <selection activeCell="H12" sqref="H12"/>
    </sheetView>
  </sheetViews>
  <sheetFormatPr defaultColWidth="8.6640625" defaultRowHeight="14.4" x14ac:dyDescent="0.3"/>
  <cols>
    <col min="1" max="1" width="8.6640625" style="3"/>
    <col min="2" max="2" width="48.6640625" style="3" customWidth="1"/>
    <col min="3" max="3" width="8.6640625" style="8"/>
    <col min="4" max="255" width="8.6640625" style="3"/>
    <col min="256" max="256" width="45.5546875" style="3" bestFit="1" customWidth="1"/>
    <col min="257" max="258" width="8.6640625" style="3"/>
    <col min="259" max="259" width="63.6640625" style="3" customWidth="1"/>
    <col min="260" max="511" width="8.6640625" style="3"/>
    <col min="512" max="512" width="45.5546875" style="3" bestFit="1" customWidth="1"/>
    <col min="513" max="514" width="8.6640625" style="3"/>
    <col min="515" max="515" width="63.6640625" style="3" customWidth="1"/>
    <col min="516" max="767" width="8.6640625" style="3"/>
    <col min="768" max="768" width="45.5546875" style="3" bestFit="1" customWidth="1"/>
    <col min="769" max="770" width="8.6640625" style="3"/>
    <col min="771" max="771" width="63.6640625" style="3" customWidth="1"/>
    <col min="772" max="1023" width="8.6640625" style="3"/>
    <col min="1024" max="1024" width="45.5546875" style="3" bestFit="1" customWidth="1"/>
    <col min="1025" max="1026" width="8.6640625" style="3"/>
    <col min="1027" max="1027" width="63.6640625" style="3" customWidth="1"/>
    <col min="1028" max="1279" width="8.6640625" style="3"/>
    <col min="1280" max="1280" width="45.5546875" style="3" bestFit="1" customWidth="1"/>
    <col min="1281" max="1282" width="8.6640625" style="3"/>
    <col min="1283" max="1283" width="63.6640625" style="3" customWidth="1"/>
    <col min="1284" max="1535" width="8.6640625" style="3"/>
    <col min="1536" max="1536" width="45.5546875" style="3" bestFit="1" customWidth="1"/>
    <col min="1537" max="1538" width="8.6640625" style="3"/>
    <col min="1539" max="1539" width="63.6640625" style="3" customWidth="1"/>
    <col min="1540" max="1791" width="8.6640625" style="3"/>
    <col min="1792" max="1792" width="45.5546875" style="3" bestFit="1" customWidth="1"/>
    <col min="1793" max="1794" width="8.6640625" style="3"/>
    <col min="1795" max="1795" width="63.6640625" style="3" customWidth="1"/>
    <col min="1796" max="2047" width="8.6640625" style="3"/>
    <col min="2048" max="2048" width="45.5546875" style="3" bestFit="1" customWidth="1"/>
    <col min="2049" max="2050" width="8.6640625" style="3"/>
    <col min="2051" max="2051" width="63.6640625" style="3" customWidth="1"/>
    <col min="2052" max="2303" width="8.6640625" style="3"/>
    <col min="2304" max="2304" width="45.5546875" style="3" bestFit="1" customWidth="1"/>
    <col min="2305" max="2306" width="8.6640625" style="3"/>
    <col min="2307" max="2307" width="63.6640625" style="3" customWidth="1"/>
    <col min="2308" max="2559" width="8.6640625" style="3"/>
    <col min="2560" max="2560" width="45.5546875" style="3" bestFit="1" customWidth="1"/>
    <col min="2561" max="2562" width="8.6640625" style="3"/>
    <col min="2563" max="2563" width="63.6640625" style="3" customWidth="1"/>
    <col min="2564" max="2815" width="8.6640625" style="3"/>
    <col min="2816" max="2816" width="45.5546875" style="3" bestFit="1" customWidth="1"/>
    <col min="2817" max="2818" width="8.6640625" style="3"/>
    <col min="2819" max="2819" width="63.6640625" style="3" customWidth="1"/>
    <col min="2820" max="3071" width="8.6640625" style="3"/>
    <col min="3072" max="3072" width="45.5546875" style="3" bestFit="1" customWidth="1"/>
    <col min="3073" max="3074" width="8.6640625" style="3"/>
    <col min="3075" max="3075" width="63.6640625" style="3" customWidth="1"/>
    <col min="3076" max="3327" width="8.6640625" style="3"/>
    <col min="3328" max="3328" width="45.5546875" style="3" bestFit="1" customWidth="1"/>
    <col min="3329" max="3330" width="8.6640625" style="3"/>
    <col min="3331" max="3331" width="63.6640625" style="3" customWidth="1"/>
    <col min="3332" max="3583" width="8.6640625" style="3"/>
    <col min="3584" max="3584" width="45.5546875" style="3" bestFit="1" customWidth="1"/>
    <col min="3585" max="3586" width="8.6640625" style="3"/>
    <col min="3587" max="3587" width="63.6640625" style="3" customWidth="1"/>
    <col min="3588" max="3839" width="8.6640625" style="3"/>
    <col min="3840" max="3840" width="45.5546875" style="3" bestFit="1" customWidth="1"/>
    <col min="3841" max="3842" width="8.6640625" style="3"/>
    <col min="3843" max="3843" width="63.6640625" style="3" customWidth="1"/>
    <col min="3844" max="4095" width="8.6640625" style="3"/>
    <col min="4096" max="4096" width="45.5546875" style="3" bestFit="1" customWidth="1"/>
    <col min="4097" max="4098" width="8.6640625" style="3"/>
    <col min="4099" max="4099" width="63.6640625" style="3" customWidth="1"/>
    <col min="4100" max="4351" width="8.6640625" style="3"/>
    <col min="4352" max="4352" width="45.5546875" style="3" bestFit="1" customWidth="1"/>
    <col min="4353" max="4354" width="8.6640625" style="3"/>
    <col min="4355" max="4355" width="63.6640625" style="3" customWidth="1"/>
    <col min="4356" max="4607" width="8.6640625" style="3"/>
    <col min="4608" max="4608" width="45.5546875" style="3" bestFit="1" customWidth="1"/>
    <col min="4609" max="4610" width="8.6640625" style="3"/>
    <col min="4611" max="4611" width="63.6640625" style="3" customWidth="1"/>
    <col min="4612" max="4863" width="8.6640625" style="3"/>
    <col min="4864" max="4864" width="45.5546875" style="3" bestFit="1" customWidth="1"/>
    <col min="4865" max="4866" width="8.6640625" style="3"/>
    <col min="4867" max="4867" width="63.6640625" style="3" customWidth="1"/>
    <col min="4868" max="5119" width="8.6640625" style="3"/>
    <col min="5120" max="5120" width="45.5546875" style="3" bestFit="1" customWidth="1"/>
    <col min="5121" max="5122" width="8.6640625" style="3"/>
    <col min="5123" max="5123" width="63.6640625" style="3" customWidth="1"/>
    <col min="5124" max="5375" width="8.6640625" style="3"/>
    <col min="5376" max="5376" width="45.5546875" style="3" bestFit="1" customWidth="1"/>
    <col min="5377" max="5378" width="8.6640625" style="3"/>
    <col min="5379" max="5379" width="63.6640625" style="3" customWidth="1"/>
    <col min="5380" max="5631" width="8.6640625" style="3"/>
    <col min="5632" max="5632" width="45.5546875" style="3" bestFit="1" customWidth="1"/>
    <col min="5633" max="5634" width="8.6640625" style="3"/>
    <col min="5635" max="5635" width="63.6640625" style="3" customWidth="1"/>
    <col min="5636" max="5887" width="8.6640625" style="3"/>
    <col min="5888" max="5888" width="45.5546875" style="3" bestFit="1" customWidth="1"/>
    <col min="5889" max="5890" width="8.6640625" style="3"/>
    <col min="5891" max="5891" width="63.6640625" style="3" customWidth="1"/>
    <col min="5892" max="6143" width="8.6640625" style="3"/>
    <col min="6144" max="6144" width="45.5546875" style="3" bestFit="1" customWidth="1"/>
    <col min="6145" max="6146" width="8.6640625" style="3"/>
    <col min="6147" max="6147" width="63.6640625" style="3" customWidth="1"/>
    <col min="6148" max="6399" width="8.6640625" style="3"/>
    <col min="6400" max="6400" width="45.5546875" style="3" bestFit="1" customWidth="1"/>
    <col min="6401" max="6402" width="8.6640625" style="3"/>
    <col min="6403" max="6403" width="63.6640625" style="3" customWidth="1"/>
    <col min="6404" max="6655" width="8.6640625" style="3"/>
    <col min="6656" max="6656" width="45.5546875" style="3" bestFit="1" customWidth="1"/>
    <col min="6657" max="6658" width="8.6640625" style="3"/>
    <col min="6659" max="6659" width="63.6640625" style="3" customWidth="1"/>
    <col min="6660" max="6911" width="8.6640625" style="3"/>
    <col min="6912" max="6912" width="45.5546875" style="3" bestFit="1" customWidth="1"/>
    <col min="6913" max="6914" width="8.6640625" style="3"/>
    <col min="6915" max="6915" width="63.6640625" style="3" customWidth="1"/>
    <col min="6916" max="7167" width="8.6640625" style="3"/>
    <col min="7168" max="7168" width="45.5546875" style="3" bestFit="1" customWidth="1"/>
    <col min="7169" max="7170" width="8.6640625" style="3"/>
    <col min="7171" max="7171" width="63.6640625" style="3" customWidth="1"/>
    <col min="7172" max="7423" width="8.6640625" style="3"/>
    <col min="7424" max="7424" width="45.5546875" style="3" bestFit="1" customWidth="1"/>
    <col min="7425" max="7426" width="8.6640625" style="3"/>
    <col min="7427" max="7427" width="63.6640625" style="3" customWidth="1"/>
    <col min="7428" max="7679" width="8.6640625" style="3"/>
    <col min="7680" max="7680" width="45.5546875" style="3" bestFit="1" customWidth="1"/>
    <col min="7681" max="7682" width="8.6640625" style="3"/>
    <col min="7683" max="7683" width="63.6640625" style="3" customWidth="1"/>
    <col min="7684" max="7935" width="8.6640625" style="3"/>
    <col min="7936" max="7936" width="45.5546875" style="3" bestFit="1" customWidth="1"/>
    <col min="7937" max="7938" width="8.6640625" style="3"/>
    <col min="7939" max="7939" width="63.6640625" style="3" customWidth="1"/>
    <col min="7940" max="8191" width="8.6640625" style="3"/>
    <col min="8192" max="8192" width="45.5546875" style="3" bestFit="1" customWidth="1"/>
    <col min="8193" max="8194" width="8.6640625" style="3"/>
    <col min="8195" max="8195" width="63.6640625" style="3" customWidth="1"/>
    <col min="8196" max="8447" width="8.6640625" style="3"/>
    <col min="8448" max="8448" width="45.5546875" style="3" bestFit="1" customWidth="1"/>
    <col min="8449" max="8450" width="8.6640625" style="3"/>
    <col min="8451" max="8451" width="63.6640625" style="3" customWidth="1"/>
    <col min="8452" max="8703" width="8.6640625" style="3"/>
    <col min="8704" max="8704" width="45.5546875" style="3" bestFit="1" customWidth="1"/>
    <col min="8705" max="8706" width="8.6640625" style="3"/>
    <col min="8707" max="8707" width="63.6640625" style="3" customWidth="1"/>
    <col min="8708" max="8959" width="8.6640625" style="3"/>
    <col min="8960" max="8960" width="45.5546875" style="3" bestFit="1" customWidth="1"/>
    <col min="8961" max="8962" width="8.6640625" style="3"/>
    <col min="8963" max="8963" width="63.6640625" style="3" customWidth="1"/>
    <col min="8964" max="9215" width="8.6640625" style="3"/>
    <col min="9216" max="9216" width="45.5546875" style="3" bestFit="1" customWidth="1"/>
    <col min="9217" max="9218" width="8.6640625" style="3"/>
    <col min="9219" max="9219" width="63.6640625" style="3" customWidth="1"/>
    <col min="9220" max="9471" width="8.6640625" style="3"/>
    <col min="9472" max="9472" width="45.5546875" style="3" bestFit="1" customWidth="1"/>
    <col min="9473" max="9474" width="8.6640625" style="3"/>
    <col min="9475" max="9475" width="63.6640625" style="3" customWidth="1"/>
    <col min="9476" max="9727" width="8.6640625" style="3"/>
    <col min="9728" max="9728" width="45.5546875" style="3" bestFit="1" customWidth="1"/>
    <col min="9729" max="9730" width="8.6640625" style="3"/>
    <col min="9731" max="9731" width="63.6640625" style="3" customWidth="1"/>
    <col min="9732" max="9983" width="8.6640625" style="3"/>
    <col min="9984" max="9984" width="45.5546875" style="3" bestFit="1" customWidth="1"/>
    <col min="9985" max="9986" width="8.6640625" style="3"/>
    <col min="9987" max="9987" width="63.6640625" style="3" customWidth="1"/>
    <col min="9988" max="10239" width="8.6640625" style="3"/>
    <col min="10240" max="10240" width="45.5546875" style="3" bestFit="1" customWidth="1"/>
    <col min="10241" max="10242" width="8.6640625" style="3"/>
    <col min="10243" max="10243" width="63.6640625" style="3" customWidth="1"/>
    <col min="10244" max="10495" width="8.6640625" style="3"/>
    <col min="10496" max="10496" width="45.5546875" style="3" bestFit="1" customWidth="1"/>
    <col min="10497" max="10498" width="8.6640625" style="3"/>
    <col min="10499" max="10499" width="63.6640625" style="3" customWidth="1"/>
    <col min="10500" max="10751" width="8.6640625" style="3"/>
    <col min="10752" max="10752" width="45.5546875" style="3" bestFit="1" customWidth="1"/>
    <col min="10753" max="10754" width="8.6640625" style="3"/>
    <col min="10755" max="10755" width="63.6640625" style="3" customWidth="1"/>
    <col min="10756" max="11007" width="8.6640625" style="3"/>
    <col min="11008" max="11008" width="45.5546875" style="3" bestFit="1" customWidth="1"/>
    <col min="11009" max="11010" width="8.6640625" style="3"/>
    <col min="11011" max="11011" width="63.6640625" style="3" customWidth="1"/>
    <col min="11012" max="11263" width="8.6640625" style="3"/>
    <col min="11264" max="11264" width="45.5546875" style="3" bestFit="1" customWidth="1"/>
    <col min="11265" max="11266" width="8.6640625" style="3"/>
    <col min="11267" max="11267" width="63.6640625" style="3" customWidth="1"/>
    <col min="11268" max="11519" width="8.6640625" style="3"/>
    <col min="11520" max="11520" width="45.5546875" style="3" bestFit="1" customWidth="1"/>
    <col min="11521" max="11522" width="8.6640625" style="3"/>
    <col min="11523" max="11523" width="63.6640625" style="3" customWidth="1"/>
    <col min="11524" max="11775" width="8.6640625" style="3"/>
    <col min="11776" max="11776" width="45.5546875" style="3" bestFit="1" customWidth="1"/>
    <col min="11777" max="11778" width="8.6640625" style="3"/>
    <col min="11779" max="11779" width="63.6640625" style="3" customWidth="1"/>
    <col min="11780" max="12031" width="8.6640625" style="3"/>
    <col min="12032" max="12032" width="45.5546875" style="3" bestFit="1" customWidth="1"/>
    <col min="12033" max="12034" width="8.6640625" style="3"/>
    <col min="12035" max="12035" width="63.6640625" style="3" customWidth="1"/>
    <col min="12036" max="12287" width="8.6640625" style="3"/>
    <col min="12288" max="12288" width="45.5546875" style="3" bestFit="1" customWidth="1"/>
    <col min="12289" max="12290" width="8.6640625" style="3"/>
    <col min="12291" max="12291" width="63.6640625" style="3" customWidth="1"/>
    <col min="12292" max="12543" width="8.6640625" style="3"/>
    <col min="12544" max="12544" width="45.5546875" style="3" bestFit="1" customWidth="1"/>
    <col min="12545" max="12546" width="8.6640625" style="3"/>
    <col min="12547" max="12547" width="63.6640625" style="3" customWidth="1"/>
    <col min="12548" max="12799" width="8.6640625" style="3"/>
    <col min="12800" max="12800" width="45.5546875" style="3" bestFit="1" customWidth="1"/>
    <col min="12801" max="12802" width="8.6640625" style="3"/>
    <col min="12803" max="12803" width="63.6640625" style="3" customWidth="1"/>
    <col min="12804" max="13055" width="8.6640625" style="3"/>
    <col min="13056" max="13056" width="45.5546875" style="3" bestFit="1" customWidth="1"/>
    <col min="13057" max="13058" width="8.6640625" style="3"/>
    <col min="13059" max="13059" width="63.6640625" style="3" customWidth="1"/>
    <col min="13060" max="13311" width="8.6640625" style="3"/>
    <col min="13312" max="13312" width="45.5546875" style="3" bestFit="1" customWidth="1"/>
    <col min="13313" max="13314" width="8.6640625" style="3"/>
    <col min="13315" max="13315" width="63.6640625" style="3" customWidth="1"/>
    <col min="13316" max="13567" width="8.6640625" style="3"/>
    <col min="13568" max="13568" width="45.5546875" style="3" bestFit="1" customWidth="1"/>
    <col min="13569" max="13570" width="8.6640625" style="3"/>
    <col min="13571" max="13571" width="63.6640625" style="3" customWidth="1"/>
    <col min="13572" max="13823" width="8.6640625" style="3"/>
    <col min="13824" max="13824" width="45.5546875" style="3" bestFit="1" customWidth="1"/>
    <col min="13825" max="13826" width="8.6640625" style="3"/>
    <col min="13827" max="13827" width="63.6640625" style="3" customWidth="1"/>
    <col min="13828" max="14079" width="8.6640625" style="3"/>
    <col min="14080" max="14080" width="45.5546875" style="3" bestFit="1" customWidth="1"/>
    <col min="14081" max="14082" width="8.6640625" style="3"/>
    <col min="14083" max="14083" width="63.6640625" style="3" customWidth="1"/>
    <col min="14084" max="14335" width="8.6640625" style="3"/>
    <col min="14336" max="14336" width="45.5546875" style="3" bestFit="1" customWidth="1"/>
    <col min="14337" max="14338" width="8.6640625" style="3"/>
    <col min="14339" max="14339" width="63.6640625" style="3" customWidth="1"/>
    <col min="14340" max="14591" width="8.6640625" style="3"/>
    <col min="14592" max="14592" width="45.5546875" style="3" bestFit="1" customWidth="1"/>
    <col min="14593" max="14594" width="8.6640625" style="3"/>
    <col min="14595" max="14595" width="63.6640625" style="3" customWidth="1"/>
    <col min="14596" max="14847" width="8.6640625" style="3"/>
    <col min="14848" max="14848" width="45.5546875" style="3" bestFit="1" customWidth="1"/>
    <col min="14849" max="14850" width="8.6640625" style="3"/>
    <col min="14851" max="14851" width="63.6640625" style="3" customWidth="1"/>
    <col min="14852" max="15103" width="8.6640625" style="3"/>
    <col min="15104" max="15104" width="45.5546875" style="3" bestFit="1" customWidth="1"/>
    <col min="15105" max="15106" width="8.6640625" style="3"/>
    <col min="15107" max="15107" width="63.6640625" style="3" customWidth="1"/>
    <col min="15108" max="15359" width="8.6640625" style="3"/>
    <col min="15360" max="15360" width="45.5546875" style="3" bestFit="1" customWidth="1"/>
    <col min="15361" max="15362" width="8.6640625" style="3"/>
    <col min="15363" max="15363" width="63.6640625" style="3" customWidth="1"/>
    <col min="15364" max="15615" width="8.6640625" style="3"/>
    <col min="15616" max="15616" width="45.5546875" style="3" bestFit="1" customWidth="1"/>
    <col min="15617" max="15618" width="8.6640625" style="3"/>
    <col min="15619" max="15619" width="63.6640625" style="3" customWidth="1"/>
    <col min="15620" max="15871" width="8.6640625" style="3"/>
    <col min="15872" max="15872" width="45.5546875" style="3" bestFit="1" customWidth="1"/>
    <col min="15873" max="15874" width="8.6640625" style="3"/>
    <col min="15875" max="15875" width="63.6640625" style="3" customWidth="1"/>
    <col min="15876" max="16127" width="8.6640625" style="3"/>
    <col min="16128" max="16128" width="45.5546875" style="3" bestFit="1" customWidth="1"/>
    <col min="16129" max="16130" width="8.6640625" style="3"/>
    <col min="16131" max="16131" width="63.6640625" style="3" customWidth="1"/>
    <col min="16132" max="16384" width="8.6640625" style="3"/>
  </cols>
  <sheetData>
    <row r="2" spans="2:3" x14ac:dyDescent="0.3">
      <c r="B2" s="6" t="s">
        <v>20</v>
      </c>
      <c r="C2" s="7"/>
    </row>
    <row r="3" spans="2:3" x14ac:dyDescent="0.3">
      <c r="B3" s="26" t="s">
        <v>21</v>
      </c>
      <c r="C3" s="28" t="s">
        <v>15</v>
      </c>
    </row>
    <row r="4" spans="2:3" x14ac:dyDescent="0.3">
      <c r="B4" s="27" t="s">
        <v>22</v>
      </c>
      <c r="C4" s="28" t="s">
        <v>17</v>
      </c>
    </row>
    <row r="5" spans="2:3" x14ac:dyDescent="0.3">
      <c r="B5" s="27" t="s">
        <v>23</v>
      </c>
      <c r="C5" s="28" t="s">
        <v>16</v>
      </c>
    </row>
    <row r="6" spans="2:3" x14ac:dyDescent="0.3">
      <c r="B6" s="52" t="s">
        <v>121</v>
      </c>
      <c r="C6" s="53" t="s">
        <v>86</v>
      </c>
    </row>
    <row r="7" spans="2:3" x14ac:dyDescent="0.3">
      <c r="C7" s="3"/>
    </row>
    <row r="9" spans="2:3" x14ac:dyDescent="0.3">
      <c r="B9" s="10" t="s">
        <v>19</v>
      </c>
    </row>
  </sheetData>
  <sheetProtection algorithmName="SHA-512" hashValue="gTwtuNmK6+uhXHzYhD9dytninN5UZ5U4M94PSCg1ofyGFnsgDb7hk32z64/qRZEFBAX0ZfI6uR9J35lhcSumJA==" saltValue="yElPuYWhVAP1h74Z80pcow==" spinCount="100000" sheet="1" objects="1" scenarios="1"/>
  <hyperlinks>
    <hyperlink ref="B9" location="'Annex B'!A1" display="Anar al full Annex B" xr:uid="{00000000-0004-0000-0700-000000000000}"/>
  </hyperlinks>
  <pageMargins left="0.70866141732283472" right="0.70866141732283472" top="0.74803149606299213" bottom="0.74803149606299213" header="0.31496062992125984" footer="0.31496062992125984"/>
  <pageSetup paperSize="9" scale="90" fitToHeight="0" orientation="landscape"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E76DB0D3B62E41B607E6E9136E79B8" ma:contentTypeVersion="15" ma:contentTypeDescription="Crea un document nou" ma:contentTypeScope="" ma:versionID="35e9ee4413a06e400ad10b95e3cbdafa">
  <xsd:schema xmlns:xsd="http://www.w3.org/2001/XMLSchema" xmlns:xs="http://www.w3.org/2001/XMLSchema" xmlns:p="http://schemas.microsoft.com/office/2006/metadata/properties" xmlns:ns2="a1f4eb97-4bfa-4803-be01-32f031b101e9" xmlns:ns3="b616c6e1-77c0-4444-bb9d-93339f10c6bc" targetNamespace="http://schemas.microsoft.com/office/2006/metadata/properties" ma:root="true" ma:fieldsID="9516116cad82feb38836e95635510496" ns2:_="" ns3:_="">
    <xsd:import namespace="a1f4eb97-4bfa-4803-be01-32f031b101e9"/>
    <xsd:import namespace="b616c6e1-77c0-4444-bb9d-93339f10c6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f4eb97-4bfa-4803-be01-32f031b10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es de la imatge" ma:readOnly="false" ma:fieldId="{5cf76f15-5ced-4ddc-b409-7134ff3c332f}" ma:taxonomyMulti="true" ma:sspId="d19f90c4-00d9-45b7-bc62-04f95cbe7a8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16c6e1-77c0-4444-bb9d-93339f10c6bc" elementFormDefault="qualified">
    <xsd:import namespace="http://schemas.microsoft.com/office/2006/documentManagement/types"/>
    <xsd:import namespace="http://schemas.microsoft.com/office/infopath/2007/PartnerControls"/>
    <xsd:element name="SharedWithUsers" ma:index="10"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 compartit amb detalls" ma:internalName="SharedWithDetails" ma:readOnly="true">
      <xsd:simpleType>
        <xsd:restriction base="dms:Note">
          <xsd:maxLength value="255"/>
        </xsd:restriction>
      </xsd:simpleType>
    </xsd:element>
    <xsd:element name="TaxCatchAll" ma:index="15" nillable="true" ma:displayName="Taxonomy Catch All Column" ma:hidden="true" ma:list="{8810ab7a-95d5-4dfb-835d-9e5461960110}" ma:internalName="TaxCatchAll" ma:showField="CatchAllData" ma:web="b616c6e1-77c0-4444-bb9d-93339f10c6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1f4eb97-4bfa-4803-be01-32f031b101e9">
      <Terms xmlns="http://schemas.microsoft.com/office/infopath/2007/PartnerControls"/>
    </lcf76f155ced4ddcb4097134ff3c332f>
    <TaxCatchAll xmlns="b616c6e1-77c0-4444-bb9d-93339f10c6bc" xsi:nil="true"/>
  </documentManagement>
</p:properties>
</file>

<file path=customXml/itemProps1.xml><?xml version="1.0" encoding="utf-8"?>
<ds:datastoreItem xmlns:ds="http://schemas.openxmlformats.org/officeDocument/2006/customXml" ds:itemID="{4AE2846B-D71D-46CF-A426-10200FAD387E}"/>
</file>

<file path=customXml/itemProps2.xml><?xml version="1.0" encoding="utf-8"?>
<ds:datastoreItem xmlns:ds="http://schemas.openxmlformats.org/officeDocument/2006/customXml" ds:itemID="{D4F5B1F8-5EF5-4CBB-8255-278C4A031B6A}"/>
</file>

<file path=customXml/itemProps3.xml><?xml version="1.0" encoding="utf-8"?>
<ds:datastoreItem xmlns:ds="http://schemas.openxmlformats.org/officeDocument/2006/customXml" ds:itemID="{452FB061-98A4-4025-A713-FA46E57AAE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4</vt:i4>
      </vt:variant>
      <vt:variant>
        <vt:lpstr>Intervals amb nom</vt:lpstr>
      </vt:variant>
      <vt:variant>
        <vt:i4>2</vt:i4>
      </vt:variant>
    </vt:vector>
  </HeadingPairs>
  <TitlesOfParts>
    <vt:vector size="6" baseType="lpstr">
      <vt:lpstr>Annex B</vt:lpstr>
      <vt:lpstr>1920390450</vt:lpstr>
      <vt:lpstr>1920390400</vt:lpstr>
      <vt:lpstr>Llegenda grup de criteri</vt:lpstr>
      <vt:lpstr>'1920390450'!Àrea_d'impressió</vt:lpstr>
      <vt:lpstr>'1920390450'!Títols_per_imprimir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2026-08-05T09:50:31Z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0x01010059E76DB0D3B62E41B607E6E9136E79B8</vt:lpwstr>
  </property>
</Properties>
</file>