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LICITACIONS 2026\xxx-HM-2026-SU-POSA Videocolposcopi Ginecologia ASSIR -C-\"/>
    </mc:Choice>
  </mc:AlternateContent>
  <xr:revisionPtr revIDLastSave="0" documentId="13_ncr:1_{F2541194-9B83-440A-B3D7-3EBBB557681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CMIN_VIDEOCOLPOSCOPI" sheetId="1" r:id="rId1"/>
  </sheets>
  <definedNames>
    <definedName name="_xlnm.Print_Area" localSheetId="0">CMIN_VIDEOCOLPOSCOPI!$A$1:$H$67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" i="1" l="1"/>
  <c r="B20" i="1" s="1"/>
  <c r="B21" i="1" l="1"/>
  <c r="B22" i="1" s="1"/>
  <c r="B24" i="1" s="1"/>
  <c r="B25" i="1" s="1"/>
  <c r="B26" i="1" s="1"/>
  <c r="B27" i="1" s="1"/>
  <c r="B28" i="1" s="1"/>
  <c r="B30" i="1" s="1"/>
  <c r="B31" i="1" s="1"/>
  <c r="B32" i="1" s="1"/>
  <c r="B33" i="1" s="1"/>
  <c r="B35" i="1" s="1"/>
  <c r="B36" i="1" s="1"/>
  <c r="B37" i="1" s="1"/>
  <c r="B38" i="1" s="1"/>
  <c r="B39" i="1" s="1"/>
  <c r="B40" i="1" s="1"/>
  <c r="B41" i="1" s="1"/>
  <c r="B43" i="1" s="1"/>
  <c r="B44" i="1" s="1"/>
  <c r="B45" i="1" s="1"/>
  <c r="B46" i="1" s="1"/>
  <c r="B47" i="1" s="1"/>
  <c r="B49" i="1" s="1"/>
  <c r="B50" i="1" s="1"/>
  <c r="B51" i="1" s="1"/>
  <c r="B52" i="1" s="1"/>
  <c r="B53" i="1" s="1"/>
  <c r="B54" i="1" s="1"/>
  <c r="B55" i="1" s="1"/>
  <c r="B56" i="1" s="1"/>
  <c r="B57" i="1" s="1"/>
  <c r="B59" i="1" s="1"/>
  <c r="B60" i="1" l="1"/>
  <c r="B62" i="1" l="1"/>
  <c r="B63" i="1" s="1"/>
  <c r="B64" i="1" s="1"/>
  <c r="B65" i="1" s="1"/>
  <c r="B66" i="1" s="1"/>
  <c r="B67" i="1" s="1"/>
</calcChain>
</file>

<file path=xl/sharedStrings.xml><?xml version="1.0" encoding="utf-8"?>
<sst xmlns="http://schemas.openxmlformats.org/spreadsheetml/2006/main" count="108" uniqueCount="67">
  <si>
    <t>1.1</t>
  </si>
  <si>
    <t>Definició</t>
  </si>
  <si>
    <t>Nota: a la columna "Document", caldrà indicar el document aportat on es justifica degudament la dada o característica demandada;  i a la columna "pàgina del document", s'indicarà la pàgina i l'apartat del document per a comprovació i justificació de les característiques tècniques sol·licitada o altres aspectes que caldrà avaluar.</t>
  </si>
  <si>
    <t>1.2</t>
  </si>
  <si>
    <t>Característiques, prestacions tècniques i funcionals</t>
  </si>
  <si>
    <t>-</t>
  </si>
  <si>
    <t>Document</t>
  </si>
  <si>
    <t>Pàgina del document</t>
  </si>
  <si>
    <t>Característiques, prestacions funcionals d'obligat compliment: les ofertes que no compleixin tots els requisits obligatoris quedaran excloses</t>
  </si>
  <si>
    <t>Característiques tècniques d'obligat compliment:</t>
  </si>
  <si>
    <t>SÍ</t>
  </si>
  <si>
    <t>NOTA: per aquelles especificacions tècniques indicades en aquesta fitxa que es demani un valor, un paràmetre, una característica concreta o equivalent a la fitxa de criteris automàtics (sobre 3), només cal indicar SÍ a la columna de complimentació d'aquesta fitxa de criteris mínims.</t>
  </si>
  <si>
    <t>Videocolposcopi</t>
  </si>
  <si>
    <t>Microscopi mòbil per exploracions ginecològiques format per:
     - Capçal amb binocular per visió
     - Sistema d'il·luminació
     - Sistema de captura i visualització de imatge i vídeo</t>
  </si>
  <si>
    <t>Visió estereoscòpica</t>
  </si>
  <si>
    <t>Apropiat com a paquet de SAD (Sexual Assault Documentation)</t>
  </si>
  <si>
    <t>Amb filtre lliure de vermells (verd) integrat en el cos del microscopi per a un millor contrast de teixits</t>
  </si>
  <si>
    <t>BINOCULARS</t>
  </si>
  <si>
    <t>CARACTERÍSTIQUES GENERALS</t>
  </si>
  <si>
    <t xml:space="preserve">Binocular inclinat 45º </t>
  </si>
  <si>
    <t>Distància interpupil·lar regulable</t>
  </si>
  <si>
    <t>Regulació diòptrica en tots dos ulls de +/- 5 diòptries com a mínim</t>
  </si>
  <si>
    <t>Oculars gran angular de 10x o 12,5x, a elecció de l'usuari, amb ajust diòptric i sistema d'ajust per a usuaris amb ulleres</t>
  </si>
  <si>
    <t>Óptica apocromàtica / Correcció apocromàtica en tot el sistema òptic</t>
  </si>
  <si>
    <t>Distància de treball amb lent f=300, enfocable.</t>
  </si>
  <si>
    <t>Sistema de magnificació amb canviador de 5 augments i factor 0,4x; 0,6x; 1x; 1,6x; 2,5.</t>
  </si>
  <si>
    <t>Enfocament fi micromètric</t>
  </si>
  <si>
    <t>IL·LUMINACIÓ</t>
  </si>
  <si>
    <t>AUGMENTS I OBJECTIUS</t>
  </si>
  <si>
    <t>Sistema d'il·luminació LED conduït per fibra òptica</t>
  </si>
  <si>
    <t>Font de llum freda LED amb potència de 30 W com a mínim</t>
  </si>
  <si>
    <t>Possibilitat de regulació de la intensitat lumínica en funció de les necessitats d'exploració</t>
  </si>
  <si>
    <t>Interruptor d'encesa i apagat incorporat a la font de llum</t>
  </si>
  <si>
    <t>Possibilitat de regulació de la intensitat lumínica en funció de les necessitats de l'exploració</t>
  </si>
  <si>
    <t>SISTEMA DE CAPTURA I VISUALITZACIÓ D'IMATGE I VÍDEO</t>
  </si>
  <si>
    <t>Sistema de videodocumentació (càmera de vídeo, gravadora i exportació d’imatges per USB) i amb comandament a distància.</t>
  </si>
  <si>
    <t>Sortida de vídeo per a monitor extern de consulta</t>
  </si>
  <si>
    <t>Inclou totes les llicències necessàries per poder donar a terme la videodocumentació</t>
  </si>
  <si>
    <t>ESTATIU DE PEU</t>
  </si>
  <si>
    <t>L'estatiu ha de permetre treballar de forma còmoda al professional, podent dirigir el capçal del colposcopi a l'àrea de treball.</t>
  </si>
  <si>
    <t>Inclou braç o recolzament equivalent que sostingui la pantalla de visualització i que permeti orientar-la.</t>
  </si>
  <si>
    <t>Braç per capçal del colposcopi que permet regular l'alçada del colposcopi</t>
  </si>
  <si>
    <t>Base amb 4 rodes o més i frens que garanteixi màxima estabilitat</t>
  </si>
  <si>
    <t>Braç articulat que mantingui el cos del microscopi en suspensió permetent el desplaçaments en les tres direccions espacials.</t>
  </si>
  <si>
    <t>Sistema de rodaments que no requereix greixat ni lubricació</t>
  </si>
  <si>
    <t>Cables integrats al braç del colposcopi per facilitar la col·locació i posicionament de l'equip</t>
  </si>
  <si>
    <t>Capacitat de regulació de l'alçada mínim 400 mm (màxima alçada - mínima alçada)</t>
  </si>
  <si>
    <t>PROGRAMARI I PC</t>
  </si>
  <si>
    <t>Programari d'adquisició i revisió de captures i vídeos</t>
  </si>
  <si>
    <t>Base de dades local de gestió de pacients configurable per l’usuari. S'ha d'incloure llicència de gestor de base de dades en cas que la solució ho requereixi</t>
  </si>
  <si>
    <t xml:space="preserve">ACCESSORIS </t>
  </si>
  <si>
    <t>Protector plàstic pel pols</t>
  </si>
  <si>
    <t>Pedal de captura</t>
  </si>
  <si>
    <t>Tots els cables i connectors necessaris per al correcte funcionament de l'equip</t>
  </si>
  <si>
    <t>Kit d'accessoris bàsics inicial</t>
  </si>
  <si>
    <t>Cal incloure tots els accessoris i necessaris per al seu ús immediat</t>
  </si>
  <si>
    <t>Monitor HD de 20 ", com a mínim, acoblat al colposcopi mitjançant un braç.</t>
  </si>
  <si>
    <t>Braç articulat que permeti desplaçaments en les tres direccions espacials amb un rang de rotació horitzontal mínima de 300° i rang de moviment vertical del capçal mínim de 300 mm</t>
  </si>
  <si>
    <t xml:space="preserve">Càmera HD integrada al capçal. Resolució mínima 2,1 MPx
</t>
  </si>
  <si>
    <t xml:space="preserve">Intensitat de llum màxima de 10.000 Lux </t>
  </si>
  <si>
    <t>Rang del camp de visió variable comprès entre 13 i 75 mm</t>
  </si>
  <si>
    <t>Temperatura de color de 5000 K com a mínim</t>
  </si>
  <si>
    <t>Presentar amb fotografia en la mostra la proposta de solució amb PC, dicomitzador, pedal i tots els accessoris per al correcte funcionament</t>
  </si>
  <si>
    <t>Videocolposcopi d'ús ginecològic format per un capçal òptic binocular amb sistema d'il·luminació i sistema integrat de captura i documentació d'imatge i vídeo, muntat sobre estatiu articulat, destinat a l'exploració i el diagnòstic colposcòpic del coll uterí, la vagina i la vulva, incloent-hi la detecció i el seguiment de lesions preneoplàstiques i la realització de petites intervencions ambulatòries.</t>
  </si>
  <si>
    <t>VIDEOCOLPOSCOPI</t>
  </si>
  <si>
    <t>33164100-8</t>
  </si>
  <si>
    <t>És causa d'exclusió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</si>
</sst>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\$* #,##0.00_);_(\$* \(#,##0.00\);_(\$* \-??_);_(@_)"/>
  </numFmts>
  <fonts count="11"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0"/>
      <color theme="1"/>
      <name val="Arial "/>
      <charset val="1"/>
    </font>
    <font>
      <sz val="10"/>
      <name val="Arial "/>
      <charset val="1"/>
    </font>
    <font>
      <b/>
      <sz val="10"/>
      <name val="Arial "/>
      <charset val="1"/>
    </font>
    <font>
      <b/>
      <sz val="10"/>
      <color rgb="FF000000"/>
      <name val="Arial "/>
      <charset val="1"/>
    </font>
    <font>
      <sz val="10"/>
      <color rgb="FF000000"/>
      <name val="Arial "/>
      <charset val="1"/>
    </font>
    <font>
      <b/>
      <sz val="10"/>
      <color theme="1"/>
      <name val="Arial "/>
      <charset val="1"/>
    </font>
    <font>
      <sz val="11"/>
      <color theme="1"/>
      <name val="Calibri"/>
      <family val="2"/>
      <charset val="1"/>
    </font>
    <font>
      <b/>
      <sz val="10"/>
      <color theme="1"/>
      <name val="Arial "/>
    </font>
    <font>
      <sz val="10"/>
      <color theme="1"/>
      <name val="Arial "/>
    </font>
  </fonts>
  <fills count="7">
    <fill>
      <patternFill patternType="none"/>
    </fill>
    <fill>
      <patternFill patternType="gray125"/>
    </fill>
    <fill>
      <patternFill patternType="solid">
        <fgColor theme="9" tint="0.79989013336588644"/>
        <bgColor rgb="FFF2F2F2"/>
      </patternFill>
    </fill>
    <fill>
      <patternFill patternType="solid">
        <fgColor theme="0" tint="-0.14999847407452621"/>
        <bgColor rgb="FFDBDBDB"/>
      </patternFill>
    </fill>
    <fill>
      <patternFill patternType="solid">
        <fgColor theme="6" tint="0.59987182226020086"/>
        <bgColor rgb="FFD9D9D9"/>
      </patternFill>
    </fill>
    <fill>
      <patternFill patternType="solid">
        <fgColor theme="0" tint="-4.9989318521683403E-2"/>
        <bgColor rgb="FFE2F0D9"/>
      </patternFill>
    </fill>
    <fill>
      <patternFill patternType="solid">
        <fgColor theme="9" tint="0.79979857783745845"/>
        <bgColor rgb="FFF2F2F2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6">
    <xf numFmtId="0" fontId="0" fillId="0" borderId="0"/>
    <xf numFmtId="164" fontId="1" fillId="0" borderId="0"/>
    <xf numFmtId="164" fontId="8" fillId="0" borderId="0"/>
    <xf numFmtId="0" fontId="8" fillId="0" borderId="0"/>
    <xf numFmtId="0" fontId="1" fillId="0" borderId="0"/>
    <xf numFmtId="0" fontId="8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NumberFormat="1" applyFont="1" applyAlignment="1">
      <alignment horizontal="center" vertical="center" wrapText="1"/>
    </xf>
    <xf numFmtId="0" fontId="6" fillId="0" borderId="0" xfId="1" applyNumberFormat="1" applyFont="1" applyAlignment="1">
      <alignment horizontal="right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2" borderId="5" xfId="1" applyNumberFormat="1" applyFont="1" applyFill="1" applyBorder="1" applyAlignment="1">
      <alignment vertical="center" wrapText="1"/>
    </xf>
    <xf numFmtId="0" fontId="2" fillId="0" borderId="0" xfId="0" applyFont="1"/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vertical="center" wrapText="1"/>
    </xf>
    <xf numFmtId="0" fontId="5" fillId="4" borderId="1" xfId="1" applyNumberFormat="1" applyFont="1" applyFill="1" applyBorder="1" applyAlignment="1">
      <alignment horizontal="center" vertical="center" wrapText="1"/>
    </xf>
    <xf numFmtId="0" fontId="5" fillId="4" borderId="4" xfId="1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7" fillId="2" borderId="10" xfId="1" applyNumberFormat="1" applyFont="1" applyFill="1" applyBorder="1" applyAlignment="1">
      <alignment vertical="center" wrapText="1"/>
    </xf>
    <xf numFmtId="0" fontId="2" fillId="0" borderId="11" xfId="1" applyNumberFormat="1" applyFont="1" applyBorder="1" applyAlignment="1">
      <alignment vertical="center" wrapText="1"/>
    </xf>
    <xf numFmtId="0" fontId="2" fillId="2" borderId="6" xfId="1" applyNumberFormat="1" applyFont="1" applyFill="1" applyBorder="1" applyAlignment="1">
      <alignment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2" borderId="12" xfId="1" applyNumberFormat="1" applyFont="1" applyFill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2" borderId="14" xfId="5" applyFont="1" applyFill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2" borderId="0" xfId="1" applyNumberFormat="1" applyFont="1" applyFill="1" applyAlignment="1">
      <alignment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2" borderId="18" xfId="1" applyNumberFormat="1" applyFont="1" applyFill="1" applyBorder="1" applyAlignment="1">
      <alignment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19" xfId="0" applyFont="1" applyBorder="1" applyAlignment="1">
      <alignment horizontal="center" vertical="center" wrapText="1"/>
    </xf>
    <xf numFmtId="0" fontId="2" fillId="2" borderId="20" xfId="5" applyFont="1" applyFill="1" applyBorder="1" applyAlignment="1">
      <alignment vertical="center" wrapText="1"/>
    </xf>
    <xf numFmtId="0" fontId="9" fillId="2" borderId="20" xfId="5" applyFont="1" applyFill="1" applyBorder="1" applyAlignment="1">
      <alignment vertical="center" wrapText="1"/>
    </xf>
    <xf numFmtId="0" fontId="10" fillId="2" borderId="14" xfId="5" applyFont="1" applyFill="1" applyBorder="1" applyAlignment="1">
      <alignment vertical="center" wrapText="1"/>
    </xf>
    <xf numFmtId="0" fontId="10" fillId="6" borderId="14" xfId="5" applyFont="1" applyFill="1" applyBorder="1" applyAlignment="1">
      <alignment vertical="center" wrapText="1"/>
    </xf>
    <xf numFmtId="0" fontId="9" fillId="2" borderId="14" xfId="5" applyFont="1" applyFill="1" applyBorder="1" applyAlignment="1">
      <alignment vertical="center" wrapText="1"/>
    </xf>
    <xf numFmtId="0" fontId="10" fillId="6" borderId="17" xfId="5" applyFont="1" applyFill="1" applyBorder="1" applyAlignment="1">
      <alignment vertical="center" wrapText="1"/>
    </xf>
    <xf numFmtId="0" fontId="4" fillId="2" borderId="1" xfId="1" applyNumberFormat="1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/>
    </xf>
  </cellXfs>
  <cellStyles count="6">
    <cellStyle name="Moneda 2" xfId="1" xr:uid="{00000000-0005-0000-0000-000000000000}"/>
    <cellStyle name="Moneda 3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2 2 2" xfId="5" xr:uid="{00000000-0005-0000-0000-000005000000}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1367280</xdr:colOff>
      <xdr:row>4</xdr:row>
      <xdr:rowOff>71280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54920" y="162000"/>
          <a:ext cx="2646360" cy="556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H69"/>
  <sheetViews>
    <sheetView tabSelected="1" zoomScale="110" zoomScaleNormal="110" zoomScalePageLayoutView="130" workbookViewId="0">
      <selection activeCell="I13" sqref="I13"/>
    </sheetView>
  </sheetViews>
  <sheetFormatPr baseColWidth="10" defaultColWidth="10.7109375" defaultRowHeight="12.75"/>
  <cols>
    <col min="1" max="1" width="10.7109375" style="1"/>
    <col min="2" max="2" width="18.140625" style="2" customWidth="1"/>
    <col min="3" max="3" width="92.28515625" style="1" customWidth="1"/>
    <col min="4" max="5" width="11.28515625" style="1" customWidth="1"/>
    <col min="6" max="6" width="15.28515625" style="1" customWidth="1"/>
    <col min="7" max="7" width="16" style="1" customWidth="1"/>
    <col min="8" max="8" width="10.7109375" style="2"/>
    <col min="9" max="9" width="12.28515625" style="1" customWidth="1"/>
    <col min="10" max="10" width="45.42578125" style="1" customWidth="1"/>
    <col min="11" max="11" width="10.7109375" style="1"/>
    <col min="12" max="12" width="11.28515625" style="1" customWidth="1"/>
    <col min="13" max="16384" width="10.7109375" style="1"/>
  </cols>
  <sheetData>
    <row r="7" spans="2:8" ht="13.5" customHeight="1"/>
    <row r="8" spans="2:8" s="3" customFormat="1" ht="13.5" customHeight="1">
      <c r="B8" s="4" t="s">
        <v>65</v>
      </c>
      <c r="C8" s="46" t="s">
        <v>12</v>
      </c>
      <c r="D8" s="46"/>
      <c r="E8" s="46"/>
      <c r="F8" s="46"/>
      <c r="G8" s="46"/>
      <c r="H8" s="5"/>
    </row>
    <row r="9" spans="2:8" ht="9.75" customHeight="1">
      <c r="B9" s="6"/>
      <c r="C9" s="7"/>
      <c r="D9" s="6"/>
      <c r="E9" s="6"/>
      <c r="F9" s="6"/>
      <c r="G9" s="6"/>
    </row>
    <row r="10" spans="2:8" ht="13.5" customHeight="1">
      <c r="B10" s="8" t="s">
        <v>0</v>
      </c>
      <c r="C10" s="47" t="s">
        <v>1</v>
      </c>
      <c r="D10" s="47"/>
      <c r="E10" s="9"/>
      <c r="F10" s="10"/>
      <c r="G10" s="11"/>
    </row>
    <row r="11" spans="2:8" ht="78" customHeight="1">
      <c r="B11" s="12"/>
      <c r="C11" s="13" t="s">
        <v>63</v>
      </c>
      <c r="D11" s="48" t="s">
        <v>2</v>
      </c>
      <c r="E11" s="48"/>
      <c r="F11" s="48"/>
      <c r="G11" s="48"/>
    </row>
    <row r="12" spans="2:8" s="14" customFormat="1" ht="13.5" customHeight="1"/>
    <row r="13" spans="2:8" ht="28.5" customHeight="1">
      <c r="B13" s="15" t="s">
        <v>3</v>
      </c>
      <c r="C13" s="16" t="s">
        <v>4</v>
      </c>
      <c r="D13" s="17" t="s">
        <v>66</v>
      </c>
      <c r="E13" s="18" t="s">
        <v>5</v>
      </c>
      <c r="F13" s="17" t="s">
        <v>6</v>
      </c>
      <c r="G13" s="17" t="s">
        <v>7</v>
      </c>
    </row>
    <row r="14" spans="2:8" ht="30" customHeight="1">
      <c r="B14" s="19"/>
      <c r="C14" s="20" t="s">
        <v>8</v>
      </c>
      <c r="D14" s="49"/>
      <c r="E14" s="49"/>
      <c r="F14" s="49"/>
      <c r="G14" s="49"/>
    </row>
    <row r="15" spans="2:8" ht="13.5" customHeight="1">
      <c r="C15" s="21"/>
      <c r="D15" s="2"/>
      <c r="E15" s="2"/>
      <c r="F15" s="2"/>
      <c r="G15" s="2"/>
    </row>
    <row r="16" spans="2:8" s="22" customFormat="1" ht="13.5" customHeight="1">
      <c r="B16" s="23"/>
      <c r="C16" s="24" t="s">
        <v>64</v>
      </c>
      <c r="D16" s="25"/>
      <c r="E16" s="26"/>
      <c r="F16" s="27"/>
      <c r="G16" s="27"/>
      <c r="H16" s="28"/>
    </row>
    <row r="17" spans="2:8" s="22" customFormat="1" ht="13.5" thickBot="1">
      <c r="B17" s="29"/>
      <c r="C17" s="30" t="s">
        <v>9</v>
      </c>
      <c r="D17" s="25"/>
      <c r="E17" s="26"/>
      <c r="F17" s="27"/>
      <c r="G17" s="27"/>
      <c r="H17" s="28"/>
    </row>
    <row r="18" spans="2:8" s="22" customFormat="1">
      <c r="B18" s="31"/>
      <c r="C18" s="30" t="s">
        <v>18</v>
      </c>
      <c r="D18" s="33"/>
      <c r="E18" s="34"/>
      <c r="F18" s="35"/>
      <c r="G18" s="35"/>
      <c r="H18" s="28"/>
    </row>
    <row r="19" spans="2:8" s="22" customFormat="1" ht="51">
      <c r="B19" s="31">
        <f>B18+1</f>
        <v>1</v>
      </c>
      <c r="C19" s="32" t="s">
        <v>13</v>
      </c>
      <c r="D19" s="33" t="s">
        <v>10</v>
      </c>
      <c r="E19" s="34"/>
      <c r="F19" s="35"/>
      <c r="G19" s="35"/>
      <c r="H19" s="28"/>
    </row>
    <row r="20" spans="2:8" s="22" customFormat="1">
      <c r="B20" s="31">
        <f t="shared" ref="B20:B28" si="0">B19+1</f>
        <v>2</v>
      </c>
      <c r="C20" s="32" t="s">
        <v>14</v>
      </c>
      <c r="D20" s="33" t="s">
        <v>10</v>
      </c>
      <c r="E20" s="34"/>
      <c r="F20" s="35"/>
      <c r="G20" s="35"/>
      <c r="H20" s="28"/>
    </row>
    <row r="21" spans="2:8" s="22" customFormat="1">
      <c r="B21" s="31">
        <f t="shared" si="0"/>
        <v>3</v>
      </c>
      <c r="C21" s="32" t="s">
        <v>15</v>
      </c>
      <c r="D21" s="33" t="s">
        <v>10</v>
      </c>
      <c r="E21" s="34"/>
      <c r="F21" s="35"/>
      <c r="G21" s="35"/>
      <c r="H21" s="28"/>
    </row>
    <row r="22" spans="2:8" s="22" customFormat="1">
      <c r="B22" s="31">
        <f t="shared" si="0"/>
        <v>4</v>
      </c>
      <c r="C22" s="40" t="s">
        <v>16</v>
      </c>
      <c r="D22" s="33" t="s">
        <v>10</v>
      </c>
      <c r="E22" s="34"/>
      <c r="F22" s="35"/>
      <c r="G22" s="35"/>
      <c r="H22" s="28"/>
    </row>
    <row r="23" spans="2:8" s="22" customFormat="1">
      <c r="B23" s="31"/>
      <c r="C23" s="41" t="s">
        <v>17</v>
      </c>
      <c r="D23" s="33"/>
      <c r="E23" s="34"/>
      <c r="F23" s="35"/>
      <c r="G23" s="35"/>
      <c r="H23" s="28"/>
    </row>
    <row r="24" spans="2:8" s="22" customFormat="1">
      <c r="B24" s="31">
        <f>B22+1</f>
        <v>5</v>
      </c>
      <c r="C24" s="32" t="s">
        <v>19</v>
      </c>
      <c r="D24" s="33" t="s">
        <v>10</v>
      </c>
      <c r="E24" s="34"/>
      <c r="F24" s="35"/>
      <c r="G24" s="35"/>
      <c r="H24" s="28"/>
    </row>
    <row r="25" spans="2:8" s="22" customFormat="1">
      <c r="B25" s="31">
        <f t="shared" si="0"/>
        <v>6</v>
      </c>
      <c r="C25" s="32" t="s">
        <v>20</v>
      </c>
      <c r="D25" s="33" t="s">
        <v>10</v>
      </c>
      <c r="E25" s="34"/>
      <c r="F25" s="35"/>
      <c r="G25" s="35"/>
      <c r="H25" s="28"/>
    </row>
    <row r="26" spans="2:8" s="22" customFormat="1" ht="38.25" customHeight="1">
      <c r="B26" s="31">
        <f t="shared" si="0"/>
        <v>7</v>
      </c>
      <c r="C26" s="32" t="s">
        <v>21</v>
      </c>
      <c r="D26" s="33" t="s">
        <v>10</v>
      </c>
      <c r="E26" s="34"/>
      <c r="F26" s="35"/>
      <c r="G26" s="35"/>
      <c r="H26" s="28"/>
    </row>
    <row r="27" spans="2:8" s="22" customFormat="1" ht="25.5">
      <c r="B27" s="31">
        <f t="shared" si="0"/>
        <v>8</v>
      </c>
      <c r="C27" s="42" t="s">
        <v>22</v>
      </c>
      <c r="D27" s="33" t="s">
        <v>10</v>
      </c>
      <c r="E27" s="34"/>
      <c r="F27" s="35"/>
      <c r="G27" s="35"/>
      <c r="H27" s="28"/>
    </row>
    <row r="28" spans="2:8" s="22" customFormat="1" ht="25.5" customHeight="1">
      <c r="B28" s="31">
        <f t="shared" si="0"/>
        <v>9</v>
      </c>
      <c r="C28" s="32" t="s">
        <v>23</v>
      </c>
      <c r="D28" s="33" t="s">
        <v>10</v>
      </c>
      <c r="E28" s="34"/>
      <c r="F28" s="35"/>
      <c r="G28" s="35"/>
      <c r="H28" s="28"/>
    </row>
    <row r="29" spans="2:8" s="22" customFormat="1">
      <c r="B29" s="31"/>
      <c r="C29" s="41" t="s">
        <v>28</v>
      </c>
      <c r="D29" s="33"/>
      <c r="E29" s="34"/>
      <c r="F29" s="35"/>
      <c r="G29" s="35"/>
      <c r="H29" s="28"/>
    </row>
    <row r="30" spans="2:8" s="22" customFormat="1">
      <c r="B30" s="31">
        <f>B28+1</f>
        <v>10</v>
      </c>
      <c r="C30" s="42" t="s">
        <v>24</v>
      </c>
      <c r="D30" s="33" t="s">
        <v>10</v>
      </c>
      <c r="E30" s="34"/>
      <c r="F30" s="35"/>
      <c r="G30" s="35"/>
      <c r="H30" s="28"/>
    </row>
    <row r="31" spans="2:8" s="22" customFormat="1">
      <c r="B31" s="31">
        <f>B30+1</f>
        <v>11</v>
      </c>
      <c r="C31" s="42" t="s">
        <v>25</v>
      </c>
      <c r="D31" s="33" t="s">
        <v>10</v>
      </c>
      <c r="E31" s="34"/>
      <c r="F31" s="35"/>
      <c r="G31" s="35"/>
      <c r="H31" s="28"/>
    </row>
    <row r="32" spans="2:8" s="22" customFormat="1">
      <c r="B32" s="31">
        <f>B31+1</f>
        <v>12</v>
      </c>
      <c r="C32" s="42" t="s">
        <v>26</v>
      </c>
      <c r="D32" s="33" t="s">
        <v>10</v>
      </c>
      <c r="E32" s="34"/>
      <c r="F32" s="35"/>
      <c r="G32" s="35"/>
      <c r="H32" s="28"/>
    </row>
    <row r="33" spans="2:8" s="22" customFormat="1">
      <c r="B33" s="31">
        <f t="shared" ref="B33" si="1">B32+1</f>
        <v>13</v>
      </c>
      <c r="C33" s="42" t="s">
        <v>60</v>
      </c>
      <c r="D33" s="33" t="s">
        <v>10</v>
      </c>
      <c r="E33" s="34"/>
      <c r="F33" s="35"/>
      <c r="G33" s="35"/>
      <c r="H33" s="28"/>
    </row>
    <row r="34" spans="2:8" s="22" customFormat="1">
      <c r="B34" s="31"/>
      <c r="C34" s="41" t="s">
        <v>27</v>
      </c>
      <c r="D34" s="33"/>
      <c r="E34" s="34"/>
      <c r="F34" s="35"/>
      <c r="G34" s="35"/>
      <c r="H34" s="28"/>
    </row>
    <row r="35" spans="2:8" s="22" customFormat="1">
      <c r="B35" s="31">
        <f t="shared" ref="B35:B59" si="2">B33+1</f>
        <v>14</v>
      </c>
      <c r="C35" s="42" t="s">
        <v>29</v>
      </c>
      <c r="D35" s="33" t="s">
        <v>10</v>
      </c>
      <c r="E35" s="34"/>
      <c r="F35" s="35"/>
      <c r="G35" s="35"/>
      <c r="H35" s="28"/>
    </row>
    <row r="36" spans="2:8" s="22" customFormat="1">
      <c r="B36" s="31">
        <f>B35+1</f>
        <v>15</v>
      </c>
      <c r="C36" s="42" t="s">
        <v>30</v>
      </c>
      <c r="D36" s="33" t="s">
        <v>10</v>
      </c>
      <c r="E36" s="34"/>
      <c r="F36" s="35"/>
      <c r="G36" s="35"/>
      <c r="H36" s="28"/>
    </row>
    <row r="37" spans="2:8" s="22" customFormat="1">
      <c r="B37" s="31">
        <f t="shared" ref="B37:B41" si="3">B36+1</f>
        <v>16</v>
      </c>
      <c r="C37" s="42" t="s">
        <v>31</v>
      </c>
      <c r="D37" s="33" t="s">
        <v>10</v>
      </c>
      <c r="E37" s="34"/>
      <c r="F37" s="35"/>
      <c r="G37" s="35"/>
      <c r="H37" s="28"/>
    </row>
    <row r="38" spans="2:8" s="22" customFormat="1">
      <c r="B38" s="31">
        <f t="shared" si="3"/>
        <v>17</v>
      </c>
      <c r="C38" s="42" t="s">
        <v>32</v>
      </c>
      <c r="D38" s="33" t="s">
        <v>10</v>
      </c>
      <c r="E38" s="34"/>
      <c r="F38" s="35"/>
      <c r="G38" s="35"/>
      <c r="H38" s="28"/>
    </row>
    <row r="39" spans="2:8" s="22" customFormat="1">
      <c r="B39" s="31">
        <f t="shared" si="3"/>
        <v>18</v>
      </c>
      <c r="C39" s="42" t="s">
        <v>59</v>
      </c>
      <c r="D39" s="33" t="s">
        <v>10</v>
      </c>
      <c r="E39" s="34"/>
      <c r="F39" s="35"/>
      <c r="G39" s="35"/>
      <c r="H39" s="28"/>
    </row>
    <row r="40" spans="2:8" s="22" customFormat="1">
      <c r="B40" s="31">
        <f t="shared" si="3"/>
        <v>19</v>
      </c>
      <c r="C40" s="42" t="s">
        <v>33</v>
      </c>
      <c r="D40" s="33" t="s">
        <v>10</v>
      </c>
      <c r="E40" s="34"/>
      <c r="F40" s="35"/>
      <c r="G40" s="35"/>
      <c r="H40" s="28"/>
    </row>
    <row r="41" spans="2:8" s="22" customFormat="1">
      <c r="B41" s="31">
        <f t="shared" si="3"/>
        <v>20</v>
      </c>
      <c r="C41" s="42" t="s">
        <v>61</v>
      </c>
      <c r="D41" s="33" t="s">
        <v>10</v>
      </c>
      <c r="E41" s="34"/>
      <c r="F41" s="35"/>
      <c r="G41" s="35"/>
      <c r="H41" s="28"/>
    </row>
    <row r="42" spans="2:8" s="22" customFormat="1">
      <c r="B42" s="31"/>
      <c r="C42" s="41" t="s">
        <v>34</v>
      </c>
      <c r="D42" s="33"/>
      <c r="E42" s="34"/>
      <c r="F42" s="35"/>
      <c r="G42" s="35"/>
      <c r="H42" s="28"/>
    </row>
    <row r="43" spans="2:8" s="22" customFormat="1" ht="25.5">
      <c r="B43" s="31">
        <f t="shared" si="2"/>
        <v>21</v>
      </c>
      <c r="C43" s="42" t="s">
        <v>35</v>
      </c>
      <c r="D43" s="33" t="s">
        <v>10</v>
      </c>
      <c r="E43" s="34"/>
      <c r="F43" s="35"/>
      <c r="G43" s="35"/>
      <c r="H43" s="28"/>
    </row>
    <row r="44" spans="2:8" s="22" customFormat="1" ht="25.5">
      <c r="B44" s="31">
        <f>B43+1</f>
        <v>22</v>
      </c>
      <c r="C44" s="42" t="s">
        <v>58</v>
      </c>
      <c r="D44" s="33" t="s">
        <v>10</v>
      </c>
      <c r="E44" s="34"/>
      <c r="F44" s="35"/>
      <c r="G44" s="35"/>
      <c r="H44" s="28"/>
    </row>
    <row r="45" spans="2:8" s="22" customFormat="1">
      <c r="B45" s="31">
        <f t="shared" ref="B45:B47" si="4">B44+1</f>
        <v>23</v>
      </c>
      <c r="C45" s="42" t="s">
        <v>56</v>
      </c>
      <c r="D45" s="33" t="s">
        <v>10</v>
      </c>
      <c r="E45" s="34"/>
      <c r="F45" s="35"/>
      <c r="G45" s="35"/>
      <c r="H45" s="28"/>
    </row>
    <row r="46" spans="2:8" s="22" customFormat="1">
      <c r="B46" s="31">
        <f t="shared" si="4"/>
        <v>24</v>
      </c>
      <c r="C46" s="42" t="s">
        <v>36</v>
      </c>
      <c r="D46" s="33" t="s">
        <v>10</v>
      </c>
      <c r="E46" s="34"/>
      <c r="F46" s="35"/>
      <c r="G46" s="35"/>
      <c r="H46" s="28"/>
    </row>
    <row r="47" spans="2:8" s="22" customFormat="1">
      <c r="B47" s="31">
        <f t="shared" si="4"/>
        <v>25</v>
      </c>
      <c r="C47" s="42" t="s">
        <v>37</v>
      </c>
      <c r="D47" s="33" t="s">
        <v>10</v>
      </c>
      <c r="E47" s="34"/>
      <c r="F47" s="35"/>
      <c r="G47" s="35"/>
      <c r="H47" s="28"/>
    </row>
    <row r="48" spans="2:8" s="22" customFormat="1">
      <c r="B48" s="31"/>
      <c r="C48" s="41" t="s">
        <v>38</v>
      </c>
      <c r="D48" s="33"/>
      <c r="E48" s="34"/>
      <c r="F48" s="35"/>
      <c r="G48" s="35"/>
      <c r="H48" s="28"/>
    </row>
    <row r="49" spans="2:8" s="22" customFormat="1" ht="25.5">
      <c r="B49" s="31">
        <f t="shared" si="2"/>
        <v>26</v>
      </c>
      <c r="C49" s="42" t="s">
        <v>39</v>
      </c>
      <c r="D49" s="33" t="s">
        <v>10</v>
      </c>
      <c r="E49" s="34"/>
      <c r="F49" s="35"/>
      <c r="G49" s="35"/>
      <c r="H49" s="28"/>
    </row>
    <row r="50" spans="2:8" s="22" customFormat="1">
      <c r="B50" s="31">
        <f>B49+1</f>
        <v>27</v>
      </c>
      <c r="C50" s="42" t="s">
        <v>40</v>
      </c>
      <c r="D50" s="33" t="s">
        <v>10</v>
      </c>
      <c r="E50" s="34"/>
      <c r="F50" s="35"/>
      <c r="G50" s="35"/>
      <c r="H50" s="28"/>
    </row>
    <row r="51" spans="2:8" s="22" customFormat="1">
      <c r="B51" s="31">
        <f t="shared" ref="B51:B56" si="5">B50+1</f>
        <v>28</v>
      </c>
      <c r="C51" s="42" t="s">
        <v>41</v>
      </c>
      <c r="D51" s="33" t="s">
        <v>10</v>
      </c>
      <c r="E51" s="34"/>
      <c r="F51" s="35"/>
      <c r="G51" s="35"/>
      <c r="H51" s="28"/>
    </row>
    <row r="52" spans="2:8" s="22" customFormat="1" ht="25.5">
      <c r="B52" s="31">
        <f t="shared" si="5"/>
        <v>29</v>
      </c>
      <c r="C52" s="42" t="s">
        <v>57</v>
      </c>
      <c r="D52" s="33" t="s">
        <v>10</v>
      </c>
      <c r="E52" s="34"/>
      <c r="F52" s="35"/>
      <c r="G52" s="35"/>
      <c r="H52" s="28"/>
    </row>
    <row r="53" spans="2:8" s="22" customFormat="1">
      <c r="B53" s="31">
        <f t="shared" si="5"/>
        <v>30</v>
      </c>
      <c r="C53" s="42" t="s">
        <v>42</v>
      </c>
      <c r="D53" s="33" t="s">
        <v>10</v>
      </c>
      <c r="E53" s="34"/>
      <c r="F53" s="35"/>
      <c r="G53" s="35"/>
      <c r="H53" s="28"/>
    </row>
    <row r="54" spans="2:8" s="22" customFormat="1" ht="25.5">
      <c r="B54" s="31">
        <f t="shared" si="5"/>
        <v>31</v>
      </c>
      <c r="C54" s="42" t="s">
        <v>43</v>
      </c>
      <c r="D54" s="33" t="s">
        <v>10</v>
      </c>
      <c r="E54" s="34"/>
      <c r="F54" s="35"/>
      <c r="G54" s="35"/>
      <c r="H54" s="28"/>
    </row>
    <row r="55" spans="2:8" s="22" customFormat="1" ht="25.5" customHeight="1">
      <c r="B55" s="31">
        <f t="shared" si="5"/>
        <v>32</v>
      </c>
      <c r="C55" s="42" t="s">
        <v>44</v>
      </c>
      <c r="D55" s="33" t="s">
        <v>10</v>
      </c>
      <c r="E55" s="34"/>
      <c r="F55" s="35"/>
      <c r="G55" s="35"/>
      <c r="H55" s="28"/>
    </row>
    <row r="56" spans="2:8" s="22" customFormat="1" ht="25.5" customHeight="1">
      <c r="B56" s="31">
        <f t="shared" si="5"/>
        <v>33</v>
      </c>
      <c r="C56" s="42" t="s">
        <v>45</v>
      </c>
      <c r="D56" s="33" t="s">
        <v>10</v>
      </c>
      <c r="E56" s="34"/>
      <c r="F56" s="35"/>
      <c r="G56" s="35"/>
      <c r="H56" s="28"/>
    </row>
    <row r="57" spans="2:8" s="22" customFormat="1">
      <c r="B57" s="31">
        <f>B56+1</f>
        <v>34</v>
      </c>
      <c r="C57" s="42" t="s">
        <v>46</v>
      </c>
      <c r="D57" s="33" t="s">
        <v>10</v>
      </c>
      <c r="E57" s="34"/>
      <c r="F57" s="35"/>
      <c r="G57" s="35"/>
      <c r="H57" s="28"/>
    </row>
    <row r="58" spans="2:8" s="22" customFormat="1">
      <c r="B58" s="31"/>
      <c r="C58" s="44" t="s">
        <v>47</v>
      </c>
      <c r="D58" s="33"/>
      <c r="E58" s="34"/>
      <c r="F58" s="35"/>
      <c r="G58" s="35"/>
      <c r="H58" s="28"/>
    </row>
    <row r="59" spans="2:8" s="22" customFormat="1" ht="38.25" customHeight="1">
      <c r="B59" s="31">
        <f t="shared" si="2"/>
        <v>35</v>
      </c>
      <c r="C59" s="43" t="s">
        <v>48</v>
      </c>
      <c r="D59" s="33" t="s">
        <v>10</v>
      </c>
      <c r="E59" s="34"/>
      <c r="F59" s="35"/>
      <c r="G59" s="35"/>
      <c r="H59" s="28"/>
    </row>
    <row r="60" spans="2:8" s="22" customFormat="1" ht="38.25" customHeight="1">
      <c r="B60" s="31">
        <f>B59+1</f>
        <v>36</v>
      </c>
      <c r="C60" s="43" t="s">
        <v>49</v>
      </c>
      <c r="D60" s="33" t="s">
        <v>10</v>
      </c>
      <c r="E60" s="34"/>
      <c r="F60" s="35"/>
      <c r="G60" s="35"/>
      <c r="H60" s="28"/>
    </row>
    <row r="61" spans="2:8" s="22" customFormat="1">
      <c r="B61" s="31"/>
      <c r="C61" s="44" t="s">
        <v>50</v>
      </c>
      <c r="D61" s="33"/>
      <c r="E61" s="34"/>
      <c r="F61" s="35"/>
      <c r="G61" s="35"/>
      <c r="H61" s="28"/>
    </row>
    <row r="62" spans="2:8" s="22" customFormat="1">
      <c r="B62" s="31">
        <f>B60+1</f>
        <v>37</v>
      </c>
      <c r="C62" s="43" t="s">
        <v>51</v>
      </c>
      <c r="D62" s="33" t="s">
        <v>10</v>
      </c>
      <c r="E62" s="34"/>
      <c r="F62" s="35"/>
      <c r="G62" s="35"/>
      <c r="H62" s="28"/>
    </row>
    <row r="63" spans="2:8" s="22" customFormat="1">
      <c r="B63" s="31">
        <f>B62+1</f>
        <v>38</v>
      </c>
      <c r="C63" s="43" t="s">
        <v>52</v>
      </c>
      <c r="D63" s="33" t="s">
        <v>10</v>
      </c>
      <c r="E63" s="34"/>
      <c r="F63" s="35"/>
      <c r="G63" s="35"/>
      <c r="H63" s="28"/>
    </row>
    <row r="64" spans="2:8" s="22" customFormat="1">
      <c r="B64" s="31">
        <f t="shared" ref="B64:B66" si="6">B63+1</f>
        <v>39</v>
      </c>
      <c r="C64" s="43" t="s">
        <v>53</v>
      </c>
      <c r="D64" s="33" t="s">
        <v>10</v>
      </c>
      <c r="E64" s="34"/>
      <c r="F64" s="35"/>
      <c r="G64" s="35"/>
      <c r="H64" s="28"/>
    </row>
    <row r="65" spans="2:8" s="22" customFormat="1">
      <c r="B65" s="31">
        <f t="shared" si="6"/>
        <v>40</v>
      </c>
      <c r="C65" s="43" t="s">
        <v>54</v>
      </c>
      <c r="D65" s="33" t="s">
        <v>10</v>
      </c>
      <c r="E65" s="34"/>
      <c r="F65" s="35"/>
      <c r="G65" s="35"/>
      <c r="H65" s="28"/>
    </row>
    <row r="66" spans="2:8" s="22" customFormat="1" ht="25.5">
      <c r="B66" s="31">
        <f t="shared" si="6"/>
        <v>41</v>
      </c>
      <c r="C66" s="43" t="s">
        <v>62</v>
      </c>
      <c r="D66" s="33" t="s">
        <v>10</v>
      </c>
      <c r="E66" s="34"/>
      <c r="F66" s="35"/>
      <c r="G66" s="35"/>
      <c r="H66" s="28"/>
    </row>
    <row r="67" spans="2:8" s="22" customFormat="1" ht="13.5" thickBot="1">
      <c r="B67" s="39">
        <f>B66+1</f>
        <v>42</v>
      </c>
      <c r="C67" s="45" t="s">
        <v>55</v>
      </c>
      <c r="D67" s="39" t="s">
        <v>10</v>
      </c>
      <c r="E67" s="36"/>
      <c r="F67" s="37"/>
      <c r="G67" s="37"/>
      <c r="H67" s="28"/>
    </row>
    <row r="69" spans="2:8" ht="38.25">
      <c r="C69" s="38" t="s">
        <v>11</v>
      </c>
    </row>
  </sheetData>
  <mergeCells count="4">
    <mergeCell ref="C8:G8"/>
    <mergeCell ref="C10:D10"/>
    <mergeCell ref="D11:G11"/>
    <mergeCell ref="D14:G14"/>
  </mergeCells>
  <printOptions horizontalCentered="1"/>
  <pageMargins left="0.118055555555556" right="0.118055555555556" top="0.35416666666666702" bottom="0.35416666666666702" header="0.511811023622047" footer="0.118055555555556"/>
  <pageSetup paperSize="9" scale="51" orientation="portrait" horizontalDpi="300" verticalDpi="300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CMIN_VIDEOCOLPOSCOPI</vt:lpstr>
      <vt:lpstr>CMIN_VIDEOCOLPOSCOPI!Área_de_impresión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CMPSB</dc:creator>
  <dc:description/>
  <cp:lastModifiedBy>Cristina Pavicevic Llacha (68629)</cp:lastModifiedBy>
  <cp:revision>0</cp:revision>
  <cp:lastPrinted>2024-02-29T12:29:29Z</cp:lastPrinted>
  <dcterms:created xsi:type="dcterms:W3CDTF">2021-10-05T19:54:27Z</dcterms:created>
  <dcterms:modified xsi:type="dcterms:W3CDTF">2026-08-04T12:21:12Z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0x0101004CAA8D46C3FEC14187F91551D351A853</vt:lpwstr>
  </property>
  <property fmtid="{D5CDD505-2E9C-101B-9397-08002B2CF9AE}" pid="3" name="_dlc_DocIdItemGuid">
    <vt:lpwstr>846522f3-157b-414e-a168-12f4fe893e78</vt:lpwstr>
  </property>
</Properties>
</file>