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tats compartides\Contractació i Compres\Nova R\CONTRACTACIONS 2026\2. LICITACIONS\OSU00007_2026 Llicències ChatGPT\02. Plecs\"/>
    </mc:Choice>
  </mc:AlternateContent>
  <bookViews>
    <workbookView xWindow="0" yWindow="0" windowWidth="19170" windowHeight="8040"/>
  </bookViews>
  <sheets>
    <sheet name="Model CAT" sheetId="2" r:id="rId1"/>
  </sheets>
  <calcPr calcId="152511"/>
</workbook>
</file>

<file path=xl/calcChain.xml><?xml version="1.0" encoding="utf-8"?>
<calcChain xmlns="http://schemas.openxmlformats.org/spreadsheetml/2006/main">
  <c r="D27" i="2" l="1"/>
  <c r="D25" i="2"/>
  <c r="J20" i="2"/>
  <c r="G20" i="2"/>
  <c r="D11" i="2"/>
  <c r="D10" i="2"/>
  <c r="D9" i="2"/>
  <c r="D8" i="2"/>
  <c r="D7" i="2"/>
</calcChain>
</file>

<file path=xl/sharedStrings.xml><?xml version="1.0" encoding="utf-8"?>
<sst xmlns="http://schemas.openxmlformats.org/spreadsheetml/2006/main" count="38" uniqueCount="36">
  <si>
    <t>ANNEX 1</t>
  </si>
  <si>
    <t>MODEL D'OFERTA ECONÒMICA (SOBRE 3)</t>
  </si>
  <si>
    <t>CONCEPTES</t>
  </si>
  <si>
    <t>Advertiments</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</si>
  <si>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</si>
  <si>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</si>
  <si>
    <t>Dades sotasignant</t>
  </si>
  <si>
    <t>Resposta</t>
  </si>
  <si>
    <t>Observacions</t>
  </si>
  <si>
    <t>Nom sotasignant</t>
  </si>
  <si>
    <t>DNI sotasignant</t>
  </si>
  <si>
    <t>Actua en</t>
  </si>
  <si>
    <t>Denominació Empresa</t>
  </si>
  <si>
    <t>NIF Empresa</t>
  </si>
  <si>
    <t>Títol del Contacte (introduir el títol de l'Apartat A del QC del PCP)</t>
  </si>
  <si>
    <t>Codi d' Expedient</t>
  </si>
  <si>
    <t>PRESSUPOST DE LICITACIÓ</t>
  </si>
  <si>
    <t>OFERTA LICITADOR</t>
  </si>
  <si>
    <t>Tipologia</t>
  </si>
  <si>
    <t>Preu Màxim Admès
(IVA Exclòs)</t>
  </si>
  <si>
    <t>Unitat de Mesura</t>
  </si>
  <si>
    <t>Preu Oferta (IVA Excl)</t>
  </si>
  <si>
    <t>Import IVA</t>
  </si>
  <si>
    <t>Preu Oferta
(IVA Inclòs)</t>
  </si>
  <si>
    <t>CONCEPTES DIFERENTS DEL PREU</t>
  </si>
  <si>
    <t>Oferta</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</si>
  <si>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</si>
  <si>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Subministrament de llicències multiplataforma de programari d'intel·ligència artificial generativa</t>
  </si>
  <si>
    <t>OSU00007/2026</t>
  </si>
  <si>
    <t>Fee del contractista (màxim, 3 €)</t>
  </si>
  <si>
    <t>Preu (€)</t>
  </si>
  <si>
    <t>€</t>
  </si>
  <si>
    <t>1. Reducció del termini per ampliar el nombre de llicències</t>
  </si>
  <si>
    <t>1.1 Reducció a 1 dia hàbil</t>
  </si>
  <si>
    <t>2. El contractista es compromet a elaborar, sense cost, una guia breu sobre pràctiques orientades a reduir usos innecessaris de la IA: evitar generacions repetitives, ajustar l’extensió de les respostes i reservar tasques intensives per necessitats que la justifiquin.</t>
  </si>
  <si>
    <t>2.1  S’ofereix la guia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</si>
</sst>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12">
    <font>
      <sz val="10"/>
      <color rgb="FF000000"/>
      <name val="Arial"/>
      <scheme val="minor"/>
    </font>
    <font>
      <b/>
      <sz val="10"/>
      <color theme="1"/>
      <name val="Arial"/>
      <scheme val="minor"/>
    </font>
    <font>
      <sz val="10"/>
      <color theme="1"/>
      <name val="Arial"/>
      <scheme val="minor"/>
    </font>
    <font>
      <i/>
      <sz val="10"/>
      <color rgb="FFFF0000"/>
      <name val="Arial"/>
      <scheme val="minor"/>
    </font>
    <font>
      <b/>
      <sz val="10"/>
      <color theme="1"/>
      <name val="Arial"/>
    </font>
    <font>
      <sz val="10"/>
      <color theme="1"/>
      <name val="Arial"/>
    </font>
    <font>
      <sz val="12"/>
      <color theme="1"/>
      <name val="&quot;Times New Roman&quot;"/>
    </font>
    <font>
      <sz val="10"/>
      <name val="Arial"/>
    </font>
    <font>
      <sz val="9"/>
      <color rgb="FF000000"/>
      <name val="Arial"/>
      <family val="2"/>
      <scheme val="minor"/>
    </font>
    <font>
      <sz val="10"/>
      <color theme="1"/>
      <name val="Arial"/>
      <family val="2"/>
      <scheme val="minor"/>
    </font>
    <font>
      <b/>
      <sz val="10"/>
      <color theme="1"/>
      <name val="Arial"/>
      <family val="2"/>
      <scheme val="minor"/>
    </font>
    <font>
      <b/>
      <sz val="10"/>
      <color rgb="FF000000"/>
      <name val="Arial"/>
      <family val="2"/>
      <scheme val="minor"/>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48">
    <xf numFmtId="0" fontId="0" fillId="0" borderId="0" xfId="0" applyFont="1" applyAlignment="1"/>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protection locked="0"/>
    </xf>
    <xf numFmtId="0" fontId="2" fillId="3" borderId="1" xfId="0" applyFont="1" applyFill="1" applyBorder="1" applyAlignment="1" applyProtection="1">
      <alignment horizontal="left" wrapText="1"/>
      <protection locked="0"/>
    </xf>
    <xf numFmtId="0" fontId="2" fillId="0" borderId="1" xfId="0" applyFont="1" applyBorder="1" applyAlignment="1" applyProtection="1">
      <alignment horizontal="left" wrapText="1"/>
      <protection locked="0"/>
    </xf>
    <xf numFmtId="164" fontId="2" fillId="0" borderId="1" xfId="0" applyNumberFormat="1" applyFont="1" applyBorder="1" applyAlignment="1" applyProtection="1">
      <alignment horizontal="center" vertical="center"/>
      <protection locked="0"/>
    </xf>
    <xf numFmtId="0" fontId="0" fillId="0" borderId="0" xfId="0" applyFont="1" applyAlignment="1" applyProtection="1">
      <protection locked="0"/>
    </xf>
    <xf numFmtId="0" fontId="2" fillId="0" borderId="0" xfId="0" applyFont="1" applyAlignme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Alignment="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3" fillId="0" borderId="0" xfId="0" applyFont="1" applyAlignment="1" applyProtection="1">
      <protection locked="0"/>
    </xf>
    <xf numFmtId="0" fontId="1" fillId="2"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4" borderId="1" xfId="0" applyFont="1" applyFill="1" applyBorder="1" applyAlignment="1" applyProtection="1">
      <alignment horizontal="center" vertical="center" wrapText="1"/>
      <protection locked="0"/>
    </xf>
    <xf numFmtId="0" fontId="4" fillId="0" borderId="0" xfId="0" applyFont="1" applyAlignment="1" applyProtection="1">
      <protection locked="0"/>
    </xf>
    <xf numFmtId="0" fontId="4" fillId="0" borderId="0" xfId="0" applyFont="1" applyAlignment="1" applyProtection="1">
      <alignment vertical="center"/>
      <protection locked="0"/>
    </xf>
    <xf numFmtId="0" fontId="4" fillId="0" borderId="0" xfId="0" applyFont="1" applyProtection="1">
      <protection locked="0"/>
    </xf>
    <xf numFmtId="0" fontId="5" fillId="0" borderId="0" xfId="0" applyFont="1" applyAlignment="1" applyProtection="1">
      <protection locked="0"/>
    </xf>
    <xf numFmtId="0" fontId="6" fillId="0" borderId="0" xfId="0" applyFont="1" applyProtection="1">
      <protection locked="0"/>
    </xf>
    <xf numFmtId="0" fontId="1" fillId="0" borderId="1" xfId="0" applyFont="1" applyBorder="1" applyAlignment="1" applyProtection="1">
      <alignment horizontal="left" wrapText="1"/>
    </xf>
    <xf numFmtId="0" fontId="2" fillId="0" borderId="1" xfId="0" applyFont="1" applyBorder="1" applyAlignment="1" applyProtection="1">
      <alignment horizontal="left" wrapText="1"/>
    </xf>
    <xf numFmtId="0" fontId="3" fillId="0" borderId="0" xfId="0" applyFont="1" applyAlignment="1" applyProtection="1"/>
    <xf numFmtId="0" fontId="1" fillId="2" borderId="6"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8" fillId="0" borderId="5" xfId="0" applyFont="1" applyBorder="1" applyAlignment="1" applyProtection="1"/>
    <xf numFmtId="164" fontId="2" fillId="0" borderId="4"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9" fillId="0" borderId="1"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1" xfId="0" applyFont="1" applyBorder="1" applyAlignment="1" applyProtection="1">
      <alignment vertical="center"/>
    </xf>
    <xf numFmtId="0" fontId="10" fillId="0" borderId="2" xfId="0" applyFont="1" applyBorder="1" applyAlignment="1" applyProtection="1">
      <alignment vertical="center"/>
    </xf>
    <xf numFmtId="0" fontId="7" fillId="0" borderId="4" xfId="0" applyFont="1" applyBorder="1" applyProtection="1"/>
    <xf numFmtId="0" fontId="11" fillId="0" borderId="0" xfId="0" applyFont="1" applyAlignment="1" applyProtection="1">
      <alignment vertical="center" wrapText="1"/>
    </xf>
    <xf numFmtId="0" fontId="4" fillId="0" borderId="0" xfId="0" applyFont="1" applyAlignment="1" applyProtection="1">
      <alignment vertical="center" wrapText="1"/>
      <protection locked="0"/>
    </xf>
    <xf numFmtId="0" fontId="0" fillId="0" borderId="0" xfId="0" applyFont="1" applyAlignment="1" applyProtection="1">
      <alignment vertical="center"/>
      <protection locked="0"/>
    </xf>
    <xf numFmtId="0" fontId="1" fillId="0" borderId="0" xfId="0" applyFont="1" applyAlignment="1" applyProtection="1">
      <alignment horizontal="center"/>
      <protection locked="0"/>
    </xf>
    <xf numFmtId="0" fontId="0" fillId="0" borderId="0" xfId="0" applyFont="1" applyAlignment="1" applyProtection="1">
      <protection locked="0"/>
    </xf>
    <xf numFmtId="0" fontId="0" fillId="0" borderId="0" xfId="0" applyAlignment="1" applyProtection="1">
      <alignment vertical="center" wrapText="1"/>
      <protection locked="0"/>
    </xf>
    <xf numFmtId="0" fontId="1" fillId="2" borderId="2" xfId="0" applyFont="1" applyFill="1" applyBorder="1" applyAlignment="1" applyProtection="1">
      <alignment horizontal="center"/>
    </xf>
    <xf numFmtId="0" fontId="7" fillId="0" borderId="3" xfId="0" applyFont="1" applyBorder="1" applyProtection="1"/>
    <xf numFmtId="0" fontId="1" fillId="5" borderId="2" xfId="0" applyFont="1" applyFill="1" applyBorder="1" applyAlignment="1" applyProtection="1">
      <alignment horizontal="center"/>
      <protection locked="0"/>
    </xf>
    <xf numFmtId="0" fontId="7" fillId="0" borderId="3" xfId="0" applyFont="1" applyBorder="1" applyProtection="1">
      <protection locked="0"/>
    </xf>
    <xf numFmtId="0" fontId="7" fillId="0" borderId="4" xfId="0" applyFont="1" applyBorder="1" applyProtection="1">
      <protection locked="0"/>
    </xf>
  </cellXfs>
  <cellStyles count="1">
    <cellStyle name="Normal" xfId="0" builtinId="0"/>
  </cellStyles>
  <dxfs count="4">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3:J36"/>
  <sheetViews>
    <sheetView tabSelected="1" topLeftCell="A22" workbookViewId="0">
      <selection activeCell="B26" sqref="B26:C26"/>
    </sheetView>
  </sheetViews>
  <sheetFormatPr defaultColWidth="12.5703125" defaultRowHeight="15.75" customHeight="1"/>
  <cols>
    <col min="1" max="1" width="2.28515625" style="6" customWidth="1"/>
    <col min="2" max="2" width="57.5703125" style="6" customWidth="1"/>
    <col min="3" max="4" width="29.85546875" style="6" customWidth="1"/>
    <col min="5" max="5" width="14.42578125" style="6" customWidth="1"/>
    <col min="6" max="6" width="24.85546875" style="6" customWidth="1"/>
    <col min="7" max="7" width="14.42578125" style="6" customWidth="1"/>
    <col min="8" max="8" width="9.7109375" style="6" bestFit="1" customWidth="1"/>
    <col min="9" max="9" width="20.5703125" style="6" bestFit="1" customWidth="1"/>
    <col min="10" max="10" width="35.28515625" style="6" customWidth="1"/>
    <col min="11" max="16384" width="12.5703125" style="6"/>
  </cols>
  <sheetData>
    <row r="3" spans="2:10" ht="12.75">
      <c r="B3" s="40" t="s">
        <v>0</v>
      </c>
      <c r="C3" s="41"/>
      <c r="D3" s="41"/>
      <c r="E3" s="41"/>
      <c r="F3" s="41"/>
      <c r="G3" s="41"/>
      <c r="H3" s="41"/>
      <c r="I3" s="41"/>
      <c r="J3" s="41"/>
    </row>
    <row r="4" spans="2:10" ht="12.75">
      <c r="B4" s="40" t="s">
        <v>1</v>
      </c>
      <c r="C4" s="41"/>
      <c r="D4" s="41"/>
      <c r="E4" s="41"/>
      <c r="F4" s="41"/>
      <c r="G4" s="41"/>
      <c r="H4" s="41"/>
      <c r="I4" s="41"/>
      <c r="J4" s="41"/>
    </row>
    <row r="5" spans="2:10" ht="15.75" customHeight="1">
      <c r="B5" s="7"/>
    </row>
    <row r="6" spans="2:10" ht="12.75">
      <c r="B6" s="8" t="s">
        <v>6</v>
      </c>
      <c r="C6" s="9" t="s">
        <v>7</v>
      </c>
      <c r="D6" s="9" t="s">
        <v>8</v>
      </c>
    </row>
    <row r="7" spans="2:10" ht="12.75">
      <c r="B7" s="10" t="s">
        <v>9</v>
      </c>
      <c r="C7" s="2"/>
      <c r="D7" s="11" t="str">
        <f t="shared" ref="D7:D9" si="0">IF(C7="","Pendent incloure informació","")</f>
        <v>Pendent incloure informació</v>
      </c>
    </row>
    <row r="8" spans="2:10" ht="12.75">
      <c r="B8" s="10" t="s">
        <v>10</v>
      </c>
      <c r="C8" s="2"/>
      <c r="D8" s="11" t="str">
        <f t="shared" si="0"/>
        <v>Pendent incloure informació</v>
      </c>
    </row>
    <row r="9" spans="2:10" ht="12.75">
      <c r="B9" s="12" t="s">
        <v>11</v>
      </c>
      <c r="C9" s="3"/>
      <c r="D9" s="11" t="str">
        <f t="shared" si="0"/>
        <v>Pendent incloure informació</v>
      </c>
      <c r="I9" s="7"/>
    </row>
    <row r="10" spans="2:10" ht="12.75">
      <c r="B10" s="12" t="s">
        <v>12</v>
      </c>
      <c r="C10" s="3"/>
      <c r="D10" s="11" t="str">
        <f t="shared" ref="D10:D11" si="1">IF(AND(C10="",$C$9="representació de l' empresa"),"Pendent incloure informació","")</f>
        <v/>
      </c>
      <c r="I10" s="7"/>
    </row>
    <row r="11" spans="2:10" ht="12.75">
      <c r="B11" s="12" t="s">
        <v>13</v>
      </c>
      <c r="C11" s="3"/>
      <c r="D11" s="11" t="str">
        <f t="shared" si="1"/>
        <v/>
      </c>
      <c r="I11" s="7"/>
    </row>
    <row r="12" spans="2:10" ht="38.25">
      <c r="B12" s="24" t="s">
        <v>14</v>
      </c>
      <c r="C12" s="25" t="s">
        <v>27</v>
      </c>
      <c r="D12" s="4"/>
      <c r="E12" s="13"/>
      <c r="F12" s="13"/>
      <c r="G12" s="13"/>
      <c r="H12" s="13"/>
      <c r="I12" s="7"/>
    </row>
    <row r="13" spans="2:10" ht="12.75">
      <c r="B13" s="24" t="s">
        <v>15</v>
      </c>
      <c r="C13" s="25" t="s">
        <v>28</v>
      </c>
      <c r="D13" s="4"/>
      <c r="E13" s="13"/>
      <c r="F13" s="13"/>
      <c r="G13" s="13"/>
      <c r="H13" s="13"/>
      <c r="I13" s="7"/>
    </row>
    <row r="14" spans="2:10" ht="15.75" customHeight="1">
      <c r="B14" s="13"/>
      <c r="C14" s="13"/>
      <c r="D14" s="13"/>
      <c r="E14" s="13"/>
      <c r="F14" s="13"/>
      <c r="G14" s="13"/>
      <c r="H14" s="13"/>
      <c r="I14" s="7"/>
    </row>
    <row r="15" spans="2:10" ht="53.1" customHeight="1">
      <c r="B15" s="42" t="s">
        <v>26</v>
      </c>
      <c r="C15" s="42"/>
      <c r="D15" s="42"/>
      <c r="E15" s="42"/>
      <c r="F15" s="42"/>
      <c r="G15" s="42"/>
      <c r="H15" s="42"/>
    </row>
    <row r="16" spans="2:10" ht="12.75">
      <c r="B16" s="14"/>
    </row>
    <row r="17" spans="2:10" ht="12.75">
      <c r="B17" s="14"/>
    </row>
    <row r="18" spans="2:10" ht="12.75">
      <c r="B18" s="26"/>
      <c r="C18" s="43" t="s">
        <v>16</v>
      </c>
      <c r="D18" s="44"/>
      <c r="E18" s="36"/>
      <c r="F18" s="45" t="s">
        <v>17</v>
      </c>
      <c r="G18" s="46"/>
      <c r="H18" s="46"/>
      <c r="I18" s="47"/>
    </row>
    <row r="19" spans="2:10" ht="15.75" customHeight="1">
      <c r="B19" s="27" t="s">
        <v>2</v>
      </c>
      <c r="C19" s="28" t="s">
        <v>18</v>
      </c>
      <c r="D19" s="28" t="s">
        <v>19</v>
      </c>
      <c r="E19" s="28" t="s">
        <v>20</v>
      </c>
      <c r="F19" s="15" t="s">
        <v>21</v>
      </c>
      <c r="G19" s="15" t="s">
        <v>20</v>
      </c>
      <c r="H19" s="15" t="s">
        <v>22</v>
      </c>
      <c r="I19" s="15" t="s">
        <v>23</v>
      </c>
      <c r="J19" s="15" t="s">
        <v>3</v>
      </c>
    </row>
    <row r="20" spans="2:10" ht="45.95" customHeight="1">
      <c r="B20" s="29" t="s">
        <v>29</v>
      </c>
      <c r="C20" s="30" t="s">
        <v>30</v>
      </c>
      <c r="D20" s="31">
        <v>3</v>
      </c>
      <c r="E20" s="32" t="s">
        <v>31</v>
      </c>
      <c r="F20" s="1"/>
      <c r="G20" s="16" t="str">
        <f t="shared" ref="G20" si="2">E20</f>
        <v>€</v>
      </c>
      <c r="H20" s="1"/>
      <c r="I20" s="1"/>
      <c r="J20" s="17" t="str">
        <f t="shared" ref="J20" si="3">IF(F20="","Pendent incloure import ofertat.S'han d'informar tots els conceptes que componen l'oferta",IF(C20="Preu (€)",IF(F20&gt;D20,"L'import indicat supera el preu màxim admès. Aquest fet suposarà l'exclusió del procediment de licitació",""),IF(C20="Percentatge (%) de recàrrec",IF(F20&gt;D20,"El percentatge indicat supera el percentatge màxim admès. Aquest fet suposarà l'exclusió del procediment de licitació",""),(IF(C20="Percentatge (%) de descompte",IF(F20&lt;D20,"El percentatge indicat és inferior al percentatge mínim admès. Aquest fet suposarà l'exclusió del procediment de licitació",""),IF(F20="","Pendent incloure import ofertat.S'han d'informar tots els conceptes que componen l'oferta",IF(C20="Preu ($)",IF(F20&gt;D20,"L'import indicat supera el preu màxim admès. Aquest fet suposarà l'exclusió del procediment de licitació",""))))))))</f>
        <v>Pendent incloure import ofertat.S'han d'informar tots els conceptes que componen l'oferta</v>
      </c>
    </row>
    <row r="23" spans="2:10" ht="12.75">
      <c r="B23" s="8" t="s">
        <v>24</v>
      </c>
      <c r="C23" s="9" t="s">
        <v>25</v>
      </c>
      <c r="D23" s="9" t="s">
        <v>8</v>
      </c>
    </row>
    <row r="24" spans="2:10" ht="15.75" customHeight="1">
      <c r="B24" s="35" t="s">
        <v>32</v>
      </c>
      <c r="C24" s="36"/>
      <c r="D24" s="18"/>
    </row>
    <row r="25" spans="2:10" ht="15.75" customHeight="1">
      <c r="B25" s="33" t="s">
        <v>33</v>
      </c>
      <c r="C25" s="5"/>
      <c r="D25" s="18" t="str">
        <f t="shared" ref="D25" si="4">IF(C25="","Pendent resposta","")</f>
        <v>Pendent resposta</v>
      </c>
    </row>
    <row r="26" spans="2:10" ht="54.75" customHeight="1">
      <c r="B26" s="37" t="s">
        <v>34</v>
      </c>
      <c r="C26" s="37"/>
      <c r="D26" s="18"/>
    </row>
    <row r="27" spans="2:10" ht="15.75" customHeight="1">
      <c r="B27" s="34" t="s">
        <v>35</v>
      </c>
      <c r="C27" s="5"/>
      <c r="D27" s="18" t="str">
        <f t="shared" ref="D27" si="5">IF(C27="","Pendent resposta","")</f>
        <v>Pendent resposta</v>
      </c>
    </row>
    <row r="28" spans="2:10" ht="12.75">
      <c r="B28" s="19"/>
    </row>
    <row r="29" spans="2:10" ht="37.5" customHeight="1">
      <c r="B29" s="20" t="s">
        <v>4</v>
      </c>
    </row>
    <row r="30" spans="2:10" ht="12.75">
      <c r="B30" s="21"/>
    </row>
    <row r="31" spans="2:10" ht="50.1" customHeight="1">
      <c r="B31" s="38" t="s">
        <v>5</v>
      </c>
      <c r="C31" s="39"/>
      <c r="D31" s="39"/>
      <c r="E31" s="39"/>
      <c r="F31" s="39"/>
      <c r="G31" s="39"/>
      <c r="H31" s="39"/>
    </row>
    <row r="34" spans="2:2" ht="12.75">
      <c r="B34" s="22"/>
    </row>
    <row r="35" spans="2:2" ht="15">
      <c r="B35" s="23"/>
    </row>
    <row r="36" spans="2:2" ht="12.75">
      <c r="B36" s="22"/>
    </row>
  </sheetData>
  <sheetProtection algorithmName="SHA-512" hashValue="I6wziaCLRdP+/B1d7ojf3Ml6Zhk/Z2xaT2rGk1dBogjdWldGV8ZLsRoZdzL3FB+3n+BEuRgN3N+AMWrNDeI79Q==" saltValue="KVk125ZPnhExIr47PSj9fQ==" spinCount="100000" sheet="1" objects="1" scenarios="1"/>
  <mergeCells count="8">
    <mergeCell ref="B24:C24"/>
    <mergeCell ref="B26:C26"/>
    <mergeCell ref="B31:H31"/>
    <mergeCell ref="B3:J3"/>
    <mergeCell ref="B4:J4"/>
    <mergeCell ref="B15:H15"/>
    <mergeCell ref="C18:E18"/>
    <mergeCell ref="F18:I18"/>
  </mergeCells>
  <conditionalFormatting sqref="D7:F11 D24:D27 F24:F27">
    <cfRule type="cellIs" dxfId="3" priority="1" operator="equal">
      <formula>"Correcte"</formula>
    </cfRule>
  </conditionalFormatting>
  <conditionalFormatting sqref="D7:F11 D24:D27 F24:F27">
    <cfRule type="cellIs" dxfId="2" priority="2" operator="equal">
      <formula>"Pendent incloure informació"</formula>
    </cfRule>
  </conditionalFormatting>
  <conditionalFormatting sqref="J20">
    <cfRule type="cellIs" dxfId="1" priority="3" operator="equal">
      <formula>"Correcte"</formula>
    </cfRule>
  </conditionalFormatting>
  <conditionalFormatting sqref="J20">
    <cfRule type="notContainsBlanks" dxfId="0" priority="4">
      <formula>LEN(TRIM(J20))&gt;0</formula>
    </cfRule>
  </conditionalFormatting>
  <dataValidations count="4">
    <dataValidation type="list" allowBlank="1" showErrorMessage="1" sqref="C20">
      <formula1>"Preu (€),Percentatge (%) de recàrrec,Percentatge (%) de descompte,Preu ($)"</formula1>
    </dataValidation>
    <dataValidation type="list" allowBlank="1" showErrorMessage="1" sqref="C27 C25">
      <formula1>"Sí,No"</formula1>
    </dataValidation>
    <dataValidation type="list" allowBlank="1" showErrorMessage="1" sqref="C9">
      <formula1>"Nom propi,Representació de l' empresa"</formula1>
    </dataValidation>
    <dataValidation type="custom" allowBlank="1" showDropDown="1" showInputMessage="1" showErrorMessage="1" prompt="Com a màxim es poden entrar 2 decimals" sqref="F20 H20:I20">
      <formula1>AND(F20&lt;&gt;"",LEN(RIGHT(F20,LEN(F20)-IFERROR(FIND(",",F20),LEN(F20))))&lt;=2)</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Sandra Sabater Anell</cp:lastModifiedBy>
  <dcterms:created xsi:type="dcterms:W3CDTF">2024-06-26T14:18:40Z</dcterms:created>
  <dcterms:modified xsi:type="dcterms:W3CDTF">2026-10-22T07:19:16Z</dcterms:modified>
</cp:coreProperties>
</file>