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munozmo97\Downloads\"/>
    </mc:Choice>
  </mc:AlternateContent>
  <bookViews>
    <workbookView xWindow="0" yWindow="0" windowWidth="14380" windowHeight="4650"/>
  </bookViews>
  <sheets>
    <sheet name="Model CAT" sheetId="1" r:id="rId1"/>
  </sheets>
  <calcPr calcId="152511"/>
  <extLst>
    <ext uri="GoogleSheetsCustomDataVersion2">
      <go:sheetsCustomData xmlns:go="http://customooxmlschemas.google.com/" r:id="rId5" roundtripDataChecksum="tvy9SlHse5zxl06qQuBW+3EBRAengLbQ7V9mq0CEMcg="/>
    </ext>
  </extLst>
</workbook>
</file>

<file path=xl/calcChain.xml><?xml version="1.0" encoding="utf-8"?>
<calcChain xmlns="http://schemas.openxmlformats.org/spreadsheetml/2006/main">
  <c r="D45" i="1" l="1"/>
  <c r="D44" i="1"/>
  <c r="D43" i="1"/>
  <c r="D42" i="1"/>
  <c r="D41" i="1"/>
  <c r="J38" i="1"/>
  <c r="I38" i="1"/>
  <c r="H38" i="1"/>
  <c r="G38" i="1"/>
  <c r="J37" i="1"/>
  <c r="I37" i="1"/>
  <c r="H37" i="1"/>
  <c r="G37" i="1"/>
  <c r="J36" i="1"/>
  <c r="I36" i="1"/>
  <c r="H36" i="1" s="1"/>
  <c r="G36" i="1"/>
  <c r="J35" i="1"/>
  <c r="I35" i="1"/>
  <c r="H35" i="1"/>
  <c r="G35" i="1"/>
  <c r="J34" i="1"/>
  <c r="I34" i="1"/>
  <c r="H34" i="1"/>
  <c r="G34" i="1"/>
  <c r="J33" i="1"/>
  <c r="I33" i="1"/>
  <c r="H33" i="1"/>
  <c r="G33" i="1"/>
  <c r="J32" i="1"/>
  <c r="I32" i="1"/>
  <c r="H32" i="1"/>
  <c r="G32" i="1"/>
  <c r="J31" i="1"/>
  <c r="I31" i="1"/>
  <c r="H31" i="1"/>
  <c r="G31" i="1"/>
  <c r="J29" i="1"/>
  <c r="I29" i="1"/>
  <c r="G29" i="1"/>
  <c r="J28" i="1"/>
  <c r="I28" i="1"/>
  <c r="H28" i="1" s="1"/>
  <c r="G28" i="1"/>
  <c r="J26" i="1"/>
  <c r="I26" i="1"/>
  <c r="H26" i="1"/>
  <c r="G26" i="1"/>
  <c r="J25" i="1"/>
  <c r="I25" i="1"/>
  <c r="H25" i="1"/>
  <c r="G25" i="1"/>
  <c r="J22" i="1"/>
  <c r="I22" i="1"/>
  <c r="H22" i="1"/>
  <c r="G22" i="1"/>
  <c r="D11" i="1"/>
  <c r="D10" i="1"/>
  <c r="D9" i="1"/>
  <c r="D8" i="1"/>
  <c r="D7" i="1"/>
</calcChain>
</file>

<file path=xl/sharedStrings.xml><?xml version="1.0" encoding="utf-8"?>
<sst xmlns="http://schemas.openxmlformats.org/spreadsheetml/2006/main" count="81" uniqueCount="55">
  <si>
    <t>ANNEX 1</t>
  </si>
  <si>
    <t>MODEL D'OFERTA ECONÒMICA (SOBRE 3)</t>
  </si>
  <si>
    <t>Dades sotasignant</t>
  </si>
  <si>
    <t>Resposta</t>
  </si>
  <si>
    <t>Observacions</t>
  </si>
  <si>
    <t>Nom sotasignant</t>
  </si>
  <si>
    <t>DNI sotasignant</t>
  </si>
  <si>
    <t>Actua en</t>
  </si>
  <si>
    <t>Denominació Empresa</t>
  </si>
  <si>
    <t>NIF Empresa</t>
  </si>
  <si>
    <t>Títol del Contacte (introduir el títol de l'Apartat A del QC del PCP)</t>
  </si>
  <si>
    <t>Serveis de gestió i recollida selectiva de residus sòlids urbans i assimilables de l’edifici «O» de la UOC.</t>
  </si>
  <si>
    <t>Codi d' Expedient</t>
  </si>
  <si>
    <t>HSE00022/2026</t>
  </si>
  <si>
    <t>El sotasignant, assabentat/ada de l’anunci publicat al Perfil del contractant de la UOC i de les condicions i requisits que s’exigeixen per a l’adjudicació del contracte anteriorment referenciat, es compromet (en nom propi o de l’empresa que representa) a executar-lo amb estricta subjecció als requisits i condicions esmentats, d’acord amb el preu global i els preus unitaris (segons que correspongui) següents:</t>
  </si>
  <si>
    <t>LOT 2</t>
  </si>
  <si>
    <t>PRESSUPOST DE LICITACIÓ</t>
  </si>
  <si>
    <t>OFERTA LICITADOR</t>
  </si>
  <si>
    <t>CONCEPTES</t>
  </si>
  <si>
    <t>Tipologia</t>
  </si>
  <si>
    <t>Preu Màxim Admès
(IVA Exclòs)</t>
  </si>
  <si>
    <t>Unitat de Mesura</t>
  </si>
  <si>
    <t>Preu Oferta (IVA Excl)</t>
  </si>
  <si>
    <t>Import IVA</t>
  </si>
  <si>
    <t>Preu Oferta
(IVA Inclòs)</t>
  </si>
  <si>
    <t>Advertiments</t>
  </si>
  <si>
    <t>1- Recollides periòdiques</t>
  </si>
  <si>
    <t>Recollida periòdica. Edifici «O»</t>
  </si>
  <si>
    <t>Preu (€)</t>
  </si>
  <si>
    <t>€</t>
  </si>
  <si>
    <t>2- Recollides barrejades</t>
  </si>
  <si>
    <t xml:space="preserve">    Recollides barrejades segons volum</t>
  </si>
  <si>
    <t>Fins a 1.200kgs/12m3 (inclou una hora de preparació i una hora de càrrega) - preu/servei</t>
  </si>
  <si>
    <t>Fins a 4500kg/25m3 (inclou una hora de preparació i una hora de càrrega) - preu/servei</t>
  </si>
  <si>
    <t xml:space="preserve">    Hores addicionals</t>
  </si>
  <si>
    <t>Hora addicional de preparació</t>
  </si>
  <si>
    <t>Hora addicional de càrrega </t>
  </si>
  <si>
    <t>3- Preus unitaris segons residu</t>
  </si>
  <si>
    <t>Tòners i cartutxos</t>
  </si>
  <si>
    <t>Plàstic</t>
  </si>
  <si>
    <t>Metall</t>
  </si>
  <si>
    <t>Vidre</t>
  </si>
  <si>
    <t>Fusta</t>
  </si>
  <si>
    <t>Suport magnètic</t>
  </si>
  <si>
    <t>Càpsules de cafè</t>
  </si>
  <si>
    <t>Piles</t>
  </si>
  <si>
    <t>CONCEPTES DIFERENTS DEL PREU</t>
  </si>
  <si>
    <t>Oferta</t>
  </si>
  <si>
    <t>Destinar a l’execució del contracte vehicles amb dististintiu ambiental ECO</t>
  </si>
  <si>
    <t>Proporcionar un quadre de comandament analític mensual addicional a l’informe mensual obligatori.</t>
  </si>
  <si>
    <t>Utilitzar i oferir aplicatius informàtics addicionals (PDA o similar) per al seguiment de tota la prestació del servei.</t>
  </si>
  <si>
    <t>Reducció del temps en donar resposta en cas de sol·licitar una recollida, establint un termini inferior a 8 hores laborables</t>
  </si>
  <si>
    <t>Programar la recollida en un termini inferior a 5 dies naturals a comptar de la data de sol·licitud.</t>
  </si>
  <si>
    <t>El termini de validesa de l’oferta és l’indicat en l’Apartat N del Quadre de Característiques.</t>
  </si>
  <si>
    <t>(S’ha de fer oferta per a tots i cadascun dels preus que s’indiquen en l’Apartat Y del Quadre de Característiques. Queden automàticament excloses del procediment de licitació les ofertes que presentin qualsevol valor superior al pressupost base de licitació —o, si n’hi ha, als preus unitaris màxims— indicats en l’Apartat E del Quadre de Característiques)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</si>
</sst>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1]"/>
  </numFmts>
  <fonts count="9">
    <font>
      <sz val="10"/>
      <color rgb="FF000000"/>
      <name val="Arial"/>
      <scheme val="minor"/>
    </font>
    <font>
      <b/>
      <sz val="10"/>
      <color theme="1"/>
      <name val="Arial"/>
      <family val="2"/>
    </font>
    <font>
      <sz val="10"/>
      <color theme="1"/>
      <name val="Arial"/>
      <family val="2"/>
    </font>
    <font>
      <sz val="10"/>
      <color rgb="FF000000"/>
      <name val="Arial"/>
      <family val="2"/>
    </font>
    <font>
      <i/>
      <sz val="10"/>
      <color rgb="FFFF0000"/>
      <name val="Arial"/>
      <family val="2"/>
    </font>
    <font>
      <b/>
      <i/>
      <sz val="11"/>
      <color rgb="FFFF0000"/>
      <name val="Google Sans"/>
    </font>
    <font>
      <b/>
      <u/>
      <sz val="10"/>
      <color theme="1"/>
      <name val="Arial"/>
      <family val="2"/>
    </font>
    <font>
      <sz val="10"/>
      <name val="Arial"/>
      <family val="2"/>
    </font>
    <font>
      <sz val="12"/>
      <color theme="1"/>
      <name val="Times New Roman"/>
      <family val="1"/>
    </font>
  </fonts>
  <fills count="6">
    <fill>
      <patternFill patternType="none"/>
    </fill>
    <fill>
      <patternFill patternType="gray125"/>
    </fill>
    <fill>
      <patternFill patternType="solid">
        <fgColor rgb="FFB7B7B7"/>
        <bgColor rgb="FFB7B7B7"/>
      </patternFill>
    </fill>
    <fill>
      <patternFill patternType="solid">
        <fgColor rgb="FFD9EAD3"/>
        <bgColor rgb="FFD9EAD3"/>
      </patternFill>
    </fill>
    <fill>
      <patternFill patternType="solid">
        <fgColor rgb="FFFFFFFF"/>
        <bgColor rgb="FFFFFFFF"/>
      </patternFill>
    </fill>
    <fill>
      <patternFill patternType="solid">
        <fgColor rgb="FFB6D7A8"/>
        <bgColor rgb="FFB6D7A8"/>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49">
    <xf numFmtId="0" fontId="0" fillId="0" borderId="0" xfId="0" applyFont="1" applyAlignment="1"/>
    <xf numFmtId="0" fontId="0" fillId="0" borderId="0" xfId="0" applyFont="1" applyAlignment="1" applyProtection="1">
      <protection locked="0"/>
    </xf>
    <xf numFmtId="0" fontId="1" fillId="0" borderId="0" xfId="0" applyFont="1" applyAlignment="1" applyProtection="1">
      <alignment horizontal="center"/>
      <protection locked="0"/>
    </xf>
    <xf numFmtId="0" fontId="0" fillId="0" borderId="0" xfId="0" applyFont="1" applyAlignment="1" applyProtection="1">
      <protection locked="0"/>
    </xf>
    <xf numFmtId="0" fontId="2" fillId="0" borderId="0" xfId="0" applyFont="1" applyProtection="1">
      <protection locked="0"/>
    </xf>
    <xf numFmtId="0" fontId="1" fillId="2" borderId="1" xfId="0" applyFont="1" applyFill="1" applyBorder="1" applyAlignment="1" applyProtection="1">
      <alignment horizontal="left"/>
      <protection locked="0"/>
    </xf>
    <xf numFmtId="0" fontId="1" fillId="2" borderId="1" xfId="0" applyFont="1" applyFill="1" applyBorder="1" applyAlignment="1" applyProtection="1">
      <alignment horizontal="center"/>
      <protection locked="0"/>
    </xf>
    <xf numFmtId="0" fontId="1" fillId="0" borderId="1" xfId="0" applyFont="1" applyBorder="1" applyProtection="1">
      <protection locked="0"/>
    </xf>
    <xf numFmtId="0" fontId="2" fillId="3" borderId="1" xfId="0" applyFont="1" applyFill="1" applyBorder="1" applyProtection="1">
      <protection locked="0"/>
    </xf>
    <xf numFmtId="0" fontId="2" fillId="0" borderId="1" xfId="0" applyFont="1" applyBorder="1" applyAlignment="1" applyProtection="1">
      <alignment horizontal="center" vertical="center" wrapText="1"/>
      <protection locked="0"/>
    </xf>
    <xf numFmtId="0" fontId="1" fillId="0" borderId="1" xfId="0" applyFont="1" applyBorder="1" applyAlignment="1" applyProtection="1">
      <alignment horizontal="left" wrapText="1"/>
      <protection locked="0"/>
    </xf>
    <xf numFmtId="0" fontId="2" fillId="3" borderId="1" xfId="0" applyFont="1" applyFill="1" applyBorder="1" applyAlignment="1" applyProtection="1">
      <alignment horizontal="left" wrapText="1"/>
      <protection locked="0"/>
    </xf>
    <xf numFmtId="0" fontId="2" fillId="0" borderId="1" xfId="0" applyFont="1" applyBorder="1" applyAlignment="1" applyProtection="1">
      <alignment horizontal="left" wrapText="1"/>
      <protection locked="0"/>
    </xf>
    <xf numFmtId="0" fontId="2" fillId="0" borderId="0" xfId="0" applyFont="1" applyAlignment="1" applyProtection="1">
      <alignment horizontal="left" wrapText="1"/>
      <protection locked="0"/>
    </xf>
    <xf numFmtId="0" fontId="3" fillId="0" borderId="0" xfId="0" applyFont="1" applyAlignment="1" applyProtection="1">
      <alignment vertical="center" wrapText="1"/>
      <protection locked="0"/>
    </xf>
    <xf numFmtId="0" fontId="4" fillId="0" borderId="0" xfId="0" applyFont="1" applyProtection="1">
      <protection locked="0"/>
    </xf>
    <xf numFmtId="0" fontId="5" fillId="4" borderId="2" xfId="0" applyFont="1" applyFill="1" applyBorder="1" applyProtection="1">
      <protection locked="0"/>
    </xf>
    <xf numFmtId="0" fontId="7" fillId="0" borderId="4" xfId="0" applyFont="1" applyBorder="1" applyProtection="1">
      <protection locked="0"/>
    </xf>
    <xf numFmtId="0" fontId="7" fillId="0" borderId="5" xfId="0" applyFont="1" applyBorder="1" applyProtection="1">
      <protection locked="0"/>
    </xf>
    <xf numFmtId="0" fontId="1" fillId="5" borderId="3" xfId="0" applyFont="1" applyFill="1" applyBorder="1" applyAlignment="1" applyProtection="1">
      <alignment horizontal="center"/>
      <protection locked="0"/>
    </xf>
    <xf numFmtId="0" fontId="3" fillId="0" borderId="0" xfId="0" applyFont="1" applyAlignment="1" applyProtection="1">
      <alignment wrapText="1"/>
      <protection locked="0"/>
    </xf>
    <xf numFmtId="0" fontId="1" fillId="2" borderId="1"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protection locked="0"/>
    </xf>
    <xf numFmtId="164" fontId="2" fillId="0" borderId="1" xfId="0" applyNumberFormat="1" applyFont="1" applyBorder="1" applyAlignment="1" applyProtection="1">
      <alignment horizontal="center" vertical="center"/>
      <protection locked="0"/>
    </xf>
    <xf numFmtId="0" fontId="2" fillId="3" borderId="1" xfId="0" applyFont="1" applyFill="1" applyBorder="1" applyAlignment="1" applyProtection="1">
      <alignment horizontal="center" vertical="center"/>
      <protection locked="0"/>
    </xf>
    <xf numFmtId="0" fontId="2" fillId="0" borderId="1" xfId="0" applyFont="1" applyBorder="1" applyAlignment="1" applyProtection="1">
      <alignment vertical="center" wrapText="1"/>
      <protection locked="0"/>
    </xf>
    <xf numFmtId="0" fontId="3" fillId="0" borderId="0" xfId="0" applyFont="1" applyProtection="1">
      <protection locked="0"/>
    </xf>
    <xf numFmtId="0" fontId="2" fillId="4" borderId="1" xfId="0" applyFont="1" applyFill="1" applyBorder="1" applyAlignment="1" applyProtection="1">
      <alignment horizontal="center" vertical="center" wrapText="1"/>
      <protection locked="0"/>
    </xf>
    <xf numFmtId="0" fontId="2" fillId="0" borderId="0" xfId="0" applyFont="1" applyAlignment="1" applyProtection="1">
      <alignment horizontal="left" vertical="center" wrapText="1"/>
      <protection locked="0"/>
    </xf>
    <xf numFmtId="164" fontId="2" fillId="0" borderId="0" xfId="0" applyNumberFormat="1" applyFont="1" applyAlignment="1" applyProtection="1">
      <alignment horizontal="center" vertical="center"/>
      <protection locked="0"/>
    </xf>
    <xf numFmtId="0" fontId="2" fillId="4" borderId="2" xfId="0" applyFont="1" applyFill="1" applyBorder="1" applyAlignment="1" applyProtection="1">
      <alignment horizontal="center" vertical="center" wrapText="1"/>
      <protection locked="0"/>
    </xf>
    <xf numFmtId="0" fontId="1" fillId="0" borderId="0" xfId="0" applyFont="1" applyProtection="1">
      <protection locked="0"/>
    </xf>
    <xf numFmtId="0" fontId="1" fillId="0" borderId="0" xfId="0" applyFont="1" applyAlignment="1" applyProtection="1">
      <alignment vertical="center"/>
      <protection locked="0"/>
    </xf>
    <xf numFmtId="0" fontId="1" fillId="0" borderId="0" xfId="0" applyFont="1" applyAlignment="1" applyProtection="1">
      <alignment vertical="center" wrapText="1"/>
      <protection locked="0"/>
    </xf>
    <xf numFmtId="0" fontId="8" fillId="0" borderId="0" xfId="0" applyFont="1" applyProtection="1">
      <protection locked="0"/>
    </xf>
    <xf numFmtId="0" fontId="1" fillId="0" borderId="1" xfId="0" applyFont="1" applyBorder="1" applyAlignment="1" applyProtection="1">
      <alignment horizontal="left" wrapText="1"/>
    </xf>
    <xf numFmtId="0" fontId="2" fillId="0" borderId="1" xfId="0" applyFont="1" applyBorder="1" applyAlignment="1" applyProtection="1">
      <alignment horizontal="left" wrapText="1"/>
    </xf>
    <xf numFmtId="0" fontId="6" fillId="0" borderId="0" xfId="0" applyFont="1" applyAlignment="1" applyProtection="1">
      <alignment horizontal="center"/>
    </xf>
    <xf numFmtId="0" fontId="1" fillId="2" borderId="3" xfId="0" applyFont="1" applyFill="1" applyBorder="1" applyAlignment="1" applyProtection="1">
      <alignment horizontal="center"/>
    </xf>
    <xf numFmtId="0" fontId="7" fillId="0" borderId="4" xfId="0" applyFont="1" applyBorder="1" applyProtection="1"/>
    <xf numFmtId="0" fontId="7" fillId="0" borderId="5" xfId="0" applyFont="1" applyBorder="1" applyProtection="1"/>
    <xf numFmtId="0" fontId="1" fillId="2" borderId="1" xfId="0" applyFont="1" applyFill="1" applyBorder="1" applyAlignment="1" applyProtection="1">
      <alignment horizontal="left" vertical="center" wrapText="1"/>
    </xf>
    <xf numFmtId="0" fontId="1" fillId="2" borderId="1" xfId="0" applyFont="1" applyFill="1" applyBorder="1" applyAlignment="1" applyProtection="1">
      <alignment horizontal="center" vertical="center" wrapText="1"/>
    </xf>
    <xf numFmtId="0" fontId="1" fillId="2" borderId="1" xfId="0" applyFont="1" applyFill="1" applyBorder="1" applyAlignment="1" applyProtection="1">
      <alignment horizontal="left" vertical="center"/>
    </xf>
    <xf numFmtId="0" fontId="1" fillId="2" borderId="1" xfId="0" applyFont="1" applyFill="1" applyBorder="1" applyAlignment="1" applyProtection="1">
      <alignment horizontal="center" vertical="center"/>
    </xf>
    <xf numFmtId="0" fontId="2" fillId="0" borderId="1" xfId="0" applyFont="1" applyBorder="1" applyAlignment="1" applyProtection="1">
      <alignment horizontal="left" vertical="center" wrapText="1"/>
    </xf>
    <xf numFmtId="164" fontId="2" fillId="0" borderId="1" xfId="0" applyNumberFormat="1" applyFont="1" applyBorder="1" applyAlignment="1" applyProtection="1">
      <alignment horizontal="center" vertical="center"/>
    </xf>
    <xf numFmtId="4" fontId="2" fillId="0" borderId="1" xfId="0" applyNumberFormat="1" applyFont="1" applyBorder="1" applyAlignment="1" applyProtection="1">
      <alignment horizontal="center" vertical="center"/>
    </xf>
    <xf numFmtId="0" fontId="2" fillId="0" borderId="1" xfId="0" applyFont="1" applyBorder="1" applyAlignment="1" applyProtection="1">
      <alignment horizontal="center" vertical="center"/>
    </xf>
  </cellXfs>
  <cellStyles count="1">
    <cellStyle name="Normal" xfId="0" builtinId="0"/>
  </cellStyles>
  <dxfs count="16">
    <dxf>
      <fill>
        <patternFill patternType="solid">
          <fgColor rgb="FFF4C7C3"/>
          <bgColor rgb="FFF4C7C3"/>
        </patternFill>
      </fill>
    </dxf>
    <dxf>
      <fill>
        <patternFill patternType="solid">
          <fgColor rgb="FFB7E1CD"/>
          <bgColor rgb="FFB7E1CD"/>
        </patternFill>
      </fill>
    </dxf>
    <dxf>
      <fill>
        <patternFill patternType="solid">
          <fgColor rgb="FFF4C7C3"/>
          <bgColor rgb="FFF4C7C3"/>
        </patternFill>
      </fill>
    </dxf>
    <dxf>
      <fill>
        <patternFill patternType="solid">
          <fgColor rgb="FFB7E1CD"/>
          <bgColor rgb="FFB7E1CD"/>
        </patternFill>
      </fill>
    </dxf>
    <dxf>
      <fill>
        <patternFill patternType="solid">
          <fgColor rgb="FFF4C7C3"/>
          <bgColor rgb="FFF4C7C3"/>
        </patternFill>
      </fill>
    </dxf>
    <dxf>
      <fill>
        <patternFill patternType="solid">
          <fgColor rgb="FFB7E1CD"/>
          <bgColor rgb="FFB7E1CD"/>
        </patternFill>
      </fill>
    </dxf>
    <dxf>
      <fill>
        <patternFill patternType="solid">
          <fgColor rgb="FFF4C7C3"/>
          <bgColor rgb="FFF4C7C3"/>
        </patternFill>
      </fill>
    </dxf>
    <dxf>
      <fill>
        <patternFill patternType="solid">
          <fgColor rgb="FFB7E1CD"/>
          <bgColor rgb="FFB7E1CD"/>
        </patternFill>
      </fill>
    </dxf>
    <dxf>
      <fill>
        <patternFill patternType="solid">
          <fgColor rgb="FFF4C7C3"/>
          <bgColor rgb="FFF4C7C3"/>
        </patternFill>
      </fill>
    </dxf>
    <dxf>
      <fill>
        <patternFill patternType="solid">
          <fgColor rgb="FFB7E1CD"/>
          <bgColor rgb="FFB7E1CD"/>
        </patternFill>
      </fill>
    </dxf>
    <dxf>
      <fill>
        <patternFill patternType="solid">
          <fgColor rgb="FFF4C7C3"/>
          <bgColor rgb="FFF4C7C3"/>
        </patternFill>
      </fill>
    </dxf>
    <dxf>
      <fill>
        <patternFill patternType="solid">
          <fgColor rgb="FFB7E1CD"/>
          <bgColor rgb="FFB7E1CD"/>
        </patternFill>
      </fill>
    </dxf>
    <dxf>
      <fill>
        <patternFill patternType="solid">
          <fgColor rgb="FFF4C7C3"/>
          <bgColor rgb="FFF4C7C3"/>
        </patternFill>
      </fill>
    </dxf>
    <dxf>
      <fill>
        <patternFill patternType="solid">
          <fgColor rgb="FFB7E1CD"/>
          <bgColor rgb="FFB7E1CD"/>
        </patternFill>
      </fill>
    </dxf>
    <dxf>
      <fill>
        <patternFill patternType="solid">
          <fgColor rgb="FFF4C7C3"/>
          <bgColor rgb="FFF4C7C3"/>
        </patternFill>
      </fill>
    </dxf>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00"/>
  <sheetViews>
    <sheetView tabSelected="1" topLeftCell="A4" workbookViewId="0">
      <selection activeCell="J6" sqref="J6"/>
    </sheetView>
  </sheetViews>
  <sheetFormatPr defaultColWidth="12.6328125" defaultRowHeight="15" customHeight="1"/>
  <cols>
    <col min="1" max="1" width="3" style="1" customWidth="1"/>
    <col min="2" max="2" width="48.08984375" style="1" customWidth="1"/>
    <col min="3" max="3" width="19.36328125" style="1" customWidth="1"/>
    <col min="4" max="4" width="16.90625" style="1" customWidth="1"/>
    <col min="5" max="5" width="12.453125" style="1" customWidth="1"/>
    <col min="6" max="6" width="19.90625" style="1" customWidth="1"/>
    <col min="7" max="7" width="15.453125" style="1" customWidth="1"/>
    <col min="8" max="8" width="10.08984375" style="1" customWidth="1"/>
    <col min="9" max="9" width="10.90625" style="1" customWidth="1"/>
    <col min="10" max="26" width="48.08984375" style="1" customWidth="1"/>
    <col min="27" max="16384" width="12.6328125" style="1"/>
  </cols>
  <sheetData>
    <row r="1" spans="2:10" ht="12" customHeight="1"/>
    <row r="2" spans="2:10" ht="12" customHeight="1"/>
    <row r="3" spans="2:10" ht="12" customHeight="1">
      <c r="B3" s="2" t="s">
        <v>0</v>
      </c>
      <c r="C3" s="3"/>
      <c r="D3" s="3"/>
      <c r="E3" s="3"/>
      <c r="F3" s="3"/>
      <c r="G3" s="3"/>
      <c r="H3" s="3"/>
      <c r="I3" s="3"/>
      <c r="J3" s="3"/>
    </row>
    <row r="4" spans="2:10" ht="12" customHeight="1">
      <c r="B4" s="2" t="s">
        <v>1</v>
      </c>
      <c r="C4" s="3"/>
      <c r="D4" s="3"/>
      <c r="E4" s="3"/>
      <c r="F4" s="3"/>
      <c r="G4" s="3"/>
      <c r="H4" s="3"/>
      <c r="I4" s="3"/>
      <c r="J4" s="3"/>
    </row>
    <row r="5" spans="2:10" ht="12" customHeight="1">
      <c r="B5" s="4"/>
    </row>
    <row r="6" spans="2:10" ht="12" customHeight="1">
      <c r="B6" s="5" t="s">
        <v>2</v>
      </c>
      <c r="C6" s="6" t="s">
        <v>3</v>
      </c>
      <c r="D6" s="6" t="s">
        <v>4</v>
      </c>
    </row>
    <row r="7" spans="2:10" ht="12" customHeight="1">
      <c r="B7" s="7" t="s">
        <v>5</v>
      </c>
      <c r="C7" s="8"/>
      <c r="D7" s="9" t="str">
        <f t="shared" ref="D7:D11" si="0">IF(C7="","Pendent incloure informació","")</f>
        <v>Pendent incloure informació</v>
      </c>
    </row>
    <row r="8" spans="2:10" ht="12" customHeight="1">
      <c r="B8" s="7" t="s">
        <v>6</v>
      </c>
      <c r="C8" s="8"/>
      <c r="D8" s="9" t="str">
        <f t="shared" si="0"/>
        <v>Pendent incloure informació</v>
      </c>
    </row>
    <row r="9" spans="2:10" ht="12" customHeight="1">
      <c r="B9" s="10" t="s">
        <v>7</v>
      </c>
      <c r="C9" s="11"/>
      <c r="D9" s="9" t="str">
        <f t="shared" si="0"/>
        <v>Pendent incloure informació</v>
      </c>
      <c r="I9" s="4"/>
    </row>
    <row r="10" spans="2:10" ht="12" customHeight="1">
      <c r="B10" s="10" t="s">
        <v>8</v>
      </c>
      <c r="C10" s="11"/>
      <c r="D10" s="9" t="str">
        <f t="shared" si="0"/>
        <v>Pendent incloure informació</v>
      </c>
      <c r="I10" s="4"/>
    </row>
    <row r="11" spans="2:10" ht="12" customHeight="1">
      <c r="B11" s="10" t="s">
        <v>9</v>
      </c>
      <c r="C11" s="11"/>
      <c r="D11" s="9" t="str">
        <f t="shared" si="0"/>
        <v>Pendent incloure informació</v>
      </c>
      <c r="I11" s="4"/>
    </row>
    <row r="12" spans="2:10" ht="12" customHeight="1">
      <c r="B12" s="35" t="s">
        <v>10</v>
      </c>
      <c r="C12" s="36" t="s">
        <v>11</v>
      </c>
      <c r="D12" s="12"/>
      <c r="E12" s="13"/>
      <c r="F12" s="13"/>
      <c r="G12" s="13"/>
      <c r="H12" s="13"/>
      <c r="I12" s="4"/>
    </row>
    <row r="13" spans="2:10" ht="12" customHeight="1">
      <c r="B13" s="35" t="s">
        <v>12</v>
      </c>
      <c r="C13" s="36" t="s">
        <v>13</v>
      </c>
      <c r="D13" s="12"/>
      <c r="E13" s="13"/>
      <c r="F13" s="13"/>
      <c r="G13" s="13"/>
      <c r="H13" s="13"/>
      <c r="I13" s="4"/>
    </row>
    <row r="14" spans="2:10" ht="12" customHeight="1">
      <c r="B14" s="13"/>
      <c r="C14" s="13"/>
      <c r="D14" s="13"/>
      <c r="E14" s="13"/>
      <c r="F14" s="13"/>
      <c r="G14" s="13"/>
      <c r="H14" s="13"/>
      <c r="I14" s="4"/>
    </row>
    <row r="15" spans="2:10" ht="12" customHeight="1">
      <c r="B15" s="14" t="s">
        <v>14</v>
      </c>
      <c r="C15" s="3"/>
      <c r="D15" s="3"/>
      <c r="E15" s="3"/>
      <c r="F15" s="3"/>
      <c r="G15" s="3"/>
      <c r="H15" s="3"/>
    </row>
    <row r="16" spans="2:10" ht="12" customHeight="1">
      <c r="B16" s="15"/>
    </row>
    <row r="17" spans="1:26" ht="12" customHeight="1">
      <c r="B17" s="16"/>
    </row>
    <row r="18" spans="1:26" ht="12" customHeight="1">
      <c r="B18" s="15"/>
    </row>
    <row r="19" spans="1:26" ht="12" customHeight="1">
      <c r="B19" s="37" t="s">
        <v>15</v>
      </c>
      <c r="C19" s="38" t="s">
        <v>16</v>
      </c>
      <c r="D19" s="39"/>
      <c r="E19" s="40"/>
      <c r="F19" s="19" t="s">
        <v>17</v>
      </c>
      <c r="G19" s="17"/>
      <c r="H19" s="17"/>
      <c r="I19" s="18"/>
    </row>
    <row r="20" spans="1:26" ht="12" customHeight="1">
      <c r="A20" s="20"/>
      <c r="B20" s="41" t="s">
        <v>18</v>
      </c>
      <c r="C20" s="42" t="s">
        <v>19</v>
      </c>
      <c r="D20" s="42" t="s">
        <v>20</v>
      </c>
      <c r="E20" s="42" t="s">
        <v>21</v>
      </c>
      <c r="F20" s="21" t="s">
        <v>22</v>
      </c>
      <c r="G20" s="21" t="s">
        <v>21</v>
      </c>
      <c r="H20" s="21" t="s">
        <v>23</v>
      </c>
      <c r="I20" s="21" t="s">
        <v>24</v>
      </c>
      <c r="J20" s="21" t="s">
        <v>25</v>
      </c>
      <c r="K20" s="20"/>
      <c r="L20" s="20"/>
      <c r="M20" s="20"/>
      <c r="N20" s="20"/>
      <c r="O20" s="20"/>
      <c r="P20" s="20"/>
      <c r="Q20" s="20"/>
      <c r="R20" s="20"/>
      <c r="S20" s="20"/>
      <c r="T20" s="20"/>
      <c r="U20" s="20"/>
      <c r="V20" s="20"/>
      <c r="W20" s="20"/>
      <c r="X20" s="20"/>
      <c r="Y20" s="20"/>
      <c r="Z20" s="20"/>
    </row>
    <row r="21" spans="1:26" ht="12" customHeight="1">
      <c r="B21" s="43" t="s">
        <v>26</v>
      </c>
      <c r="C21" s="44"/>
      <c r="D21" s="42"/>
      <c r="E21" s="44"/>
      <c r="F21" s="22"/>
      <c r="G21" s="22"/>
      <c r="H21" s="22"/>
      <c r="I21" s="22"/>
      <c r="J21" s="22"/>
    </row>
    <row r="22" spans="1:26" ht="12" customHeight="1">
      <c r="B22" s="45" t="s">
        <v>27</v>
      </c>
      <c r="C22" s="46" t="s">
        <v>28</v>
      </c>
      <c r="D22" s="47">
        <v>265</v>
      </c>
      <c r="E22" s="48" t="s">
        <v>29</v>
      </c>
      <c r="F22" s="24"/>
      <c r="G22" s="48" t="str">
        <f>E22</f>
        <v>€</v>
      </c>
      <c r="H22" s="24">
        <f>I22-F22</f>
        <v>0</v>
      </c>
      <c r="I22" s="24">
        <f>F22*1.1</f>
        <v>0</v>
      </c>
      <c r="J22" s="25" t="str">
        <f>IF(F22="","Pendent incloure import ofertat.S'han d'informar tots els conceptes que componen l'oferta",IF(C22="Preu (€)",IF(F22&gt;D22,"L'import indicat supera el preu màxim admès. Aquest fet suposarà l'exclusió del procediment de licitació",""),IF(C22="Percentatge (%) de recàrrec",IF(F22&gt;D22,"El percentatge indicat supera el percentatge màxim admès. Aquest fet suposarà l'exclusió del procediment de licitació",""),(IF(C22="Percentatge (%) de descompte",IF(F22&lt;D22,"El percentatge indicat és inferior al percentatge mínim admès. Aquest fet suposarà l'exclusió del procediment de licitació",""),IF(F22="","Pendent incloure import ofertat.S'han d'informar tots els conceptes que componen l'oferta",IF(C22="Preu ($)",IF(F22&gt;D22,"L'import indicat supera el preu màxim admès. Aquest fet suposarà l'exclusió del procediment de licitació",""))))))))</f>
        <v>Pendent incloure import ofertat.S'han d'informar tots els conceptes que componen l'oferta</v>
      </c>
    </row>
    <row r="23" spans="1:26" ht="12" customHeight="1">
      <c r="A23" s="26"/>
      <c r="B23" s="43" t="s">
        <v>30</v>
      </c>
      <c r="C23" s="44"/>
      <c r="D23" s="42"/>
      <c r="E23" s="44"/>
      <c r="F23" s="22"/>
      <c r="G23" s="44"/>
      <c r="H23" s="22"/>
      <c r="I23" s="22"/>
      <c r="J23" s="22"/>
      <c r="K23" s="26"/>
      <c r="L23" s="26"/>
      <c r="M23" s="26"/>
      <c r="N23" s="26"/>
      <c r="O23" s="26"/>
      <c r="P23" s="26"/>
      <c r="Q23" s="26"/>
      <c r="R23" s="26"/>
      <c r="S23" s="26"/>
      <c r="T23" s="26"/>
      <c r="U23" s="26"/>
      <c r="V23" s="26"/>
      <c r="W23" s="26"/>
      <c r="X23" s="26"/>
      <c r="Y23" s="26"/>
      <c r="Z23" s="26"/>
    </row>
    <row r="24" spans="1:26" ht="12" customHeight="1">
      <c r="A24" s="26"/>
      <c r="B24" s="43" t="s">
        <v>31</v>
      </c>
      <c r="C24" s="44"/>
      <c r="D24" s="42"/>
      <c r="E24" s="44"/>
      <c r="F24" s="22"/>
      <c r="G24" s="44"/>
      <c r="H24" s="22"/>
      <c r="I24" s="22"/>
      <c r="J24" s="22"/>
      <c r="K24" s="26"/>
      <c r="L24" s="26"/>
      <c r="M24" s="26"/>
      <c r="N24" s="26"/>
      <c r="O24" s="26"/>
      <c r="P24" s="26"/>
      <c r="Q24" s="26"/>
      <c r="R24" s="26"/>
      <c r="S24" s="26"/>
      <c r="T24" s="26"/>
      <c r="U24" s="26"/>
      <c r="V24" s="26"/>
      <c r="W24" s="26"/>
      <c r="X24" s="26"/>
      <c r="Y24" s="26"/>
      <c r="Z24" s="26"/>
    </row>
    <row r="25" spans="1:26" ht="12" customHeight="1">
      <c r="A25" s="26"/>
      <c r="B25" s="45" t="s">
        <v>32</v>
      </c>
      <c r="C25" s="46" t="s">
        <v>28</v>
      </c>
      <c r="D25" s="47">
        <v>253</v>
      </c>
      <c r="E25" s="48" t="s">
        <v>29</v>
      </c>
      <c r="F25" s="24"/>
      <c r="G25" s="48" t="str">
        <f t="shared" ref="G25:G26" si="1">E25</f>
        <v>€</v>
      </c>
      <c r="H25" s="24">
        <f t="shared" ref="H25:H26" si="2">I25-F25</f>
        <v>0</v>
      </c>
      <c r="I25" s="24">
        <f t="shared" ref="I25:I26" si="3">F25*1.1</f>
        <v>0</v>
      </c>
      <c r="J25" s="25" t="str">
        <f t="shared" ref="J25:J26" si="4">IF(F25="","Pendent incloure import ofertat.S'han d'informar tots els conceptes que componen l'oferta",IF(C25="Preu (€)",IF(F25&gt;D25,"L'import indicat supera el preu màxim admès. Aquest fet suposarà l'exclusió del procediment de licitació",""),IF(C25="Percentatge (%) de recàrrec",IF(F25&gt;D25,"El percentatge indicat supera el percentatge màxim admès. Aquest fet suposarà l'exclusió del procediment de licitació",""),(IF(C25="Percentatge (%) de descompte",IF(F25&lt;D25,"El percentatge indicat és inferior al percentatge mínim admès. Aquest fet suposarà l'exclusió del procediment de licitació",""),IF(F25="","Pendent incloure import ofertat.S'han d'informar tots els conceptes que componen l'oferta",IF(C25="Preu ($)",IF(F25&gt;D25,"L'import indicat supera el preu màxim admès. Aquest fet suposarà l'exclusió del procediment de licitació",""))))))))</f>
        <v>Pendent incloure import ofertat.S'han d'informar tots els conceptes que componen l'oferta</v>
      </c>
      <c r="K25" s="26"/>
      <c r="L25" s="26"/>
      <c r="M25" s="26"/>
      <c r="N25" s="26"/>
      <c r="O25" s="26"/>
      <c r="P25" s="26"/>
      <c r="Q25" s="26"/>
      <c r="R25" s="26"/>
      <c r="S25" s="26"/>
      <c r="T25" s="26"/>
      <c r="U25" s="26"/>
      <c r="V25" s="26"/>
      <c r="W25" s="26"/>
      <c r="X25" s="26"/>
      <c r="Y25" s="26"/>
      <c r="Z25" s="26"/>
    </row>
    <row r="26" spans="1:26" ht="12" customHeight="1">
      <c r="A26" s="26"/>
      <c r="B26" s="45" t="s">
        <v>33</v>
      </c>
      <c r="C26" s="46" t="s">
        <v>28</v>
      </c>
      <c r="D26" s="47">
        <v>350</v>
      </c>
      <c r="E26" s="48" t="s">
        <v>29</v>
      </c>
      <c r="F26" s="24"/>
      <c r="G26" s="48" t="str">
        <f t="shared" si="1"/>
        <v>€</v>
      </c>
      <c r="H26" s="24">
        <f t="shared" si="2"/>
        <v>0</v>
      </c>
      <c r="I26" s="24">
        <f t="shared" si="3"/>
        <v>0</v>
      </c>
      <c r="J26" s="25" t="str">
        <f t="shared" si="4"/>
        <v>Pendent incloure import ofertat.S'han d'informar tots els conceptes que componen l'oferta</v>
      </c>
      <c r="K26" s="26"/>
      <c r="L26" s="26"/>
      <c r="M26" s="26"/>
      <c r="N26" s="26"/>
      <c r="O26" s="26"/>
      <c r="P26" s="26"/>
      <c r="Q26" s="26"/>
      <c r="R26" s="26"/>
      <c r="S26" s="26"/>
      <c r="T26" s="26"/>
      <c r="U26" s="26"/>
      <c r="V26" s="26"/>
      <c r="W26" s="26"/>
      <c r="X26" s="26"/>
      <c r="Y26" s="26"/>
      <c r="Z26" s="26"/>
    </row>
    <row r="27" spans="1:26" ht="12" customHeight="1">
      <c r="A27" s="26"/>
      <c r="B27" s="43" t="s">
        <v>34</v>
      </c>
      <c r="C27" s="44"/>
      <c r="D27" s="42"/>
      <c r="E27" s="44"/>
      <c r="F27" s="22"/>
      <c r="G27" s="44"/>
      <c r="H27" s="22"/>
      <c r="I27" s="22"/>
      <c r="J27" s="22"/>
      <c r="K27" s="26"/>
      <c r="L27" s="26"/>
      <c r="M27" s="26"/>
      <c r="N27" s="26"/>
      <c r="O27" s="26"/>
      <c r="P27" s="26"/>
      <c r="Q27" s="26"/>
      <c r="R27" s="26"/>
      <c r="S27" s="26"/>
      <c r="T27" s="26"/>
      <c r="U27" s="26"/>
      <c r="V27" s="26"/>
      <c r="W27" s="26"/>
      <c r="X27" s="26"/>
      <c r="Y27" s="26"/>
      <c r="Z27" s="26"/>
    </row>
    <row r="28" spans="1:26" ht="12" customHeight="1">
      <c r="A28" s="26"/>
      <c r="B28" s="45" t="s">
        <v>35</v>
      </c>
      <c r="C28" s="46" t="s">
        <v>28</v>
      </c>
      <c r="D28" s="47">
        <v>34.5</v>
      </c>
      <c r="E28" s="48" t="s">
        <v>29</v>
      </c>
      <c r="F28" s="24"/>
      <c r="G28" s="48" t="str">
        <f t="shared" ref="G28:G29" si="5">E28</f>
        <v>€</v>
      </c>
      <c r="H28" s="24">
        <f>I28-F28</f>
        <v>0</v>
      </c>
      <c r="I28" s="24">
        <f t="shared" ref="I28:I29" si="6">F28*1.1</f>
        <v>0</v>
      </c>
      <c r="J28" s="25" t="str">
        <f t="shared" ref="J28:J29" si="7">IF(F28="","Pendent incloure import ofertat.S'han d'informar tots els conceptes que componen l'oferta",IF(C28="Preu (€)",IF(F28&gt;D28,"L'import indicat supera el preu màxim admès. Aquest fet suposarà l'exclusió del procediment de licitació",""),IF(C28="Percentatge (%) de recàrrec",IF(F28&gt;D28,"El percentatge indicat supera el percentatge màxim admès. Aquest fet suposarà l'exclusió del procediment de licitació",""),(IF(C28="Percentatge (%) de descompte",IF(F28&lt;D28,"El percentatge indicat és inferior al percentatge mínim admès. Aquest fet suposarà l'exclusió del procediment de licitació",""),IF(F28="","Pendent incloure import ofertat.S'han d'informar tots els conceptes que componen l'oferta",IF(C28="Preu ($)",IF(F28&gt;D28,"L'import indicat supera el preu màxim admès. Aquest fet suposarà l'exclusió del procediment de licitació",""))))))))</f>
        <v>Pendent incloure import ofertat.S'han d'informar tots els conceptes que componen l'oferta</v>
      </c>
      <c r="K28" s="26"/>
      <c r="L28" s="26"/>
      <c r="M28" s="26"/>
      <c r="N28" s="26"/>
      <c r="O28" s="26"/>
      <c r="P28" s="26"/>
      <c r="Q28" s="26"/>
      <c r="R28" s="26"/>
      <c r="S28" s="26"/>
      <c r="T28" s="26"/>
      <c r="U28" s="26"/>
      <c r="V28" s="26"/>
      <c r="W28" s="26"/>
      <c r="X28" s="26"/>
      <c r="Y28" s="26"/>
      <c r="Z28" s="26"/>
    </row>
    <row r="29" spans="1:26" ht="12" customHeight="1">
      <c r="A29" s="26"/>
      <c r="B29" s="45" t="s">
        <v>36</v>
      </c>
      <c r="C29" s="46" t="s">
        <v>28</v>
      </c>
      <c r="D29" s="47">
        <v>65</v>
      </c>
      <c r="E29" s="48" t="s">
        <v>29</v>
      </c>
      <c r="F29" s="24"/>
      <c r="G29" s="48" t="str">
        <f t="shared" si="5"/>
        <v>€</v>
      </c>
      <c r="H29" s="24"/>
      <c r="I29" s="24">
        <f t="shared" si="6"/>
        <v>0</v>
      </c>
      <c r="J29" s="25" t="str">
        <f t="shared" si="7"/>
        <v>Pendent incloure import ofertat.S'han d'informar tots els conceptes que componen l'oferta</v>
      </c>
      <c r="K29" s="26"/>
      <c r="L29" s="26"/>
      <c r="M29" s="26"/>
      <c r="N29" s="26"/>
      <c r="O29" s="26"/>
      <c r="P29" s="26"/>
      <c r="Q29" s="26"/>
      <c r="R29" s="26"/>
      <c r="S29" s="26"/>
      <c r="T29" s="26"/>
      <c r="U29" s="26"/>
      <c r="V29" s="26"/>
      <c r="W29" s="26"/>
      <c r="X29" s="26"/>
      <c r="Y29" s="26"/>
      <c r="Z29" s="26"/>
    </row>
    <row r="30" spans="1:26" ht="12" customHeight="1">
      <c r="A30" s="26"/>
      <c r="B30" s="43" t="s">
        <v>37</v>
      </c>
      <c r="C30" s="44"/>
      <c r="D30" s="42"/>
      <c r="E30" s="44"/>
      <c r="F30" s="22"/>
      <c r="G30" s="44"/>
      <c r="H30" s="22"/>
      <c r="I30" s="22"/>
      <c r="J30" s="22"/>
      <c r="K30" s="26"/>
      <c r="L30" s="26"/>
      <c r="M30" s="26"/>
      <c r="N30" s="26"/>
      <c r="O30" s="26"/>
      <c r="P30" s="26"/>
      <c r="Q30" s="26"/>
      <c r="R30" s="26"/>
      <c r="S30" s="26"/>
      <c r="T30" s="26"/>
      <c r="U30" s="26"/>
      <c r="V30" s="26"/>
      <c r="W30" s="26"/>
      <c r="X30" s="26"/>
      <c r="Y30" s="26"/>
      <c r="Z30" s="26"/>
    </row>
    <row r="31" spans="1:26" ht="12" customHeight="1">
      <c r="A31" s="26"/>
      <c r="B31" s="45" t="s">
        <v>38</v>
      </c>
      <c r="C31" s="46" t="s">
        <v>28</v>
      </c>
      <c r="D31" s="47">
        <v>0.41</v>
      </c>
      <c r="E31" s="48" t="s">
        <v>29</v>
      </c>
      <c r="F31" s="24"/>
      <c r="G31" s="48" t="str">
        <f t="shared" ref="G31:G38" si="8">E31</f>
        <v>€</v>
      </c>
      <c r="H31" s="24">
        <f t="shared" ref="H31:H38" si="9">I31-F31</f>
        <v>0</v>
      </c>
      <c r="I31" s="24">
        <f t="shared" ref="I31:I38" si="10">F31*1.1</f>
        <v>0</v>
      </c>
      <c r="J31" s="25" t="str">
        <f t="shared" ref="J31:J38" si="11">IF(F31="","Pendent incloure import ofertat.S'han d'informar tots els conceptes que componen l'oferta",IF(C31="Preu (€)",IF(F31&gt;D31,"L'import indicat supera el preu màxim admès. Aquest fet suposarà l'exclusió del procediment de licitació",""),IF(C31="Percentatge (%) de recàrrec",IF(F31&gt;D31,"El percentatge indicat supera el percentatge màxim admès. Aquest fet suposarà l'exclusió del procediment de licitació",""),(IF(C31="Percentatge (%) de descompte",IF(F31&lt;D31,"El percentatge indicat és inferior al percentatge mínim admès. Aquest fet suposarà l'exclusió del procediment de licitació",""),IF(F31="","Pendent incloure import ofertat.S'han d'informar tots els conceptes que componen l'oferta",IF(C31="Preu ($)",IF(F31&gt;D31,"L'import indicat supera el preu màxim admès. Aquest fet suposarà l'exclusió del procediment de licitació",""))))))))</f>
        <v>Pendent incloure import ofertat.S'han d'informar tots els conceptes que componen l'oferta</v>
      </c>
      <c r="K31" s="26"/>
      <c r="L31" s="26"/>
      <c r="M31" s="26"/>
      <c r="N31" s="26"/>
      <c r="O31" s="26"/>
      <c r="P31" s="26"/>
      <c r="Q31" s="26"/>
      <c r="R31" s="26"/>
      <c r="S31" s="26"/>
      <c r="T31" s="26"/>
      <c r="U31" s="26"/>
      <c r="V31" s="26"/>
      <c r="W31" s="26"/>
      <c r="X31" s="26"/>
      <c r="Y31" s="26"/>
      <c r="Z31" s="26"/>
    </row>
    <row r="32" spans="1:26" ht="12" customHeight="1">
      <c r="A32" s="26"/>
      <c r="B32" s="45" t="s">
        <v>39</v>
      </c>
      <c r="C32" s="46" t="s">
        <v>28</v>
      </c>
      <c r="D32" s="47">
        <v>0.28000000000000003</v>
      </c>
      <c r="E32" s="48" t="s">
        <v>29</v>
      </c>
      <c r="F32" s="24"/>
      <c r="G32" s="48" t="str">
        <f t="shared" si="8"/>
        <v>€</v>
      </c>
      <c r="H32" s="24">
        <f t="shared" si="9"/>
        <v>0</v>
      </c>
      <c r="I32" s="24">
        <f t="shared" si="10"/>
        <v>0</v>
      </c>
      <c r="J32" s="25" t="str">
        <f t="shared" si="11"/>
        <v>Pendent incloure import ofertat.S'han d'informar tots els conceptes que componen l'oferta</v>
      </c>
      <c r="K32" s="26"/>
      <c r="L32" s="26"/>
      <c r="M32" s="26"/>
      <c r="N32" s="26"/>
      <c r="O32" s="26"/>
      <c r="P32" s="26"/>
      <c r="Q32" s="26"/>
      <c r="R32" s="26"/>
      <c r="S32" s="26"/>
      <c r="T32" s="26"/>
      <c r="U32" s="26"/>
      <c r="V32" s="26"/>
      <c r="W32" s="26"/>
      <c r="X32" s="26"/>
      <c r="Y32" s="26"/>
      <c r="Z32" s="26"/>
    </row>
    <row r="33" spans="1:26" ht="12" customHeight="1">
      <c r="A33" s="26"/>
      <c r="B33" s="45" t="s">
        <v>40</v>
      </c>
      <c r="C33" s="46" t="s">
        <v>28</v>
      </c>
      <c r="D33" s="47">
        <v>0.25</v>
      </c>
      <c r="E33" s="48" t="s">
        <v>29</v>
      </c>
      <c r="F33" s="24"/>
      <c r="G33" s="48" t="str">
        <f t="shared" si="8"/>
        <v>€</v>
      </c>
      <c r="H33" s="24">
        <f t="shared" si="9"/>
        <v>0</v>
      </c>
      <c r="I33" s="24">
        <f t="shared" si="10"/>
        <v>0</v>
      </c>
      <c r="J33" s="25" t="str">
        <f t="shared" si="11"/>
        <v>Pendent incloure import ofertat.S'han d'informar tots els conceptes que componen l'oferta</v>
      </c>
      <c r="K33" s="26"/>
      <c r="L33" s="26"/>
      <c r="M33" s="26"/>
      <c r="N33" s="26"/>
      <c r="O33" s="26"/>
      <c r="P33" s="26"/>
      <c r="Q33" s="26"/>
      <c r="R33" s="26"/>
      <c r="S33" s="26"/>
      <c r="T33" s="26"/>
      <c r="U33" s="26"/>
      <c r="V33" s="26"/>
      <c r="W33" s="26"/>
      <c r="X33" s="26"/>
      <c r="Y33" s="26"/>
      <c r="Z33" s="26"/>
    </row>
    <row r="34" spans="1:26" ht="12" customHeight="1">
      <c r="A34" s="26"/>
      <c r="B34" s="45" t="s">
        <v>41</v>
      </c>
      <c r="C34" s="46" t="s">
        <v>28</v>
      </c>
      <c r="D34" s="47">
        <v>0.27</v>
      </c>
      <c r="E34" s="48" t="s">
        <v>29</v>
      </c>
      <c r="F34" s="24"/>
      <c r="G34" s="48" t="str">
        <f t="shared" si="8"/>
        <v>€</v>
      </c>
      <c r="H34" s="24">
        <f t="shared" si="9"/>
        <v>0</v>
      </c>
      <c r="I34" s="24">
        <f t="shared" si="10"/>
        <v>0</v>
      </c>
      <c r="J34" s="25" t="str">
        <f t="shared" si="11"/>
        <v>Pendent incloure import ofertat.S'han d'informar tots els conceptes que componen l'oferta</v>
      </c>
      <c r="K34" s="26"/>
      <c r="L34" s="26"/>
      <c r="M34" s="26"/>
      <c r="N34" s="26"/>
      <c r="O34" s="26"/>
      <c r="P34" s="26"/>
      <c r="Q34" s="26"/>
      <c r="R34" s="26"/>
      <c r="S34" s="26"/>
      <c r="T34" s="26"/>
      <c r="U34" s="26"/>
      <c r="V34" s="26"/>
      <c r="W34" s="26"/>
      <c r="X34" s="26"/>
      <c r="Y34" s="26"/>
      <c r="Z34" s="26"/>
    </row>
    <row r="35" spans="1:26" ht="12" customHeight="1">
      <c r="A35" s="26"/>
      <c r="B35" s="45" t="s">
        <v>42</v>
      </c>
      <c r="C35" s="46" t="s">
        <v>28</v>
      </c>
      <c r="D35" s="47">
        <v>0.27</v>
      </c>
      <c r="E35" s="48" t="s">
        <v>29</v>
      </c>
      <c r="F35" s="24"/>
      <c r="G35" s="48" t="str">
        <f t="shared" si="8"/>
        <v>€</v>
      </c>
      <c r="H35" s="24">
        <f t="shared" si="9"/>
        <v>0</v>
      </c>
      <c r="I35" s="24">
        <f t="shared" si="10"/>
        <v>0</v>
      </c>
      <c r="J35" s="25" t="str">
        <f t="shared" si="11"/>
        <v>Pendent incloure import ofertat.S'han d'informar tots els conceptes que componen l'oferta</v>
      </c>
      <c r="K35" s="26"/>
      <c r="L35" s="26"/>
      <c r="M35" s="26"/>
      <c r="N35" s="26"/>
      <c r="O35" s="26"/>
      <c r="P35" s="26"/>
      <c r="Q35" s="26"/>
      <c r="R35" s="26"/>
      <c r="S35" s="26"/>
      <c r="T35" s="26"/>
      <c r="U35" s="26"/>
      <c r="V35" s="26"/>
      <c r="W35" s="26"/>
      <c r="X35" s="26"/>
      <c r="Y35" s="26"/>
      <c r="Z35" s="26"/>
    </row>
    <row r="36" spans="1:26" ht="12" customHeight="1">
      <c r="A36" s="26"/>
      <c r="B36" s="45" t="s">
        <v>43</v>
      </c>
      <c r="C36" s="46" t="s">
        <v>28</v>
      </c>
      <c r="D36" s="47">
        <v>0.27</v>
      </c>
      <c r="E36" s="48" t="s">
        <v>29</v>
      </c>
      <c r="F36" s="24"/>
      <c r="G36" s="48" t="str">
        <f t="shared" si="8"/>
        <v>€</v>
      </c>
      <c r="H36" s="24">
        <f t="shared" si="9"/>
        <v>0</v>
      </c>
      <c r="I36" s="24">
        <f t="shared" si="10"/>
        <v>0</v>
      </c>
      <c r="J36" s="25" t="str">
        <f t="shared" si="11"/>
        <v>Pendent incloure import ofertat.S'han d'informar tots els conceptes que componen l'oferta</v>
      </c>
      <c r="K36" s="26"/>
      <c r="L36" s="26"/>
      <c r="M36" s="26"/>
      <c r="N36" s="26"/>
      <c r="O36" s="26"/>
      <c r="P36" s="26"/>
      <c r="Q36" s="26"/>
      <c r="R36" s="26"/>
      <c r="S36" s="26"/>
      <c r="T36" s="26"/>
      <c r="U36" s="26"/>
      <c r="V36" s="26"/>
      <c r="W36" s="26"/>
      <c r="X36" s="26"/>
      <c r="Y36" s="26"/>
      <c r="Z36" s="26"/>
    </row>
    <row r="37" spans="1:26" ht="12" customHeight="1">
      <c r="A37" s="26"/>
      <c r="B37" s="45" t="s">
        <v>44</v>
      </c>
      <c r="C37" s="46" t="s">
        <v>28</v>
      </c>
      <c r="D37" s="47">
        <v>0.42</v>
      </c>
      <c r="E37" s="48" t="s">
        <v>29</v>
      </c>
      <c r="F37" s="24"/>
      <c r="G37" s="48" t="str">
        <f t="shared" si="8"/>
        <v>€</v>
      </c>
      <c r="H37" s="24">
        <f t="shared" si="9"/>
        <v>0</v>
      </c>
      <c r="I37" s="24">
        <f t="shared" si="10"/>
        <v>0</v>
      </c>
      <c r="J37" s="25" t="str">
        <f t="shared" si="11"/>
        <v>Pendent incloure import ofertat.S'han d'informar tots els conceptes que componen l'oferta</v>
      </c>
      <c r="K37" s="26"/>
      <c r="L37" s="26"/>
      <c r="M37" s="26"/>
      <c r="N37" s="26"/>
      <c r="O37" s="26"/>
      <c r="P37" s="26"/>
      <c r="Q37" s="26"/>
      <c r="R37" s="26"/>
      <c r="S37" s="26"/>
      <c r="T37" s="26"/>
      <c r="U37" s="26"/>
      <c r="V37" s="26"/>
      <c r="W37" s="26"/>
      <c r="X37" s="26"/>
      <c r="Y37" s="26"/>
      <c r="Z37" s="26"/>
    </row>
    <row r="38" spans="1:26" ht="12" customHeight="1">
      <c r="A38" s="26"/>
      <c r="B38" s="45" t="s">
        <v>45</v>
      </c>
      <c r="C38" s="46" t="s">
        <v>28</v>
      </c>
      <c r="D38" s="47">
        <v>0.4</v>
      </c>
      <c r="E38" s="48" t="s">
        <v>29</v>
      </c>
      <c r="F38" s="24"/>
      <c r="G38" s="48" t="str">
        <f t="shared" si="8"/>
        <v>€</v>
      </c>
      <c r="H38" s="24">
        <f t="shared" si="9"/>
        <v>0</v>
      </c>
      <c r="I38" s="24">
        <f t="shared" si="10"/>
        <v>0</v>
      </c>
      <c r="J38" s="25" t="str">
        <f t="shared" si="11"/>
        <v>Pendent incloure import ofertat.S'han d'informar tots els conceptes que componen l'oferta</v>
      </c>
      <c r="K38" s="26"/>
      <c r="L38" s="26"/>
      <c r="M38" s="26"/>
      <c r="N38" s="26"/>
      <c r="O38" s="26"/>
      <c r="P38" s="26"/>
      <c r="Q38" s="26"/>
      <c r="R38" s="26"/>
      <c r="S38" s="26"/>
      <c r="T38" s="26"/>
      <c r="U38" s="26"/>
      <c r="V38" s="26"/>
      <c r="W38" s="26"/>
      <c r="X38" s="26"/>
      <c r="Y38" s="26"/>
      <c r="Z38" s="26"/>
    </row>
    <row r="39" spans="1:26" ht="12" customHeight="1">
      <c r="A39" s="26"/>
      <c r="K39" s="26"/>
      <c r="L39" s="26"/>
      <c r="M39" s="26"/>
      <c r="N39" s="26"/>
      <c r="O39" s="26"/>
      <c r="P39" s="26"/>
      <c r="Q39" s="26"/>
      <c r="R39" s="26"/>
      <c r="S39" s="26"/>
      <c r="T39" s="26"/>
      <c r="U39" s="26"/>
      <c r="V39" s="26"/>
      <c r="W39" s="26"/>
      <c r="X39" s="26"/>
      <c r="Y39" s="26"/>
      <c r="Z39" s="26"/>
    </row>
    <row r="40" spans="1:26" ht="12" customHeight="1">
      <c r="B40" s="5" t="s">
        <v>46</v>
      </c>
      <c r="C40" s="6" t="s">
        <v>47</v>
      </c>
      <c r="D40" s="6" t="s">
        <v>4</v>
      </c>
    </row>
    <row r="41" spans="1:26" ht="12" customHeight="1">
      <c r="A41" s="26"/>
      <c r="B41" s="45" t="s">
        <v>48</v>
      </c>
      <c r="C41" s="23"/>
      <c r="D41" s="27" t="str">
        <f t="shared" ref="D41:D45" si="12">IF(C41="","Pendent resposta","")</f>
        <v>Pendent resposta</v>
      </c>
      <c r="K41" s="26"/>
      <c r="L41" s="26"/>
      <c r="M41" s="26"/>
      <c r="N41" s="26"/>
      <c r="O41" s="26"/>
      <c r="P41" s="26"/>
      <c r="Q41" s="26"/>
      <c r="R41" s="26"/>
      <c r="S41" s="26"/>
      <c r="T41" s="26"/>
      <c r="U41" s="26"/>
      <c r="V41" s="26"/>
      <c r="W41" s="26"/>
      <c r="X41" s="26"/>
      <c r="Y41" s="26"/>
      <c r="Z41" s="26"/>
    </row>
    <row r="42" spans="1:26" ht="12" customHeight="1">
      <c r="A42" s="26"/>
      <c r="B42" s="45" t="s">
        <v>49</v>
      </c>
      <c r="C42" s="23"/>
      <c r="D42" s="27" t="str">
        <f t="shared" si="12"/>
        <v>Pendent resposta</v>
      </c>
      <c r="E42" s="26"/>
      <c r="F42" s="26"/>
      <c r="G42" s="26"/>
      <c r="H42" s="26"/>
      <c r="I42" s="26"/>
      <c r="J42" s="26"/>
      <c r="K42" s="26"/>
      <c r="L42" s="26"/>
      <c r="M42" s="26"/>
      <c r="N42" s="26"/>
      <c r="O42" s="26"/>
      <c r="P42" s="26"/>
      <c r="Q42" s="26"/>
      <c r="R42" s="26"/>
      <c r="S42" s="26"/>
      <c r="T42" s="26"/>
      <c r="U42" s="26"/>
      <c r="V42" s="26"/>
      <c r="W42" s="26"/>
      <c r="X42" s="26"/>
      <c r="Y42" s="26"/>
      <c r="Z42" s="26"/>
    </row>
    <row r="43" spans="1:26" ht="12" customHeight="1">
      <c r="A43" s="26"/>
      <c r="B43" s="45" t="s">
        <v>50</v>
      </c>
      <c r="C43" s="23"/>
      <c r="D43" s="27" t="str">
        <f t="shared" si="12"/>
        <v>Pendent resposta</v>
      </c>
      <c r="E43" s="26"/>
      <c r="F43" s="26"/>
      <c r="G43" s="26"/>
      <c r="H43" s="26"/>
      <c r="I43" s="26"/>
      <c r="J43" s="26"/>
      <c r="K43" s="26"/>
      <c r="L43" s="26"/>
      <c r="M43" s="26"/>
      <c r="N43" s="26"/>
      <c r="O43" s="26"/>
      <c r="P43" s="26"/>
      <c r="Q43" s="26"/>
      <c r="R43" s="26"/>
      <c r="S43" s="26"/>
      <c r="T43" s="26"/>
      <c r="U43" s="26"/>
      <c r="V43" s="26"/>
      <c r="W43" s="26"/>
      <c r="X43" s="26"/>
      <c r="Y43" s="26"/>
      <c r="Z43" s="26"/>
    </row>
    <row r="44" spans="1:26" ht="12" customHeight="1">
      <c r="A44" s="26"/>
      <c r="B44" s="45" t="s">
        <v>51</v>
      </c>
      <c r="C44" s="23"/>
      <c r="D44" s="27" t="str">
        <f t="shared" si="12"/>
        <v>Pendent resposta</v>
      </c>
      <c r="E44" s="26"/>
      <c r="F44" s="26"/>
      <c r="G44" s="26"/>
      <c r="H44" s="26"/>
      <c r="I44" s="26"/>
      <c r="J44" s="26"/>
      <c r="K44" s="26"/>
      <c r="L44" s="26"/>
      <c r="M44" s="26"/>
      <c r="N44" s="26"/>
      <c r="O44" s="26"/>
      <c r="P44" s="26"/>
      <c r="Q44" s="26"/>
      <c r="R44" s="26"/>
      <c r="S44" s="26"/>
      <c r="T44" s="26"/>
      <c r="U44" s="26"/>
      <c r="V44" s="26"/>
      <c r="W44" s="26"/>
      <c r="X44" s="26"/>
      <c r="Y44" s="26"/>
      <c r="Z44" s="26"/>
    </row>
    <row r="45" spans="1:26" ht="12" customHeight="1">
      <c r="A45" s="26"/>
      <c r="B45" s="45" t="s">
        <v>52</v>
      </c>
      <c r="C45" s="23"/>
      <c r="D45" s="27" t="str">
        <f t="shared" si="12"/>
        <v>Pendent resposta</v>
      </c>
      <c r="K45" s="26"/>
      <c r="L45" s="26"/>
      <c r="M45" s="26"/>
      <c r="N45" s="26"/>
      <c r="O45" s="26"/>
      <c r="P45" s="26"/>
      <c r="Q45" s="26"/>
      <c r="R45" s="26"/>
      <c r="S45" s="26"/>
      <c r="T45" s="26"/>
      <c r="U45" s="26"/>
      <c r="V45" s="26"/>
      <c r="W45" s="26"/>
      <c r="X45" s="26"/>
      <c r="Y45" s="26"/>
      <c r="Z45" s="26"/>
    </row>
    <row r="46" spans="1:26" ht="12" customHeight="1">
      <c r="A46" s="26"/>
      <c r="B46" s="28"/>
      <c r="C46" s="29"/>
      <c r="D46" s="30"/>
      <c r="E46" s="26"/>
      <c r="F46" s="26"/>
      <c r="G46" s="26"/>
      <c r="H46" s="26"/>
      <c r="I46" s="26"/>
      <c r="J46" s="26"/>
      <c r="K46" s="26"/>
      <c r="L46" s="26"/>
      <c r="M46" s="26"/>
      <c r="N46" s="26"/>
      <c r="O46" s="26"/>
      <c r="P46" s="26"/>
      <c r="Q46" s="26"/>
      <c r="R46" s="26"/>
      <c r="S46" s="26"/>
      <c r="T46" s="26"/>
      <c r="U46" s="26"/>
      <c r="V46" s="26"/>
      <c r="W46" s="26"/>
      <c r="X46" s="26"/>
      <c r="Y46" s="26"/>
      <c r="Z46" s="26"/>
    </row>
    <row r="47" spans="1:26" ht="12" customHeight="1">
      <c r="A47" s="26"/>
      <c r="B47" s="31"/>
      <c r="K47" s="26"/>
      <c r="L47" s="26"/>
      <c r="M47" s="26"/>
      <c r="N47" s="26"/>
      <c r="O47" s="26"/>
      <c r="P47" s="26"/>
      <c r="Q47" s="26"/>
      <c r="R47" s="26"/>
      <c r="S47" s="26"/>
      <c r="T47" s="26"/>
      <c r="U47" s="26"/>
      <c r="V47" s="26"/>
      <c r="W47" s="26"/>
      <c r="X47" s="26"/>
      <c r="Y47" s="26"/>
      <c r="Z47" s="26"/>
    </row>
    <row r="48" spans="1:26" ht="12" customHeight="1">
      <c r="A48" s="26"/>
      <c r="B48" s="32" t="s">
        <v>53</v>
      </c>
      <c r="K48" s="26"/>
      <c r="L48" s="26"/>
      <c r="M48" s="26"/>
      <c r="N48" s="26"/>
      <c r="O48" s="26"/>
      <c r="P48" s="26"/>
      <c r="Q48" s="26"/>
      <c r="R48" s="26"/>
      <c r="S48" s="26"/>
      <c r="T48" s="26"/>
      <c r="U48" s="26"/>
      <c r="V48" s="26"/>
      <c r="W48" s="26"/>
      <c r="X48" s="26"/>
      <c r="Y48" s="26"/>
      <c r="Z48" s="26"/>
    </row>
    <row r="49" spans="1:26" ht="12" customHeight="1">
      <c r="A49" s="26"/>
      <c r="B49" s="31"/>
      <c r="K49" s="26"/>
      <c r="L49" s="26"/>
      <c r="M49" s="26"/>
      <c r="N49" s="26"/>
      <c r="O49" s="26"/>
      <c r="P49" s="26"/>
      <c r="Q49" s="26"/>
      <c r="R49" s="26"/>
      <c r="S49" s="26"/>
      <c r="T49" s="26"/>
      <c r="U49" s="26"/>
      <c r="V49" s="26"/>
      <c r="W49" s="26"/>
      <c r="X49" s="26"/>
      <c r="Y49" s="26"/>
      <c r="Z49" s="26"/>
    </row>
    <row r="50" spans="1:26" ht="12" customHeight="1">
      <c r="A50" s="26"/>
      <c r="B50" s="33" t="s">
        <v>54</v>
      </c>
      <c r="C50" s="3"/>
      <c r="D50" s="3"/>
      <c r="E50" s="3"/>
      <c r="F50" s="3"/>
      <c r="G50" s="3"/>
      <c r="H50" s="3"/>
      <c r="K50" s="26"/>
      <c r="L50" s="26"/>
      <c r="M50" s="26"/>
      <c r="N50" s="26"/>
      <c r="O50" s="26"/>
      <c r="P50" s="26"/>
      <c r="Q50" s="26"/>
      <c r="R50" s="26"/>
      <c r="S50" s="26"/>
      <c r="T50" s="26"/>
      <c r="U50" s="26"/>
      <c r="V50" s="26"/>
      <c r="W50" s="26"/>
      <c r="X50" s="26"/>
      <c r="Y50" s="26"/>
      <c r="Z50" s="26"/>
    </row>
    <row r="51" spans="1:26" ht="12" customHeight="1">
      <c r="A51" s="26"/>
      <c r="K51" s="26"/>
      <c r="L51" s="26"/>
      <c r="M51" s="26"/>
      <c r="N51" s="26"/>
      <c r="O51" s="26"/>
      <c r="P51" s="26"/>
      <c r="Q51" s="26"/>
      <c r="R51" s="26"/>
      <c r="S51" s="26"/>
      <c r="T51" s="26"/>
      <c r="U51" s="26"/>
      <c r="V51" s="26"/>
      <c r="W51" s="26"/>
      <c r="X51" s="26"/>
      <c r="Y51" s="26"/>
      <c r="Z51" s="26"/>
    </row>
    <row r="52" spans="1:26" ht="12" customHeight="1">
      <c r="A52" s="26"/>
      <c r="K52" s="26"/>
      <c r="L52" s="26"/>
      <c r="M52" s="26"/>
      <c r="N52" s="26"/>
      <c r="O52" s="26"/>
      <c r="P52" s="26"/>
      <c r="Q52" s="26"/>
      <c r="R52" s="26"/>
      <c r="S52" s="26"/>
      <c r="T52" s="26"/>
      <c r="U52" s="26"/>
      <c r="V52" s="26"/>
      <c r="W52" s="26"/>
      <c r="X52" s="26"/>
      <c r="Y52" s="26"/>
      <c r="Z52" s="26"/>
    </row>
    <row r="53" spans="1:26" ht="12" customHeight="1">
      <c r="A53" s="26"/>
      <c r="B53" s="4"/>
      <c r="K53" s="26"/>
      <c r="L53" s="26"/>
      <c r="M53" s="26"/>
      <c r="N53" s="26"/>
      <c r="O53" s="26"/>
      <c r="P53" s="26"/>
      <c r="Q53" s="26"/>
      <c r="R53" s="26"/>
      <c r="S53" s="26"/>
      <c r="T53" s="26"/>
      <c r="U53" s="26"/>
      <c r="V53" s="26"/>
      <c r="W53" s="26"/>
      <c r="X53" s="26"/>
      <c r="Y53" s="26"/>
      <c r="Z53" s="26"/>
    </row>
    <row r="54" spans="1:26" ht="12" customHeight="1">
      <c r="A54" s="26"/>
      <c r="B54" s="34"/>
      <c r="K54" s="26"/>
      <c r="L54" s="26"/>
      <c r="M54" s="26"/>
      <c r="N54" s="26"/>
      <c r="O54" s="26"/>
      <c r="P54" s="26"/>
      <c r="Q54" s="26"/>
      <c r="R54" s="26"/>
      <c r="S54" s="26"/>
      <c r="T54" s="26"/>
      <c r="U54" s="26"/>
      <c r="V54" s="26"/>
      <c r="W54" s="26"/>
      <c r="X54" s="26"/>
      <c r="Y54" s="26"/>
      <c r="Z54" s="26"/>
    </row>
    <row r="55" spans="1:26" ht="12" customHeight="1">
      <c r="A55" s="26"/>
      <c r="B55" s="4"/>
      <c r="K55" s="26"/>
      <c r="L55" s="26"/>
      <c r="M55" s="26"/>
      <c r="N55" s="26"/>
      <c r="O55" s="26"/>
      <c r="P55" s="26"/>
      <c r="Q55" s="26"/>
      <c r="R55" s="26"/>
      <c r="S55" s="26"/>
      <c r="T55" s="26"/>
      <c r="U55" s="26"/>
      <c r="V55" s="26"/>
      <c r="W55" s="26"/>
      <c r="X55" s="26"/>
      <c r="Y55" s="26"/>
      <c r="Z55" s="26"/>
    </row>
    <row r="56" spans="1:26" ht="12" customHeight="1">
      <c r="A56" s="26"/>
      <c r="K56" s="26"/>
      <c r="L56" s="26"/>
      <c r="M56" s="26"/>
      <c r="N56" s="26"/>
      <c r="O56" s="26"/>
      <c r="P56" s="26"/>
      <c r="Q56" s="26"/>
      <c r="R56" s="26"/>
      <c r="S56" s="26"/>
      <c r="T56" s="26"/>
      <c r="U56" s="26"/>
      <c r="V56" s="26"/>
      <c r="W56" s="26"/>
      <c r="X56" s="26"/>
      <c r="Y56" s="26"/>
      <c r="Z56" s="26"/>
    </row>
    <row r="57" spans="1:26" ht="12" customHeight="1">
      <c r="A57" s="26"/>
      <c r="K57" s="26"/>
      <c r="L57" s="26"/>
      <c r="M57" s="26"/>
      <c r="N57" s="26"/>
      <c r="O57" s="26"/>
      <c r="P57" s="26"/>
      <c r="Q57" s="26"/>
      <c r="R57" s="26"/>
      <c r="S57" s="26"/>
      <c r="T57" s="26"/>
      <c r="U57" s="26"/>
      <c r="V57" s="26"/>
      <c r="W57" s="26"/>
      <c r="X57" s="26"/>
      <c r="Y57" s="26"/>
      <c r="Z57" s="26"/>
    </row>
    <row r="58" spans="1:26" ht="12" customHeight="1">
      <c r="A58" s="26"/>
      <c r="K58" s="26"/>
      <c r="L58" s="26"/>
      <c r="M58" s="26"/>
      <c r="N58" s="26"/>
      <c r="O58" s="26"/>
      <c r="P58" s="26"/>
      <c r="Q58" s="26"/>
      <c r="R58" s="26"/>
      <c r="S58" s="26"/>
      <c r="T58" s="26"/>
      <c r="U58" s="26"/>
      <c r="V58" s="26"/>
      <c r="W58" s="26"/>
      <c r="X58" s="26"/>
      <c r="Y58" s="26"/>
      <c r="Z58" s="26"/>
    </row>
    <row r="59" spans="1:26" ht="12" customHeight="1">
      <c r="A59" s="26"/>
      <c r="K59" s="26"/>
      <c r="L59" s="26"/>
      <c r="M59" s="26"/>
      <c r="N59" s="26"/>
      <c r="O59" s="26"/>
      <c r="P59" s="26"/>
      <c r="Q59" s="26"/>
      <c r="R59" s="26"/>
      <c r="S59" s="26"/>
      <c r="T59" s="26"/>
      <c r="U59" s="26"/>
      <c r="V59" s="26"/>
      <c r="W59" s="26"/>
      <c r="X59" s="26"/>
      <c r="Y59" s="26"/>
      <c r="Z59" s="26"/>
    </row>
    <row r="60" spans="1:26" ht="12" customHeight="1">
      <c r="A60" s="26"/>
      <c r="K60" s="26"/>
      <c r="L60" s="26"/>
      <c r="M60" s="26"/>
      <c r="N60" s="26"/>
      <c r="O60" s="26"/>
      <c r="P60" s="26"/>
      <c r="Q60" s="26"/>
      <c r="R60" s="26"/>
      <c r="S60" s="26"/>
      <c r="T60" s="26"/>
      <c r="U60" s="26"/>
      <c r="V60" s="26"/>
      <c r="W60" s="26"/>
      <c r="X60" s="26"/>
      <c r="Y60" s="26"/>
      <c r="Z60" s="26"/>
    </row>
    <row r="61" spans="1:26" ht="12" customHeight="1">
      <c r="A61" s="26"/>
      <c r="K61" s="26"/>
      <c r="L61" s="26"/>
      <c r="M61" s="26"/>
      <c r="N61" s="26"/>
      <c r="O61" s="26"/>
      <c r="P61" s="26"/>
      <c r="Q61" s="26"/>
      <c r="R61" s="26"/>
      <c r="S61" s="26"/>
      <c r="T61" s="26"/>
      <c r="U61" s="26"/>
      <c r="V61" s="26"/>
      <c r="W61" s="26"/>
      <c r="X61" s="26"/>
      <c r="Y61" s="26"/>
      <c r="Z61" s="26"/>
    </row>
    <row r="62" spans="1:26" ht="12" customHeight="1">
      <c r="A62" s="26"/>
      <c r="K62" s="26"/>
      <c r="L62" s="26"/>
      <c r="M62" s="26"/>
      <c r="N62" s="26"/>
      <c r="O62" s="26"/>
      <c r="P62" s="26"/>
      <c r="Q62" s="26"/>
      <c r="R62" s="26"/>
      <c r="S62" s="26"/>
      <c r="T62" s="26"/>
      <c r="U62" s="26"/>
      <c r="V62" s="26"/>
      <c r="W62" s="26"/>
      <c r="X62" s="26"/>
      <c r="Y62" s="26"/>
      <c r="Z62" s="26"/>
    </row>
    <row r="63" spans="1:26" ht="12" customHeight="1">
      <c r="A63" s="26"/>
      <c r="K63" s="26"/>
      <c r="L63" s="26"/>
      <c r="M63" s="26"/>
      <c r="N63" s="26"/>
      <c r="O63" s="26"/>
      <c r="P63" s="26"/>
      <c r="Q63" s="26"/>
      <c r="R63" s="26"/>
      <c r="S63" s="26"/>
      <c r="T63" s="26"/>
      <c r="U63" s="26"/>
      <c r="V63" s="26"/>
      <c r="W63" s="26"/>
      <c r="X63" s="26"/>
      <c r="Y63" s="26"/>
      <c r="Z63" s="26"/>
    </row>
    <row r="64" spans="1:26" ht="12" customHeight="1">
      <c r="A64" s="26"/>
      <c r="K64" s="26"/>
      <c r="L64" s="26"/>
      <c r="M64" s="26"/>
      <c r="N64" s="26"/>
      <c r="O64" s="26"/>
      <c r="P64" s="26"/>
      <c r="Q64" s="26"/>
      <c r="R64" s="26"/>
      <c r="S64" s="26"/>
      <c r="T64" s="26"/>
      <c r="U64" s="26"/>
      <c r="V64" s="26"/>
      <c r="W64" s="26"/>
      <c r="X64" s="26"/>
      <c r="Y64" s="26"/>
      <c r="Z64" s="26"/>
    </row>
    <row r="65" spans="1:26" ht="12" customHeight="1">
      <c r="A65" s="26"/>
      <c r="K65" s="26"/>
      <c r="L65" s="26"/>
      <c r="M65" s="26"/>
      <c r="N65" s="26"/>
      <c r="O65" s="26"/>
      <c r="P65" s="26"/>
      <c r="Q65" s="26"/>
      <c r="R65" s="26"/>
      <c r="S65" s="26"/>
      <c r="T65" s="26"/>
      <c r="U65" s="26"/>
      <c r="V65" s="26"/>
      <c r="W65" s="26"/>
      <c r="X65" s="26"/>
      <c r="Y65" s="26"/>
      <c r="Z65" s="26"/>
    </row>
    <row r="66" spans="1:26" ht="12" customHeight="1">
      <c r="A66" s="26"/>
      <c r="K66" s="26"/>
      <c r="L66" s="26"/>
      <c r="M66" s="26"/>
      <c r="N66" s="26"/>
      <c r="O66" s="26"/>
      <c r="P66" s="26"/>
      <c r="Q66" s="26"/>
      <c r="R66" s="26"/>
      <c r="S66" s="26"/>
      <c r="T66" s="26"/>
      <c r="U66" s="26"/>
      <c r="V66" s="26"/>
      <c r="W66" s="26"/>
      <c r="X66" s="26"/>
      <c r="Y66" s="26"/>
      <c r="Z66" s="26"/>
    </row>
    <row r="67" spans="1:26" ht="12" customHeight="1">
      <c r="A67" s="26"/>
      <c r="K67" s="26"/>
      <c r="L67" s="26"/>
      <c r="M67" s="26"/>
      <c r="N67" s="26"/>
      <c r="O67" s="26"/>
      <c r="P67" s="26"/>
      <c r="Q67" s="26"/>
      <c r="R67" s="26"/>
      <c r="S67" s="26"/>
      <c r="T67" s="26"/>
      <c r="U67" s="26"/>
      <c r="V67" s="26"/>
      <c r="W67" s="26"/>
      <c r="X67" s="26"/>
      <c r="Y67" s="26"/>
      <c r="Z67" s="26"/>
    </row>
    <row r="68" spans="1:26" ht="12" customHeight="1">
      <c r="A68" s="26"/>
      <c r="K68" s="26"/>
      <c r="L68" s="26"/>
      <c r="M68" s="26"/>
      <c r="N68" s="26"/>
      <c r="O68" s="26"/>
      <c r="P68" s="26"/>
      <c r="Q68" s="26"/>
      <c r="R68" s="26"/>
      <c r="S68" s="26"/>
      <c r="T68" s="26"/>
      <c r="U68" s="26"/>
      <c r="V68" s="26"/>
      <c r="W68" s="26"/>
      <c r="X68" s="26"/>
      <c r="Y68" s="26"/>
      <c r="Z68" s="26"/>
    </row>
    <row r="69" spans="1:26" ht="12" customHeight="1">
      <c r="A69" s="26"/>
      <c r="K69" s="26"/>
      <c r="L69" s="26"/>
      <c r="M69" s="26"/>
      <c r="N69" s="26"/>
      <c r="O69" s="26"/>
      <c r="P69" s="26"/>
      <c r="Q69" s="26"/>
      <c r="R69" s="26"/>
      <c r="S69" s="26"/>
      <c r="T69" s="26"/>
      <c r="U69" s="26"/>
      <c r="V69" s="26"/>
      <c r="W69" s="26"/>
      <c r="X69" s="26"/>
      <c r="Y69" s="26"/>
      <c r="Z69" s="26"/>
    </row>
    <row r="70" spans="1:26" ht="12" customHeight="1">
      <c r="A70" s="26"/>
      <c r="K70" s="26"/>
      <c r="L70" s="26"/>
      <c r="M70" s="26"/>
      <c r="N70" s="26"/>
      <c r="O70" s="26"/>
      <c r="P70" s="26"/>
      <c r="Q70" s="26"/>
      <c r="R70" s="26"/>
      <c r="S70" s="26"/>
      <c r="T70" s="26"/>
      <c r="U70" s="26"/>
      <c r="V70" s="26"/>
      <c r="W70" s="26"/>
      <c r="X70" s="26"/>
      <c r="Y70" s="26"/>
      <c r="Z70" s="26"/>
    </row>
    <row r="71" spans="1:26" ht="12" customHeight="1">
      <c r="A71" s="26"/>
      <c r="K71" s="26"/>
      <c r="L71" s="26"/>
      <c r="M71" s="26"/>
      <c r="N71" s="26"/>
      <c r="O71" s="26"/>
      <c r="P71" s="26"/>
      <c r="Q71" s="26"/>
      <c r="R71" s="26"/>
      <c r="S71" s="26"/>
      <c r="T71" s="26"/>
      <c r="U71" s="26"/>
      <c r="V71" s="26"/>
      <c r="W71" s="26"/>
      <c r="X71" s="26"/>
      <c r="Y71" s="26"/>
      <c r="Z71" s="26"/>
    </row>
    <row r="72" spans="1:26" ht="12" customHeight="1">
      <c r="A72" s="26"/>
      <c r="K72" s="26"/>
      <c r="L72" s="26"/>
      <c r="M72" s="26"/>
      <c r="N72" s="26"/>
      <c r="O72" s="26"/>
      <c r="P72" s="26"/>
      <c r="Q72" s="26"/>
      <c r="R72" s="26"/>
      <c r="S72" s="26"/>
      <c r="T72" s="26"/>
      <c r="U72" s="26"/>
      <c r="V72" s="26"/>
      <c r="W72" s="26"/>
      <c r="X72" s="26"/>
      <c r="Y72" s="26"/>
      <c r="Z72" s="26"/>
    </row>
    <row r="73" spans="1:26" ht="12" customHeight="1">
      <c r="A73" s="26"/>
      <c r="K73" s="26"/>
      <c r="L73" s="26"/>
      <c r="M73" s="26"/>
      <c r="N73" s="26"/>
      <c r="O73" s="26"/>
      <c r="P73" s="26"/>
      <c r="Q73" s="26"/>
      <c r="R73" s="26"/>
      <c r="S73" s="26"/>
      <c r="T73" s="26"/>
      <c r="U73" s="26"/>
      <c r="V73" s="26"/>
      <c r="W73" s="26"/>
      <c r="X73" s="26"/>
      <c r="Y73" s="26"/>
      <c r="Z73" s="26"/>
    </row>
    <row r="74" spans="1:26" ht="12" customHeight="1">
      <c r="A74" s="26"/>
      <c r="K74" s="26"/>
      <c r="L74" s="26"/>
      <c r="M74" s="26"/>
      <c r="N74" s="26"/>
      <c r="O74" s="26"/>
      <c r="P74" s="26"/>
      <c r="Q74" s="26"/>
      <c r="R74" s="26"/>
      <c r="S74" s="26"/>
      <c r="T74" s="26"/>
      <c r="U74" s="26"/>
      <c r="V74" s="26"/>
      <c r="W74" s="26"/>
      <c r="X74" s="26"/>
      <c r="Y74" s="26"/>
      <c r="Z74" s="26"/>
    </row>
    <row r="75" spans="1:26" ht="12" customHeight="1">
      <c r="A75" s="26"/>
      <c r="K75" s="26"/>
      <c r="L75" s="26"/>
      <c r="M75" s="26"/>
      <c r="N75" s="26"/>
      <c r="O75" s="26"/>
      <c r="P75" s="26"/>
      <c r="Q75" s="26"/>
      <c r="R75" s="26"/>
      <c r="S75" s="26"/>
      <c r="T75" s="26"/>
      <c r="U75" s="26"/>
      <c r="V75" s="26"/>
      <c r="W75" s="26"/>
      <c r="X75" s="26"/>
      <c r="Y75" s="26"/>
      <c r="Z75" s="26"/>
    </row>
    <row r="76" spans="1:26" ht="12" customHeight="1">
      <c r="A76" s="26"/>
      <c r="K76" s="26"/>
      <c r="L76" s="26"/>
      <c r="M76" s="26"/>
      <c r="N76" s="26"/>
      <c r="O76" s="26"/>
      <c r="P76" s="26"/>
      <c r="Q76" s="26"/>
      <c r="R76" s="26"/>
      <c r="S76" s="26"/>
      <c r="T76" s="26"/>
      <c r="U76" s="26"/>
      <c r="V76" s="26"/>
      <c r="W76" s="26"/>
      <c r="X76" s="26"/>
      <c r="Y76" s="26"/>
      <c r="Z76" s="26"/>
    </row>
    <row r="77" spans="1:26" ht="12" customHeight="1">
      <c r="A77" s="26"/>
      <c r="K77" s="26"/>
      <c r="L77" s="26"/>
      <c r="M77" s="26"/>
      <c r="N77" s="26"/>
      <c r="O77" s="26"/>
      <c r="P77" s="26"/>
      <c r="Q77" s="26"/>
      <c r="R77" s="26"/>
      <c r="S77" s="26"/>
      <c r="T77" s="26"/>
      <c r="U77" s="26"/>
      <c r="V77" s="26"/>
      <c r="W77" s="26"/>
      <c r="X77" s="26"/>
      <c r="Y77" s="26"/>
      <c r="Z77" s="26"/>
    </row>
    <row r="78" spans="1:26" ht="12" customHeight="1">
      <c r="A78" s="26"/>
      <c r="K78" s="26"/>
      <c r="L78" s="26"/>
      <c r="M78" s="26"/>
      <c r="N78" s="26"/>
      <c r="O78" s="26"/>
      <c r="P78" s="26"/>
      <c r="Q78" s="26"/>
      <c r="R78" s="26"/>
      <c r="S78" s="26"/>
      <c r="T78" s="26"/>
      <c r="U78" s="26"/>
      <c r="V78" s="26"/>
      <c r="W78" s="26"/>
      <c r="X78" s="26"/>
      <c r="Y78" s="26"/>
      <c r="Z78" s="26"/>
    </row>
    <row r="79" spans="1:26" ht="12" customHeight="1">
      <c r="A79" s="26"/>
      <c r="K79" s="26"/>
      <c r="L79" s="26"/>
      <c r="M79" s="26"/>
      <c r="N79" s="26"/>
      <c r="O79" s="26"/>
      <c r="P79" s="26"/>
      <c r="Q79" s="26"/>
      <c r="R79" s="26"/>
      <c r="S79" s="26"/>
      <c r="T79" s="26"/>
      <c r="U79" s="26"/>
      <c r="V79" s="26"/>
      <c r="W79" s="26"/>
      <c r="X79" s="26"/>
      <c r="Y79" s="26"/>
      <c r="Z79" s="26"/>
    </row>
    <row r="80" spans="1:26" ht="12" customHeight="1">
      <c r="A80" s="26"/>
      <c r="K80" s="26"/>
      <c r="L80" s="26"/>
      <c r="M80" s="26"/>
      <c r="N80" s="26"/>
      <c r="O80" s="26"/>
      <c r="P80" s="26"/>
      <c r="Q80" s="26"/>
      <c r="R80" s="26"/>
      <c r="S80" s="26"/>
      <c r="T80" s="26"/>
      <c r="U80" s="26"/>
      <c r="V80" s="26"/>
      <c r="W80" s="26"/>
      <c r="X80" s="26"/>
      <c r="Y80" s="26"/>
      <c r="Z80" s="26"/>
    </row>
    <row r="81" spans="1:26" ht="12" customHeight="1">
      <c r="A81" s="26"/>
      <c r="K81" s="26"/>
      <c r="L81" s="26"/>
      <c r="M81" s="26"/>
      <c r="N81" s="26"/>
      <c r="O81" s="26"/>
      <c r="P81" s="26"/>
      <c r="Q81" s="26"/>
      <c r="R81" s="26"/>
      <c r="S81" s="26"/>
      <c r="T81" s="26"/>
      <c r="U81" s="26"/>
      <c r="V81" s="26"/>
      <c r="W81" s="26"/>
      <c r="X81" s="26"/>
      <c r="Y81" s="26"/>
      <c r="Z81" s="26"/>
    </row>
    <row r="82" spans="1:26" ht="12" customHeight="1">
      <c r="A82" s="26"/>
      <c r="K82" s="26"/>
      <c r="L82" s="26"/>
      <c r="M82" s="26"/>
      <c r="N82" s="26"/>
      <c r="O82" s="26"/>
      <c r="P82" s="26"/>
      <c r="Q82" s="26"/>
      <c r="R82" s="26"/>
      <c r="S82" s="26"/>
      <c r="T82" s="26"/>
      <c r="U82" s="26"/>
      <c r="V82" s="26"/>
      <c r="W82" s="26"/>
      <c r="X82" s="26"/>
      <c r="Y82" s="26"/>
      <c r="Z82" s="26"/>
    </row>
    <row r="83" spans="1:26" ht="12" customHeight="1">
      <c r="A83" s="26"/>
      <c r="K83" s="26"/>
      <c r="L83" s="26"/>
      <c r="M83" s="26"/>
      <c r="N83" s="26"/>
      <c r="O83" s="26"/>
      <c r="P83" s="26"/>
      <c r="Q83" s="26"/>
      <c r="R83" s="26"/>
      <c r="S83" s="26"/>
      <c r="T83" s="26"/>
      <c r="U83" s="26"/>
      <c r="V83" s="26"/>
      <c r="W83" s="26"/>
      <c r="X83" s="26"/>
      <c r="Y83" s="26"/>
      <c r="Z83" s="26"/>
    </row>
    <row r="84" spans="1:26" ht="12" customHeight="1"/>
    <row r="85" spans="1:26" ht="12" customHeight="1"/>
    <row r="86" spans="1:26" ht="12" customHeight="1"/>
    <row r="87" spans="1:26" ht="12" customHeight="1"/>
    <row r="88" spans="1:26" ht="12" customHeight="1"/>
    <row r="89" spans="1:26" ht="12" customHeight="1">
      <c r="A89" s="26"/>
      <c r="K89" s="26"/>
      <c r="L89" s="26"/>
      <c r="M89" s="26"/>
      <c r="N89" s="26"/>
      <c r="O89" s="26"/>
      <c r="P89" s="26"/>
      <c r="Q89" s="26"/>
      <c r="R89" s="26"/>
      <c r="S89" s="26"/>
      <c r="T89" s="26"/>
      <c r="U89" s="26"/>
      <c r="V89" s="26"/>
      <c r="W89" s="26"/>
      <c r="X89" s="26"/>
      <c r="Y89" s="26"/>
      <c r="Z89" s="26"/>
    </row>
    <row r="90" spans="1:26" ht="12" customHeight="1">
      <c r="A90" s="26"/>
      <c r="K90" s="26"/>
      <c r="L90" s="26"/>
      <c r="M90" s="26"/>
      <c r="N90" s="26"/>
      <c r="O90" s="26"/>
      <c r="P90" s="26"/>
      <c r="Q90" s="26"/>
      <c r="R90" s="26"/>
      <c r="S90" s="26"/>
      <c r="T90" s="26"/>
      <c r="U90" s="26"/>
      <c r="V90" s="26"/>
      <c r="W90" s="26"/>
      <c r="X90" s="26"/>
      <c r="Y90" s="26"/>
      <c r="Z90" s="26"/>
    </row>
    <row r="91" spans="1:26" ht="12" customHeight="1">
      <c r="A91" s="26"/>
      <c r="K91" s="26"/>
      <c r="L91" s="26"/>
      <c r="M91" s="26"/>
      <c r="N91" s="26"/>
      <c r="O91" s="26"/>
      <c r="P91" s="26"/>
      <c r="Q91" s="26"/>
      <c r="R91" s="26"/>
      <c r="S91" s="26"/>
      <c r="T91" s="26"/>
      <c r="U91" s="26"/>
      <c r="V91" s="26"/>
      <c r="W91" s="26"/>
      <c r="X91" s="26"/>
      <c r="Y91" s="26"/>
      <c r="Z91" s="26"/>
    </row>
    <row r="92" spans="1:26" ht="12" customHeight="1"/>
    <row r="93" spans="1:26" ht="12" customHeight="1"/>
    <row r="94" spans="1:26" ht="12" customHeight="1"/>
    <row r="95" spans="1:26" ht="12" customHeight="1"/>
    <row r="96" spans="1:2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row r="998" ht="12" customHeight="1"/>
    <row r="999" ht="12" customHeight="1"/>
    <row r="1000" ht="12" customHeight="1"/>
  </sheetData>
  <sheetProtection algorithmName="SHA-512" hashValue="No/dOtunkoZ5rkocfaG4bjdUM3Cca9DqyEZVFKrew6SjNt7LI1O/rYFfk/r6wso5IXdaoxyKPnW1sI1kRX+zuQ==" saltValue="afH1J3hbK7XOebv5mELozA==" spinCount="100000" sheet="1" objects="1" scenarios="1"/>
  <mergeCells count="6">
    <mergeCell ref="B50:H50"/>
    <mergeCell ref="B3:J3"/>
    <mergeCell ref="B4:J4"/>
    <mergeCell ref="B15:H15"/>
    <mergeCell ref="C19:E19"/>
    <mergeCell ref="F19:I19"/>
  </mergeCells>
  <conditionalFormatting sqref="D7:F11 D41:D46 F41:F46">
    <cfRule type="cellIs" dxfId="15" priority="1" operator="equal">
      <formula>"Correcte"</formula>
    </cfRule>
  </conditionalFormatting>
  <conditionalFormatting sqref="D7:F11 D41:D46 F41:F46">
    <cfRule type="cellIs" dxfId="14" priority="2" operator="equal">
      <formula>"Pendent incloure informació"</formula>
    </cfRule>
  </conditionalFormatting>
  <conditionalFormatting sqref="J22 J25:J26 J28:J29 J37:J38">
    <cfRule type="cellIs" dxfId="13" priority="3" operator="equal">
      <formula>"Correcte"</formula>
    </cfRule>
  </conditionalFormatting>
  <conditionalFormatting sqref="J22 J25:J26 J28:J29 J37:J38">
    <cfRule type="notContainsBlanks" dxfId="12" priority="4">
      <formula>LEN(TRIM(J22))&gt;0</formula>
    </cfRule>
  </conditionalFormatting>
  <conditionalFormatting sqref="J36">
    <cfRule type="cellIs" dxfId="11" priority="5" operator="equal">
      <formula>"Correcte"</formula>
    </cfRule>
  </conditionalFormatting>
  <conditionalFormatting sqref="J36">
    <cfRule type="notContainsBlanks" dxfId="10" priority="6">
      <formula>LEN(TRIM(J36))&gt;0</formula>
    </cfRule>
  </conditionalFormatting>
  <conditionalFormatting sqref="J35">
    <cfRule type="cellIs" dxfId="9" priority="7" operator="equal">
      <formula>"Correcte"</formula>
    </cfRule>
  </conditionalFormatting>
  <conditionalFormatting sqref="J35">
    <cfRule type="notContainsBlanks" dxfId="8" priority="8">
      <formula>LEN(TRIM(J35))&gt;0</formula>
    </cfRule>
  </conditionalFormatting>
  <conditionalFormatting sqref="J34">
    <cfRule type="cellIs" dxfId="7" priority="9" operator="equal">
      <formula>"Correcte"</formula>
    </cfRule>
  </conditionalFormatting>
  <conditionalFormatting sqref="J34">
    <cfRule type="notContainsBlanks" dxfId="6" priority="10">
      <formula>LEN(TRIM(J34))&gt;0</formula>
    </cfRule>
  </conditionalFormatting>
  <conditionalFormatting sqref="J33">
    <cfRule type="cellIs" dxfId="5" priority="11" operator="equal">
      <formula>"Correcte"</formula>
    </cfRule>
  </conditionalFormatting>
  <conditionalFormatting sqref="J33">
    <cfRule type="notContainsBlanks" dxfId="4" priority="12">
      <formula>LEN(TRIM(J33))&gt;0</formula>
    </cfRule>
  </conditionalFormatting>
  <conditionalFormatting sqref="J32">
    <cfRule type="cellIs" dxfId="3" priority="13" operator="equal">
      <formula>"Correcte"</formula>
    </cfRule>
  </conditionalFormatting>
  <conditionalFormatting sqref="J32">
    <cfRule type="notContainsBlanks" dxfId="2" priority="14">
      <formula>LEN(TRIM(J32))&gt;0</formula>
    </cfRule>
  </conditionalFormatting>
  <conditionalFormatting sqref="J31">
    <cfRule type="cellIs" dxfId="1" priority="15" operator="equal">
      <formula>"Correcte"</formula>
    </cfRule>
  </conditionalFormatting>
  <conditionalFormatting sqref="J31">
    <cfRule type="notContainsBlanks" dxfId="0" priority="16">
      <formula>LEN(TRIM(J31))&gt;0</formula>
    </cfRule>
  </conditionalFormatting>
  <dataValidations count="4">
    <dataValidation type="list" allowBlank="1" showErrorMessage="1" sqref="C9">
      <formula1>"Nom propi,Representació de l' empresa"</formula1>
    </dataValidation>
    <dataValidation type="list" allowBlank="1" showErrorMessage="1" sqref="C22 C25:C26 C28:C29 C31:C38">
      <formula1>"Preu (€),Percentatge (%) de recàrrec,Percentatge (%) de descompte,Preu ($)"</formula1>
    </dataValidation>
    <dataValidation type="list" allowBlank="1" showErrorMessage="1" sqref="C41:C46">
      <formula1>"Sí,No"</formula1>
    </dataValidation>
    <dataValidation type="custom" allowBlank="1" showDropDown="1" showInputMessage="1" showErrorMessage="1" prompt="Com a màxim es poden entrar 2 decimals" sqref="F22 H22:I22 F25:F26 H25:I26 F28:F29 H28:I29 F31:F38 H31:I38">
      <formula1>AND(F22&lt;&gt;"",LEN(RIGHT(F22,LEN(F22)-IFERROR(FIND(",",F22),LEN(F22))))&lt;=2)</formula1>
    </dataValidation>
  </dataValidation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Model CAT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Josep Maria Martínez Caballeria</dc:creator>
  <cp:lastModifiedBy>Carlota Muñoz Moreno</cp:lastModifiedBy>
  <dcterms:created xsi:type="dcterms:W3CDTF">2024-06-26T14:18:40Z</dcterms:created>
  <dcterms:modified xsi:type="dcterms:W3CDTF">2026-10-21T15:19:14Z</dcterms:modified>
</cp:coreProperties>
</file>