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HM-ssgg2\EXPEDIENTS SSGG\CAP6_INVERSIONS\2026\07 EDIFCI B2\00-Expedients\HM-2026-ccc POSA Equipament laboratori AP\"/>
    </mc:Choice>
  </mc:AlternateContent>
  <xr:revisionPtr revIDLastSave="0" documentId="13_ncr:1_{FE23D14F-B1F7-41FC-A8D6-475163670BC0}" xr6:coauthVersionLast="47" xr6:coauthVersionMax="47" xr10:uidLastSave="{00000000-0000-0000-0000-000000000000}"/>
  <bookViews>
    <workbookView xWindow="-120" yWindow="-120" windowWidth="29040" windowHeight="15840" tabRatio="500" firstSheet="7" activeTab="9" xr2:uid="{00000000-000D-0000-FFFF-FFFF00000000}"/>
  </bookViews>
  <sheets>
    <sheet name="CMIN_INCUBADOR C02" sheetId="1" r:id="rId1"/>
    <sheet name="CMIN_INCUBADORA TINCIONS" sheetId="2" r:id="rId2"/>
    <sheet name="CMIN_ESTUFA DE CULTIUS" sheetId="3" r:id="rId3"/>
    <sheet name="CMIN_CITOCENTRÍFUGA" sheetId="4" r:id="rId4"/>
    <sheet name="CMIN_CENTRÍFUGA REFRIGERADA" sheetId="5" r:id="rId5"/>
    <sheet name="CMIN_CENTRÍFUGA" sheetId="6" r:id="rId6"/>
    <sheet name="CMIN_BALANÇA ANALÍTICA" sheetId="7" r:id="rId7"/>
    <sheet name="CMIN_BALANÇA MONOPLAT 4,2kg " sheetId="10" r:id="rId8"/>
    <sheet name="CMIN_BALANÇA MONOPLAT 6,2kg" sheetId="8" r:id="rId9"/>
    <sheet name="CMIN_PH-METRE" sheetId="9" r:id="rId10"/>
  </sheets>
  <definedNames>
    <definedName name="_xlnm.Print_Area" localSheetId="6">'CMIN_BALANÇA ANALÍTICA'!$A$1:$H$30</definedName>
    <definedName name="_xlnm.Print_Area" localSheetId="7">'CMIN_BALANÇA MONOPLAT 4,2kg '!$A$1:$H$27</definedName>
    <definedName name="_xlnm.Print_Area" localSheetId="8">'CMIN_BALANÇA MONOPLAT 6,2kg'!$A$1:$H$27</definedName>
    <definedName name="_xlnm.Print_Area" localSheetId="5">CMIN_CENTRÍFUGA!$A$1:$H$30</definedName>
    <definedName name="_xlnm.Print_Area" localSheetId="4">'CMIN_CENTRÍFUGA REFRIGERADA'!$A$1:$H$31</definedName>
    <definedName name="_xlnm.Print_Area" localSheetId="3">CMIN_CITOCENTRÍFUGA!$A$1:$H$38</definedName>
    <definedName name="_xlnm.Print_Area" localSheetId="2">'CMIN_ESTUFA DE CULTIUS'!$A$1:$H$27</definedName>
    <definedName name="_xlnm.Print_Area" localSheetId="0">'CMIN_INCUBADOR C02'!$A$1:$H$33</definedName>
    <definedName name="_xlnm.Print_Area" localSheetId="1">'CMIN_INCUBADORA TINCIONS'!$A$1:$H$28</definedName>
    <definedName name="_xlnm.Print_Area" localSheetId="9">'CMIN_PH-METRE'!$A$1:$H$36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1" l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19" i="10" l="1"/>
  <c r="B20" i="10" s="1"/>
  <c r="B21" i="10" s="1"/>
  <c r="B22" i="10" s="1"/>
  <c r="B23" i="10" s="1"/>
  <c r="B24" i="10" s="1"/>
  <c r="B25" i="10" s="1"/>
  <c r="B26" i="10" s="1"/>
  <c r="B27" i="10" s="1"/>
  <c r="B19" i="9" l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19" i="8"/>
  <c r="B20" i="8" s="1"/>
  <c r="B21" i="8" s="1"/>
  <c r="B22" i="8" s="1"/>
  <c r="B23" i="8" s="1"/>
  <c r="B24" i="8" s="1"/>
  <c r="B25" i="8" s="1"/>
  <c r="B26" i="8" s="1"/>
  <c r="B27" i="8" s="1"/>
  <c r="B19" i="7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19" i="6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19" i="5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19" i="3"/>
  <c r="B20" i="3" s="1"/>
  <c r="B21" i="3" s="1"/>
  <c r="B22" i="3" s="1"/>
  <c r="B23" i="3" s="1"/>
  <c r="B24" i="3" s="1"/>
  <c r="B25" i="3" s="1"/>
  <c r="B26" i="3" s="1"/>
  <c r="B27" i="3" s="1"/>
  <c r="B19" i="2"/>
  <c r="B20" i="2" s="1"/>
  <c r="B21" i="2" s="1"/>
  <c r="B22" i="2" s="1"/>
  <c r="B23" i="2" s="1"/>
  <c r="B24" i="2" s="1"/>
  <c r="B25" i="2" s="1"/>
  <c r="B26" i="2" s="1"/>
  <c r="B27" i="2" s="1"/>
  <c r="B28" i="2" s="1"/>
</calcChain>
</file>

<file path=xl/sharedStrings.xml><?xml version="1.0" encoding="utf-8"?>
<sst xmlns="http://schemas.openxmlformats.org/spreadsheetml/2006/main" count="423" uniqueCount="153">
  <si>
    <t>1.1</t>
  </si>
  <si>
    <t>Definició</t>
  </si>
  <si>
    <t>Nota: a la columna "Document", caldrà indicar el document aportat on es justifica degudament la dada o característica demandada;  i a la columna "pàgina del document", s'indicarà la pàgina i l'apartat del document per a comprovació i justificació de les característiques tècniques sol·licitada o altres aspectes que caldrà avaluar.</t>
  </si>
  <si>
    <t>1.2</t>
  </si>
  <si>
    <t>Característiques, prestacions tècniques i funcionals</t>
  </si>
  <si>
    <t>És causa d'exclosió</t>
  </si>
  <si>
    <t>-</t>
  </si>
  <si>
    <t>Document</t>
  </si>
  <si>
    <t>Pàgina del document</t>
  </si>
  <si>
    <t>Característiques, prestacions funcionals d'obligat compliment: les ofertes que no compleixin tots els requisits obligatoris quedaran excloses</t>
  </si>
  <si>
    <t>Característiques tècniques d'obligat compliment:</t>
  </si>
  <si>
    <t>SÍ</t>
  </si>
  <si>
    <t>INCUBADOR CO₂</t>
  </si>
  <si>
    <t>INCUBADORA COMPACTA TINCIONS</t>
  </si>
  <si>
    <t>ESTUFA DE CULTIUS</t>
  </si>
  <si>
    <t>CITOCENTRÍFUGA</t>
  </si>
  <si>
    <t>CENTRÍFUGA REFRIGERADA</t>
  </si>
  <si>
    <t>CENTRÍFUGA</t>
  </si>
  <si>
    <t>BALANÇA ANALÍTICA</t>
  </si>
  <si>
    <t>NOTA: per aquelles especificacions tècniques indicades en aquesta fitxa que es demani un valor, un paràmetre, una característica concreta o equivalent a la fitxa de criteris automàtics, només cal indicar SÍ a la columna de complimentació d'aquesta fitxa de criteris mínims.</t>
  </si>
  <si>
    <t>Cantonades interiors de la cambra corbades, per facilitar-ne la neteja</t>
  </si>
  <si>
    <t>Incubador de CO2 de sobretaula per a cultiu cel·lular crític, amb capacitat útil de cambra igual o superior a 165 L</t>
  </si>
  <si>
    <t>Cambra interior d'acer inoxidable electropulit</t>
  </si>
  <si>
    <t>Sensor de CO2 de tecnologia infraroja (IR)</t>
  </si>
  <si>
    <t>Rang de temperatura de treball des d'aprox. 3 °C sobre la temperatura ambient fins a 55 °C</t>
  </si>
  <si>
    <t>Rang de concentració de CO2 regulable entre 0 i 20 %</t>
  </si>
  <si>
    <t>Control d'O2 disponible, amb rang configurable entre 1-21 % o 5-90 %, per a simulació de condicions hipòxiques/hiperòxiques</t>
  </si>
  <si>
    <t>Sistema de humidificació passiva, sense generació d'aerosols, amb humitat relativa aprox. 93 % HR a 37 °C</t>
  </si>
  <si>
    <t>Dipòsit d'aigua integrat i protegit, de fàcil accés per a l'omplerta i el buidatge sense necessitat de retirar els cultius; capacitat aprox de 3 L</t>
  </si>
  <si>
    <t>Cicle d'esterilització tèrmica a alta temperatura, amb temperatura mínima garantida de 180 °C en tots els punts de la cambra</t>
  </si>
  <si>
    <t>Port USB frontal per a la gestió de dades</t>
  </si>
  <si>
    <t>Porta de disseny ergonòmic amb tancament electromagnètic</t>
  </si>
  <si>
    <t>Nivell sonor inferior a 50 dB</t>
  </si>
  <si>
    <t>Incubador de CO2 destinat al cultiu cel·lular crític, amb sensors integrats a la cambra, filtració HEPA, cicle d'esterilització tèrmica d'alta temperatura, sistema de flux d'aire actiu i dipòsit d'humitat integrat.</t>
  </si>
  <si>
    <t>Incubadora microbiològica compacta de sobretaula, amb capacitat igual o superior a 18 L</t>
  </si>
  <si>
    <t>Convecció mecànica</t>
  </si>
  <si>
    <t>Porta amb finestra d'observació, que permeti el control visual de la mostra sense necessitat d'obrir la cambra</t>
  </si>
  <si>
    <t>Il·luminació interior</t>
  </si>
  <si>
    <t>Interfície d'ús senzill, amb indicador de temperatura tipus LED</t>
  </si>
  <si>
    <t>Rang de temperatura de treball des de com a mínim 17 °C fins a 50 °C</t>
  </si>
  <si>
    <t>Estabilitat de temperatura igual o millor a ±0,2 °C</t>
  </si>
  <si>
    <t>Uniformitat de temperatura igual o millor a ±1,2 °C</t>
  </si>
  <si>
    <t>Mínim 2 prestatges</t>
  </si>
  <si>
    <t>Capacitat de càrrega per prestatge igual o superior a 2 kg</t>
  </si>
  <si>
    <t>Pes igual o inferior a 8 kg</t>
  </si>
  <si>
    <t>Incubadora microbiològica compacta de sobretaula, destinada a la tinció de mostres i altres aplicacions de laboratori amb volums reduïts de mostra, amb convecció mecànica, interfície senzilla, il·luminació interior i porta amb finestra per a l'observació sense necessitat d'obrir la cambra.</t>
  </si>
  <si>
    <t>Balança analítica de sobretaula, amb capacitat igual o superior a 220 g</t>
  </si>
  <si>
    <t>Calibració interna automàtica</t>
  </si>
  <si>
    <t>Plataforma de pesada d'acer inoxidable</t>
  </si>
  <si>
    <t>Linealitat igual o millor a 0,0002 g</t>
  </si>
  <si>
    <t>Repetibilitat igual o millor a 0,0001 g</t>
  </si>
  <si>
    <t>Pes mínim de mostra igual o inferior a 200 mg</t>
  </si>
  <si>
    <t>Temps d'estabilització igual o inferior a 4 s</t>
  </si>
  <si>
    <t>Nivellació mitjançant peus ajustables i indicador de nivell a la part frontal</t>
  </si>
  <si>
    <t>Bucle de seguretat per al bloqueig de la calibració</t>
  </si>
  <si>
    <t>Pantalla LCD retroil·luminada</t>
  </si>
  <si>
    <t>Modes de pesada: pesada simple, recompte de peces i pesada percentual</t>
  </si>
  <si>
    <t>Balança analítica de sobretaula per a pesatge rutinari en laboratori, amb calibració interna, cortavents, plataforma d'acer inoxidable i pantalla retroil·luminada.</t>
  </si>
  <si>
    <t>BALANÇA MONOPLAT MITJA CAPACITAT</t>
  </si>
  <si>
    <t>Balança de precisió de sobretaula, amb capacitat igual o superior a 4.200 g</t>
  </si>
  <si>
    <t>Llegibilitat igual o inferior a 0,01 g</t>
  </si>
  <si>
    <t>Linealitat igual o millor a 0,02 g</t>
  </si>
  <si>
    <t>Pes mínim de mostra igual o inferior a 20 g</t>
  </si>
  <si>
    <t>Disseny compacte de sobretaula</t>
  </si>
  <si>
    <t>Balança de precisió de sobretaula de mitja capacitat per a pesatge rutinari en laboratori, amb calibració interna, pantalla retroil·luminada i plataforma d'acer inoxidable.</t>
  </si>
  <si>
    <t>Balança de precisió de sobretaula d'alta capacitat, per a pesatge de major volum sense necessitat de resolució analítica, amb pantalla retroil·luminada i plataforma d'acer inoxidable.</t>
  </si>
  <si>
    <t>Balança de precisió de sobretaula, amb capacitat igual o superior a 6.200 g</t>
  </si>
  <si>
    <t>Llegibilitat igual o inferior a 0,1 g</t>
  </si>
  <si>
    <t>Linealitat igual o millor a 0,2 g</t>
  </si>
  <si>
    <t>Repetibilitat igual o millor a 0,1 g</t>
  </si>
  <si>
    <t>Temps d'estabilització igual o inferior a 1 s</t>
  </si>
  <si>
    <t>Centrífuga refrigerada de laboratori, amb rotor i accessoris inclosos, sistema de gestió electrònica de l'acceleració, la frenada i el desequilibri de càrrega, destinada a la separació de mostres biològiques amb garanties de seguretat i biocontenció.</t>
  </si>
  <si>
    <t>Centrífuga de laboratori amb sistema de refrigeració integrat</t>
  </si>
  <si>
    <t>Rang de temperatura de treball igual o superior a -10 °C a +40 °C</t>
  </si>
  <si>
    <t>RCF màxima de la plataforma igual o superior a 25.000 × g</t>
  </si>
  <si>
    <t>Rotor amb capacitat igual o superior a 4 x 400 mL</t>
  </si>
  <si>
    <t>RCF màxima del rotor igual o superior a 4.200 × g, amb velocitat màxima igual o superior a 4.750 rpm</t>
  </si>
  <si>
    <t>Capacitat del rotor, mitjançant els adaptadors corresponents, igual o superior a 16 tubs de 50 mL o 36 tubs de 15 mL</t>
  </si>
  <si>
    <t>Reconeixement automàtic del rotor instal·lat</t>
  </si>
  <si>
    <t>Detecció electrònica del desequilibri de càrrega, dependent del rotor i la velocitat</t>
  </si>
  <si>
    <t>Tancament i bloqueig automàtic de la tapa</t>
  </si>
  <si>
    <t>Sistema de biocontenció (tapes segellades) per als rotors/cubetes, compatible amb estàndards reconeguts de contenció biològica</t>
  </si>
  <si>
    <t>Disseny compacte que optimitzi l'espai de treball, amb accés fàcil a la cambra del rotor per facilitar-ne la neteja</t>
  </si>
  <si>
    <t>Inclou rotor, cubetes, tapes de biocontenció i adaptadors per a tubs cònics de 15 i 50 mL</t>
  </si>
  <si>
    <t>Centrífuga ventilada de laboratori, sense refrigeració, amb rotor i accessoris, sistema de gestió electrònica de l'acceleració, la frenada i el desequilibri de càrrega, destinada a la centrifugació rutinària de sobretaula de mostres biològiques amb garanties de seguretat i biocontenció.</t>
  </si>
  <si>
    <t xml:space="preserve">Centrífuga de laboratori de sobretaula, amb sistema de ventilació </t>
  </si>
  <si>
    <t>RCF màxima del rotor igual o superior a 4.200 × g</t>
  </si>
  <si>
    <t>Detecció electrònica del desequilibri de càrrega</t>
  </si>
  <si>
    <t>PH-METRE AMB AGITADOR</t>
  </si>
  <si>
    <t>BALANÇA MONOPLAT ALTA CAPACITAT</t>
  </si>
  <si>
    <t>Mesurador de sobretaula de pH, mV/ORP i temperatura</t>
  </si>
  <si>
    <t>Elèctrode de pH recarregable de cos de vidre</t>
  </si>
  <si>
    <t>Sonda de temperatura amb compensació automàtica o manual</t>
  </si>
  <si>
    <t>Rang de mesura de pH igual o superior a -2,00 a 18,00 pH</t>
  </si>
  <si>
    <t>Resolució de pH igual o millor a 0,01 pH</t>
  </si>
  <si>
    <t>Exactitud de pH igual o millor a ±0,01 pH</t>
  </si>
  <si>
    <t>Exactitud de temperatura igual o millor a ±0,3 °C</t>
  </si>
  <si>
    <t>Calibració de pH d'1 a 5 punts, amb reconeixement automàtic de tampons</t>
  </si>
  <si>
    <t>Calibració d'1 punt per a mV relatiu (RmV) i per a la sonda de temperatura</t>
  </si>
  <si>
    <t>Pantalla retroil·luminada amb visualització simultània de pH, mV i temperatura</t>
  </si>
  <si>
    <t>Indicadors d'estabilitat de lectura i d'estat de l'elèctrode</t>
  </si>
  <si>
    <t>Memòria interna igual o superior a 500 conjunts de dades amb data i hora</t>
  </si>
  <si>
    <t>Exportació de dades en format d'impressió o CSV</t>
  </si>
  <si>
    <t>Agitador magnètic compacte, sense calefacció, de connexió directa</t>
  </si>
  <si>
    <t>Motor de corrent continu sense escombretes</t>
  </si>
  <si>
    <t>Acoblament magnètic d'alta intensitat</t>
  </si>
  <si>
    <t>Cos i placa superior de material resistent a productes químics</t>
  </si>
  <si>
    <t>Capacitat d'agitació igual o superior a 2 L</t>
  </si>
  <si>
    <t>Rang de velocitat igual o superior a 150-2.500 rpm</t>
  </si>
  <si>
    <t>Equip de sobretaula per a mesura de pH, mV/ORP i temperatura amb un agitador magnètic compacte per facilitar l'homogeneïtzació de la mostra durant la mesura.</t>
  </si>
  <si>
    <t>Estufa de laboratori d'ús general, per a assecatge i escalfament bàsic de mostres, amb convecció natural, cambra d'acer inoxidable, controlador digital i protecció contra sobretemperatura.</t>
  </si>
  <si>
    <t>Estufa de laboratori d'ús general, amb convecció natural (per gravetat)</t>
  </si>
  <si>
    <t>Capacitat igual o superior a 65 L</t>
  </si>
  <si>
    <t>Cambra interior d'acer inoxidable</t>
  </si>
  <si>
    <t>Rang de temperatura de treball igual o superior a 50-250 °C</t>
  </si>
  <si>
    <t>Estabilitat de temperatura igual o millor a ±0,4 °C</t>
  </si>
  <si>
    <t>Controlador/pantalla digital</t>
  </si>
  <si>
    <t>Regulador de tir ajustable manualment, per incrementar la circulació d'aire</t>
  </si>
  <si>
    <t>Protecció contra sobretemperatura</t>
  </si>
  <si>
    <t>Mínim 2 prestatges de reixeta</t>
  </si>
  <si>
    <t>Càrrega màxima per prestatge igual o superior a 25 kg</t>
  </si>
  <si>
    <t>Citocentrífuga de laboratori per a la preparació de mostres cel·lulars en capa fina i monocapa, apta per a aplicacions de diagnòstic humà en diversos àmbits.</t>
  </si>
  <si>
    <t>Citocentrífuga de sobretaula, amb capacitat per treballar amb 12 posicions simultàniament</t>
  </si>
  <si>
    <t>Configuració amb cubeta de centrifugació tancada i proveïda de tapa</t>
  </si>
  <si>
    <t>Rotor de 12 posicions, tancat i extraïble</t>
  </si>
  <si>
    <t>Sistema que permeti el canvi senzill i ràpid de rotor</t>
  </si>
  <si>
    <t>Amb rotor oscil·lant/de tipus clip, velocitat igual o superior a 2.000 rpm</t>
  </si>
  <si>
    <t>Regulació de velocitat des de 500 rpm, en increments igual o inferiors a 100 rpm</t>
  </si>
  <si>
    <t>Temporitzador programable fins a 99 minuts com a mínim</t>
  </si>
  <si>
    <t>Funció de centrifugació breu</t>
  </si>
  <si>
    <t>Visualització en pantalla, durant el funcionament, de la força centrífuga relativa (RCF) aproximada</t>
  </si>
  <si>
    <t>Teclat de membrana per a la introducció precisa i senzilla dels paràmetres de funcionament</t>
  </si>
  <si>
    <t>Sistema de detecció automàtica del rotor instal·lat</t>
  </si>
  <si>
    <t>Sistema automàtic de parada per desequilibri de càrrega</t>
  </si>
  <si>
    <t>Sistema de bloqueig i retenció de la tapa durant el funcionament</t>
  </si>
  <si>
    <t>Sistema de desbloqueig d'emergència</t>
  </si>
  <si>
    <t>Alarma de seguretat per a la protecció de l'usuari i de les mostres</t>
  </si>
  <si>
    <t>Carcassa i tapa de construcció metàl·lica</t>
  </si>
  <si>
    <t>Cambra de centrifugació d'acer inoxidable resistent a la corrosió</t>
  </si>
  <si>
    <t>Tapa amb finestra de visualització</t>
  </si>
  <si>
    <t xml:space="preserve">Sistema compatible amb diferents volums de mostra mitjançant embuts adequats: 0,5 mL , 2 x 0,5 mL  i fins a 5 mL </t>
  </si>
  <si>
    <t>Rang de volum de treball de la plataforma igual o superior a 0,1-5 mL</t>
  </si>
  <si>
    <t>Pes aproximat igual o inferior a 25 kg</t>
  </si>
  <si>
    <t xml:space="preserve">Sistema de control de la contaminació microbiana i de partícules en cambra </t>
  </si>
  <si>
    <t>Sistema que garanteixi la recuperació de les condicions de cultiu (temperatura, CO2 i humitat) després de l'obertura de la porta</t>
  </si>
  <si>
    <t>Mínim 6 perfils d'acceleració i 8 de frenada configurables</t>
  </si>
  <si>
    <t>Nivell sonor igual o inferior a 70 dB(A)</t>
  </si>
  <si>
    <t>Nivell sonor igual o inferior a 80 dB(A)</t>
  </si>
  <si>
    <t>Pantalla de mida igual o superior a 7 polzades, amb selecció d'idioma i codi d'accés programable</t>
  </si>
  <si>
    <t>Precisió igual o superior a 0,1 mg (0,0001 g)</t>
  </si>
  <si>
    <t>Tallavents de mida gran, amb portes corredisses laterals i superior</t>
  </si>
  <si>
    <t>BALANÇA MONOPLAT 4,2kg</t>
  </si>
  <si>
    <t>BALANÇA MONOPLAT 6,2kg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</si>
</sst>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.00_);_(\$* \(#,##0.00\);_(\$* \-??_);_(@_)"/>
  </numFmts>
  <fonts count="9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Arial "/>
      <charset val="1"/>
    </font>
    <font>
      <sz val="10"/>
      <name val="Arial "/>
      <charset val="1"/>
    </font>
    <font>
      <b/>
      <sz val="10"/>
      <name val="Arial "/>
      <charset val="1"/>
    </font>
    <font>
      <b/>
      <sz val="10"/>
      <color rgb="FF000000"/>
      <name val="Arial "/>
      <charset val="1"/>
    </font>
    <font>
      <sz val="10"/>
      <color rgb="FF000000"/>
      <name val="Arial "/>
      <charset val="1"/>
    </font>
    <font>
      <b/>
      <sz val="10"/>
      <color theme="1"/>
      <name val="Arial "/>
      <charset val="1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89013336588644"/>
        <bgColor rgb="FFF2F2F2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0" tint="-4.9989318521683403E-2"/>
        <bgColor rgb="FFE2F0D9"/>
      </patternFill>
    </fill>
    <fill>
      <patternFill patternType="solid">
        <fgColor theme="9" tint="0.79979857783745845"/>
        <bgColor rgb="FFF2F2F2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164" fontId="1" fillId="0" borderId="0"/>
    <xf numFmtId="164" fontId="8" fillId="0" borderId="0"/>
    <xf numFmtId="0" fontId="8" fillId="0" borderId="0"/>
    <xf numFmtId="0" fontId="1" fillId="0" borderId="0"/>
    <xf numFmtId="0" fontId="8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NumberFormat="1" applyFont="1" applyAlignment="1">
      <alignment horizontal="center" vertical="center" wrapText="1"/>
    </xf>
    <xf numFmtId="0" fontId="6" fillId="0" borderId="0" xfId="1" applyNumberFormat="1" applyFont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2" borderId="5" xfId="1" applyNumberFormat="1" applyFont="1" applyFill="1" applyBorder="1" applyAlignment="1">
      <alignment vertical="center" wrapText="1"/>
    </xf>
    <xf numFmtId="0" fontId="2" fillId="0" borderId="0" xfId="0" applyFont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5" fillId="4" borderId="4" xfId="1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7" fillId="2" borderId="10" xfId="1" applyNumberFormat="1" applyFont="1" applyFill="1" applyBorder="1" applyAlignment="1">
      <alignment vertical="center" wrapText="1"/>
    </xf>
    <xf numFmtId="0" fontId="2" fillId="0" borderId="11" xfId="1" applyNumberFormat="1" applyFont="1" applyBorder="1" applyAlignment="1">
      <alignment vertical="center" wrapText="1"/>
    </xf>
    <xf numFmtId="0" fontId="2" fillId="2" borderId="6" xfId="1" applyNumberFormat="1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12" xfId="1" applyNumberFormat="1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14" xfId="5" applyFont="1" applyFill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0" xfId="1" applyNumberFormat="1" applyFont="1" applyFill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8" xfId="1" applyNumberFormat="1" applyFont="1" applyFill="1" applyBorder="1" applyAlignment="1">
      <alignment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6" borderId="14" xfId="5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6" borderId="17" xfId="5" applyFont="1" applyFill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</cellXfs>
  <cellStyles count="6">
    <cellStyle name="Moneda 2" xfId="1" xr:uid="{00000000-0005-0000-0000-000000000000}"/>
    <cellStyle name="Moneda 3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54920" y="162000"/>
          <a:ext cx="2646360" cy="556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4375" y="161925"/>
          <a:ext cx="2576955" cy="55705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H35"/>
  <sheetViews>
    <sheetView showGridLines="0" topLeftCell="A19" zoomScale="130" zoomScaleNormal="130" zoomScalePageLayoutView="130" workbookViewId="0">
      <selection activeCell="C38" sqref="C38"/>
    </sheetView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/>
    <row r="8" spans="2:8" s="3" customFormat="1" ht="13.5" customHeight="1">
      <c r="B8" s="4"/>
      <c r="C8" s="47" t="s">
        <v>12</v>
      </c>
      <c r="D8" s="47"/>
      <c r="E8" s="47"/>
      <c r="F8" s="47"/>
      <c r="G8" s="47"/>
      <c r="H8" s="5"/>
    </row>
    <row r="9" spans="2:8" ht="9.75" customHeight="1">
      <c r="B9" s="6"/>
      <c r="C9" s="7"/>
      <c r="D9" s="6"/>
      <c r="E9" s="6"/>
      <c r="F9" s="6"/>
      <c r="G9" s="6"/>
    </row>
    <row r="10" spans="2:8" ht="13.5" customHeigh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>
      <c r="B11" s="12"/>
      <c r="C11" s="13" t="s">
        <v>33</v>
      </c>
      <c r="D11" s="49" t="s">
        <v>2</v>
      </c>
      <c r="E11" s="49"/>
      <c r="F11" s="49"/>
      <c r="G11" s="49"/>
    </row>
    <row r="12" spans="2:8" s="14" customFormat="1" ht="13.5" customHeight="1"/>
    <row r="13" spans="2:8" ht="28.5" customHeigh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>
      <c r="B14" s="19"/>
      <c r="C14" s="20" t="s">
        <v>9</v>
      </c>
      <c r="D14" s="50"/>
      <c r="E14" s="50"/>
      <c r="F14" s="50"/>
      <c r="G14" s="50"/>
    </row>
    <row r="15" spans="2:8" ht="13.5" customHeight="1">
      <c r="C15" s="21"/>
      <c r="D15" s="2"/>
      <c r="E15" s="2"/>
      <c r="F15" s="2"/>
      <c r="G15" s="2"/>
    </row>
    <row r="16" spans="2:8" s="22" customFormat="1" ht="13.5" customHeight="1">
      <c r="B16" s="23"/>
      <c r="C16" s="24" t="s">
        <v>12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 ht="25.5">
      <c r="B18" s="31">
        <v>1</v>
      </c>
      <c r="C18" s="32" t="s">
        <v>21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22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33" si="0">B19+1</f>
        <v>3</v>
      </c>
      <c r="C20" s="32" t="s">
        <v>20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23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24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25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143</v>
      </c>
      <c r="D24" s="33" t="s">
        <v>11</v>
      </c>
      <c r="E24" s="34"/>
      <c r="F24" s="35"/>
      <c r="G24" s="35"/>
      <c r="H24" s="28"/>
    </row>
    <row r="25" spans="2:8" s="22" customFormat="1" ht="25.5">
      <c r="B25" s="31">
        <f t="shared" si="0"/>
        <v>8</v>
      </c>
      <c r="C25" s="32" t="s">
        <v>144</v>
      </c>
      <c r="D25" s="33"/>
      <c r="E25" s="34"/>
      <c r="F25" s="35"/>
      <c r="G25" s="35"/>
      <c r="H25" s="28"/>
    </row>
    <row r="26" spans="2:8" s="22" customFormat="1" ht="25.5">
      <c r="B26" s="31">
        <f t="shared" si="0"/>
        <v>9</v>
      </c>
      <c r="C26" s="32" t="s">
        <v>26</v>
      </c>
      <c r="D26" s="33" t="s">
        <v>11</v>
      </c>
      <c r="E26" s="34"/>
      <c r="F26" s="35"/>
      <c r="G26" s="35"/>
      <c r="H26" s="28"/>
    </row>
    <row r="27" spans="2:8" s="22" customFormat="1">
      <c r="B27" s="31">
        <f t="shared" si="0"/>
        <v>10</v>
      </c>
      <c r="C27" s="32" t="s">
        <v>27</v>
      </c>
      <c r="D27" s="33" t="s">
        <v>11</v>
      </c>
      <c r="E27" s="34"/>
      <c r="F27" s="35"/>
      <c r="G27" s="35"/>
      <c r="H27" s="28"/>
    </row>
    <row r="28" spans="2:8" s="22" customFormat="1" ht="25.5">
      <c r="B28" s="31">
        <f t="shared" si="0"/>
        <v>11</v>
      </c>
      <c r="C28" s="32" t="s">
        <v>28</v>
      </c>
      <c r="D28" s="33" t="s">
        <v>11</v>
      </c>
      <c r="E28" s="34"/>
      <c r="F28" s="35"/>
      <c r="G28" s="35"/>
      <c r="H28" s="28"/>
    </row>
    <row r="29" spans="2:8" s="22" customFormat="1" ht="25.5">
      <c r="B29" s="31">
        <f t="shared" si="0"/>
        <v>12</v>
      </c>
      <c r="C29" s="32" t="s">
        <v>29</v>
      </c>
      <c r="D29" s="33" t="s">
        <v>11</v>
      </c>
      <c r="E29" s="34"/>
      <c r="F29" s="35"/>
      <c r="G29" s="35"/>
      <c r="H29" s="28"/>
    </row>
    <row r="30" spans="2:8" s="22" customFormat="1">
      <c r="B30" s="31">
        <f t="shared" si="0"/>
        <v>13</v>
      </c>
      <c r="C30" s="32" t="s">
        <v>148</v>
      </c>
      <c r="D30" s="33" t="s">
        <v>11</v>
      </c>
      <c r="E30" s="34"/>
      <c r="F30" s="35"/>
      <c r="G30" s="35"/>
      <c r="H30" s="28"/>
    </row>
    <row r="31" spans="2:8" s="22" customFormat="1">
      <c r="B31" s="31">
        <f t="shared" si="0"/>
        <v>14</v>
      </c>
      <c r="C31" s="32" t="s">
        <v>30</v>
      </c>
      <c r="D31" s="33" t="s">
        <v>11</v>
      </c>
      <c r="E31" s="34"/>
      <c r="F31" s="35"/>
      <c r="G31" s="35"/>
      <c r="H31" s="28"/>
    </row>
    <row r="32" spans="2:8" s="22" customFormat="1">
      <c r="B32" s="31">
        <f t="shared" si="0"/>
        <v>15</v>
      </c>
      <c r="C32" s="32" t="s">
        <v>31</v>
      </c>
      <c r="D32" s="33" t="s">
        <v>11</v>
      </c>
      <c r="E32" s="34"/>
      <c r="F32" s="35"/>
      <c r="G32" s="35"/>
      <c r="H32" s="28"/>
    </row>
    <row r="33" spans="2:8" s="22" customFormat="1" ht="13.5" thickBot="1">
      <c r="B33" s="44">
        <f t="shared" si="0"/>
        <v>16</v>
      </c>
      <c r="C33" s="36" t="s">
        <v>32</v>
      </c>
      <c r="D33" s="37" t="s">
        <v>11</v>
      </c>
      <c r="E33" s="38"/>
      <c r="F33" s="39"/>
      <c r="G33" s="39"/>
      <c r="H33" s="28"/>
    </row>
    <row r="35" spans="2:8" ht="38.25">
      <c r="C35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H30"/>
  <sheetViews>
    <sheetView showGridLines="0" zoomScale="130" zoomScaleNormal="13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13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45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13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34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35</v>
      </c>
      <c r="D19" s="33" t="s">
        <v>11</v>
      </c>
      <c r="E19" s="34"/>
      <c r="F19" s="35"/>
      <c r="G19" s="35"/>
      <c r="H19" s="28"/>
    </row>
    <row r="20" spans="2:8" s="22" customFormat="1" ht="14.25" customHeight="1">
      <c r="B20" s="31">
        <f t="shared" ref="B20:B28" si="0">B19+1</f>
        <v>3</v>
      </c>
      <c r="C20" s="32" t="s">
        <v>36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37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38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39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40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41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42</v>
      </c>
      <c r="D26" s="33" t="s">
        <v>11</v>
      </c>
      <c r="E26" s="34"/>
      <c r="F26" s="35"/>
      <c r="G26" s="35"/>
      <c r="H26" s="28"/>
    </row>
    <row r="27" spans="2:8" s="22" customFormat="1">
      <c r="B27" s="31">
        <f t="shared" si="0"/>
        <v>10</v>
      </c>
      <c r="C27" s="32" t="s">
        <v>43</v>
      </c>
      <c r="D27" s="33" t="s">
        <v>11</v>
      </c>
      <c r="E27" s="34"/>
      <c r="F27" s="35"/>
      <c r="G27" s="35"/>
      <c r="H27" s="28"/>
    </row>
    <row r="28" spans="2:8" s="22" customFormat="1" ht="13.5" thickBot="1">
      <c r="B28" s="42">
        <f t="shared" si="0"/>
        <v>11</v>
      </c>
      <c r="C28" s="36" t="s">
        <v>44</v>
      </c>
      <c r="D28" s="37" t="s">
        <v>11</v>
      </c>
      <c r="E28" s="38"/>
      <c r="F28" s="39"/>
      <c r="G28" s="39"/>
      <c r="H28" s="28"/>
    </row>
    <row r="30" spans="2:8" ht="38.25">
      <c r="C30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H29"/>
  <sheetViews>
    <sheetView showGridLines="0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14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110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14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111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112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27" si="0">B19+1</f>
        <v>3</v>
      </c>
      <c r="C20" s="32" t="s">
        <v>113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114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115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116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117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118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119</v>
      </c>
      <c r="D26" s="33" t="s">
        <v>11</v>
      </c>
      <c r="E26" s="34"/>
      <c r="F26" s="35"/>
      <c r="G26" s="35"/>
      <c r="H26" s="28"/>
    </row>
    <row r="27" spans="2:8" s="22" customFormat="1" ht="13.5" thickBot="1">
      <c r="B27" s="42">
        <f t="shared" si="0"/>
        <v>10</v>
      </c>
      <c r="C27" s="36" t="s">
        <v>120</v>
      </c>
      <c r="D27" s="37" t="s">
        <v>11</v>
      </c>
      <c r="E27" s="38"/>
      <c r="F27" s="39"/>
      <c r="G27" s="39"/>
      <c r="H27" s="28"/>
    </row>
    <row r="29" spans="2:8" ht="38.25">
      <c r="C29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H40"/>
  <sheetViews>
    <sheetView showGridLines="0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15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121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15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45"/>
      <c r="E17" s="26"/>
      <c r="F17" s="27"/>
      <c r="G17" s="27"/>
      <c r="H17" s="28"/>
    </row>
    <row r="18" spans="2:8" s="22" customFormat="1">
      <c r="B18" s="31">
        <v>1</v>
      </c>
      <c r="C18" s="32" t="s">
        <v>122</v>
      </c>
      <c r="D18" s="46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123</v>
      </c>
      <c r="D19" s="46" t="s">
        <v>11</v>
      </c>
      <c r="E19" s="34"/>
      <c r="F19" s="35"/>
      <c r="G19" s="35"/>
      <c r="H19" s="28"/>
    </row>
    <row r="20" spans="2:8" s="22" customFormat="1">
      <c r="B20" s="31">
        <f t="shared" ref="B20:B38" si="0">B19+1</f>
        <v>3</v>
      </c>
      <c r="C20" s="32" t="s">
        <v>124</v>
      </c>
      <c r="D20" s="46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125</v>
      </c>
      <c r="D21" s="46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126</v>
      </c>
      <c r="D22" s="46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127</v>
      </c>
      <c r="D23" s="46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128</v>
      </c>
      <c r="D24" s="46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129</v>
      </c>
      <c r="D25" s="46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130</v>
      </c>
      <c r="D26" s="46" t="s">
        <v>11</v>
      </c>
      <c r="E26" s="34"/>
      <c r="F26" s="35"/>
      <c r="G26" s="35"/>
      <c r="H26" s="28"/>
    </row>
    <row r="27" spans="2:8" s="22" customFormat="1">
      <c r="B27" s="31">
        <f t="shared" si="0"/>
        <v>10</v>
      </c>
      <c r="C27" s="32" t="s">
        <v>131</v>
      </c>
      <c r="D27" s="46" t="s">
        <v>11</v>
      </c>
      <c r="E27" s="34"/>
      <c r="F27" s="35"/>
      <c r="G27" s="35"/>
      <c r="H27" s="28"/>
    </row>
    <row r="28" spans="2:8" s="22" customFormat="1">
      <c r="B28" s="31">
        <f t="shared" si="0"/>
        <v>11</v>
      </c>
      <c r="C28" s="32" t="s">
        <v>132</v>
      </c>
      <c r="D28" s="46" t="s">
        <v>11</v>
      </c>
      <c r="E28" s="34"/>
      <c r="F28" s="35"/>
      <c r="G28" s="35"/>
      <c r="H28" s="28"/>
    </row>
    <row r="29" spans="2:8" s="22" customFormat="1">
      <c r="B29" s="31">
        <f t="shared" si="0"/>
        <v>12</v>
      </c>
      <c r="C29" s="32" t="s">
        <v>133</v>
      </c>
      <c r="D29" s="46" t="s">
        <v>11</v>
      </c>
      <c r="E29" s="34"/>
      <c r="F29" s="35"/>
      <c r="G29" s="35"/>
      <c r="H29" s="28"/>
    </row>
    <row r="30" spans="2:8" s="22" customFormat="1">
      <c r="B30" s="31">
        <f t="shared" si="0"/>
        <v>13</v>
      </c>
      <c r="C30" s="32" t="s">
        <v>134</v>
      </c>
      <c r="D30" s="46" t="s">
        <v>11</v>
      </c>
      <c r="E30" s="34"/>
      <c r="F30" s="35"/>
      <c r="G30" s="35"/>
      <c r="H30" s="28"/>
    </row>
    <row r="31" spans="2:8" s="22" customFormat="1">
      <c r="B31" s="31">
        <f t="shared" si="0"/>
        <v>14</v>
      </c>
      <c r="C31" s="32" t="s">
        <v>135</v>
      </c>
      <c r="D31" s="46" t="s">
        <v>11</v>
      </c>
      <c r="E31" s="34"/>
      <c r="F31" s="35"/>
      <c r="G31" s="35"/>
      <c r="H31" s="28"/>
    </row>
    <row r="32" spans="2:8" s="22" customFormat="1">
      <c r="B32" s="31">
        <f t="shared" si="0"/>
        <v>15</v>
      </c>
      <c r="C32" s="32" t="s">
        <v>136</v>
      </c>
      <c r="D32" s="46" t="s">
        <v>11</v>
      </c>
      <c r="E32" s="34"/>
      <c r="F32" s="35"/>
      <c r="G32" s="35"/>
      <c r="H32" s="28"/>
    </row>
    <row r="33" spans="2:8" s="22" customFormat="1">
      <c r="B33" s="31">
        <f t="shared" si="0"/>
        <v>16</v>
      </c>
      <c r="C33" s="32" t="s">
        <v>137</v>
      </c>
      <c r="D33" s="46" t="s">
        <v>11</v>
      </c>
      <c r="E33" s="34"/>
      <c r="F33" s="35"/>
      <c r="G33" s="35"/>
      <c r="H33" s="28"/>
    </row>
    <row r="34" spans="2:8" s="22" customFormat="1">
      <c r="B34" s="31">
        <f t="shared" si="0"/>
        <v>17</v>
      </c>
      <c r="C34" s="32" t="s">
        <v>138</v>
      </c>
      <c r="D34" s="46" t="s">
        <v>11</v>
      </c>
      <c r="E34" s="34"/>
      <c r="F34" s="35"/>
      <c r="G34" s="35"/>
      <c r="H34" s="28"/>
    </row>
    <row r="35" spans="2:8" s="22" customFormat="1">
      <c r="B35" s="31">
        <f t="shared" si="0"/>
        <v>18</v>
      </c>
      <c r="C35" s="32" t="s">
        <v>139</v>
      </c>
      <c r="D35" s="46" t="s">
        <v>11</v>
      </c>
      <c r="E35" s="34"/>
      <c r="F35" s="35"/>
      <c r="G35" s="35"/>
      <c r="H35" s="28"/>
    </row>
    <row r="36" spans="2:8" s="22" customFormat="1" ht="15.75" customHeight="1">
      <c r="B36" s="31">
        <f t="shared" si="0"/>
        <v>19</v>
      </c>
      <c r="C36" s="41" t="s">
        <v>140</v>
      </c>
      <c r="D36" s="46" t="s">
        <v>11</v>
      </c>
      <c r="E36" s="34"/>
      <c r="F36" s="35"/>
      <c r="G36" s="35"/>
      <c r="H36" s="28"/>
    </row>
    <row r="37" spans="2:8" s="22" customFormat="1">
      <c r="B37" s="31">
        <f t="shared" si="0"/>
        <v>20</v>
      </c>
      <c r="C37" s="41" t="s">
        <v>141</v>
      </c>
      <c r="D37" s="46" t="s">
        <v>11</v>
      </c>
      <c r="E37" s="34"/>
      <c r="F37" s="35"/>
      <c r="G37" s="35"/>
      <c r="H37" s="28"/>
    </row>
    <row r="38" spans="2:8" s="22" customFormat="1" ht="13.5" thickBot="1">
      <c r="B38" s="44">
        <f t="shared" si="0"/>
        <v>21</v>
      </c>
      <c r="C38" s="43" t="s">
        <v>142</v>
      </c>
      <c r="D38" s="44" t="s">
        <v>11</v>
      </c>
      <c r="E38" s="38"/>
      <c r="F38" s="39"/>
      <c r="G38" s="39"/>
      <c r="H38" s="28"/>
    </row>
    <row r="40" spans="2:8" ht="38.25">
      <c r="C40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H33"/>
  <sheetViews>
    <sheetView showGridLines="0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5.7109375" style="1" bestFit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16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71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16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72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73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31" si="0">B19+1</f>
        <v>3</v>
      </c>
      <c r="C20" s="32" t="s">
        <v>74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75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76</v>
      </c>
      <c r="D22" s="33" t="s">
        <v>11</v>
      </c>
      <c r="E22" s="34"/>
      <c r="F22" s="35"/>
      <c r="G22" s="35"/>
      <c r="H22" s="28"/>
    </row>
    <row r="23" spans="2:8" s="22" customFormat="1" ht="14.25" customHeight="1">
      <c r="B23" s="31">
        <f t="shared" si="0"/>
        <v>6</v>
      </c>
      <c r="C23" s="32" t="s">
        <v>77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78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79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145</v>
      </c>
      <c r="D26" s="33" t="s">
        <v>11</v>
      </c>
      <c r="E26" s="34"/>
      <c r="F26" s="35"/>
      <c r="G26" s="35"/>
      <c r="H26" s="28"/>
    </row>
    <row r="27" spans="2:8" s="22" customFormat="1">
      <c r="B27" s="31">
        <f t="shared" si="0"/>
        <v>10</v>
      </c>
      <c r="C27" s="32" t="s">
        <v>80</v>
      </c>
      <c r="D27" s="33" t="s">
        <v>11</v>
      </c>
      <c r="E27" s="34"/>
      <c r="F27" s="35"/>
      <c r="G27" s="35"/>
      <c r="H27" s="28"/>
    </row>
    <row r="28" spans="2:8" s="22" customFormat="1" ht="25.5">
      <c r="B28" s="31">
        <f t="shared" si="0"/>
        <v>11</v>
      </c>
      <c r="C28" s="32" t="s">
        <v>81</v>
      </c>
      <c r="D28" s="33" t="s">
        <v>11</v>
      </c>
      <c r="E28" s="34"/>
      <c r="F28" s="35"/>
      <c r="G28" s="35"/>
      <c r="H28" s="28"/>
    </row>
    <row r="29" spans="2:8" s="22" customFormat="1" ht="15" customHeight="1">
      <c r="B29" s="31">
        <f t="shared" si="0"/>
        <v>12</v>
      </c>
      <c r="C29" s="32" t="s">
        <v>82</v>
      </c>
      <c r="D29" s="33" t="s">
        <v>11</v>
      </c>
      <c r="E29" s="34"/>
      <c r="F29" s="35"/>
      <c r="G29" s="35"/>
      <c r="H29" s="28"/>
    </row>
    <row r="30" spans="2:8" s="22" customFormat="1">
      <c r="B30" s="31">
        <f t="shared" si="0"/>
        <v>13</v>
      </c>
      <c r="C30" s="32" t="s">
        <v>146</v>
      </c>
      <c r="D30" s="33" t="s">
        <v>11</v>
      </c>
      <c r="E30" s="34"/>
      <c r="F30" s="35"/>
      <c r="G30" s="35"/>
      <c r="H30" s="28"/>
    </row>
    <row r="31" spans="2:8" s="22" customFormat="1" ht="13.5" thickBot="1">
      <c r="B31" s="44">
        <f t="shared" si="0"/>
        <v>14</v>
      </c>
      <c r="C31" s="36" t="s">
        <v>83</v>
      </c>
      <c r="D31" s="37" t="s">
        <v>11</v>
      </c>
      <c r="E31" s="38"/>
      <c r="F31" s="39"/>
      <c r="G31" s="39"/>
      <c r="H31" s="28"/>
    </row>
    <row r="33" spans="3:3" ht="38.25">
      <c r="C33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H32"/>
  <sheetViews>
    <sheetView showGridLines="0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4.425781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17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84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17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85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74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30" si="0">B19+1</f>
        <v>3</v>
      </c>
      <c r="C20" s="32" t="s">
        <v>75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86</v>
      </c>
      <c r="D21" s="33" t="s">
        <v>11</v>
      </c>
      <c r="E21" s="34"/>
      <c r="F21" s="35"/>
      <c r="G21" s="35"/>
      <c r="H21" s="28"/>
    </row>
    <row r="22" spans="2:8" s="22" customFormat="1" ht="14.25" customHeight="1">
      <c r="B22" s="31">
        <f t="shared" si="0"/>
        <v>5</v>
      </c>
      <c r="C22" s="32" t="s">
        <v>77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78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87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145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80</v>
      </c>
      <c r="D26" s="33" t="s">
        <v>11</v>
      </c>
      <c r="E26" s="34"/>
      <c r="F26" s="35"/>
      <c r="G26" s="35"/>
      <c r="H26" s="28"/>
    </row>
    <row r="27" spans="2:8" s="22" customFormat="1" ht="25.5">
      <c r="B27" s="31">
        <f t="shared" si="0"/>
        <v>10</v>
      </c>
      <c r="C27" s="32" t="s">
        <v>81</v>
      </c>
      <c r="D27" s="33" t="s">
        <v>11</v>
      </c>
      <c r="E27" s="34"/>
      <c r="F27" s="35"/>
      <c r="G27" s="35"/>
      <c r="H27" s="28"/>
    </row>
    <row r="28" spans="2:8" s="22" customFormat="1" ht="14.25" customHeight="1">
      <c r="B28" s="31">
        <f t="shared" si="0"/>
        <v>11</v>
      </c>
      <c r="C28" s="32" t="s">
        <v>82</v>
      </c>
      <c r="D28" s="33" t="s">
        <v>11</v>
      </c>
      <c r="E28" s="34"/>
      <c r="F28" s="35"/>
      <c r="G28" s="35"/>
      <c r="H28" s="28"/>
    </row>
    <row r="29" spans="2:8" s="22" customFormat="1">
      <c r="B29" s="31">
        <f t="shared" si="0"/>
        <v>12</v>
      </c>
      <c r="C29" s="32" t="s">
        <v>147</v>
      </c>
      <c r="D29" s="33" t="s">
        <v>11</v>
      </c>
      <c r="E29" s="34"/>
      <c r="F29" s="35"/>
      <c r="G29" s="35"/>
      <c r="H29" s="28"/>
    </row>
    <row r="30" spans="2:8" s="22" customFormat="1" ht="13.5" thickBot="1">
      <c r="B30" s="42">
        <f t="shared" si="0"/>
        <v>13</v>
      </c>
      <c r="C30" s="36" t="s">
        <v>83</v>
      </c>
      <c r="D30" s="37" t="s">
        <v>11</v>
      </c>
      <c r="E30" s="38"/>
      <c r="F30" s="39"/>
      <c r="G30" s="39"/>
      <c r="H30" s="28"/>
    </row>
    <row r="32" spans="2:8" ht="38.25">
      <c r="C32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H32"/>
  <sheetViews>
    <sheetView showGridLines="0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18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57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18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46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149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30" si="0">B19+1</f>
        <v>3</v>
      </c>
      <c r="C20" s="32" t="s">
        <v>47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48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49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50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51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52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150</v>
      </c>
      <c r="D26" s="33" t="s">
        <v>11</v>
      </c>
      <c r="E26" s="34"/>
      <c r="F26" s="35"/>
      <c r="G26" s="35"/>
      <c r="H26" s="28"/>
    </row>
    <row r="27" spans="2:8" s="22" customFormat="1">
      <c r="B27" s="31">
        <f t="shared" si="0"/>
        <v>10</v>
      </c>
      <c r="C27" s="32" t="s">
        <v>53</v>
      </c>
      <c r="D27" s="33" t="s">
        <v>11</v>
      </c>
      <c r="E27" s="34"/>
      <c r="F27" s="35"/>
      <c r="G27" s="35"/>
      <c r="H27" s="28"/>
    </row>
    <row r="28" spans="2:8" s="22" customFormat="1">
      <c r="B28" s="31">
        <f t="shared" si="0"/>
        <v>11</v>
      </c>
      <c r="C28" s="32" t="s">
        <v>54</v>
      </c>
      <c r="D28" s="33" t="s">
        <v>11</v>
      </c>
      <c r="E28" s="34"/>
      <c r="F28" s="35"/>
      <c r="G28" s="35"/>
      <c r="H28" s="28"/>
    </row>
    <row r="29" spans="2:8" s="22" customFormat="1">
      <c r="B29" s="31">
        <f t="shared" si="0"/>
        <v>12</v>
      </c>
      <c r="C29" s="32" t="s">
        <v>55</v>
      </c>
      <c r="D29" s="33" t="s">
        <v>11</v>
      </c>
      <c r="E29" s="34"/>
      <c r="F29" s="35"/>
      <c r="G29" s="35"/>
      <c r="H29" s="28"/>
    </row>
    <row r="30" spans="2:8" s="22" customFormat="1" ht="13.5" thickBot="1">
      <c r="B30" s="42">
        <f t="shared" si="0"/>
        <v>13</v>
      </c>
      <c r="C30" s="36" t="s">
        <v>56</v>
      </c>
      <c r="D30" s="37" t="s">
        <v>11</v>
      </c>
      <c r="E30" s="38"/>
      <c r="F30" s="39"/>
      <c r="G30" s="39"/>
      <c r="H30" s="28"/>
    </row>
    <row r="32" spans="2:8" ht="38.25">
      <c r="C32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H29"/>
  <sheetViews>
    <sheetView showGridLines="0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151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64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58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59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60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27" si="0">B19+1</f>
        <v>3</v>
      </c>
      <c r="C20" s="32" t="s">
        <v>47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48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61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62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53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63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55</v>
      </c>
      <c r="D26" s="33" t="s">
        <v>11</v>
      </c>
      <c r="E26" s="34"/>
      <c r="F26" s="35"/>
      <c r="G26" s="35"/>
      <c r="H26" s="28"/>
    </row>
    <row r="27" spans="2:8" s="22" customFormat="1" ht="13.5" thickBot="1">
      <c r="B27" s="42">
        <f t="shared" si="0"/>
        <v>10</v>
      </c>
      <c r="C27" s="36" t="s">
        <v>56</v>
      </c>
      <c r="D27" s="37" t="s">
        <v>11</v>
      </c>
      <c r="E27" s="38"/>
      <c r="F27" s="39"/>
      <c r="G27" s="39"/>
      <c r="H27" s="28"/>
    </row>
    <row r="29" spans="2:8" ht="38.25">
      <c r="C29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7:H29"/>
  <sheetViews>
    <sheetView showGridLines="0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152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65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89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66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67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27" si="0">B19+1</f>
        <v>3</v>
      </c>
      <c r="C20" s="32" t="s">
        <v>48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68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69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70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53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63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55</v>
      </c>
      <c r="D26" s="33" t="s">
        <v>11</v>
      </c>
      <c r="E26" s="34"/>
      <c r="F26" s="35"/>
      <c r="G26" s="35"/>
      <c r="H26" s="28"/>
    </row>
    <row r="27" spans="2:8" s="22" customFormat="1" ht="13.5" thickBot="1">
      <c r="B27" s="42">
        <f t="shared" si="0"/>
        <v>10</v>
      </c>
      <c r="C27" s="36" t="s">
        <v>56</v>
      </c>
      <c r="D27" s="37" t="s">
        <v>11</v>
      </c>
      <c r="E27" s="38"/>
      <c r="F27" s="39"/>
      <c r="G27" s="39"/>
      <c r="H27" s="28"/>
    </row>
    <row r="29" spans="2:8" ht="38.25">
      <c r="C29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H38"/>
  <sheetViews>
    <sheetView showGridLines="0" tabSelected="1" zoomScaleNormal="100" zoomScalePageLayoutView="130" workbookViewId="0"/>
  </sheetViews>
  <sheetFormatPr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 thickBot="1"/>
    <row r="8" spans="2:8" s="3" customFormat="1" ht="13.5" customHeight="1" thickBot="1">
      <c r="B8" s="4"/>
      <c r="C8" s="47" t="s">
        <v>88</v>
      </c>
      <c r="D8" s="47"/>
      <c r="E8" s="47"/>
      <c r="F8" s="47"/>
      <c r="G8" s="47"/>
      <c r="H8" s="5"/>
    </row>
    <row r="9" spans="2:8" ht="9.75" customHeight="1" thickBot="1">
      <c r="B9" s="6"/>
      <c r="C9" s="7"/>
      <c r="D9" s="6"/>
      <c r="E9" s="6"/>
      <c r="F9" s="6"/>
      <c r="G9" s="6"/>
    </row>
    <row r="10" spans="2:8" ht="13.5" customHeight="1" thickBot="1">
      <c r="B10" s="8" t="s">
        <v>0</v>
      </c>
      <c r="C10" s="48" t="s">
        <v>1</v>
      </c>
      <c r="D10" s="48"/>
      <c r="E10" s="9"/>
      <c r="F10" s="10"/>
      <c r="G10" s="11"/>
    </row>
    <row r="11" spans="2:8" ht="78" customHeight="1" thickBot="1">
      <c r="B11" s="12"/>
      <c r="C11" s="13" t="s">
        <v>109</v>
      </c>
      <c r="D11" s="49" t="s">
        <v>2</v>
      </c>
      <c r="E11" s="49"/>
      <c r="F11" s="49"/>
      <c r="G11" s="49"/>
    </row>
    <row r="12" spans="2:8" s="14" customFormat="1" ht="13.5" customHeight="1" thickBot="1"/>
    <row r="13" spans="2:8" ht="28.5" customHeight="1" thickBot="1">
      <c r="B13" s="15" t="s">
        <v>3</v>
      </c>
      <c r="C13" s="16" t="s">
        <v>4</v>
      </c>
      <c r="D13" s="17" t="s">
        <v>5</v>
      </c>
      <c r="E13" s="18" t="s">
        <v>6</v>
      </c>
      <c r="F13" s="17" t="s">
        <v>7</v>
      </c>
      <c r="G13" s="17" t="s">
        <v>8</v>
      </c>
    </row>
    <row r="14" spans="2:8" ht="30" customHeight="1" thickBot="1">
      <c r="B14" s="19"/>
      <c r="C14" s="20" t="s">
        <v>9</v>
      </c>
      <c r="D14" s="50"/>
      <c r="E14" s="50"/>
      <c r="F14" s="50"/>
      <c r="G14" s="50"/>
    </row>
    <row r="15" spans="2:8" ht="13.5" customHeight="1" thickBot="1">
      <c r="C15" s="21"/>
      <c r="D15" s="2"/>
      <c r="E15" s="2"/>
      <c r="F15" s="2"/>
      <c r="G15" s="2"/>
    </row>
    <row r="16" spans="2:8" s="22" customFormat="1" ht="13.5" customHeight="1" thickBot="1">
      <c r="B16" s="23"/>
      <c r="C16" s="24" t="s">
        <v>88</v>
      </c>
      <c r="D16" s="25"/>
      <c r="E16" s="26"/>
      <c r="F16" s="27"/>
      <c r="G16" s="27"/>
      <c r="H16" s="28"/>
    </row>
    <row r="17" spans="2:8" s="22" customFormat="1">
      <c r="B17" s="29"/>
      <c r="C17" s="30" t="s">
        <v>10</v>
      </c>
      <c r="D17" s="25"/>
      <c r="E17" s="26"/>
      <c r="F17" s="27"/>
      <c r="G17" s="27"/>
      <c r="H17" s="28"/>
    </row>
    <row r="18" spans="2:8" s="22" customFormat="1">
      <c r="B18" s="31">
        <v>1</v>
      </c>
      <c r="C18" s="32" t="s">
        <v>90</v>
      </c>
      <c r="D18" s="33" t="s">
        <v>11</v>
      </c>
      <c r="E18" s="34"/>
      <c r="F18" s="35"/>
      <c r="G18" s="35"/>
      <c r="H18" s="28"/>
    </row>
    <row r="19" spans="2:8" s="22" customFormat="1">
      <c r="B19" s="31">
        <f>B18+1</f>
        <v>2</v>
      </c>
      <c r="C19" s="32" t="s">
        <v>91</v>
      </c>
      <c r="D19" s="33" t="s">
        <v>11</v>
      </c>
      <c r="E19" s="34"/>
      <c r="F19" s="35"/>
      <c r="G19" s="35"/>
      <c r="H19" s="28"/>
    </row>
    <row r="20" spans="2:8" s="22" customFormat="1">
      <c r="B20" s="31">
        <f t="shared" ref="B20:B35" si="0">B19+1</f>
        <v>3</v>
      </c>
      <c r="C20" s="32" t="s">
        <v>92</v>
      </c>
      <c r="D20" s="33" t="s">
        <v>11</v>
      </c>
      <c r="E20" s="34"/>
      <c r="F20" s="35"/>
      <c r="G20" s="35"/>
      <c r="H20" s="28"/>
    </row>
    <row r="21" spans="2:8" s="22" customFormat="1">
      <c r="B21" s="31">
        <f t="shared" si="0"/>
        <v>4</v>
      </c>
      <c r="C21" s="32" t="s">
        <v>93</v>
      </c>
      <c r="D21" s="33" t="s">
        <v>11</v>
      </c>
      <c r="E21" s="34"/>
      <c r="F21" s="35"/>
      <c r="G21" s="35"/>
      <c r="H21" s="28"/>
    </row>
    <row r="22" spans="2:8" s="22" customFormat="1">
      <c r="B22" s="31">
        <f t="shared" si="0"/>
        <v>5</v>
      </c>
      <c r="C22" s="32" t="s">
        <v>94</v>
      </c>
      <c r="D22" s="33" t="s">
        <v>11</v>
      </c>
      <c r="E22" s="34"/>
      <c r="F22" s="35"/>
      <c r="G22" s="35"/>
      <c r="H22" s="28"/>
    </row>
    <row r="23" spans="2:8" s="22" customFormat="1">
      <c r="B23" s="31">
        <f t="shared" si="0"/>
        <v>6</v>
      </c>
      <c r="C23" s="32" t="s">
        <v>95</v>
      </c>
      <c r="D23" s="33" t="s">
        <v>11</v>
      </c>
      <c r="E23" s="34"/>
      <c r="F23" s="35"/>
      <c r="G23" s="35"/>
      <c r="H23" s="28"/>
    </row>
    <row r="24" spans="2:8" s="22" customFormat="1">
      <c r="B24" s="31">
        <f t="shared" si="0"/>
        <v>7</v>
      </c>
      <c r="C24" s="32" t="s">
        <v>96</v>
      </c>
      <c r="D24" s="33" t="s">
        <v>11</v>
      </c>
      <c r="E24" s="34"/>
      <c r="F24" s="35"/>
      <c r="G24" s="35"/>
      <c r="H24" s="28"/>
    </row>
    <row r="25" spans="2:8" s="22" customFormat="1">
      <c r="B25" s="31">
        <f t="shared" si="0"/>
        <v>8</v>
      </c>
      <c r="C25" s="32" t="s">
        <v>97</v>
      </c>
      <c r="D25" s="33" t="s">
        <v>11</v>
      </c>
      <c r="E25" s="34"/>
      <c r="F25" s="35"/>
      <c r="G25" s="35"/>
      <c r="H25" s="28"/>
    </row>
    <row r="26" spans="2:8" s="22" customFormat="1">
      <c r="B26" s="31">
        <f t="shared" si="0"/>
        <v>9</v>
      </c>
      <c r="C26" s="32" t="s">
        <v>98</v>
      </c>
      <c r="D26" s="33" t="s">
        <v>11</v>
      </c>
      <c r="E26" s="34"/>
      <c r="F26" s="35"/>
      <c r="G26" s="35"/>
      <c r="H26" s="28"/>
    </row>
    <row r="27" spans="2:8" s="22" customFormat="1">
      <c r="B27" s="31">
        <f t="shared" si="0"/>
        <v>10</v>
      </c>
      <c r="C27" s="32" t="s">
        <v>99</v>
      </c>
      <c r="D27" s="33" t="s">
        <v>11</v>
      </c>
      <c r="E27" s="34"/>
      <c r="F27" s="35"/>
      <c r="G27" s="35"/>
      <c r="H27" s="28"/>
    </row>
    <row r="28" spans="2:8" s="22" customFormat="1">
      <c r="B28" s="31">
        <f t="shared" si="0"/>
        <v>11</v>
      </c>
      <c r="C28" s="32" t="s">
        <v>100</v>
      </c>
      <c r="D28" s="33" t="s">
        <v>11</v>
      </c>
      <c r="E28" s="34"/>
      <c r="F28" s="35"/>
      <c r="G28" s="35"/>
      <c r="H28" s="28"/>
    </row>
    <row r="29" spans="2:8" s="22" customFormat="1">
      <c r="B29" s="31">
        <f t="shared" si="0"/>
        <v>12</v>
      </c>
      <c r="C29" s="32" t="s">
        <v>101</v>
      </c>
      <c r="D29" s="33" t="s">
        <v>11</v>
      </c>
      <c r="E29" s="34"/>
      <c r="F29" s="35"/>
      <c r="G29" s="35"/>
      <c r="H29" s="28"/>
    </row>
    <row r="30" spans="2:8" s="22" customFormat="1">
      <c r="B30" s="31">
        <f t="shared" si="0"/>
        <v>13</v>
      </c>
      <c r="C30" s="32" t="s">
        <v>102</v>
      </c>
      <c r="D30" s="33" t="s">
        <v>11</v>
      </c>
      <c r="E30" s="34"/>
      <c r="F30" s="35"/>
      <c r="G30" s="35"/>
      <c r="H30" s="28"/>
    </row>
    <row r="31" spans="2:8" s="22" customFormat="1">
      <c r="B31" s="31">
        <f t="shared" si="0"/>
        <v>14</v>
      </c>
      <c r="C31" s="32" t="s">
        <v>103</v>
      </c>
      <c r="D31" s="33" t="s">
        <v>11</v>
      </c>
      <c r="E31" s="34"/>
      <c r="F31" s="35"/>
      <c r="G31" s="35"/>
      <c r="H31" s="28"/>
    </row>
    <row r="32" spans="2:8" s="22" customFormat="1">
      <c r="B32" s="31">
        <f t="shared" si="0"/>
        <v>15</v>
      </c>
      <c r="C32" s="32" t="s">
        <v>104</v>
      </c>
      <c r="D32" s="33" t="s">
        <v>11</v>
      </c>
      <c r="E32" s="34"/>
      <c r="F32" s="35"/>
      <c r="G32" s="35"/>
      <c r="H32" s="28"/>
    </row>
    <row r="33" spans="2:8" s="22" customFormat="1">
      <c r="B33" s="31">
        <f t="shared" si="0"/>
        <v>16</v>
      </c>
      <c r="C33" s="32" t="s">
        <v>105</v>
      </c>
      <c r="D33" s="33" t="s">
        <v>11</v>
      </c>
      <c r="E33" s="34"/>
      <c r="F33" s="35"/>
      <c r="G33" s="35"/>
      <c r="H33" s="28"/>
    </row>
    <row r="34" spans="2:8" s="22" customFormat="1">
      <c r="B34" s="31">
        <f t="shared" si="0"/>
        <v>17</v>
      </c>
      <c r="C34" s="32" t="s">
        <v>106</v>
      </c>
      <c r="D34" s="33" t="s">
        <v>11</v>
      </c>
      <c r="E34" s="34"/>
      <c r="F34" s="35"/>
      <c r="G34" s="35"/>
      <c r="H34" s="28"/>
    </row>
    <row r="35" spans="2:8" s="22" customFormat="1">
      <c r="B35" s="31">
        <f t="shared" si="0"/>
        <v>18</v>
      </c>
      <c r="C35" s="32" t="s">
        <v>107</v>
      </c>
      <c r="D35" s="33" t="s">
        <v>11</v>
      </c>
      <c r="E35" s="34"/>
      <c r="F35" s="35"/>
      <c r="G35" s="35"/>
      <c r="H35" s="28"/>
    </row>
    <row r="36" spans="2:8" s="22" customFormat="1" ht="13.5" thickBot="1">
      <c r="B36" s="42">
        <f>B35+1</f>
        <v>19</v>
      </c>
      <c r="C36" s="36" t="s">
        <v>108</v>
      </c>
      <c r="D36" s="37" t="s">
        <v>11</v>
      </c>
      <c r="E36" s="38"/>
      <c r="F36" s="39"/>
      <c r="G36" s="39"/>
      <c r="H36" s="28"/>
    </row>
    <row r="38" spans="2:8" ht="38.25">
      <c r="C38" s="40" t="s">
        <v>19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/>
  <headerFooter>
    <oddFooter>&amp;C&amp;P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10</vt:i4>
      </vt:variant>
      <vt:variant>
        <vt:lpstr>Intervals amb nom</vt:lpstr>
      </vt:variant>
      <vt:variant>
        <vt:i4>10</vt:i4>
      </vt:variant>
    </vt:vector>
  </HeadingPairs>
  <TitlesOfParts>
    <vt:vector size="20" baseType="lpstr">
      <vt:lpstr>CMIN_INCUBADOR C02</vt:lpstr>
      <vt:lpstr>CMIN_INCUBADORA TINCIONS</vt:lpstr>
      <vt:lpstr>CMIN_ESTUFA DE CULTIUS</vt:lpstr>
      <vt:lpstr>CMIN_CITOCENTRÍFUGA</vt:lpstr>
      <vt:lpstr>CMIN_CENTRÍFUGA REFRIGERADA</vt:lpstr>
      <vt:lpstr>CMIN_CENTRÍFUGA</vt:lpstr>
      <vt:lpstr>CMIN_BALANÇA ANALÍTICA</vt:lpstr>
      <vt:lpstr>CMIN_BALANÇA MONOPLAT 4,2kg </vt:lpstr>
      <vt:lpstr>CMIN_BALANÇA MONOPLAT 6,2kg</vt:lpstr>
      <vt:lpstr>CMIN_PH-METRE</vt:lpstr>
      <vt:lpstr>'CMIN_BALANÇA ANALÍTICA'!Àrea_d'impressió</vt:lpstr>
      <vt:lpstr>'CMIN_BALANÇA MONOPLAT 4,2kg '!Àrea_d'impressió</vt:lpstr>
      <vt:lpstr>'CMIN_BALANÇA MONOPLAT 6,2kg'!Àrea_d'impressió</vt:lpstr>
      <vt:lpstr>CMIN_CENTRÍFUGA!Àrea_d'impressió</vt:lpstr>
      <vt:lpstr>'CMIN_CENTRÍFUGA REFRIGERADA'!Àrea_d'impressió</vt:lpstr>
      <vt:lpstr>CMIN_CITOCENTRÍFUGA!Àrea_d'impressió</vt:lpstr>
      <vt:lpstr>'CMIN_ESTUFA DE CULTIUS'!Àrea_d'impressió</vt:lpstr>
      <vt:lpstr>'CMIN_INCUBADOR C02'!Àrea_d'impressió</vt:lpstr>
      <vt:lpstr>'CMIN_INCUBADORA TINCIONS'!Àrea_d'impressió</vt:lpstr>
      <vt:lpstr>'CMIN_PH-METRE'!Àrea_d'impressió</vt:lpstr>
    </vt:vector>
  </TitlesOfParts>
  <Company>CMPSB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CMPSB</dc:creator>
  <dc:description/>
  <cp:lastModifiedBy>Cecilia Solana Aradilla</cp:lastModifiedBy>
  <cp:revision>0</cp:revision>
  <cp:lastPrinted>2024-02-29T12:29:29Z</cp:lastPrinted>
  <dcterms:created xsi:type="dcterms:W3CDTF">2021-10-05T19:54:27Z</dcterms:created>
  <dcterms:modified xsi:type="dcterms:W3CDTF">2026-10-16T10:12:50Z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0x0101004CAA8D46C3FEC14187F91551D351A853</vt:lpwstr>
  </property>
  <property fmtid="{D5CDD505-2E9C-101B-9397-08002B2CF9AE}" pid="3" name="_dlc_DocIdItemGuid">
    <vt:lpwstr>846522f3-157b-414e-a168-12f4fe893e78</vt:lpwstr>
  </property>
</Properties>
</file>