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codeName="ThisWorkbook"/>
  <xr:revisionPtr revIDLastSave="0" documentId="11_0178542F937091818916FD5F9891A48BED6B88F6" xr6:coauthVersionLast="47" xr6:coauthVersionMax="47" xr10:uidLastSave="{00000000-0000-0000-0000-000000000000}"/>
  <bookViews>
    <workbookView xWindow="0" yWindow="0" windowWidth="0" windowHeight="0" xr2:uid="{00000000-000D-0000-FFFF-FFFF00000000}"/>
  </bookViews>
  <sheets>
    <sheet name="T-PRES" sheetId="2" r:id="rId1"/>
    <sheet name="T-APU" sheetId="7" r:id="rId2"/>
    <sheet name="T-SMP" sheetId="8" r:id="rId3"/>
    <sheet name="T-DIM" sheetId="9"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9" i="2" l="1"/>
  <c r="H59" i="2"/>
  <c r="H180" i="2"/>
  <c r="H193" i="2"/>
  <c r="H454" i="2"/>
  <c r="H823" i="2"/>
  <c r="H899" i="2"/>
  <c r="J13" i="7"/>
  <c r="K14" i="7"/>
  <c r="J16" i="7"/>
  <c r="K17" i="7"/>
  <c r="J19" i="7"/>
  <c r="J20" i="7"/>
  <c r="J21" i="7"/>
  <c r="J22" i="7"/>
  <c r="K23" i="7"/>
  <c r="K24" i="7"/>
  <c r="K25" i="7"/>
  <c r="K26" i="7"/>
  <c r="K11" i="7" s="1"/>
  <c r="J30" i="7"/>
  <c r="K31" i="7"/>
  <c r="J33" i="7"/>
  <c r="K34" i="7"/>
  <c r="J36" i="7"/>
  <c r="J37" i="7"/>
  <c r="J38" i="7"/>
  <c r="K39" i="7"/>
  <c r="K40" i="7"/>
  <c r="K41" i="7"/>
  <c r="K42" i="7"/>
  <c r="K28" i="7" s="1"/>
  <c r="J46" i="7"/>
  <c r="K47" i="7"/>
  <c r="J49" i="7"/>
  <c r="K50" i="7"/>
  <c r="J52" i="7"/>
  <c r="J53" i="7"/>
  <c r="J54" i="7"/>
  <c r="K55" i="7"/>
  <c r="K56" i="7"/>
  <c r="K57" i="7"/>
  <c r="K58" i="7"/>
  <c r="K44" i="7" s="1"/>
  <c r="J62" i="7"/>
  <c r="K63" i="7"/>
  <c r="J65" i="7"/>
  <c r="K66" i="7"/>
  <c r="J68" i="7"/>
  <c r="J69" i="7"/>
  <c r="J70" i="7"/>
  <c r="J71" i="7"/>
  <c r="K72" i="7"/>
  <c r="K73" i="7"/>
  <c r="K74" i="7"/>
  <c r="K75" i="7"/>
  <c r="K60" i="7" s="1"/>
  <c r="J79" i="7"/>
  <c r="K80" i="7"/>
  <c r="J82" i="7"/>
  <c r="K83" i="7"/>
  <c r="J85" i="7"/>
  <c r="J86" i="7"/>
  <c r="J87" i="7"/>
  <c r="K88" i="7"/>
  <c r="K89" i="7"/>
  <c r="K90" i="7"/>
  <c r="K91" i="7"/>
  <c r="K77" i="7" s="1"/>
  <c r="J95" i="7"/>
  <c r="K96" i="7"/>
  <c r="J98" i="7"/>
  <c r="J99" i="7"/>
  <c r="J100" i="7"/>
  <c r="K101" i="7"/>
  <c r="K102" i="7"/>
  <c r="K103" i="7"/>
  <c r="K104" i="7"/>
  <c r="K93" i="7" s="1"/>
  <c r="J108" i="7"/>
  <c r="J109" i="7"/>
  <c r="K110" i="7"/>
  <c r="J112" i="7"/>
  <c r="J113" i="7"/>
  <c r="K114" i="7"/>
  <c r="K115" i="7"/>
  <c r="K116" i="7"/>
  <c r="K117" i="7"/>
  <c r="K106" i="7" s="1"/>
  <c r="J121" i="7"/>
  <c r="K122" i="7"/>
  <c r="J124" i="7"/>
  <c r="K125" i="7"/>
  <c r="J127" i="7"/>
  <c r="J128" i="7"/>
  <c r="J129" i="7"/>
  <c r="J130" i="7"/>
  <c r="K131" i="7"/>
  <c r="K132" i="7"/>
  <c r="K133" i="7"/>
  <c r="K134" i="7"/>
  <c r="K119" i="7" s="1"/>
  <c r="J138" i="7"/>
  <c r="J139" i="7"/>
  <c r="K140" i="7"/>
  <c r="J142" i="7"/>
  <c r="J143" i="7"/>
  <c r="K144" i="7"/>
  <c r="K145" i="7"/>
  <c r="K146" i="7"/>
  <c r="K147" i="7"/>
  <c r="K136" i="7" s="1"/>
  <c r="J151" i="7"/>
  <c r="J152" i="7"/>
  <c r="K153" i="7"/>
  <c r="J155" i="7"/>
  <c r="K156" i="7"/>
  <c r="K157" i="7"/>
  <c r="K158" i="7"/>
  <c r="K159" i="7"/>
  <c r="K149" i="7" s="1"/>
  <c r="K175" i="7"/>
  <c r="K176" i="7"/>
  <c r="K174" i="7" s="1"/>
  <c r="J181" i="7"/>
  <c r="J182" i="7"/>
  <c r="K183" i="7"/>
  <c r="J185" i="7"/>
  <c r="J186" i="7"/>
  <c r="K187" i="7"/>
  <c r="J189" i="7"/>
  <c r="K190" i="7"/>
  <c r="K191" i="7"/>
  <c r="K192" i="7"/>
  <c r="K179" i="7" s="1"/>
  <c r="J196" i="7"/>
  <c r="J197" i="7"/>
  <c r="K198" i="7"/>
  <c r="J200" i="7"/>
  <c r="J201" i="7"/>
  <c r="K202" i="7"/>
  <c r="J204" i="7"/>
  <c r="K205" i="7"/>
  <c r="K206" i="7"/>
  <c r="K207" i="7"/>
  <c r="K194" i="7" s="1"/>
  <c r="J211" i="7"/>
  <c r="J212" i="7"/>
  <c r="K213" i="7"/>
  <c r="J215" i="7"/>
  <c r="K216" i="7"/>
  <c r="J218" i="7"/>
  <c r="K219" i="7"/>
  <c r="K220" i="7"/>
  <c r="K221" i="7"/>
  <c r="K209" i="7" s="1"/>
  <c r="J225" i="7"/>
  <c r="J226" i="7"/>
  <c r="K227" i="7"/>
  <c r="J229" i="7"/>
  <c r="K230" i="7"/>
  <c r="J232" i="7"/>
  <c r="K233" i="7"/>
  <c r="K234" i="7"/>
  <c r="K235" i="7"/>
  <c r="K223" i="7" s="1"/>
  <c r="J239" i="7"/>
  <c r="J240" i="7"/>
  <c r="K241" i="7"/>
  <c r="J243" i="7"/>
  <c r="K244" i="7"/>
  <c r="J246" i="7"/>
  <c r="K247" i="7"/>
  <c r="K248" i="7"/>
  <c r="K249" i="7"/>
  <c r="K237" i="7" s="1"/>
  <c r="J253" i="7"/>
  <c r="J254" i="7"/>
  <c r="K255" i="7"/>
  <c r="J257" i="7"/>
  <c r="K258" i="7"/>
  <c r="J260" i="7"/>
  <c r="K261" i="7"/>
  <c r="K262" i="7"/>
  <c r="K263" i="7"/>
  <c r="K251" i="7" s="1"/>
  <c r="J298" i="7"/>
  <c r="J299" i="7"/>
  <c r="K300" i="7"/>
  <c r="J302" i="7"/>
  <c r="K303" i="7"/>
  <c r="J305" i="7"/>
  <c r="K306" i="7"/>
  <c r="K307" i="7"/>
  <c r="K308" i="7"/>
  <c r="K296" i="7" s="1"/>
  <c r="J312" i="7"/>
  <c r="K313" i="7"/>
  <c r="J315" i="7"/>
  <c r="J316" i="7"/>
  <c r="K317" i="7"/>
  <c r="J319" i="7"/>
  <c r="K320" i="7"/>
  <c r="K321" i="7"/>
  <c r="K322" i="7"/>
  <c r="K310" i="7" s="1"/>
  <c r="J326" i="7"/>
  <c r="K327" i="7"/>
  <c r="J329" i="7"/>
  <c r="K330" i="7"/>
  <c r="K331" i="7"/>
  <c r="K332" i="7"/>
  <c r="K324" i="7" s="1"/>
  <c r="J336" i="7"/>
  <c r="K337" i="7"/>
  <c r="K338" i="7"/>
  <c r="K339" i="7"/>
  <c r="K340" i="7"/>
  <c r="K334" i="7" s="1"/>
  <c r="J344" i="7"/>
  <c r="K345" i="7"/>
  <c r="K346" i="7"/>
  <c r="K347" i="7"/>
  <c r="K348" i="7"/>
  <c r="K342" i="7" s="1"/>
  <c r="J352" i="7"/>
  <c r="J353" i="7"/>
  <c r="K354" i="7"/>
  <c r="J356" i="7"/>
  <c r="K357" i="7"/>
  <c r="J359" i="7"/>
  <c r="K360" i="7"/>
  <c r="J362" i="7"/>
  <c r="K363" i="7"/>
  <c r="K364" i="7"/>
  <c r="K365" i="7"/>
  <c r="K350" i="7" s="1"/>
  <c r="J369" i="7"/>
  <c r="K370" i="7"/>
  <c r="K371" i="7"/>
  <c r="K372" i="7"/>
  <c r="K373" i="7"/>
  <c r="K367" i="7" s="1"/>
  <c r="J377" i="7"/>
  <c r="J378" i="7"/>
  <c r="K379" i="7"/>
  <c r="J381" i="7"/>
  <c r="K382" i="7"/>
  <c r="J384" i="7"/>
  <c r="K385" i="7"/>
  <c r="J387" i="7"/>
  <c r="K388" i="7"/>
  <c r="K389" i="7"/>
  <c r="K390" i="7"/>
  <c r="K375" i="7" s="1"/>
  <c r="J394" i="7"/>
  <c r="K395" i="7"/>
  <c r="J397" i="7"/>
  <c r="K398" i="7"/>
  <c r="K399" i="7"/>
  <c r="K400" i="7"/>
  <c r="K392" i="7" s="1"/>
  <c r="J404" i="7"/>
  <c r="K405" i="7"/>
  <c r="J407" i="7"/>
  <c r="K408" i="7"/>
  <c r="K409" i="7"/>
  <c r="K410" i="7"/>
  <c r="K402" i="7" s="1"/>
  <c r="J414" i="7"/>
  <c r="J415" i="7"/>
  <c r="K416" i="7"/>
  <c r="J418" i="7"/>
  <c r="K419" i="7"/>
  <c r="K420" i="7"/>
  <c r="K421" i="7"/>
  <c r="K412" i="7" s="1"/>
  <c r="J425" i="7"/>
  <c r="K426" i="7"/>
  <c r="J428" i="7"/>
  <c r="K429" i="7"/>
  <c r="K430" i="7"/>
  <c r="K431" i="7"/>
  <c r="K423" i="7" s="1"/>
  <c r="J435" i="7"/>
  <c r="K436" i="7"/>
  <c r="J438" i="7"/>
  <c r="K439" i="7"/>
  <c r="K440" i="7"/>
  <c r="K441" i="7"/>
  <c r="K433" i="7" s="1"/>
  <c r="J445" i="7"/>
  <c r="K446" i="7"/>
  <c r="J448" i="7"/>
  <c r="K449" i="7"/>
  <c r="K450" i="7"/>
  <c r="K451" i="7"/>
  <c r="K443" i="7" s="1"/>
  <c r="J455" i="7"/>
  <c r="K456" i="7"/>
  <c r="J458" i="7"/>
  <c r="K459" i="7"/>
  <c r="J461" i="7"/>
  <c r="K462" i="7"/>
  <c r="K463" i="7"/>
  <c r="K464" i="7"/>
  <c r="K453" i="7" s="1"/>
  <c r="J468" i="7"/>
  <c r="J469" i="7"/>
  <c r="J470" i="7"/>
  <c r="K471" i="7"/>
  <c r="J473" i="7"/>
  <c r="K474" i="7"/>
  <c r="K475" i="7"/>
  <c r="K476" i="7"/>
  <c r="K466" i="7" s="1"/>
  <c r="J480" i="7"/>
  <c r="J481" i="7"/>
  <c r="J482" i="7"/>
  <c r="K483" i="7"/>
  <c r="J485" i="7"/>
  <c r="K486" i="7"/>
  <c r="K487" i="7"/>
  <c r="K488" i="7"/>
  <c r="K478" i="7" s="1"/>
  <c r="J492" i="7"/>
  <c r="J493" i="7"/>
  <c r="K494" i="7"/>
  <c r="J496" i="7"/>
  <c r="K497" i="7"/>
  <c r="K498" i="7"/>
  <c r="K499" i="7"/>
  <c r="K490" i="7" s="1"/>
  <c r="J503" i="7"/>
  <c r="J504" i="7"/>
  <c r="K505" i="7"/>
  <c r="J507" i="7"/>
  <c r="K508" i="7"/>
  <c r="K509" i="7"/>
  <c r="K510" i="7"/>
  <c r="K501" i="7" s="1"/>
  <c r="J514" i="7"/>
  <c r="J515" i="7"/>
  <c r="K516" i="7"/>
  <c r="J518" i="7"/>
  <c r="K519" i="7"/>
  <c r="K520" i="7"/>
  <c r="K521" i="7"/>
  <c r="K512" i="7" s="1"/>
  <c r="J525" i="7"/>
  <c r="J526" i="7"/>
  <c r="J527" i="7"/>
  <c r="K528" i="7"/>
  <c r="J530" i="7"/>
  <c r="K531" i="7"/>
  <c r="K532" i="7"/>
  <c r="K533" i="7"/>
  <c r="K523" i="7" s="1"/>
  <c r="J537" i="7"/>
  <c r="J538" i="7"/>
  <c r="K539" i="7"/>
  <c r="J541" i="7"/>
  <c r="K542" i="7"/>
  <c r="K543" i="7"/>
  <c r="K544" i="7"/>
  <c r="K535" i="7" s="1"/>
  <c r="J548" i="7"/>
  <c r="K549" i="7"/>
  <c r="J551" i="7"/>
  <c r="K552" i="7"/>
  <c r="K553" i="7"/>
  <c r="K554" i="7"/>
  <c r="K546" i="7" s="1"/>
  <c r="J558" i="7"/>
  <c r="K559" i="7"/>
  <c r="J561" i="7"/>
  <c r="K562" i="7"/>
  <c r="J564" i="7"/>
  <c r="K565" i="7"/>
  <c r="K566" i="7"/>
  <c r="K567" i="7"/>
  <c r="K556" i="7" s="1"/>
  <c r="J571" i="7"/>
  <c r="K572" i="7"/>
  <c r="K573" i="7"/>
  <c r="K574" i="7"/>
  <c r="K575" i="7"/>
  <c r="K569" i="7" s="1"/>
  <c r="J579" i="7"/>
  <c r="J580" i="7"/>
  <c r="K581" i="7"/>
  <c r="J583" i="7"/>
  <c r="K584" i="7"/>
  <c r="J586" i="7"/>
  <c r="K587" i="7"/>
  <c r="J589" i="7"/>
  <c r="K590" i="7"/>
  <c r="K591" i="7"/>
  <c r="K592" i="7"/>
  <c r="K577" i="7" s="1"/>
  <c r="J596" i="7"/>
  <c r="J597" i="7"/>
  <c r="K598" i="7"/>
  <c r="J600" i="7"/>
  <c r="K601" i="7"/>
  <c r="J603" i="7"/>
  <c r="K604" i="7"/>
  <c r="J606" i="7"/>
  <c r="K607" i="7"/>
  <c r="K608" i="7"/>
  <c r="K609" i="7"/>
  <c r="K594" i="7" s="1"/>
  <c r="J613" i="7"/>
  <c r="J614" i="7"/>
  <c r="K615" i="7"/>
  <c r="J617" i="7"/>
  <c r="K618" i="7"/>
  <c r="J620" i="7"/>
  <c r="K621" i="7"/>
  <c r="J623" i="7"/>
  <c r="K624" i="7"/>
  <c r="K625" i="7"/>
  <c r="K626" i="7"/>
  <c r="K611" i="7" s="1"/>
  <c r="J630" i="7"/>
  <c r="J631" i="7"/>
  <c r="K632" i="7"/>
  <c r="J634" i="7"/>
  <c r="K635" i="7"/>
  <c r="J637" i="7"/>
  <c r="K638" i="7"/>
  <c r="K639" i="7"/>
  <c r="K640" i="7"/>
  <c r="K628" i="7" s="1"/>
  <c r="J644" i="7"/>
  <c r="J645" i="7"/>
  <c r="K646" i="7"/>
  <c r="J648" i="7"/>
  <c r="K649" i="7"/>
  <c r="J651" i="7"/>
  <c r="K652" i="7"/>
  <c r="J654" i="7"/>
  <c r="K655" i="7"/>
  <c r="K656" i="7"/>
  <c r="K657" i="7"/>
  <c r="K642" i="7" s="1"/>
  <c r="J661" i="7"/>
  <c r="J662" i="7"/>
  <c r="K663" i="7"/>
  <c r="J665" i="7"/>
  <c r="K666" i="7"/>
  <c r="J668" i="7"/>
  <c r="K669" i="7"/>
  <c r="J671" i="7"/>
  <c r="K672" i="7"/>
  <c r="K673" i="7"/>
  <c r="K674" i="7"/>
  <c r="K659" i="7" s="1"/>
  <c r="J678" i="7"/>
  <c r="J679" i="7"/>
  <c r="K680" i="7"/>
  <c r="J682" i="7"/>
  <c r="K683" i="7"/>
  <c r="J685" i="7"/>
  <c r="K686" i="7"/>
  <c r="J688" i="7"/>
  <c r="K689" i="7"/>
  <c r="K690" i="7"/>
  <c r="K691" i="7"/>
  <c r="K676" i="7" s="1"/>
  <c r="J695" i="7"/>
  <c r="J696" i="7"/>
  <c r="K697" i="7"/>
  <c r="J699" i="7"/>
  <c r="K700" i="7"/>
  <c r="J702" i="7"/>
  <c r="K703" i="7"/>
  <c r="K704" i="7"/>
  <c r="K705" i="7"/>
  <c r="K693" i="7" s="1"/>
  <c r="J709" i="7"/>
  <c r="J710" i="7"/>
  <c r="K711" i="7"/>
  <c r="J713" i="7"/>
  <c r="K714" i="7"/>
  <c r="J716" i="7"/>
  <c r="K717" i="7"/>
  <c r="J719" i="7"/>
  <c r="K720" i="7"/>
  <c r="K721" i="7"/>
  <c r="K722" i="7"/>
  <c r="K707" i="7" s="1"/>
  <c r="J726" i="7"/>
  <c r="K727" i="7"/>
  <c r="J729" i="7"/>
  <c r="K730" i="7"/>
  <c r="J732" i="7"/>
  <c r="K733" i="7"/>
  <c r="K734" i="7"/>
  <c r="K735" i="7"/>
  <c r="K724" i="7" s="1"/>
  <c r="J739" i="7"/>
  <c r="J740" i="7"/>
  <c r="K741" i="7"/>
  <c r="J743" i="7"/>
  <c r="J744" i="7"/>
  <c r="K745" i="7"/>
  <c r="J747" i="7"/>
  <c r="J748" i="7"/>
  <c r="K749" i="7"/>
  <c r="J751" i="7"/>
  <c r="K752" i="7"/>
  <c r="K753" i="7"/>
  <c r="K754" i="7"/>
  <c r="K737" i="7" s="1"/>
  <c r="J758" i="7"/>
  <c r="J759" i="7"/>
  <c r="K760" i="7"/>
  <c r="J762" i="7"/>
  <c r="K763" i="7"/>
  <c r="J765" i="7"/>
  <c r="K766" i="7"/>
  <c r="J768" i="7"/>
  <c r="K769" i="7"/>
  <c r="K770" i="7"/>
  <c r="K771" i="7"/>
  <c r="K756" i="7" s="1"/>
  <c r="J775" i="7"/>
  <c r="J776" i="7"/>
  <c r="K777" i="7"/>
  <c r="J779" i="7"/>
  <c r="K780" i="7"/>
  <c r="J782" i="7"/>
  <c r="K783" i="7"/>
  <c r="J785" i="7"/>
  <c r="K786" i="7"/>
  <c r="K787" i="7"/>
  <c r="K788" i="7"/>
  <c r="K773" i="7" s="1"/>
  <c r="J792" i="7"/>
  <c r="J793" i="7"/>
  <c r="K794" i="7"/>
  <c r="J796" i="7"/>
  <c r="J797" i="7"/>
  <c r="J798" i="7"/>
  <c r="K799" i="7"/>
  <c r="J801" i="7"/>
  <c r="K802" i="7"/>
  <c r="K803" i="7"/>
  <c r="K804" i="7"/>
  <c r="K790" i="7" s="1"/>
  <c r="J808" i="7"/>
  <c r="J809" i="7"/>
  <c r="K810" i="7"/>
  <c r="J812" i="7"/>
  <c r="J813" i="7"/>
  <c r="J814" i="7"/>
  <c r="J815" i="7"/>
  <c r="J816" i="7"/>
  <c r="K817" i="7"/>
  <c r="J819" i="7"/>
  <c r="K820" i="7"/>
  <c r="K821" i="7"/>
  <c r="K822" i="7"/>
  <c r="K806" i="7" s="1"/>
  <c r="J826" i="7"/>
  <c r="J827" i="7"/>
  <c r="K828" i="7"/>
  <c r="J830" i="7"/>
  <c r="J831" i="7"/>
  <c r="J832" i="7"/>
  <c r="J833" i="7"/>
  <c r="J834" i="7"/>
  <c r="J835" i="7"/>
  <c r="J836" i="7"/>
  <c r="K837" i="7"/>
  <c r="J839" i="7"/>
  <c r="K840" i="7"/>
  <c r="K841" i="7"/>
  <c r="K842" i="7"/>
  <c r="K824" i="7" s="1"/>
  <c r="J846" i="7"/>
  <c r="J847" i="7"/>
  <c r="K848" i="7"/>
  <c r="J850" i="7"/>
  <c r="K851" i="7"/>
  <c r="J853" i="7"/>
  <c r="K854" i="7"/>
  <c r="J856" i="7"/>
  <c r="K857" i="7"/>
  <c r="K858" i="7"/>
  <c r="K859" i="7"/>
  <c r="K844" i="7" s="1"/>
  <c r="J863" i="7"/>
  <c r="J864" i="7"/>
  <c r="K865" i="7"/>
  <c r="J867" i="7"/>
  <c r="K868" i="7"/>
  <c r="J870" i="7"/>
  <c r="K871" i="7"/>
  <c r="J873" i="7"/>
  <c r="K874" i="7"/>
  <c r="K875" i="7"/>
  <c r="K876" i="7"/>
  <c r="K861" i="7" s="1"/>
  <c r="J880" i="7"/>
  <c r="J881" i="7"/>
  <c r="K882" i="7"/>
  <c r="J884" i="7"/>
  <c r="J885" i="7"/>
  <c r="J886" i="7"/>
  <c r="J887" i="7"/>
  <c r="J888" i="7"/>
  <c r="J889" i="7"/>
  <c r="J890" i="7"/>
  <c r="J891" i="7"/>
  <c r="J892" i="7"/>
  <c r="K893" i="7"/>
  <c r="J895" i="7"/>
  <c r="K896" i="7"/>
  <c r="K897" i="7"/>
  <c r="K898" i="7"/>
  <c r="K878" i="7" s="1"/>
  <c r="J902" i="7"/>
  <c r="J903" i="7"/>
  <c r="K904" i="7"/>
  <c r="J906" i="7"/>
  <c r="J907" i="7"/>
  <c r="J908" i="7"/>
  <c r="J909" i="7"/>
  <c r="J910" i="7"/>
  <c r="J911" i="7"/>
  <c r="J912" i="7"/>
  <c r="J913" i="7"/>
  <c r="J914" i="7"/>
  <c r="J915" i="7"/>
  <c r="K916" i="7"/>
  <c r="J918" i="7"/>
  <c r="K919" i="7"/>
  <c r="K920" i="7"/>
  <c r="K921" i="7"/>
  <c r="K900" i="7" s="1"/>
  <c r="J925" i="7"/>
  <c r="J926" i="7"/>
  <c r="K927" i="7"/>
  <c r="J929" i="7"/>
  <c r="J930" i="7"/>
  <c r="J931" i="7"/>
  <c r="J932" i="7"/>
  <c r="J933" i="7"/>
  <c r="J934" i="7"/>
  <c r="J935" i="7"/>
  <c r="J936" i="7"/>
  <c r="J937" i="7"/>
  <c r="J938" i="7"/>
  <c r="K939" i="7"/>
  <c r="J941" i="7"/>
  <c r="K942" i="7"/>
  <c r="K943" i="7"/>
  <c r="K944" i="7"/>
  <c r="K923" i="7" s="1"/>
  <c r="J948" i="7"/>
  <c r="J949" i="7"/>
  <c r="K950" i="7"/>
  <c r="J952" i="7"/>
  <c r="J953" i="7"/>
  <c r="J954" i="7"/>
  <c r="J955" i="7"/>
  <c r="J956" i="7"/>
  <c r="J957" i="7"/>
  <c r="J958" i="7"/>
  <c r="J959" i="7"/>
  <c r="J960" i="7"/>
  <c r="J961" i="7"/>
  <c r="K962" i="7"/>
  <c r="J964" i="7"/>
  <c r="K965" i="7"/>
  <c r="K966" i="7"/>
  <c r="K967" i="7"/>
  <c r="K946" i="7" s="1"/>
  <c r="J971" i="7"/>
  <c r="J972" i="7"/>
  <c r="K973" i="7"/>
  <c r="J975" i="7"/>
  <c r="J976" i="7"/>
  <c r="J977" i="7"/>
  <c r="J978" i="7"/>
  <c r="J979" i="7"/>
  <c r="J980" i="7"/>
  <c r="J981" i="7"/>
  <c r="J982" i="7"/>
  <c r="J983" i="7"/>
  <c r="J984" i="7"/>
  <c r="K985" i="7"/>
  <c r="J987" i="7"/>
  <c r="K988" i="7"/>
  <c r="K989" i="7"/>
  <c r="K990" i="7"/>
  <c r="K969" i="7" s="1"/>
  <c r="J994" i="7"/>
  <c r="J995" i="7"/>
  <c r="K996" i="7"/>
  <c r="J998" i="7"/>
  <c r="J999" i="7"/>
  <c r="J1000" i="7"/>
  <c r="J1001" i="7"/>
  <c r="J1002" i="7"/>
  <c r="J1003" i="7"/>
  <c r="J1004" i="7"/>
  <c r="J1005" i="7"/>
  <c r="J1006" i="7"/>
  <c r="J1007" i="7"/>
  <c r="K1008" i="7"/>
  <c r="J1010" i="7"/>
  <c r="K1011" i="7"/>
  <c r="K1012" i="7"/>
  <c r="K1013" i="7"/>
  <c r="K992" i="7" s="1"/>
  <c r="J1017" i="7"/>
  <c r="J1018" i="7"/>
  <c r="K1019" i="7"/>
  <c r="J1021" i="7"/>
  <c r="J1022" i="7"/>
  <c r="J1023" i="7"/>
  <c r="J1024" i="7"/>
  <c r="J1025" i="7"/>
  <c r="J1026" i="7"/>
  <c r="J1027" i="7"/>
  <c r="J1028" i="7"/>
  <c r="J1029" i="7"/>
  <c r="J1030" i="7"/>
  <c r="K1031" i="7"/>
  <c r="J1033" i="7"/>
  <c r="K1034" i="7"/>
  <c r="K1035" i="7"/>
  <c r="K1036" i="7"/>
  <c r="K1015" i="7" s="1"/>
  <c r="J1040" i="7"/>
  <c r="J1041" i="7"/>
  <c r="K1042" i="7"/>
  <c r="J1044" i="7"/>
  <c r="J1045" i="7"/>
  <c r="J1046" i="7"/>
  <c r="J1047" i="7"/>
  <c r="J1048" i="7"/>
  <c r="J1049" i="7"/>
  <c r="J1050" i="7"/>
  <c r="J1051" i="7"/>
  <c r="J1052" i="7"/>
  <c r="J1053" i="7"/>
  <c r="K1054" i="7"/>
  <c r="J1056" i="7"/>
  <c r="K1057" i="7"/>
  <c r="K1058" i="7"/>
  <c r="K1059" i="7"/>
  <c r="K1038" i="7" s="1"/>
  <c r="J1063" i="7"/>
  <c r="J1064" i="7"/>
  <c r="K1065" i="7"/>
  <c r="J1067" i="7"/>
  <c r="J1068" i="7"/>
  <c r="J1069" i="7"/>
  <c r="J1070" i="7"/>
  <c r="J1071" i="7"/>
  <c r="J1072" i="7"/>
  <c r="J1073" i="7"/>
  <c r="J1074" i="7"/>
  <c r="J1075" i="7"/>
  <c r="J1076" i="7"/>
  <c r="K1077" i="7"/>
  <c r="J1079" i="7"/>
  <c r="K1080" i="7"/>
  <c r="K1081" i="7"/>
  <c r="K1082" i="7"/>
  <c r="K1061" i="7" s="1"/>
  <c r="J1086" i="7"/>
  <c r="J1087" i="7"/>
  <c r="K1088" i="7"/>
  <c r="J1090" i="7"/>
  <c r="J1091" i="7"/>
  <c r="J1092" i="7"/>
  <c r="J1093" i="7"/>
  <c r="J1094" i="7"/>
  <c r="J1095" i="7"/>
  <c r="J1096" i="7"/>
  <c r="J1097" i="7"/>
  <c r="J1098" i="7"/>
  <c r="J1099" i="7"/>
  <c r="K1100" i="7"/>
  <c r="J1102" i="7"/>
  <c r="K1103" i="7"/>
  <c r="K1104" i="7"/>
  <c r="K1105" i="7"/>
  <c r="K1084" i="7" s="1"/>
  <c r="J1109" i="7"/>
  <c r="J1110" i="7"/>
  <c r="K1111" i="7"/>
  <c r="J1113" i="7"/>
  <c r="J1114" i="7"/>
  <c r="K1115" i="7"/>
  <c r="J1117" i="7"/>
  <c r="K1118" i="7"/>
  <c r="K1119" i="7"/>
  <c r="K1120" i="7"/>
  <c r="K1107" i="7" s="1"/>
  <c r="J1124" i="7"/>
  <c r="J1125" i="7"/>
  <c r="K1126" i="7"/>
  <c r="J1128" i="7"/>
  <c r="J1129" i="7"/>
  <c r="J1130" i="7"/>
  <c r="J1131" i="7"/>
  <c r="K1132" i="7"/>
  <c r="J1134" i="7"/>
  <c r="K1135" i="7"/>
  <c r="K1136" i="7"/>
  <c r="K1137" i="7"/>
  <c r="K1122" i="7" s="1"/>
  <c r="J1141" i="7"/>
  <c r="J1142" i="7"/>
  <c r="K1143" i="7"/>
  <c r="J1145" i="7"/>
  <c r="J1146" i="7"/>
  <c r="J1147" i="7"/>
  <c r="J1148" i="7"/>
  <c r="K1149" i="7"/>
  <c r="J1151" i="7"/>
  <c r="K1152" i="7"/>
  <c r="K1153" i="7"/>
  <c r="K1154" i="7"/>
  <c r="K1139" i="7" s="1"/>
  <c r="J1158" i="7"/>
  <c r="J1159" i="7"/>
  <c r="K1160" i="7"/>
  <c r="J1162" i="7"/>
  <c r="K1163" i="7"/>
  <c r="J1165" i="7"/>
  <c r="K1166" i="7"/>
  <c r="K1167" i="7"/>
  <c r="K1168" i="7"/>
  <c r="K1156" i="7" s="1"/>
  <c r="J1172" i="7"/>
  <c r="J1173" i="7"/>
  <c r="K1174" i="7"/>
  <c r="J1176" i="7"/>
  <c r="K1177" i="7"/>
  <c r="J1179" i="7"/>
  <c r="K1180" i="7"/>
  <c r="K1181" i="7"/>
  <c r="K1182" i="7"/>
  <c r="K1170" i="7" s="1"/>
  <c r="J1186" i="7"/>
  <c r="J1187" i="7"/>
  <c r="K1188" i="7"/>
  <c r="J1190" i="7"/>
  <c r="K1191" i="7"/>
  <c r="J1193" i="7"/>
  <c r="K1194" i="7"/>
  <c r="K1195" i="7"/>
  <c r="K1196" i="7"/>
  <c r="K1184" i="7" s="1"/>
  <c r="J1200" i="7"/>
  <c r="J1201" i="7"/>
  <c r="K1202" i="7"/>
  <c r="J1204" i="7"/>
  <c r="J1205" i="7"/>
  <c r="K1206" i="7"/>
  <c r="J1208" i="7"/>
  <c r="K1209" i="7"/>
  <c r="K1210" i="7"/>
  <c r="K1211" i="7"/>
  <c r="K1198" i="7" s="1"/>
  <c r="J1215" i="7"/>
  <c r="J1216" i="7"/>
  <c r="K1217" i="7"/>
  <c r="J1219" i="7"/>
  <c r="J1220" i="7"/>
  <c r="K1221" i="7"/>
  <c r="J1223" i="7"/>
  <c r="K1224" i="7"/>
  <c r="K1225" i="7"/>
  <c r="K1226" i="7"/>
  <c r="K1213" i="7" s="1"/>
  <c r="J1230" i="7"/>
  <c r="J1231" i="7"/>
  <c r="K1232" i="7"/>
  <c r="J1234" i="7"/>
  <c r="K1235" i="7"/>
  <c r="J1237" i="7"/>
  <c r="K1238" i="7"/>
  <c r="K1239" i="7"/>
  <c r="K1240" i="7"/>
  <c r="K1228" i="7" s="1"/>
  <c r="J1244" i="7"/>
  <c r="J1245" i="7"/>
  <c r="K1246" i="7"/>
  <c r="J1248" i="7"/>
  <c r="J1249" i="7"/>
  <c r="K1250" i="7"/>
  <c r="J1252" i="7"/>
  <c r="K1253" i="7"/>
  <c r="K1254" i="7"/>
  <c r="K1255" i="7"/>
  <c r="K1242" i="7" s="1"/>
  <c r="J1259" i="7"/>
  <c r="J1260" i="7"/>
  <c r="K1261" i="7"/>
  <c r="J1263" i="7"/>
  <c r="K1264" i="7"/>
  <c r="J1266" i="7"/>
  <c r="K1267" i="7"/>
  <c r="K1268" i="7"/>
  <c r="K1269" i="7"/>
  <c r="K1257" i="7" s="1"/>
  <c r="J1273" i="7"/>
  <c r="J1274" i="7"/>
  <c r="K1275" i="7"/>
  <c r="J1277" i="7"/>
  <c r="K1278" i="7"/>
  <c r="J1280" i="7"/>
  <c r="K1281" i="7"/>
  <c r="K1282" i="7"/>
  <c r="K1283" i="7"/>
  <c r="K1271" i="7" s="1"/>
  <c r="J1287" i="7"/>
  <c r="J1288" i="7"/>
  <c r="K1289" i="7"/>
  <c r="J1291" i="7"/>
  <c r="J1292" i="7"/>
  <c r="K1293" i="7"/>
  <c r="J1295" i="7"/>
  <c r="K1296" i="7"/>
  <c r="J1298" i="7"/>
  <c r="K1299" i="7"/>
  <c r="K1300" i="7"/>
  <c r="K1301" i="7"/>
  <c r="K1285" i="7" s="1"/>
  <c r="J1305" i="7"/>
  <c r="J1306" i="7"/>
  <c r="K1307" i="7"/>
  <c r="J1309" i="7"/>
  <c r="J1310" i="7"/>
  <c r="J1311" i="7"/>
  <c r="J1312" i="7"/>
  <c r="J1313" i="7"/>
  <c r="J1314" i="7"/>
  <c r="K1315" i="7"/>
  <c r="J1317" i="7"/>
  <c r="K1318" i="7"/>
  <c r="K1319" i="7"/>
  <c r="K1320" i="7"/>
  <c r="K1303" i="7" s="1"/>
  <c r="J1324" i="7"/>
  <c r="J1325" i="7"/>
  <c r="K1326" i="7"/>
  <c r="J1328" i="7"/>
  <c r="J1329" i="7"/>
  <c r="J1330" i="7"/>
  <c r="J1331" i="7"/>
  <c r="J1332" i="7"/>
  <c r="J1333" i="7"/>
  <c r="K1334" i="7"/>
  <c r="J1336" i="7"/>
  <c r="K1337" i="7"/>
  <c r="K1338" i="7"/>
  <c r="K1339" i="7"/>
  <c r="K1322" i="7" s="1"/>
  <c r="J1343" i="7"/>
  <c r="J1344" i="7"/>
  <c r="K1345" i="7"/>
  <c r="J1347" i="7"/>
  <c r="J1348" i="7"/>
  <c r="J1349" i="7"/>
  <c r="J1350" i="7"/>
  <c r="J1351" i="7"/>
  <c r="J1352" i="7"/>
  <c r="J1353" i="7"/>
  <c r="J1354" i="7"/>
  <c r="K1355" i="7"/>
  <c r="J1357" i="7"/>
  <c r="K1358" i="7"/>
  <c r="K1359" i="7"/>
  <c r="K1360" i="7"/>
  <c r="K1341" i="7" s="1"/>
  <c r="J1364" i="7"/>
  <c r="J1365" i="7"/>
  <c r="K1366" i="7"/>
  <c r="J1368" i="7"/>
  <c r="J1369" i="7"/>
  <c r="K1370" i="7"/>
  <c r="J1372" i="7"/>
  <c r="K1373" i="7"/>
  <c r="K1374" i="7"/>
  <c r="K1375" i="7"/>
  <c r="K1362" i="7" s="1"/>
  <c r="J1379" i="7"/>
  <c r="J1380" i="7"/>
  <c r="K1381" i="7"/>
  <c r="J1383" i="7"/>
  <c r="J1384" i="7"/>
  <c r="K1385" i="7"/>
  <c r="J1387" i="7"/>
  <c r="K1388" i="7"/>
  <c r="K1389" i="7"/>
  <c r="K1390" i="7"/>
  <c r="K1377" i="7" s="1"/>
  <c r="J1394" i="7"/>
  <c r="K1395" i="7"/>
  <c r="J1397" i="7"/>
  <c r="K1398" i="7"/>
  <c r="K1399" i="7"/>
  <c r="K1400" i="7"/>
  <c r="K1392" i="7" s="1"/>
  <c r="J1404" i="7"/>
  <c r="J1405" i="7"/>
  <c r="K1406" i="7"/>
  <c r="J1408" i="7"/>
  <c r="J1409" i="7"/>
  <c r="K1410" i="7"/>
  <c r="J1412" i="7"/>
  <c r="K1413" i="7"/>
  <c r="K1414" i="7"/>
  <c r="K1415" i="7"/>
  <c r="K1402" i="7" s="1"/>
  <c r="J1419" i="7"/>
  <c r="J1420" i="7"/>
  <c r="K1421" i="7"/>
  <c r="J1423" i="7"/>
  <c r="J1424" i="7"/>
  <c r="K1425" i="7"/>
  <c r="J1427" i="7"/>
  <c r="K1428" i="7"/>
  <c r="K1429" i="7"/>
  <c r="K1430" i="7"/>
  <c r="K1417" i="7" s="1"/>
  <c r="J1434" i="7"/>
  <c r="J1435" i="7"/>
  <c r="K1436" i="7"/>
  <c r="J1438" i="7"/>
  <c r="J1439" i="7"/>
  <c r="K1440" i="7"/>
  <c r="J1442" i="7"/>
  <c r="K1443" i="7"/>
  <c r="K1444" i="7"/>
  <c r="K1445" i="7"/>
  <c r="K1432" i="7" s="1"/>
  <c r="J1449" i="7"/>
  <c r="J1450" i="7"/>
  <c r="K1451" i="7"/>
  <c r="J1453" i="7"/>
  <c r="J1454" i="7"/>
  <c r="K1455" i="7"/>
  <c r="J1457" i="7"/>
  <c r="K1458" i="7"/>
  <c r="K1459" i="7"/>
  <c r="K1460" i="7"/>
  <c r="K1447" i="7" s="1"/>
  <c r="J1464" i="7"/>
  <c r="J1465" i="7"/>
  <c r="K1466" i="7"/>
  <c r="J1468" i="7"/>
  <c r="J1469" i="7"/>
  <c r="K1470" i="7"/>
  <c r="J1472" i="7"/>
  <c r="K1473" i="7"/>
  <c r="K1474" i="7"/>
  <c r="K1475" i="7"/>
  <c r="K1462" i="7" s="1"/>
  <c r="J1479" i="7"/>
  <c r="J1480" i="7"/>
  <c r="K1481" i="7"/>
  <c r="J1483" i="7"/>
  <c r="K1484" i="7"/>
  <c r="J1486" i="7"/>
  <c r="K1487" i="7"/>
  <c r="K1488" i="7"/>
  <c r="K1489" i="7"/>
  <c r="K1477" i="7" s="1"/>
  <c r="J1493" i="7"/>
  <c r="J1494" i="7"/>
  <c r="K1495" i="7"/>
  <c r="J1497" i="7"/>
  <c r="J1498" i="7"/>
  <c r="K1499" i="7"/>
  <c r="J1501" i="7"/>
  <c r="K1502" i="7"/>
  <c r="K1503" i="7"/>
  <c r="K1504" i="7"/>
  <c r="K1491" i="7" s="1"/>
  <c r="J1508" i="7"/>
  <c r="J1509" i="7"/>
  <c r="K1510" i="7"/>
  <c r="J1512" i="7"/>
  <c r="J1513" i="7"/>
  <c r="K1514" i="7"/>
  <c r="J1516" i="7"/>
  <c r="K1517" i="7"/>
  <c r="K1518" i="7"/>
  <c r="K1519" i="7"/>
  <c r="K1506" i="7" s="1"/>
  <c r="J1523" i="7"/>
  <c r="K1524" i="7"/>
  <c r="K1525" i="7"/>
  <c r="K1526" i="7"/>
  <c r="K1527" i="7"/>
  <c r="K1521" i="7" s="1"/>
  <c r="J1531" i="7"/>
  <c r="J1532" i="7"/>
  <c r="K1533" i="7"/>
  <c r="J1535" i="7"/>
  <c r="J1536" i="7"/>
  <c r="J1537" i="7"/>
  <c r="K1538" i="7"/>
  <c r="J1540" i="7"/>
  <c r="K1541" i="7"/>
  <c r="K1542" i="7"/>
  <c r="K1543" i="7"/>
  <c r="K1529" i="7" s="1"/>
  <c r="J1547" i="7"/>
  <c r="J1548" i="7"/>
  <c r="K1549" i="7"/>
  <c r="J1551" i="7"/>
  <c r="J1552" i="7"/>
  <c r="J1553" i="7"/>
  <c r="K1554" i="7"/>
  <c r="J1556" i="7"/>
  <c r="K1557" i="7"/>
  <c r="K1558" i="7"/>
  <c r="K1559" i="7"/>
  <c r="K1545" i="7" s="1"/>
  <c r="J1563" i="7"/>
  <c r="J1564" i="7"/>
  <c r="K1565" i="7"/>
  <c r="J1567" i="7"/>
  <c r="J1568" i="7"/>
  <c r="K1569" i="7"/>
  <c r="J1571" i="7"/>
  <c r="K1572" i="7"/>
  <c r="K1573" i="7"/>
  <c r="K1574" i="7"/>
  <c r="K1561" i="7" s="1"/>
  <c r="J1578" i="7"/>
  <c r="J1579" i="7"/>
  <c r="K1580" i="7"/>
  <c r="J1582" i="7"/>
  <c r="J1583" i="7"/>
  <c r="K1584" i="7"/>
  <c r="J1586" i="7"/>
  <c r="K1587" i="7"/>
  <c r="K1588" i="7"/>
  <c r="K1589" i="7"/>
  <c r="K1576" i="7" s="1"/>
  <c r="J1593" i="7"/>
  <c r="K1594" i="7"/>
  <c r="J1596" i="7"/>
  <c r="K1597" i="7"/>
  <c r="J1599" i="7"/>
  <c r="K1600" i="7"/>
  <c r="K1601" i="7"/>
  <c r="K1602" i="7"/>
  <c r="K1591" i="7" s="1"/>
  <c r="J1606" i="7"/>
  <c r="K1607" i="7"/>
  <c r="J1609" i="7"/>
  <c r="K1610" i="7"/>
  <c r="J1612" i="7"/>
  <c r="K1613" i="7"/>
  <c r="K1614" i="7"/>
  <c r="K1615" i="7"/>
  <c r="K1604" i="7" s="1"/>
  <c r="J1619" i="7"/>
  <c r="K1620" i="7"/>
  <c r="J1622" i="7"/>
  <c r="K1623" i="7"/>
  <c r="J1625" i="7"/>
  <c r="K1626" i="7"/>
  <c r="K1627" i="7"/>
  <c r="K1628" i="7"/>
  <c r="K1617" i="7" s="1"/>
  <c r="J1632" i="7"/>
  <c r="K1633" i="7"/>
  <c r="J1635" i="7"/>
  <c r="K1636" i="7"/>
  <c r="J1638" i="7"/>
  <c r="K1639" i="7"/>
  <c r="K1640" i="7"/>
  <c r="K1641" i="7"/>
  <c r="K1630" i="7" s="1"/>
  <c r="J1645" i="7"/>
  <c r="K1646" i="7"/>
  <c r="J1648" i="7"/>
  <c r="K1649" i="7"/>
  <c r="J1651" i="7"/>
  <c r="K1652" i="7"/>
  <c r="K1653" i="7"/>
  <c r="K1654" i="7"/>
  <c r="K1643" i="7" s="1"/>
  <c r="J1658" i="7"/>
  <c r="K1659" i="7"/>
  <c r="J1661" i="7"/>
  <c r="K1662" i="7"/>
  <c r="J1664" i="7"/>
  <c r="K1665" i="7"/>
  <c r="K1666" i="7"/>
  <c r="K1667" i="7"/>
  <c r="K1656" i="7" s="1"/>
  <c r="J1671" i="7"/>
  <c r="J1672" i="7"/>
  <c r="K1673" i="7"/>
  <c r="J1675" i="7"/>
  <c r="K1676" i="7"/>
  <c r="J1678" i="7"/>
  <c r="K1679" i="7"/>
  <c r="K1680" i="7"/>
  <c r="K1681" i="7"/>
  <c r="K1669" i="7" s="1"/>
  <c r="J1685" i="7"/>
  <c r="J1686" i="7"/>
  <c r="K1687" i="7"/>
  <c r="J1689" i="7"/>
  <c r="J1690" i="7"/>
  <c r="K1691" i="7"/>
  <c r="J1693" i="7"/>
  <c r="K1694" i="7"/>
  <c r="K1695" i="7"/>
  <c r="K1696" i="7"/>
  <c r="K1683" i="7" s="1"/>
  <c r="J1700" i="7"/>
  <c r="J1701" i="7"/>
  <c r="K1702" i="7"/>
  <c r="J1704" i="7"/>
  <c r="J1705" i="7"/>
  <c r="K1706" i="7"/>
  <c r="J1708" i="7"/>
  <c r="K1709" i="7"/>
  <c r="K1710" i="7"/>
  <c r="K1711" i="7"/>
  <c r="K1698" i="7" s="1"/>
  <c r="J1715" i="7"/>
  <c r="J1716" i="7"/>
  <c r="K1717" i="7"/>
  <c r="J1719" i="7"/>
  <c r="J1720" i="7"/>
  <c r="K1721" i="7"/>
  <c r="J1723" i="7"/>
  <c r="K1724" i="7"/>
  <c r="J1726" i="7"/>
  <c r="K1727" i="7"/>
  <c r="K1728" i="7"/>
  <c r="K1729" i="7"/>
  <c r="K1713" i="7" s="1"/>
  <c r="J1733" i="7"/>
  <c r="J1734" i="7"/>
  <c r="K1735" i="7"/>
  <c r="J1737" i="7"/>
  <c r="J1738" i="7"/>
  <c r="K1739" i="7"/>
  <c r="J1741" i="7"/>
  <c r="K1742" i="7"/>
  <c r="K1743" i="7"/>
  <c r="K1744" i="7"/>
  <c r="K1731" i="7" s="1"/>
  <c r="J1748" i="7"/>
  <c r="J1749" i="7"/>
  <c r="K1750" i="7"/>
  <c r="J1752" i="7"/>
  <c r="K1753" i="7"/>
  <c r="J1755" i="7"/>
  <c r="K1756" i="7"/>
  <c r="J1758" i="7"/>
  <c r="K1759" i="7"/>
  <c r="K1760" i="7"/>
  <c r="K1761" i="7"/>
  <c r="K1746" i="7" s="1"/>
  <c r="J1765" i="7"/>
  <c r="K1766" i="7"/>
  <c r="J1768" i="7"/>
  <c r="J1769" i="7"/>
  <c r="K1770" i="7"/>
  <c r="J1772" i="7"/>
  <c r="K1773" i="7"/>
  <c r="K1774" i="7"/>
  <c r="K1775" i="7"/>
  <c r="K1763" i="7" s="1"/>
  <c r="J1779" i="7"/>
  <c r="K1780" i="7"/>
  <c r="J1782" i="7"/>
  <c r="J1783" i="7"/>
  <c r="K1784" i="7"/>
  <c r="J1786" i="7"/>
  <c r="K1787" i="7"/>
  <c r="K1788" i="7"/>
  <c r="K1789" i="7"/>
  <c r="K1777" i="7" s="1"/>
  <c r="J1793" i="7"/>
  <c r="K1794" i="7"/>
  <c r="J1796" i="7"/>
  <c r="J1797" i="7"/>
  <c r="K1798" i="7"/>
  <c r="J1800" i="7"/>
  <c r="K1801" i="7"/>
  <c r="K1802" i="7"/>
  <c r="K1803" i="7"/>
  <c r="K1791" i="7" s="1"/>
  <c r="J1807" i="7"/>
  <c r="K1808" i="7"/>
  <c r="J1810" i="7"/>
  <c r="J1811" i="7"/>
  <c r="K1812" i="7"/>
  <c r="J1814" i="7"/>
  <c r="K1815" i="7"/>
  <c r="K1816" i="7"/>
  <c r="K1817" i="7"/>
  <c r="K1805" i="7" s="1"/>
  <c r="J1821" i="7"/>
  <c r="K1822" i="7"/>
  <c r="J1824" i="7"/>
  <c r="J1825" i="7"/>
  <c r="K1826" i="7"/>
  <c r="J1828" i="7"/>
  <c r="K1829" i="7"/>
  <c r="K1830" i="7"/>
  <c r="K1831" i="7"/>
  <c r="K1819" i="7" s="1"/>
  <c r="J1835" i="7"/>
  <c r="K1836" i="7"/>
  <c r="J1838" i="7"/>
  <c r="J1839" i="7"/>
  <c r="K1840" i="7"/>
  <c r="J1842" i="7"/>
  <c r="K1843" i="7"/>
  <c r="K1844" i="7"/>
  <c r="K1845" i="7"/>
  <c r="K1833" i="7" s="1"/>
  <c r="J1849" i="7"/>
  <c r="J1850" i="7"/>
  <c r="K1851" i="7"/>
  <c r="J1853" i="7"/>
  <c r="J1854" i="7"/>
  <c r="K1855" i="7"/>
  <c r="J1857" i="7"/>
  <c r="K1858" i="7"/>
  <c r="K1859" i="7"/>
  <c r="K1860" i="7"/>
  <c r="K1847" i="7" s="1"/>
  <c r="J1864" i="7"/>
  <c r="J1865" i="7"/>
  <c r="K1866" i="7"/>
  <c r="J1868" i="7"/>
  <c r="J1869" i="7"/>
  <c r="J1870" i="7"/>
  <c r="K1871" i="7"/>
  <c r="J1873" i="7"/>
  <c r="K1874" i="7"/>
  <c r="J1876" i="7"/>
  <c r="K1877" i="7"/>
  <c r="K1878" i="7"/>
  <c r="K1879" i="7"/>
  <c r="K1862" i="7" s="1"/>
  <c r="J1883" i="7"/>
  <c r="J1884" i="7"/>
  <c r="K1885" i="7"/>
  <c r="J1887" i="7"/>
  <c r="K1888" i="7"/>
  <c r="J1890" i="7"/>
  <c r="K1891" i="7"/>
  <c r="J1893" i="7"/>
  <c r="K1894" i="7"/>
  <c r="K1895" i="7"/>
  <c r="K1896" i="7"/>
  <c r="K1881" i="7" s="1"/>
  <c r="J1900" i="7"/>
  <c r="J1901" i="7"/>
  <c r="K1902" i="7"/>
  <c r="J1904" i="7"/>
  <c r="J1905" i="7"/>
  <c r="K1906" i="7"/>
  <c r="J1908" i="7"/>
  <c r="K1909" i="7"/>
  <c r="K1910" i="7"/>
  <c r="K1911" i="7"/>
  <c r="K1898" i="7" s="1"/>
  <c r="J1915" i="7"/>
  <c r="J1916" i="7"/>
  <c r="K1917" i="7"/>
  <c r="J1919" i="7"/>
  <c r="K1920" i="7"/>
  <c r="J1922" i="7"/>
  <c r="K1923" i="7"/>
  <c r="K1924" i="7"/>
  <c r="K1925" i="7"/>
  <c r="K1913" i="7" s="1"/>
  <c r="J1929" i="7"/>
  <c r="J1930" i="7"/>
  <c r="K1931" i="7"/>
  <c r="J1933" i="7"/>
  <c r="J1934" i="7"/>
  <c r="J1935" i="7"/>
  <c r="J1936" i="7"/>
  <c r="K1937" i="7"/>
  <c r="J1939" i="7"/>
  <c r="K1940" i="7"/>
  <c r="K1941" i="7"/>
  <c r="K1942" i="7"/>
  <c r="K1927" i="7" s="1"/>
  <c r="J1946" i="7"/>
  <c r="J1947" i="7"/>
  <c r="K1948" i="7"/>
  <c r="J1950" i="7"/>
  <c r="J1951" i="7"/>
  <c r="K1952" i="7"/>
  <c r="J1954" i="7"/>
  <c r="K1955" i="7"/>
  <c r="K1956" i="7"/>
  <c r="K1957" i="7"/>
  <c r="K1944" i="7" s="1"/>
  <c r="J1961" i="7"/>
  <c r="J1962" i="7"/>
  <c r="K1963" i="7"/>
  <c r="J1965" i="7"/>
  <c r="J1966" i="7"/>
  <c r="K1967" i="7"/>
  <c r="J1969" i="7"/>
  <c r="K1970" i="7"/>
  <c r="K1971" i="7"/>
  <c r="K1972" i="7"/>
  <c r="K1959" i="7" s="1"/>
  <c r="J1976" i="7"/>
  <c r="J1977" i="7"/>
  <c r="K1978" i="7"/>
  <c r="J1980" i="7"/>
  <c r="J1981" i="7"/>
  <c r="K1982" i="7"/>
  <c r="J1984" i="7"/>
  <c r="K1985" i="7"/>
  <c r="K1986" i="7"/>
  <c r="K1987" i="7"/>
  <c r="K1974" i="7" s="1"/>
  <c r="J1991" i="7"/>
  <c r="J1992" i="7"/>
  <c r="K1993" i="7"/>
  <c r="J1995" i="7"/>
  <c r="K1996" i="7"/>
  <c r="J1998" i="7"/>
  <c r="K1999" i="7"/>
  <c r="K2000" i="7"/>
  <c r="K2001" i="7"/>
  <c r="K1989" i="7" s="1"/>
  <c r="J2005" i="7"/>
  <c r="J2006" i="7"/>
  <c r="K2007" i="7"/>
  <c r="J2009" i="7"/>
  <c r="J2010" i="7"/>
  <c r="K2011" i="7"/>
  <c r="J2013" i="7"/>
  <c r="K2014" i="7"/>
  <c r="K2015" i="7"/>
  <c r="K2016" i="7"/>
  <c r="K2003" i="7" s="1"/>
  <c r="J2020" i="7"/>
  <c r="J2021" i="7"/>
  <c r="K2022" i="7"/>
  <c r="J2024" i="7"/>
  <c r="K2025" i="7"/>
  <c r="J2027" i="7"/>
  <c r="K2028" i="7"/>
  <c r="K2029" i="7"/>
  <c r="K2030" i="7"/>
  <c r="K2018" i="7" s="1"/>
  <c r="J2034" i="7"/>
  <c r="J2035" i="7"/>
  <c r="K2036" i="7"/>
  <c r="J2038" i="7"/>
  <c r="K2039" i="7"/>
  <c r="J2041" i="7"/>
  <c r="K2042" i="7"/>
  <c r="K2043" i="7"/>
  <c r="K2044" i="7"/>
  <c r="K2032" i="7" s="1"/>
  <c r="J2048" i="7"/>
  <c r="J2049" i="7"/>
  <c r="K2050" i="7"/>
  <c r="J2052" i="7"/>
  <c r="J2053" i="7"/>
  <c r="K2054" i="7"/>
  <c r="J2056" i="7"/>
  <c r="K2057" i="7"/>
  <c r="K2058" i="7"/>
  <c r="K2059" i="7"/>
  <c r="K2046" i="7" s="1"/>
  <c r="J2063" i="7"/>
  <c r="J2064" i="7"/>
  <c r="K2065" i="7"/>
  <c r="J2067" i="7"/>
  <c r="J2068" i="7"/>
  <c r="K2069" i="7"/>
  <c r="J2071" i="7"/>
  <c r="K2072" i="7"/>
  <c r="K2073" i="7"/>
  <c r="K2074" i="7"/>
  <c r="K2061" i="7" s="1"/>
  <c r="J2078" i="7"/>
  <c r="J2079" i="7"/>
  <c r="K2080" i="7"/>
  <c r="J2082" i="7"/>
  <c r="J2083" i="7"/>
  <c r="K2084" i="7"/>
  <c r="J2086" i="7"/>
  <c r="K2087" i="7"/>
  <c r="K2088" i="7"/>
  <c r="K2089" i="7"/>
  <c r="K2076" i="7" s="1"/>
  <c r="J2093" i="7"/>
  <c r="J2094" i="7"/>
  <c r="K2095" i="7"/>
  <c r="J2097" i="7"/>
  <c r="K2098" i="7"/>
  <c r="J2100" i="7"/>
  <c r="K2101" i="7"/>
  <c r="K2102" i="7"/>
  <c r="K2103" i="7"/>
  <c r="K2091" i="7" s="1"/>
  <c r="J2107" i="7"/>
  <c r="J2108" i="7"/>
  <c r="K2109" i="7"/>
  <c r="J2111" i="7"/>
  <c r="K2112" i="7"/>
  <c r="J2114" i="7"/>
  <c r="K2115" i="7"/>
  <c r="K2116" i="7"/>
  <c r="K2117" i="7"/>
  <c r="K2105" i="7" s="1"/>
  <c r="J2121" i="7"/>
  <c r="J2122" i="7"/>
  <c r="K2123" i="7"/>
  <c r="J2125" i="7"/>
  <c r="J2126" i="7"/>
  <c r="K2127" i="7"/>
  <c r="J2129" i="7"/>
  <c r="K2130" i="7"/>
  <c r="K2131" i="7"/>
  <c r="K2132" i="7"/>
  <c r="K2119" i="7" s="1"/>
  <c r="J2136" i="7"/>
  <c r="J2137" i="7"/>
  <c r="K2138" i="7"/>
  <c r="J2140" i="7"/>
  <c r="J2141" i="7"/>
  <c r="K2142" i="7"/>
  <c r="J2144" i="7"/>
  <c r="K2145" i="7"/>
  <c r="K2146" i="7"/>
  <c r="K2147" i="7"/>
  <c r="K2134" i="7" s="1"/>
  <c r="J2151" i="7"/>
  <c r="J2152" i="7"/>
  <c r="K2153" i="7"/>
  <c r="J2155" i="7"/>
  <c r="J2156" i="7"/>
  <c r="K2157" i="7"/>
  <c r="J2159" i="7"/>
  <c r="K2160" i="7"/>
  <c r="K2161" i="7"/>
  <c r="K2162" i="7"/>
  <c r="K2149" i="7" s="1"/>
  <c r="J2166" i="7"/>
  <c r="J2167" i="7"/>
  <c r="K2168" i="7"/>
  <c r="J2170" i="7"/>
  <c r="J2171" i="7"/>
  <c r="K2172" i="7"/>
  <c r="J2174" i="7"/>
  <c r="K2175" i="7"/>
  <c r="K2176" i="7"/>
  <c r="K2177" i="7"/>
  <c r="K2164" i="7" s="1"/>
  <c r="J2181" i="7"/>
  <c r="J2182" i="7"/>
  <c r="K2183" i="7"/>
  <c r="J2185" i="7"/>
  <c r="J2186" i="7"/>
  <c r="K2187" i="7"/>
  <c r="J2189" i="7"/>
  <c r="K2190" i="7"/>
  <c r="K2191" i="7"/>
  <c r="K2192" i="7"/>
  <c r="K2179" i="7" s="1"/>
  <c r="J2196" i="7"/>
  <c r="J2197" i="7"/>
  <c r="K2198" i="7"/>
  <c r="J2200" i="7"/>
  <c r="J2201" i="7"/>
  <c r="K2202" i="7"/>
  <c r="J2204" i="7"/>
  <c r="K2205" i="7"/>
  <c r="K2206" i="7"/>
  <c r="K2207" i="7"/>
  <c r="K2194" i="7" s="1"/>
  <c r="J2211" i="7"/>
  <c r="J2212" i="7"/>
  <c r="K2213" i="7"/>
  <c r="J2215" i="7"/>
  <c r="J2216" i="7"/>
  <c r="K2217" i="7"/>
  <c r="J2219" i="7"/>
  <c r="K2220" i="7"/>
  <c r="K2221" i="7"/>
  <c r="K2222" i="7"/>
  <c r="K2209" i="7" s="1"/>
  <c r="J2226" i="7"/>
  <c r="J2227" i="7"/>
  <c r="K2228" i="7"/>
  <c r="J2230" i="7"/>
  <c r="J2231" i="7"/>
  <c r="J2232" i="7"/>
  <c r="K2233" i="7"/>
  <c r="J2235" i="7"/>
  <c r="K2236" i="7"/>
  <c r="K2237" i="7"/>
  <c r="K2238" i="7"/>
  <c r="K2224" i="7" s="1"/>
  <c r="J2242" i="7"/>
  <c r="J2243" i="7"/>
  <c r="K2244" i="7"/>
  <c r="J2246" i="7"/>
  <c r="K2247" i="7"/>
  <c r="J2249" i="7"/>
  <c r="K2250" i="7"/>
  <c r="K2251" i="7"/>
  <c r="K2252" i="7"/>
  <c r="K2240" i="7" s="1"/>
  <c r="J2256" i="7"/>
  <c r="J2257" i="7"/>
  <c r="K2258" i="7"/>
  <c r="J2260" i="7"/>
  <c r="J2261" i="7"/>
  <c r="K2262" i="7"/>
  <c r="J2264" i="7"/>
  <c r="K2265" i="7"/>
  <c r="K2266" i="7"/>
  <c r="K2267" i="7"/>
  <c r="K2254" i="7" s="1"/>
  <c r="J2271" i="7"/>
  <c r="J2272" i="7"/>
  <c r="K2273" i="7"/>
  <c r="J2275" i="7"/>
  <c r="J2276" i="7"/>
  <c r="K2277" i="7"/>
  <c r="J2279" i="7"/>
  <c r="K2280" i="7"/>
  <c r="K2281" i="7"/>
  <c r="K2282" i="7"/>
  <c r="K2269" i="7" s="1"/>
  <c r="J2286" i="7"/>
  <c r="J2287" i="7"/>
  <c r="K2288" i="7"/>
  <c r="J2290" i="7"/>
  <c r="J2291" i="7"/>
  <c r="K2292" i="7"/>
  <c r="J2294" i="7"/>
  <c r="K2295" i="7"/>
  <c r="K2296" i="7"/>
  <c r="K2297" i="7"/>
  <c r="K2284" i="7" s="1"/>
  <c r="J2301" i="7"/>
  <c r="J2302" i="7"/>
  <c r="K2303" i="7"/>
  <c r="J2305" i="7"/>
  <c r="K2306" i="7"/>
  <c r="J2308" i="7"/>
  <c r="K2309" i="7"/>
  <c r="K2310" i="7"/>
  <c r="K2311" i="7"/>
  <c r="K2299" i="7" s="1"/>
  <c r="J2315" i="7"/>
  <c r="J2316" i="7"/>
  <c r="K2317" i="7"/>
  <c r="J2319" i="7"/>
  <c r="K2320" i="7"/>
  <c r="J2322" i="7"/>
  <c r="K2323" i="7"/>
  <c r="K2324" i="7"/>
  <c r="K2325" i="7"/>
  <c r="K2313" i="7" s="1"/>
  <c r="J2329" i="7"/>
  <c r="J2330" i="7"/>
  <c r="K2331" i="7"/>
  <c r="J2333" i="7"/>
  <c r="K2334" i="7"/>
  <c r="J2336" i="7"/>
  <c r="K2337" i="7"/>
  <c r="K2338" i="7"/>
  <c r="K2339" i="7"/>
  <c r="K2327" i="7" s="1"/>
  <c r="J2343" i="7"/>
  <c r="J2344" i="7"/>
  <c r="K2345" i="7"/>
  <c r="J2347" i="7"/>
  <c r="K2348" i="7"/>
  <c r="J2350" i="7"/>
  <c r="K2351" i="7"/>
  <c r="K2352" i="7"/>
  <c r="K2353" i="7"/>
  <c r="K2341" i="7" s="1"/>
  <c r="J2357" i="7"/>
  <c r="J2358" i="7"/>
  <c r="K2359" i="7"/>
  <c r="J2361" i="7"/>
  <c r="K2362" i="7"/>
  <c r="J2364" i="7"/>
  <c r="K2365" i="7"/>
  <c r="K2366" i="7"/>
  <c r="K2367" i="7"/>
  <c r="K2355" i="7" s="1"/>
  <c r="J2371" i="7"/>
  <c r="J2372" i="7"/>
  <c r="K2373" i="7"/>
  <c r="J2375" i="7"/>
  <c r="K2376" i="7"/>
  <c r="J2378" i="7"/>
  <c r="K2379" i="7"/>
  <c r="K2380" i="7"/>
  <c r="K2381" i="7"/>
  <c r="K2369" i="7" s="1"/>
  <c r="J2385" i="7"/>
  <c r="J2386" i="7"/>
  <c r="K2387" i="7"/>
  <c r="J2389" i="7"/>
  <c r="K2390" i="7"/>
  <c r="J2392" i="7"/>
  <c r="K2393" i="7"/>
  <c r="K2394" i="7"/>
  <c r="K2395" i="7"/>
  <c r="K2383" i="7" s="1"/>
  <c r="J2399" i="7"/>
  <c r="J2400" i="7"/>
  <c r="K2401" i="7"/>
  <c r="J2403" i="7"/>
  <c r="K2404" i="7"/>
  <c r="J2406" i="7"/>
  <c r="K2407" i="7"/>
  <c r="K2408" i="7"/>
  <c r="K2409" i="7"/>
  <c r="K2397" i="7" s="1"/>
  <c r="J2413" i="7"/>
  <c r="J2414" i="7"/>
  <c r="K2415" i="7"/>
  <c r="J2417" i="7"/>
  <c r="K2418" i="7"/>
  <c r="J2420" i="7"/>
  <c r="K2421" i="7"/>
  <c r="K2422" i="7"/>
  <c r="K2423" i="7"/>
  <c r="K2411" i="7" s="1"/>
  <c r="J2427" i="7"/>
  <c r="J2428" i="7"/>
  <c r="K2429" i="7"/>
  <c r="J2431" i="7"/>
  <c r="K2432" i="7"/>
  <c r="J2434" i="7"/>
  <c r="K2435" i="7"/>
  <c r="K2436" i="7"/>
  <c r="K2437" i="7"/>
  <c r="K2425" i="7" s="1"/>
  <c r="J2441" i="7"/>
  <c r="J2442" i="7"/>
  <c r="K2443" i="7"/>
  <c r="J2445" i="7"/>
  <c r="K2446" i="7"/>
  <c r="J2448" i="7"/>
  <c r="K2449" i="7"/>
  <c r="K2450" i="7"/>
  <c r="K2451" i="7"/>
  <c r="K2439" i="7" s="1"/>
  <c r="J2455" i="7"/>
  <c r="J2456" i="7"/>
  <c r="K2457" i="7"/>
  <c r="J2459" i="7"/>
  <c r="K2460" i="7"/>
  <c r="J2462" i="7"/>
  <c r="K2463" i="7"/>
  <c r="K2464" i="7"/>
  <c r="K2465" i="7"/>
  <c r="K2453" i="7" s="1"/>
  <c r="J2469" i="7"/>
  <c r="J2470" i="7"/>
  <c r="K2471" i="7"/>
  <c r="J2473" i="7"/>
  <c r="J2474" i="7"/>
  <c r="J2475" i="7"/>
  <c r="J2476" i="7"/>
  <c r="K2477" i="7"/>
  <c r="J2479" i="7"/>
  <c r="K2480" i="7"/>
  <c r="K2481" i="7"/>
  <c r="K2482" i="7"/>
  <c r="K2467" i="7" s="1"/>
  <c r="J2486" i="7"/>
  <c r="J2487" i="7"/>
  <c r="K2488" i="7"/>
  <c r="J2490" i="7"/>
  <c r="J2491" i="7"/>
  <c r="J2492" i="7"/>
  <c r="J2493" i="7"/>
  <c r="K2494" i="7"/>
  <c r="J2496" i="7"/>
  <c r="K2497" i="7"/>
  <c r="K2498" i="7"/>
  <c r="K2499" i="7"/>
  <c r="K2484" i="7" s="1"/>
  <c r="J2503" i="7"/>
  <c r="J2504" i="7"/>
  <c r="K2505" i="7"/>
  <c r="J2507" i="7"/>
  <c r="J2508" i="7"/>
  <c r="J2509" i="7"/>
  <c r="K2510" i="7"/>
  <c r="J2512" i="7"/>
  <c r="K2513" i="7"/>
  <c r="K2514" i="7"/>
  <c r="K2515" i="7"/>
  <c r="K2501" i="7" s="1"/>
  <c r="J2519" i="7"/>
  <c r="J2520" i="7"/>
  <c r="K2521" i="7"/>
  <c r="J2523" i="7"/>
  <c r="J2524" i="7"/>
  <c r="J2525" i="7"/>
  <c r="K2526" i="7"/>
  <c r="J2528" i="7"/>
  <c r="K2529" i="7"/>
  <c r="K2530" i="7"/>
  <c r="K2531" i="7"/>
  <c r="K2517" i="7" s="1"/>
  <c r="J2535" i="7"/>
  <c r="J2536" i="7"/>
  <c r="K2537" i="7"/>
  <c r="J2539" i="7"/>
  <c r="K2540" i="7"/>
  <c r="K2541" i="7"/>
  <c r="K2542" i="7"/>
  <c r="K2543" i="7"/>
  <c r="K2533" i="7" s="1"/>
  <c r="J2547" i="7"/>
  <c r="K2548" i="7"/>
  <c r="K2549" i="7"/>
  <c r="K2550" i="7"/>
  <c r="K2551" i="7"/>
  <c r="K2545" i="7" s="1"/>
  <c r="J2555" i="7"/>
  <c r="J2556" i="7"/>
  <c r="J2557" i="7"/>
  <c r="J2558" i="7"/>
  <c r="J2559" i="7"/>
  <c r="J2560" i="7"/>
  <c r="K2561" i="7"/>
  <c r="K2562" i="7"/>
  <c r="K2563" i="7"/>
  <c r="K2564" i="7"/>
  <c r="K2553" i="7" s="1"/>
  <c r="J2568" i="7"/>
  <c r="J2569" i="7"/>
  <c r="J2570" i="7"/>
  <c r="K2571" i="7"/>
  <c r="K2572" i="7"/>
  <c r="K2573" i="7"/>
  <c r="K2574" i="7"/>
  <c r="K2566" i="7" s="1"/>
  <c r="J2601" i="7"/>
  <c r="K2602" i="7"/>
  <c r="J2604" i="7"/>
  <c r="J2605" i="7"/>
  <c r="J2606" i="7"/>
  <c r="K2607" i="7"/>
  <c r="J2609" i="7"/>
  <c r="J2610" i="7"/>
  <c r="K2611" i="7"/>
  <c r="K2612" i="7"/>
  <c r="K2613" i="7"/>
  <c r="K2614" i="7"/>
  <c r="K2599" i="7" s="1"/>
  <c r="J2618" i="7"/>
  <c r="J2619" i="7"/>
  <c r="K2620" i="7"/>
  <c r="J2622" i="7"/>
  <c r="J2623" i="7"/>
  <c r="K2624" i="7"/>
  <c r="J2626" i="7"/>
  <c r="J2627" i="7"/>
  <c r="K2628" i="7"/>
  <c r="J2630" i="7"/>
  <c r="K2631" i="7"/>
  <c r="K2632" i="7"/>
  <c r="K2633" i="7"/>
  <c r="K2616" i="7" s="1"/>
  <c r="J2637" i="7"/>
  <c r="J2638" i="7"/>
  <c r="J2639" i="7"/>
  <c r="J2640" i="7"/>
  <c r="J2641" i="7"/>
  <c r="J2642" i="7"/>
  <c r="K2643" i="7"/>
  <c r="J2645" i="7"/>
  <c r="J2646" i="7"/>
  <c r="J2647" i="7"/>
  <c r="J2648" i="7"/>
  <c r="K2649" i="7"/>
  <c r="J2651" i="7"/>
  <c r="J2652" i="7"/>
  <c r="K2653" i="7"/>
  <c r="J2655" i="7"/>
  <c r="K2656" i="7"/>
  <c r="K2657" i="7"/>
  <c r="K2658" i="7"/>
  <c r="K2635" i="7" s="1"/>
  <c r="J2662" i="7"/>
  <c r="J2663" i="7"/>
  <c r="K2664" i="7"/>
  <c r="K2665" i="7"/>
  <c r="K2666" i="7"/>
  <c r="K2667" i="7"/>
  <c r="K2660" i="7" s="1"/>
  <c r="J2671" i="7"/>
  <c r="J2672" i="7"/>
  <c r="K2673" i="7"/>
  <c r="J2675" i="7"/>
  <c r="J2676" i="7"/>
  <c r="J2677" i="7"/>
  <c r="K2678" i="7"/>
  <c r="J2680" i="7"/>
  <c r="K2681" i="7"/>
  <c r="K2682" i="7"/>
  <c r="K2683" i="7"/>
  <c r="K2669" i="7" s="1"/>
  <c r="J2687" i="7"/>
  <c r="J2688" i="7"/>
  <c r="K2689" i="7"/>
  <c r="J2691" i="7"/>
  <c r="K2692" i="7"/>
  <c r="J2694" i="7"/>
  <c r="K2695" i="7"/>
  <c r="K2696" i="7"/>
  <c r="K2697" i="7"/>
  <c r="K2685" i="7" s="1"/>
  <c r="J2701" i="7"/>
  <c r="J2702" i="7"/>
  <c r="K2703" i="7"/>
  <c r="J2705" i="7"/>
  <c r="K2706" i="7"/>
  <c r="J2708" i="7"/>
  <c r="K2709" i="7"/>
  <c r="K2710" i="7"/>
  <c r="K2711" i="7"/>
  <c r="K2699" i="7" s="1"/>
  <c r="J2715" i="7"/>
  <c r="J2716" i="7"/>
  <c r="K2717" i="7"/>
  <c r="J2719" i="7"/>
  <c r="K2720" i="7"/>
  <c r="J2722" i="7"/>
  <c r="K2723" i="7"/>
  <c r="K2724" i="7"/>
  <c r="K2725" i="7"/>
  <c r="K2713" i="7" s="1"/>
  <c r="J2729" i="7"/>
  <c r="J2730" i="7"/>
  <c r="K2731" i="7"/>
  <c r="J2733" i="7"/>
  <c r="K2734" i="7"/>
  <c r="J2736" i="7"/>
  <c r="K2737" i="7"/>
  <c r="K2738" i="7"/>
  <c r="K2739" i="7"/>
  <c r="K2727" i="7" s="1"/>
  <c r="J2743" i="7"/>
  <c r="J2744" i="7"/>
  <c r="K2745" i="7"/>
  <c r="J2747" i="7"/>
  <c r="K2748" i="7"/>
  <c r="J2750" i="7"/>
  <c r="K2751" i="7"/>
  <c r="K2752" i="7"/>
  <c r="K2753" i="7"/>
  <c r="K2741" i="7" s="1"/>
  <c r="J2757" i="7"/>
  <c r="J2758" i="7"/>
  <c r="K2759" i="7"/>
  <c r="J2761" i="7"/>
  <c r="K2762" i="7"/>
  <c r="J2764" i="7"/>
  <c r="K2765" i="7"/>
  <c r="K2766" i="7"/>
  <c r="K2767" i="7"/>
  <c r="K2755" i="7" s="1"/>
  <c r="J2771" i="7"/>
  <c r="J2772" i="7"/>
  <c r="K2773" i="7"/>
  <c r="J2775" i="7"/>
  <c r="K2776" i="7"/>
  <c r="J2778" i="7"/>
  <c r="K2779" i="7"/>
  <c r="K2780" i="7"/>
  <c r="K2781" i="7"/>
  <c r="K2769" i="7" s="1"/>
  <c r="J2785" i="7"/>
  <c r="J2786" i="7"/>
  <c r="K2787" i="7"/>
  <c r="J2789" i="7"/>
  <c r="K2790" i="7"/>
  <c r="J2792" i="7"/>
  <c r="K2793" i="7"/>
  <c r="K2794" i="7"/>
  <c r="K2795" i="7"/>
  <c r="K2783" i="7" s="1"/>
  <c r="J2799" i="7"/>
  <c r="J2800" i="7"/>
  <c r="K2801" i="7"/>
  <c r="J2803" i="7"/>
  <c r="K2804" i="7"/>
  <c r="J2806" i="7"/>
  <c r="K2807" i="7"/>
  <c r="K2808" i="7"/>
  <c r="K2809" i="7"/>
  <c r="K2797" i="7" s="1"/>
  <c r="J2813" i="7"/>
  <c r="J2814" i="7"/>
  <c r="K2815" i="7"/>
  <c r="J2817" i="7"/>
  <c r="K2818" i="7"/>
  <c r="J2820" i="7"/>
  <c r="K2821" i="7"/>
  <c r="K2822" i="7"/>
  <c r="K2823" i="7"/>
  <c r="K2811" i="7" s="1"/>
  <c r="J2827" i="7"/>
  <c r="J2828" i="7"/>
  <c r="K2829" i="7"/>
  <c r="J2831" i="7"/>
  <c r="K2832" i="7"/>
  <c r="J2834" i="7"/>
  <c r="K2835" i="7"/>
  <c r="K2836" i="7"/>
  <c r="K2837" i="7"/>
  <c r="K2825" i="7" s="1"/>
  <c r="J2844" i="7"/>
  <c r="J2845" i="7"/>
  <c r="K2846" i="7"/>
  <c r="J2848" i="7"/>
  <c r="K2849" i="7"/>
  <c r="J2851" i="7"/>
  <c r="K2852" i="7"/>
  <c r="K2853" i="7"/>
  <c r="K2854" i="7"/>
  <c r="K2842" i="7" s="1"/>
  <c r="J2858" i="7"/>
  <c r="J2859" i="7"/>
  <c r="K2860" i="7"/>
  <c r="J2862" i="7"/>
  <c r="K2863" i="7"/>
  <c r="J2865" i="7"/>
  <c r="K2866" i="7"/>
  <c r="K2867" i="7"/>
  <c r="K2868" i="7"/>
  <c r="K2856" i="7" s="1"/>
  <c r="J2872" i="7"/>
  <c r="J2873" i="7"/>
  <c r="K2874" i="7"/>
  <c r="J2876" i="7"/>
  <c r="J2877" i="7"/>
  <c r="K2878" i="7"/>
  <c r="J2880" i="7"/>
  <c r="K2881" i="7"/>
  <c r="K2882" i="7"/>
  <c r="K2883" i="7"/>
  <c r="K2870" i="7" s="1"/>
  <c r="J2887" i="7"/>
  <c r="J2888" i="7"/>
  <c r="K2889" i="7"/>
  <c r="J2891" i="7"/>
  <c r="J2892" i="7"/>
  <c r="K2893" i="7"/>
  <c r="J2895" i="7"/>
  <c r="K2896" i="7"/>
  <c r="K2897" i="7"/>
  <c r="K2898" i="7"/>
  <c r="K2885" i="7" s="1"/>
  <c r="J2902" i="7"/>
  <c r="J2903" i="7"/>
  <c r="K2904" i="7"/>
  <c r="J2906" i="7"/>
  <c r="J2907" i="7"/>
  <c r="K2908" i="7"/>
  <c r="J2910" i="7"/>
  <c r="K2911" i="7"/>
  <c r="K2912" i="7"/>
  <c r="K2913" i="7"/>
  <c r="K2900" i="7" s="1"/>
  <c r="J2917" i="7"/>
  <c r="J2918" i="7"/>
  <c r="K2919" i="7"/>
  <c r="J2921" i="7"/>
  <c r="K2922" i="7"/>
  <c r="J2924" i="7"/>
  <c r="K2925" i="7"/>
  <c r="K2926" i="7"/>
  <c r="K2927" i="7"/>
  <c r="K2915" i="7" s="1"/>
  <c r="J2931" i="7"/>
  <c r="J2932" i="7"/>
  <c r="K2933" i="7"/>
  <c r="J2935" i="7"/>
  <c r="J2936" i="7"/>
  <c r="J2937" i="7"/>
  <c r="K2938" i="7"/>
  <c r="J2940" i="7"/>
  <c r="K2941" i="7"/>
  <c r="K2942" i="7"/>
  <c r="K2943" i="7"/>
  <c r="K2929" i="7" s="1"/>
  <c r="J2947" i="7"/>
  <c r="J2948" i="7"/>
  <c r="K2949" i="7"/>
  <c r="J2951" i="7"/>
  <c r="J2952" i="7"/>
  <c r="J2953" i="7"/>
  <c r="K2954" i="7"/>
  <c r="J2956" i="7"/>
  <c r="K2957" i="7"/>
  <c r="K2958" i="7"/>
  <c r="K2959" i="7"/>
  <c r="K2945" i="7" s="1"/>
  <c r="J2963" i="7"/>
  <c r="J2964" i="7"/>
  <c r="K2965" i="7"/>
  <c r="J2967" i="7"/>
  <c r="J2968" i="7"/>
  <c r="J2969" i="7"/>
  <c r="K2970" i="7"/>
  <c r="J2972" i="7"/>
  <c r="K2973" i="7"/>
  <c r="K2974" i="7"/>
  <c r="K2975" i="7"/>
  <c r="K2961" i="7" s="1"/>
  <c r="J2979" i="7"/>
  <c r="J2980" i="7"/>
  <c r="K2981" i="7"/>
  <c r="J2983" i="7"/>
  <c r="K2984" i="7"/>
  <c r="J2986" i="7"/>
  <c r="K2987" i="7"/>
  <c r="K2988" i="7"/>
  <c r="K2989" i="7"/>
  <c r="K2977" i="7" s="1"/>
  <c r="J2993" i="7"/>
  <c r="J2994" i="7"/>
  <c r="K2995" i="7"/>
  <c r="J2997" i="7"/>
  <c r="K2998" i="7"/>
  <c r="J3000" i="7"/>
  <c r="K3001" i="7"/>
  <c r="K3002" i="7"/>
  <c r="K3003" i="7"/>
  <c r="K2991" i="7" s="1"/>
  <c r="J3007" i="7"/>
  <c r="J3008" i="7"/>
  <c r="K3009" i="7"/>
  <c r="J3011" i="7"/>
  <c r="J3012" i="7"/>
  <c r="K3013" i="7"/>
  <c r="J3015" i="7"/>
  <c r="K3016" i="7"/>
  <c r="K3017" i="7"/>
  <c r="K3018" i="7"/>
  <c r="K3005" i="7" s="1"/>
  <c r="J3022" i="7"/>
  <c r="J3023" i="7"/>
  <c r="K3024" i="7"/>
  <c r="J3026" i="7"/>
  <c r="K3027" i="7"/>
  <c r="J3029" i="7"/>
  <c r="K3030" i="7"/>
  <c r="K3031" i="7"/>
  <c r="K3032" i="7"/>
  <c r="K3020" i="7" s="1"/>
  <c r="J3036" i="7"/>
  <c r="J3037" i="7"/>
  <c r="K3038" i="7"/>
  <c r="J3040" i="7"/>
  <c r="K3041" i="7"/>
  <c r="J3043" i="7"/>
  <c r="K3044" i="7"/>
  <c r="K3045" i="7"/>
  <c r="K3046" i="7"/>
  <c r="K3034" i="7" s="1"/>
  <c r="J3050" i="7"/>
  <c r="J3051" i="7"/>
  <c r="K3052" i="7"/>
  <c r="J3054" i="7"/>
  <c r="K3055" i="7"/>
  <c r="J3057" i="7"/>
  <c r="K3058" i="7"/>
  <c r="K3059" i="7"/>
  <c r="K3060" i="7"/>
  <c r="K3048" i="7" s="1"/>
  <c r="J3064" i="7"/>
  <c r="J3065" i="7"/>
  <c r="K3066" i="7"/>
  <c r="J3068" i="7"/>
  <c r="J3069" i="7"/>
  <c r="J3070" i="7"/>
  <c r="K3071" i="7"/>
  <c r="J3073" i="7"/>
  <c r="K3074" i="7"/>
  <c r="K3075" i="7"/>
  <c r="K3076" i="7"/>
  <c r="K3062" i="7" s="1"/>
  <c r="J3080" i="7"/>
  <c r="J3081" i="7"/>
  <c r="K3082" i="7"/>
  <c r="J3084" i="7"/>
  <c r="K3085" i="7"/>
  <c r="J3087" i="7"/>
  <c r="K3088" i="7"/>
  <c r="K3089" i="7"/>
  <c r="K3090" i="7"/>
  <c r="K3078" i="7" s="1"/>
  <c r="J3094" i="7"/>
  <c r="J3095" i="7"/>
  <c r="K3096" i="7"/>
  <c r="J3098" i="7"/>
  <c r="K3099" i="7"/>
  <c r="J3101" i="7"/>
  <c r="K3102" i="7"/>
  <c r="K3103" i="7"/>
  <c r="K3104" i="7"/>
  <c r="K3092" i="7" s="1"/>
  <c r="J3108" i="7"/>
  <c r="J3109" i="7"/>
  <c r="K3110" i="7"/>
  <c r="J3112" i="7"/>
  <c r="K3113" i="7"/>
  <c r="J3115" i="7"/>
  <c r="K3116" i="7"/>
  <c r="K3117" i="7"/>
  <c r="K3118" i="7"/>
  <c r="K3106" i="7" s="1"/>
  <c r="J3122" i="7"/>
  <c r="J3123" i="7"/>
  <c r="K3124" i="7"/>
  <c r="J3126" i="7"/>
  <c r="K3127" i="7"/>
  <c r="J3129" i="7"/>
  <c r="K3130" i="7"/>
  <c r="K3131" i="7"/>
  <c r="K3132" i="7"/>
  <c r="K3120" i="7" s="1"/>
  <c r="J3136" i="7"/>
  <c r="J3137" i="7"/>
  <c r="K3138" i="7"/>
  <c r="J3140" i="7"/>
  <c r="K3141" i="7"/>
  <c r="J3143" i="7"/>
  <c r="K3144" i="7"/>
  <c r="K3145" i="7"/>
  <c r="K3146" i="7"/>
  <c r="K3134" i="7" s="1"/>
  <c r="J3150" i="7"/>
  <c r="J3151" i="7"/>
  <c r="K3152" i="7"/>
  <c r="J3154" i="7"/>
  <c r="K3155" i="7"/>
  <c r="J3157" i="7"/>
  <c r="K3158" i="7"/>
  <c r="K3159" i="7"/>
  <c r="K3160" i="7"/>
  <c r="K3148" i="7" s="1"/>
  <c r="J3164" i="7"/>
  <c r="J3165" i="7"/>
  <c r="K3166" i="7"/>
  <c r="J3168" i="7"/>
  <c r="K3169" i="7"/>
  <c r="J3171" i="7"/>
  <c r="K3172" i="7"/>
  <c r="K3173" i="7"/>
  <c r="K3174" i="7"/>
  <c r="K3162" i="7" s="1"/>
  <c r="J3178" i="7"/>
  <c r="J3179" i="7"/>
  <c r="K3180" i="7"/>
  <c r="J3182" i="7"/>
  <c r="K3183" i="7"/>
  <c r="J3185" i="7"/>
  <c r="K3186" i="7"/>
  <c r="K3187" i="7"/>
  <c r="K3188" i="7"/>
  <c r="K3176" i="7" s="1"/>
  <c r="J3192" i="7"/>
  <c r="J3193" i="7"/>
  <c r="K3194" i="7"/>
  <c r="J3196" i="7"/>
  <c r="K3197" i="7"/>
  <c r="J3199" i="7"/>
  <c r="K3200" i="7"/>
  <c r="K3201" i="7"/>
  <c r="K3202" i="7"/>
  <c r="K3190" i="7" s="1"/>
  <c r="J3206" i="7"/>
  <c r="K3207" i="7"/>
  <c r="K3208" i="7"/>
  <c r="K3209" i="7"/>
  <c r="K3210" i="7"/>
  <c r="K3204" i="7" s="1"/>
  <c r="J3214" i="7"/>
  <c r="J3215" i="7"/>
  <c r="K3216" i="7"/>
  <c r="J3218" i="7"/>
  <c r="K3219" i="7"/>
  <c r="J3221" i="7"/>
  <c r="K3222" i="7"/>
  <c r="K3223" i="7"/>
  <c r="K3224" i="7"/>
  <c r="K3212" i="7" s="1"/>
  <c r="J3228" i="7"/>
  <c r="K3229" i="7"/>
  <c r="J3231" i="7"/>
  <c r="K3232" i="7"/>
  <c r="J3234" i="7"/>
  <c r="K3235" i="7"/>
  <c r="K3236" i="7"/>
  <c r="K3237" i="7"/>
  <c r="K3226" i="7" s="1"/>
  <c r="J3241" i="7"/>
  <c r="J3242" i="7"/>
  <c r="K3243" i="7"/>
  <c r="J3245" i="7"/>
  <c r="K3246" i="7"/>
  <c r="J3248" i="7"/>
  <c r="K3249" i="7"/>
  <c r="K3250" i="7"/>
  <c r="K3251" i="7"/>
  <c r="K3239" i="7" s="1"/>
  <c r="J3255" i="7"/>
  <c r="J3256" i="7"/>
  <c r="K3257" i="7"/>
  <c r="J3259" i="7"/>
  <c r="K3260" i="7"/>
  <c r="J3262" i="7"/>
  <c r="K3263" i="7"/>
  <c r="K3264" i="7"/>
  <c r="K3265" i="7"/>
  <c r="K3253" i="7" s="1"/>
  <c r="J3269" i="7"/>
  <c r="J3270" i="7"/>
  <c r="K3271" i="7"/>
  <c r="J3273" i="7"/>
  <c r="K3274" i="7"/>
  <c r="J3276" i="7"/>
  <c r="K3277" i="7"/>
  <c r="K3278" i="7"/>
  <c r="K3279" i="7"/>
  <c r="K3267" i="7" s="1"/>
  <c r="J3283" i="7"/>
  <c r="J3284" i="7"/>
  <c r="K3285" i="7"/>
  <c r="J3287" i="7"/>
  <c r="K3288" i="7"/>
  <c r="J3290" i="7"/>
  <c r="K3291" i="7"/>
  <c r="K3292" i="7"/>
  <c r="K3293" i="7"/>
  <c r="K3281" i="7" s="1"/>
  <c r="J3298" i="7"/>
  <c r="J3299" i="7"/>
  <c r="K3300" i="7"/>
  <c r="J3302" i="7"/>
  <c r="J3303" i="7"/>
  <c r="K3304" i="7"/>
  <c r="J3306" i="7"/>
  <c r="K3307" i="7"/>
  <c r="K3308" i="7"/>
  <c r="K3309" i="7"/>
  <c r="K3296" i="7" s="1"/>
  <c r="J3313" i="7"/>
  <c r="J3314" i="7"/>
  <c r="K3315" i="7"/>
  <c r="J3317" i="7"/>
  <c r="J3318" i="7"/>
  <c r="K3319" i="7"/>
  <c r="J3321" i="7"/>
  <c r="K3322" i="7"/>
  <c r="K3323" i="7"/>
  <c r="K3324" i="7"/>
  <c r="K3311" i="7" s="1"/>
  <c r="J3328" i="7"/>
  <c r="J3329" i="7"/>
  <c r="K3330" i="7"/>
  <c r="J3332" i="7"/>
  <c r="K3333" i="7"/>
  <c r="J3335" i="7"/>
  <c r="K3336" i="7"/>
  <c r="K3337" i="7"/>
  <c r="K3338" i="7"/>
  <c r="K3326" i="7" s="1"/>
  <c r="J3342" i="7"/>
  <c r="J3343" i="7"/>
  <c r="K3344" i="7"/>
  <c r="J3346" i="7"/>
  <c r="K3347" i="7"/>
  <c r="J3349" i="7"/>
  <c r="K3350" i="7"/>
  <c r="K3351" i="7"/>
  <c r="K3352" i="7"/>
  <c r="K3340" i="7" s="1"/>
  <c r="J3356" i="7"/>
  <c r="J3357" i="7"/>
  <c r="K3358" i="7"/>
  <c r="J3360" i="7"/>
  <c r="K3361" i="7"/>
  <c r="J3363" i="7"/>
  <c r="K3364" i="7"/>
  <c r="K3365" i="7"/>
  <c r="K3366" i="7"/>
  <c r="K3354" i="7" s="1"/>
  <c r="J3370" i="7"/>
  <c r="J3371" i="7"/>
  <c r="K3372" i="7"/>
  <c r="J3374" i="7"/>
  <c r="K3375" i="7"/>
  <c r="J3377" i="7"/>
  <c r="K3378" i="7"/>
  <c r="K3379" i="7"/>
  <c r="K3380" i="7"/>
  <c r="K3368" i="7" s="1"/>
  <c r="J3384" i="7"/>
  <c r="J3385" i="7"/>
  <c r="K3386" i="7"/>
  <c r="J3388" i="7"/>
  <c r="K3389" i="7"/>
  <c r="J3391" i="7"/>
  <c r="K3392" i="7"/>
  <c r="K3393" i="7"/>
  <c r="K3394" i="7"/>
  <c r="K3382" i="7" s="1"/>
  <c r="J3399" i="7"/>
  <c r="K3400" i="7"/>
  <c r="K3401" i="7"/>
  <c r="K3402" i="7"/>
  <c r="K3403" i="7"/>
  <c r="K3397" i="7" s="1"/>
  <c r="J3407" i="7"/>
  <c r="J3408" i="7"/>
  <c r="K3409" i="7"/>
  <c r="J3411" i="7"/>
  <c r="K3412" i="7"/>
  <c r="J3414" i="7"/>
  <c r="K3415" i="7"/>
  <c r="K3416" i="7"/>
  <c r="K3417" i="7"/>
  <c r="K3405" i="7" s="1"/>
  <c r="J3421" i="7"/>
  <c r="K3422" i="7"/>
  <c r="K3423" i="7"/>
  <c r="K3424" i="7"/>
  <c r="K3425" i="7"/>
  <c r="K3419" i="7" s="1"/>
  <c r="J3429" i="7"/>
  <c r="K3430" i="7"/>
  <c r="K3431" i="7"/>
  <c r="K3432" i="7"/>
  <c r="K3433" i="7"/>
  <c r="K3427" i="7" s="1"/>
  <c r="J3437" i="7"/>
  <c r="K3438" i="7"/>
  <c r="K3439" i="7"/>
  <c r="K3440" i="7"/>
  <c r="K3441" i="7"/>
  <c r="K3435" i="7" s="1"/>
  <c r="J3445" i="7"/>
  <c r="K3446" i="7"/>
  <c r="K3447" i="7"/>
  <c r="K3448" i="7"/>
  <c r="K3449" i="7"/>
  <c r="K3443" i="7" s="1"/>
  <c r="J3453" i="7"/>
  <c r="K3454" i="7"/>
  <c r="K3455" i="7"/>
  <c r="K3456" i="7"/>
  <c r="K3457" i="7"/>
  <c r="K3451" i="7" s="1"/>
  <c r="J3461" i="7"/>
  <c r="K3462" i="7"/>
  <c r="K3463" i="7"/>
  <c r="K3464" i="7"/>
  <c r="K3465" i="7"/>
  <c r="K3459" i="7" s="1"/>
  <c r="J3469" i="7"/>
  <c r="K3470" i="7"/>
  <c r="K3471" i="7"/>
  <c r="K3472" i="7"/>
  <c r="K3473" i="7"/>
  <c r="K3467" i="7" s="1"/>
  <c r="J3477" i="7"/>
  <c r="K3478" i="7"/>
  <c r="K3479" i="7"/>
  <c r="K3480" i="7"/>
  <c r="K3481" i="7"/>
  <c r="K3475" i="7" s="1"/>
  <c r="J3485" i="7"/>
  <c r="K3486" i="7"/>
  <c r="K3487" i="7"/>
  <c r="K3488" i="7"/>
  <c r="K3489" i="7"/>
  <c r="K3483" i="7" s="1"/>
  <c r="J3493" i="7"/>
  <c r="K3494" i="7"/>
  <c r="K3495" i="7"/>
  <c r="K3496" i="7"/>
  <c r="K3497" i="7"/>
  <c r="K3491" i="7" s="1"/>
  <c r="J3501" i="7"/>
  <c r="K3502" i="7"/>
  <c r="K3503" i="7"/>
  <c r="K3504" i="7"/>
  <c r="K3505" i="7"/>
  <c r="K3499" i="7" s="1"/>
  <c r="J3509" i="7"/>
  <c r="K3510" i="7"/>
  <c r="K3511" i="7"/>
  <c r="K3512" i="7"/>
  <c r="K3513" i="7"/>
  <c r="K3507" i="7" s="1"/>
  <c r="J3517" i="7"/>
  <c r="K3518" i="7"/>
  <c r="K3519" i="7"/>
  <c r="K3520" i="7"/>
  <c r="K3521" i="7"/>
  <c r="K3515" i="7" s="1"/>
  <c r="J3525" i="7"/>
  <c r="K3526" i="7"/>
  <c r="K3527" i="7"/>
  <c r="K3528" i="7"/>
  <c r="K3529" i="7"/>
  <c r="K3523" i="7" s="1"/>
  <c r="J3533" i="7"/>
  <c r="K3534" i="7"/>
  <c r="K3535" i="7"/>
  <c r="K3536" i="7"/>
  <c r="K3537" i="7"/>
  <c r="K3531" i="7" s="1"/>
  <c r="J3541" i="7"/>
  <c r="K3542" i="7"/>
  <c r="K3543" i="7"/>
  <c r="K3544" i="7"/>
  <c r="K3545" i="7"/>
  <c r="K3539" i="7" s="1"/>
  <c r="J3549" i="7"/>
  <c r="K3550" i="7"/>
  <c r="K3551" i="7"/>
  <c r="K3552" i="7"/>
  <c r="K3553" i="7"/>
  <c r="K3547" i="7" s="1"/>
  <c r="J3557" i="7"/>
  <c r="K3558" i="7"/>
  <c r="K3559" i="7"/>
  <c r="K3560" i="7"/>
  <c r="K3561" i="7"/>
  <c r="K3555" i="7" s="1"/>
  <c r="J3565" i="7"/>
  <c r="K3566" i="7"/>
  <c r="K3567" i="7"/>
  <c r="K3568" i="7"/>
  <c r="K3569" i="7"/>
  <c r="K3563" i="7" s="1"/>
  <c r="J3573" i="7"/>
  <c r="K3574" i="7"/>
  <c r="K3575" i="7"/>
  <c r="K3576" i="7"/>
  <c r="K3577" i="7"/>
  <c r="K3571" i="7" s="1"/>
  <c r="J3581" i="7"/>
  <c r="J3582" i="7"/>
  <c r="K3583" i="7"/>
  <c r="J3585" i="7"/>
  <c r="J3586" i="7"/>
  <c r="J3587" i="7"/>
  <c r="K3588" i="7"/>
  <c r="J3590" i="7"/>
  <c r="K3591" i="7"/>
  <c r="K3592" i="7"/>
  <c r="K3593" i="7"/>
  <c r="K3579" i="7" s="1"/>
  <c r="J3597" i="7"/>
  <c r="J3598" i="7"/>
  <c r="K3599" i="7"/>
  <c r="J3601" i="7"/>
  <c r="J3602" i="7"/>
  <c r="K3603" i="7"/>
  <c r="K3604" i="7"/>
  <c r="K3605" i="7"/>
  <c r="K3606" i="7"/>
  <c r="K3595" i="7" s="1"/>
  <c r="J3610" i="7"/>
  <c r="J3611" i="7"/>
  <c r="K3612" i="7"/>
  <c r="J3614" i="7"/>
  <c r="J3615" i="7"/>
  <c r="K3616" i="7"/>
  <c r="K3617" i="7"/>
  <c r="K3618" i="7"/>
  <c r="K3619" i="7"/>
  <c r="K3608" i="7" s="1"/>
  <c r="J3623" i="7"/>
  <c r="J3624" i="7"/>
  <c r="K3625" i="7"/>
  <c r="J3627" i="7"/>
  <c r="K3628" i="7"/>
  <c r="K3629" i="7"/>
  <c r="K3630" i="7"/>
  <c r="K3631" i="7"/>
  <c r="K3621" i="7" s="1"/>
  <c r="J3635" i="7"/>
  <c r="J3636" i="7"/>
  <c r="K3637" i="7"/>
  <c r="J3639" i="7"/>
  <c r="J3640" i="7"/>
  <c r="J3641" i="7"/>
  <c r="K3642" i="7"/>
  <c r="J3644" i="7"/>
  <c r="K3645" i="7"/>
  <c r="K3646" i="7"/>
  <c r="K3647" i="7"/>
  <c r="K3633" i="7" s="1"/>
  <c r="J3651" i="7"/>
  <c r="J3652" i="7"/>
  <c r="K3653" i="7"/>
  <c r="J3655" i="7"/>
  <c r="J3656" i="7"/>
  <c r="K3657" i="7"/>
  <c r="J3659" i="7"/>
  <c r="K3660" i="7"/>
  <c r="K3661" i="7"/>
  <c r="K3662" i="7"/>
  <c r="K3649" i="7" s="1"/>
  <c r="J3666" i="7"/>
  <c r="J3667" i="7"/>
  <c r="K3668" i="7"/>
  <c r="J3670" i="7"/>
  <c r="J3671" i="7"/>
  <c r="K3672" i="7"/>
  <c r="J3674" i="7"/>
  <c r="K3675" i="7"/>
  <c r="K3676" i="7"/>
  <c r="K3677" i="7"/>
  <c r="K3664" i="7" s="1"/>
  <c r="J3681" i="7"/>
  <c r="J3682" i="7"/>
  <c r="K3683" i="7"/>
  <c r="J3685" i="7"/>
  <c r="K3686" i="7"/>
  <c r="K3687" i="7"/>
  <c r="K3688" i="7"/>
  <c r="K3679" i="7" s="1"/>
  <c r="J3692" i="7"/>
  <c r="K3693" i="7"/>
  <c r="J3695" i="7"/>
  <c r="K3696" i="7"/>
  <c r="K3697" i="7"/>
  <c r="K3698" i="7"/>
  <c r="K3690" i="7" s="1"/>
  <c r="J3702" i="7"/>
  <c r="K3703" i="7"/>
  <c r="J3705" i="7"/>
  <c r="K3706" i="7"/>
  <c r="K3707" i="7"/>
  <c r="K3708" i="7"/>
  <c r="K3700" i="7" s="1"/>
  <c r="J3712" i="7"/>
  <c r="K3713" i="7"/>
  <c r="J3715" i="7"/>
  <c r="K3716" i="7"/>
  <c r="K3717" i="7"/>
  <c r="K3718" i="7"/>
  <c r="K3710" i="7" s="1"/>
  <c r="J3722" i="7"/>
  <c r="K3723" i="7"/>
  <c r="J3725" i="7"/>
  <c r="K3726" i="7"/>
  <c r="K3727" i="7"/>
  <c r="K3728" i="7"/>
  <c r="K3720" i="7" s="1"/>
  <c r="J3732" i="7"/>
  <c r="K3733" i="7"/>
  <c r="J3735" i="7"/>
  <c r="K3736" i="7"/>
  <c r="K3737" i="7"/>
  <c r="K3738" i="7"/>
  <c r="K3730" i="7" s="1"/>
  <c r="J3742" i="7"/>
  <c r="K3743" i="7"/>
  <c r="J3745" i="7"/>
  <c r="K3746" i="7"/>
  <c r="K3747" i="7"/>
  <c r="K3748" i="7"/>
  <c r="K3740" i="7" s="1"/>
  <c r="J3752" i="7"/>
  <c r="K3753" i="7"/>
  <c r="J3755" i="7"/>
  <c r="K3756" i="7"/>
  <c r="K3757" i="7"/>
  <c r="K3758" i="7"/>
  <c r="K3750" i="7" s="1"/>
  <c r="J3762" i="7"/>
  <c r="J3763" i="7"/>
  <c r="K3764" i="7"/>
  <c r="J3766" i="7"/>
  <c r="K3767" i="7"/>
  <c r="J3769" i="7"/>
  <c r="K3770" i="7"/>
  <c r="K3771" i="7"/>
  <c r="K3772" i="7"/>
  <c r="K3760" i="7" s="1"/>
  <c r="J3776" i="7"/>
  <c r="K3777" i="7"/>
  <c r="J3779" i="7"/>
  <c r="K3780" i="7"/>
  <c r="K3781" i="7"/>
  <c r="K3782" i="7"/>
  <c r="K3774" i="7" s="1"/>
  <c r="J3786" i="7"/>
  <c r="K3787" i="7"/>
  <c r="J3789" i="7"/>
  <c r="K3790" i="7"/>
  <c r="K3791" i="7"/>
  <c r="K3792" i="7"/>
  <c r="K3784" i="7" s="1"/>
  <c r="J3796" i="7"/>
  <c r="K3797" i="7"/>
  <c r="K3798" i="7"/>
  <c r="K3799" i="7"/>
  <c r="K3800" i="7"/>
  <c r="K3794" i="7" s="1"/>
  <c r="J3804" i="7"/>
  <c r="K3805" i="7"/>
  <c r="J3807" i="7"/>
  <c r="K3808" i="7"/>
  <c r="K3809" i="7"/>
  <c r="K3810" i="7"/>
  <c r="K3802" i="7" s="1"/>
  <c r="J3814" i="7"/>
  <c r="J3815" i="7"/>
  <c r="K3816" i="7"/>
  <c r="J3818" i="7"/>
  <c r="K3819" i="7"/>
  <c r="J3821" i="7"/>
  <c r="K3822" i="7"/>
  <c r="K3823" i="7"/>
  <c r="K3824" i="7"/>
  <c r="K3812" i="7" s="1"/>
  <c r="J3828" i="7"/>
  <c r="K3829" i="7"/>
  <c r="J3831" i="7"/>
  <c r="K3832" i="7"/>
  <c r="K3833" i="7"/>
  <c r="K3834" i="7"/>
  <c r="K3826" i="7" s="1"/>
  <c r="J3838" i="7"/>
  <c r="J3839" i="7"/>
  <c r="K3840" i="7"/>
  <c r="J3842" i="7"/>
  <c r="K3843" i="7"/>
  <c r="J3845" i="7"/>
  <c r="K3846" i="7"/>
  <c r="K3847" i="7"/>
  <c r="K3848" i="7"/>
  <c r="K3836" i="7" s="1"/>
  <c r="J3852" i="7"/>
  <c r="J3853" i="7"/>
  <c r="K3854" i="7"/>
  <c r="J3856" i="7"/>
  <c r="K3857" i="7"/>
  <c r="J3859" i="7"/>
  <c r="K3860" i="7"/>
  <c r="K3861" i="7"/>
  <c r="K3862" i="7"/>
  <c r="K3850" i="7" s="1"/>
  <c r="J3866" i="7"/>
  <c r="J3867" i="7"/>
  <c r="J3868" i="7"/>
  <c r="K3869" i="7"/>
  <c r="J3871" i="7"/>
  <c r="J3872" i="7"/>
  <c r="K3873" i="7"/>
  <c r="J3875" i="7"/>
  <c r="K3876" i="7"/>
  <c r="K3877" i="7"/>
  <c r="K3878" i="7"/>
  <c r="K3864" i="7" s="1"/>
  <c r="J3882" i="7"/>
  <c r="K3883" i="7"/>
  <c r="J3885" i="7"/>
  <c r="K3886" i="7"/>
  <c r="K3887" i="7"/>
  <c r="K3888" i="7"/>
  <c r="K3880" i="7" s="1"/>
  <c r="J3892" i="7"/>
  <c r="K3893" i="7"/>
  <c r="J3895" i="7"/>
  <c r="K3896" i="7"/>
  <c r="K3897" i="7"/>
  <c r="K3898" i="7"/>
  <c r="K3890" i="7" s="1"/>
  <c r="J3902" i="7"/>
  <c r="J3903" i="7"/>
  <c r="K3904" i="7"/>
  <c r="J3906" i="7"/>
  <c r="K3907" i="7"/>
  <c r="J3909" i="7"/>
  <c r="K3910" i="7"/>
  <c r="K3911" i="7"/>
  <c r="K3912" i="7"/>
  <c r="K3900" i="7" s="1"/>
  <c r="J3916" i="7"/>
  <c r="J3917" i="7"/>
  <c r="J3918" i="7"/>
  <c r="K3919" i="7"/>
  <c r="J3921" i="7"/>
  <c r="J3922" i="7"/>
  <c r="K3923" i="7"/>
  <c r="J3925" i="7"/>
  <c r="K3926" i="7"/>
  <c r="K3927" i="7"/>
  <c r="K3928" i="7"/>
  <c r="K3914" i="7" s="1"/>
  <c r="J3932" i="7"/>
  <c r="J3933" i="7"/>
  <c r="K3934" i="7"/>
  <c r="J3936" i="7"/>
  <c r="K3937" i="7"/>
  <c r="J3939" i="7"/>
  <c r="K3940" i="7"/>
  <c r="K3941" i="7"/>
  <c r="K3942" i="7"/>
  <c r="K3930" i="7" s="1"/>
  <c r="J3946" i="7"/>
  <c r="K3947" i="7"/>
  <c r="J3949" i="7"/>
  <c r="K3950" i="7"/>
  <c r="K3951" i="7"/>
  <c r="K3952" i="7"/>
  <c r="K3944" i="7" s="1"/>
  <c r="J3956" i="7"/>
  <c r="J3957" i="7"/>
  <c r="K3958" i="7"/>
  <c r="J3960" i="7"/>
  <c r="K3961" i="7"/>
  <c r="J3963" i="7"/>
  <c r="K3964" i="7"/>
  <c r="K3965" i="7"/>
  <c r="K3966" i="7"/>
  <c r="K3954" i="7" s="1"/>
  <c r="J3970" i="7"/>
  <c r="J3971" i="7"/>
  <c r="K3972" i="7"/>
  <c r="J3974" i="7"/>
  <c r="K3975" i="7"/>
  <c r="K3976" i="7"/>
  <c r="K3977" i="7"/>
  <c r="K3968" i="7" s="1"/>
  <c r="J3981" i="7"/>
  <c r="J3982" i="7"/>
  <c r="K3983" i="7"/>
  <c r="J3985" i="7"/>
  <c r="J3986" i="7"/>
  <c r="K3987" i="7"/>
  <c r="J3989" i="7"/>
  <c r="K3990" i="7"/>
  <c r="K3991" i="7"/>
  <c r="K3992" i="7"/>
  <c r="K3979" i="7" s="1"/>
  <c r="J3996" i="7"/>
  <c r="K3997" i="7"/>
  <c r="J3999" i="7"/>
  <c r="K4000" i="7"/>
  <c r="K4001" i="7"/>
  <c r="K4002" i="7"/>
  <c r="K3994" i="7" s="1"/>
  <c r="J4006" i="7"/>
  <c r="J4007" i="7"/>
  <c r="K4008" i="7"/>
  <c r="J4010" i="7"/>
  <c r="K4011" i="7"/>
  <c r="J4013" i="7"/>
  <c r="K4014" i="7"/>
  <c r="K4015" i="7"/>
  <c r="K4016" i="7"/>
  <c r="K4004" i="7" s="1"/>
  <c r="J4020" i="7"/>
  <c r="J4021" i="7"/>
  <c r="J4022" i="7"/>
  <c r="J4023" i="7"/>
  <c r="K4024" i="7"/>
  <c r="J4026" i="7"/>
  <c r="K4027" i="7"/>
  <c r="K4028" i="7"/>
  <c r="K4029" i="7"/>
  <c r="K4018" i="7" s="1"/>
  <c r="J4033" i="7"/>
  <c r="K4034" i="7"/>
  <c r="J4036" i="7"/>
  <c r="K4037" i="7"/>
  <c r="K4038" i="7"/>
  <c r="K4039" i="7"/>
  <c r="K4031" i="7" s="1"/>
  <c r="J4043" i="7"/>
  <c r="J4044" i="7"/>
  <c r="K4045" i="7"/>
  <c r="J4047" i="7"/>
  <c r="K4048" i="7"/>
  <c r="J4050" i="7"/>
  <c r="J4051" i="7"/>
  <c r="K4052" i="7"/>
  <c r="J4054" i="7"/>
  <c r="K4055" i="7"/>
  <c r="K4056" i="7"/>
  <c r="K4057" i="7"/>
  <c r="K4041" i="7" s="1"/>
  <c r="J4061" i="7"/>
  <c r="J4062" i="7"/>
  <c r="K4063" i="7"/>
  <c r="J4065" i="7"/>
  <c r="K4066" i="7"/>
  <c r="K4067" i="7"/>
  <c r="K4068" i="7"/>
  <c r="K4059" i="7" s="1"/>
  <c r="J4072" i="7"/>
  <c r="J4073" i="7"/>
  <c r="K4074" i="7"/>
  <c r="J4076" i="7"/>
  <c r="K4077" i="7"/>
  <c r="K4078" i="7"/>
  <c r="K4079" i="7"/>
  <c r="K4070" i="7" s="1"/>
  <c r="J4083" i="7"/>
  <c r="J4084" i="7"/>
  <c r="K4085" i="7"/>
  <c r="J4087" i="7"/>
  <c r="K4088" i="7"/>
  <c r="K4089" i="7"/>
  <c r="K4090" i="7"/>
  <c r="K4081" i="7" s="1"/>
  <c r="J4094" i="7"/>
  <c r="K4095" i="7"/>
  <c r="J4097" i="7"/>
  <c r="K4098" i="7"/>
  <c r="K4099" i="7"/>
  <c r="K4100" i="7"/>
  <c r="K4092" i="7" s="1"/>
  <c r="J4104" i="7"/>
  <c r="K4105" i="7"/>
  <c r="J4107" i="7"/>
  <c r="K4108" i="7"/>
  <c r="K4109" i="7"/>
  <c r="K4110" i="7"/>
  <c r="K4102" i="7" s="1"/>
  <c r="J4114" i="7"/>
  <c r="J4115" i="7"/>
  <c r="K4116" i="7"/>
  <c r="J4118" i="7"/>
  <c r="K4119" i="7"/>
  <c r="K4120" i="7"/>
  <c r="K4121" i="7"/>
  <c r="K4112" i="7" s="1"/>
  <c r="J4125" i="7"/>
  <c r="K4126" i="7"/>
  <c r="J4128" i="7"/>
  <c r="J4129" i="7"/>
  <c r="K4130" i="7"/>
  <c r="J4132" i="7"/>
  <c r="K4133" i="7"/>
  <c r="K4134" i="7"/>
  <c r="K4135" i="7"/>
  <c r="K4123" i="7" s="1"/>
  <c r="J4139" i="7"/>
  <c r="K4140" i="7"/>
  <c r="J4142" i="7"/>
  <c r="J4143" i="7"/>
  <c r="K4144" i="7"/>
  <c r="J4146" i="7"/>
  <c r="K4147" i="7"/>
  <c r="K4148" i="7"/>
  <c r="K4149" i="7"/>
  <c r="K4137" i="7" s="1"/>
  <c r="J4153" i="7"/>
  <c r="K4154" i="7"/>
  <c r="K4155" i="7"/>
  <c r="K4156" i="7"/>
  <c r="K4157" i="7"/>
  <c r="K4151" i="7" s="1"/>
  <c r="J4161" i="7"/>
  <c r="K4162" i="7"/>
  <c r="K4163" i="7"/>
  <c r="K4164" i="7"/>
  <c r="K4165" i="7"/>
  <c r="K4159" i="7" s="1"/>
  <c r="J4169" i="7"/>
  <c r="K4170" i="7"/>
  <c r="K4171" i="7"/>
  <c r="K4172" i="7"/>
  <c r="K4173" i="7"/>
  <c r="K4167" i="7" s="1"/>
  <c r="J4177" i="7"/>
  <c r="K4178" i="7"/>
  <c r="K4179" i="7"/>
  <c r="K4180" i="7"/>
  <c r="K4181" i="7"/>
  <c r="K4175" i="7" s="1"/>
  <c r="J4185" i="7"/>
  <c r="K4186" i="7"/>
  <c r="K4187" i="7"/>
  <c r="K4188" i="7"/>
  <c r="K4189" i="7"/>
  <c r="K4183" i="7" s="1"/>
  <c r="J4193" i="7"/>
  <c r="K4194" i="7"/>
  <c r="K4195" i="7"/>
  <c r="K4196" i="7"/>
  <c r="K4197" i="7"/>
  <c r="K4191" i="7" s="1"/>
  <c r="J4201" i="7"/>
  <c r="J4202" i="7"/>
  <c r="K4203" i="7"/>
  <c r="J4205" i="7"/>
  <c r="K4206" i="7"/>
  <c r="J4208" i="7"/>
  <c r="K4209" i="7"/>
  <c r="J4211" i="7"/>
  <c r="K4212" i="7"/>
  <c r="K4213" i="7"/>
  <c r="K4214" i="7"/>
  <c r="K4199" i="7" s="1"/>
  <c r="J4218" i="7"/>
  <c r="J4219" i="7"/>
  <c r="K4220" i="7"/>
  <c r="J4222" i="7"/>
  <c r="K4223" i="7"/>
  <c r="J4225" i="7"/>
  <c r="K4226" i="7"/>
  <c r="J4228" i="7"/>
  <c r="K4229" i="7"/>
  <c r="K4230" i="7"/>
  <c r="K4231" i="7"/>
  <c r="K4216" i="7" s="1"/>
  <c r="J4235" i="7"/>
  <c r="J4236" i="7"/>
  <c r="K4237" i="7"/>
  <c r="J4239" i="7"/>
  <c r="J4240" i="7"/>
  <c r="K4241" i="7"/>
  <c r="J4243" i="7"/>
  <c r="J4244" i="7"/>
  <c r="K4245" i="7"/>
  <c r="J4247" i="7"/>
  <c r="K4248" i="7"/>
  <c r="K4249" i="7"/>
  <c r="K4250" i="7"/>
  <c r="K4233" i="7" s="1"/>
  <c r="J4254" i="7"/>
  <c r="J4255" i="7"/>
  <c r="K4256" i="7"/>
  <c r="J4258" i="7"/>
  <c r="J4259" i="7"/>
  <c r="J4260" i="7"/>
  <c r="K4261" i="7"/>
  <c r="J4263" i="7"/>
  <c r="K4264" i="7"/>
  <c r="K4265" i="7"/>
  <c r="K4266" i="7"/>
  <c r="K4252" i="7" s="1"/>
  <c r="J4270" i="7"/>
  <c r="J4271" i="7"/>
  <c r="K4272" i="7"/>
  <c r="J4274" i="7"/>
  <c r="K4275" i="7"/>
  <c r="J4277" i="7"/>
  <c r="K4278" i="7"/>
  <c r="J4280" i="7"/>
  <c r="K4281" i="7"/>
  <c r="K4282" i="7"/>
  <c r="K4283" i="7"/>
  <c r="K4268" i="7" s="1"/>
  <c r="J4287" i="7"/>
  <c r="J4288" i="7"/>
  <c r="J4289" i="7"/>
  <c r="J4290" i="7"/>
  <c r="K4291" i="7"/>
  <c r="J4293" i="7"/>
  <c r="J4294" i="7"/>
  <c r="K4295" i="7"/>
  <c r="J4297" i="7"/>
  <c r="K4298" i="7"/>
  <c r="K4299" i="7"/>
  <c r="K4300" i="7"/>
  <c r="K4285" i="7" s="1"/>
  <c r="J4304" i="7"/>
  <c r="J4305" i="7"/>
  <c r="K4306" i="7"/>
  <c r="J4308" i="7"/>
  <c r="K4309" i="7"/>
  <c r="J4311" i="7"/>
  <c r="K4312" i="7"/>
  <c r="J4314" i="7"/>
  <c r="K4315" i="7"/>
  <c r="K4316" i="7"/>
  <c r="K4317" i="7"/>
  <c r="K4302" i="7" s="1"/>
  <c r="J4321" i="7"/>
  <c r="J4322" i="7"/>
  <c r="K4323" i="7"/>
  <c r="J4325" i="7"/>
  <c r="K4326" i="7"/>
  <c r="J4328" i="7"/>
  <c r="K4329" i="7"/>
  <c r="J4331" i="7"/>
  <c r="K4332" i="7"/>
  <c r="K4333" i="7"/>
  <c r="K4334" i="7"/>
  <c r="K4319" i="7" s="1"/>
  <c r="J4338" i="7"/>
  <c r="J4339" i="7"/>
  <c r="K4340" i="7"/>
  <c r="J4342" i="7"/>
  <c r="K4343" i="7"/>
  <c r="J4345" i="7"/>
  <c r="K4346" i="7"/>
  <c r="J4348" i="7"/>
  <c r="K4349" i="7"/>
  <c r="K4350" i="7"/>
  <c r="K4351" i="7"/>
  <c r="K4336" i="7" s="1"/>
  <c r="J4355" i="7"/>
  <c r="J4356" i="7"/>
  <c r="K4357" i="7"/>
  <c r="J4359" i="7"/>
  <c r="K4360" i="7"/>
  <c r="J4362" i="7"/>
  <c r="K4363" i="7"/>
  <c r="K4364" i="7"/>
  <c r="K4365" i="7"/>
  <c r="K4353" i="7" s="1"/>
  <c r="J4369" i="7"/>
  <c r="J4370" i="7"/>
  <c r="K4371" i="7"/>
  <c r="J4373" i="7"/>
  <c r="K4374" i="7"/>
  <c r="J4376" i="7"/>
  <c r="K4377" i="7"/>
  <c r="K4378" i="7"/>
  <c r="K4379" i="7"/>
  <c r="K4367" i="7" s="1"/>
  <c r="J4383" i="7"/>
  <c r="J4384" i="7"/>
  <c r="K4385" i="7"/>
  <c r="J4387" i="7"/>
  <c r="K4388" i="7"/>
  <c r="J4390" i="7"/>
  <c r="K4391" i="7"/>
  <c r="J4393" i="7"/>
  <c r="K4394" i="7"/>
  <c r="K4395" i="7"/>
  <c r="K4396" i="7"/>
  <c r="K4381" i="7" s="1"/>
  <c r="J4400" i="7"/>
  <c r="J4401" i="7"/>
  <c r="K4402" i="7"/>
  <c r="J4404" i="7"/>
  <c r="J4405" i="7"/>
  <c r="J4406" i="7"/>
  <c r="J4407" i="7"/>
  <c r="J4408" i="7"/>
  <c r="J4409" i="7"/>
  <c r="J4410" i="7"/>
  <c r="J4411" i="7"/>
  <c r="J4412" i="7"/>
  <c r="J4413" i="7"/>
  <c r="K4414" i="7"/>
  <c r="J4416" i="7"/>
  <c r="K4417" i="7"/>
  <c r="K4418" i="7"/>
  <c r="K4419" i="7"/>
  <c r="K4398" i="7" s="1"/>
  <c r="J4423" i="7"/>
  <c r="J4424" i="7"/>
  <c r="K4425" i="7"/>
  <c r="J4427" i="7"/>
  <c r="J4428" i="7"/>
  <c r="J4429" i="7"/>
  <c r="J4430" i="7"/>
  <c r="J4431" i="7"/>
  <c r="J4432" i="7"/>
  <c r="J4433" i="7"/>
  <c r="J4434" i="7"/>
  <c r="J4435" i="7"/>
  <c r="J4436" i="7"/>
  <c r="K4437" i="7"/>
  <c r="J4439" i="7"/>
  <c r="K4440" i="7"/>
  <c r="K4441" i="7"/>
  <c r="K4442" i="7"/>
  <c r="K4421" i="7" s="1"/>
  <c r="J4446" i="7"/>
  <c r="J4447" i="7"/>
  <c r="K4448" i="7"/>
  <c r="J4450" i="7"/>
  <c r="J4451" i="7"/>
  <c r="J4452" i="7"/>
  <c r="J4453" i="7"/>
  <c r="J4454" i="7"/>
  <c r="J4455" i="7"/>
  <c r="J4456" i="7"/>
  <c r="J4457" i="7"/>
  <c r="J4458" i="7"/>
  <c r="J4459" i="7"/>
  <c r="K4460" i="7"/>
  <c r="J4462" i="7"/>
  <c r="K4463" i="7"/>
  <c r="K4464" i="7"/>
  <c r="K4465" i="7"/>
  <c r="K4444" i="7" s="1"/>
  <c r="J4469" i="7"/>
  <c r="J4470" i="7"/>
  <c r="K4471" i="7"/>
  <c r="J4473" i="7"/>
  <c r="J4474" i="7"/>
  <c r="J4475" i="7"/>
  <c r="J4476" i="7"/>
  <c r="J4477" i="7"/>
  <c r="J4478" i="7"/>
  <c r="J4479" i="7"/>
  <c r="J4480" i="7"/>
  <c r="J4481" i="7"/>
  <c r="J4482" i="7"/>
  <c r="K4483" i="7"/>
  <c r="J4485" i="7"/>
  <c r="K4486" i="7"/>
  <c r="K4487" i="7"/>
  <c r="K4488" i="7"/>
  <c r="K4467" i="7" s="1"/>
  <c r="J4492" i="7"/>
  <c r="J4493" i="7"/>
  <c r="K4494" i="7"/>
  <c r="J4496" i="7"/>
  <c r="J4497" i="7"/>
  <c r="J4498" i="7"/>
  <c r="J4499" i="7"/>
  <c r="J4500" i="7"/>
  <c r="J4501" i="7"/>
  <c r="J4502" i="7"/>
  <c r="J4503" i="7"/>
  <c r="J4504" i="7"/>
  <c r="J4505" i="7"/>
  <c r="K4506" i="7"/>
  <c r="J4508" i="7"/>
  <c r="K4509" i="7"/>
  <c r="K4510" i="7"/>
  <c r="K4511" i="7"/>
  <c r="K4490" i="7" s="1"/>
  <c r="J4515" i="7"/>
  <c r="J4516" i="7"/>
  <c r="K4517" i="7"/>
  <c r="J4519" i="7"/>
  <c r="J4520" i="7"/>
  <c r="J4521" i="7"/>
  <c r="J4522" i="7"/>
  <c r="J4523" i="7"/>
  <c r="J4524" i="7"/>
  <c r="J4525" i="7"/>
  <c r="J4526" i="7"/>
  <c r="J4527" i="7"/>
  <c r="J4528" i="7"/>
  <c r="K4529" i="7"/>
  <c r="J4531" i="7"/>
  <c r="K4532" i="7"/>
  <c r="K4533" i="7"/>
  <c r="K4534" i="7"/>
  <c r="K4513" i="7" s="1"/>
  <c r="J4538" i="7"/>
  <c r="J4539" i="7"/>
  <c r="K4540" i="7"/>
  <c r="J4542" i="7"/>
  <c r="J4543" i="7"/>
  <c r="J4544" i="7"/>
  <c r="J4545" i="7"/>
  <c r="J4546" i="7"/>
  <c r="J4547" i="7"/>
  <c r="J4548" i="7"/>
  <c r="J4549" i="7"/>
  <c r="J4550" i="7"/>
  <c r="J4551" i="7"/>
  <c r="K4552" i="7"/>
  <c r="J4554" i="7"/>
  <c r="K4555" i="7"/>
  <c r="K4556" i="7"/>
  <c r="K4557" i="7"/>
  <c r="K4536" i="7" s="1"/>
  <c r="J4561" i="7"/>
  <c r="J4562" i="7"/>
  <c r="K4563" i="7"/>
  <c r="J4565" i="7"/>
  <c r="J4566" i="7"/>
  <c r="J4567" i="7"/>
  <c r="J4568" i="7"/>
  <c r="J4569" i="7"/>
  <c r="J4570" i="7"/>
  <c r="J4571" i="7"/>
  <c r="J4572" i="7"/>
  <c r="J4573" i="7"/>
  <c r="J4574" i="7"/>
  <c r="K4575" i="7"/>
  <c r="J4577" i="7"/>
  <c r="K4578" i="7"/>
  <c r="K4579" i="7"/>
  <c r="K4580" i="7"/>
  <c r="K4559" i="7" s="1"/>
  <c r="J4584" i="7"/>
  <c r="J4585" i="7"/>
  <c r="K4586" i="7"/>
  <c r="J4588" i="7"/>
  <c r="J4589" i="7"/>
  <c r="K4590" i="7"/>
  <c r="J4592" i="7"/>
  <c r="K4593" i="7"/>
  <c r="K4594" i="7"/>
  <c r="K4595" i="7"/>
  <c r="K4582" i="7" s="1"/>
  <c r="J4599" i="7"/>
  <c r="J4600" i="7"/>
  <c r="K4601" i="7"/>
  <c r="J4603" i="7"/>
  <c r="K4604" i="7"/>
  <c r="J4606" i="7"/>
  <c r="K4607" i="7"/>
  <c r="K4608" i="7"/>
  <c r="K4609" i="7"/>
  <c r="K4597" i="7" s="1"/>
  <c r="J4613" i="7"/>
  <c r="J4614" i="7"/>
  <c r="K4615" i="7"/>
  <c r="J4617" i="7"/>
  <c r="K4618" i="7"/>
  <c r="J4620" i="7"/>
  <c r="K4621" i="7"/>
  <c r="K4622" i="7"/>
  <c r="K4623" i="7"/>
  <c r="K4611" i="7" s="1"/>
  <c r="J4627" i="7"/>
  <c r="J4628" i="7"/>
  <c r="K4629" i="7"/>
  <c r="J4631" i="7"/>
  <c r="K4632" i="7"/>
  <c r="J4634" i="7"/>
  <c r="K4635" i="7"/>
  <c r="K4636" i="7"/>
  <c r="K4637" i="7"/>
  <c r="K4625" i="7" s="1"/>
  <c r="J4641" i="7"/>
  <c r="J4642" i="7"/>
  <c r="K4643" i="7"/>
  <c r="J4645" i="7"/>
  <c r="J4646" i="7"/>
  <c r="K4647" i="7"/>
  <c r="J4649" i="7"/>
  <c r="K4650" i="7"/>
  <c r="K4651" i="7"/>
  <c r="K4652" i="7"/>
  <c r="K4639" i="7" s="1"/>
  <c r="J4656" i="7"/>
  <c r="J4657" i="7"/>
  <c r="K4658" i="7"/>
  <c r="J4660" i="7"/>
  <c r="J4661" i="7"/>
  <c r="K4662" i="7"/>
  <c r="J4664" i="7"/>
  <c r="K4665" i="7"/>
  <c r="K4666" i="7"/>
  <c r="K4667" i="7"/>
  <c r="K4654" i="7" s="1"/>
  <c r="J4671" i="7"/>
  <c r="J4672" i="7"/>
  <c r="K4673" i="7"/>
  <c r="J4675" i="7"/>
  <c r="K4676" i="7"/>
  <c r="J4678" i="7"/>
  <c r="K4679" i="7"/>
  <c r="K4680" i="7"/>
  <c r="K4681" i="7"/>
  <c r="K4669" i="7" s="1"/>
  <c r="J4685" i="7"/>
  <c r="J4686" i="7"/>
  <c r="K4687" i="7"/>
  <c r="J4689" i="7"/>
  <c r="K4690" i="7"/>
  <c r="J4692" i="7"/>
  <c r="J4693" i="7"/>
  <c r="K4694" i="7"/>
  <c r="J4696" i="7"/>
  <c r="K4697" i="7"/>
  <c r="K4698" i="7"/>
  <c r="K4699" i="7"/>
  <c r="K4683" i="7" s="1"/>
  <c r="J4703" i="7"/>
  <c r="J4704" i="7"/>
  <c r="K4705" i="7"/>
  <c r="J4707" i="7"/>
  <c r="J4708" i="7"/>
  <c r="K4709" i="7"/>
  <c r="J4711" i="7"/>
  <c r="K4712" i="7"/>
  <c r="K4713" i="7"/>
  <c r="K4714" i="7"/>
  <c r="K4701" i="7" s="1"/>
  <c r="J4718" i="7"/>
  <c r="J4719" i="7"/>
  <c r="K4720" i="7"/>
  <c r="J4722" i="7"/>
  <c r="J4723" i="7"/>
  <c r="K4724" i="7"/>
  <c r="J4726" i="7"/>
  <c r="K4727" i="7"/>
  <c r="K4728" i="7"/>
  <c r="K4729" i="7"/>
  <c r="K4716" i="7" s="1"/>
  <c r="J4733" i="7"/>
  <c r="J4734" i="7"/>
  <c r="K4735" i="7"/>
  <c r="J4737" i="7"/>
  <c r="K4738" i="7"/>
  <c r="J4740" i="7"/>
  <c r="K4741" i="7"/>
  <c r="K4742" i="7"/>
  <c r="K4743" i="7"/>
  <c r="K4731" i="7" s="1"/>
  <c r="J4747" i="7"/>
  <c r="J4748" i="7"/>
  <c r="K4749" i="7"/>
  <c r="J4751" i="7"/>
  <c r="K4752" i="7"/>
  <c r="J4754" i="7"/>
  <c r="J4755" i="7"/>
  <c r="K4756" i="7"/>
  <c r="J4758" i="7"/>
  <c r="K4759" i="7"/>
  <c r="K4760" i="7"/>
  <c r="K4761" i="7"/>
  <c r="K4745" i="7" s="1"/>
  <c r="J4765" i="7"/>
  <c r="K4766" i="7"/>
  <c r="J4768" i="7"/>
  <c r="K4769" i="7"/>
  <c r="J4771" i="7"/>
  <c r="K4772" i="7"/>
  <c r="K4773" i="7"/>
  <c r="K4774" i="7"/>
  <c r="K4763" i="7" s="1"/>
  <c r="J4778" i="7"/>
  <c r="J4779" i="7"/>
  <c r="K4780" i="7"/>
  <c r="J4782" i="7"/>
  <c r="J4783" i="7"/>
  <c r="J4784" i="7"/>
  <c r="K4785" i="7"/>
  <c r="J4787" i="7"/>
  <c r="K4788" i="7"/>
  <c r="K4789" i="7"/>
  <c r="K4790" i="7"/>
  <c r="K4776" i="7" s="1"/>
  <c r="J4794" i="7"/>
  <c r="K4795" i="7"/>
  <c r="J4797" i="7"/>
  <c r="J4798" i="7"/>
  <c r="J4799" i="7"/>
  <c r="K4800" i="7"/>
  <c r="J4802" i="7"/>
  <c r="K4803" i="7"/>
  <c r="K4804" i="7"/>
  <c r="K4805" i="7"/>
  <c r="K4792" i="7" s="1"/>
  <c r="J4809" i="7"/>
  <c r="J4810" i="7"/>
  <c r="K4811" i="7"/>
  <c r="J4813" i="7"/>
  <c r="J4814" i="7"/>
  <c r="K4815" i="7"/>
  <c r="J4817" i="7"/>
  <c r="K4818" i="7"/>
  <c r="J4820" i="7"/>
  <c r="K4821" i="7"/>
  <c r="K4822" i="7"/>
  <c r="K4823" i="7"/>
  <c r="K4807" i="7" s="1"/>
  <c r="J4827" i="7"/>
  <c r="J4828" i="7"/>
  <c r="K4829" i="7"/>
  <c r="J4831" i="7"/>
  <c r="J4832" i="7"/>
  <c r="J4833" i="7"/>
  <c r="J4834" i="7"/>
  <c r="J4835" i="7"/>
  <c r="J4836" i="7"/>
  <c r="K4837" i="7"/>
  <c r="J4839" i="7"/>
  <c r="K4840" i="7"/>
  <c r="K4841" i="7"/>
  <c r="K4842" i="7"/>
  <c r="K4825" i="7" s="1"/>
  <c r="J4846" i="7"/>
  <c r="J4847" i="7"/>
  <c r="K4848" i="7"/>
  <c r="J4850" i="7"/>
  <c r="J4851" i="7"/>
  <c r="J4852" i="7"/>
  <c r="J4853" i="7"/>
  <c r="J4854" i="7"/>
  <c r="J4855" i="7"/>
  <c r="J4856" i="7"/>
  <c r="K4857" i="7"/>
  <c r="J4859" i="7"/>
  <c r="K4860" i="7"/>
  <c r="K4861" i="7"/>
  <c r="K4862" i="7"/>
  <c r="K4844" i="7" s="1"/>
  <c r="J4866" i="7"/>
  <c r="J4867" i="7"/>
  <c r="K4868" i="7"/>
  <c r="J4870" i="7"/>
  <c r="J4871" i="7"/>
  <c r="J4872" i="7"/>
  <c r="J4873" i="7"/>
  <c r="J4874" i="7"/>
  <c r="K4875" i="7"/>
  <c r="J4877" i="7"/>
  <c r="K4878" i="7"/>
  <c r="K4879" i="7"/>
  <c r="K4880" i="7"/>
  <c r="K4864" i="7" s="1"/>
  <c r="J4884" i="7"/>
  <c r="J4885" i="7"/>
  <c r="K4886" i="7"/>
  <c r="J4888" i="7"/>
  <c r="J4889" i="7"/>
  <c r="J4890" i="7"/>
  <c r="J4891" i="7"/>
  <c r="J4892" i="7"/>
  <c r="K4893" i="7"/>
  <c r="J4895" i="7"/>
  <c r="K4896" i="7"/>
  <c r="K4897" i="7"/>
  <c r="K4898" i="7"/>
  <c r="K4882" i="7" s="1"/>
  <c r="J4902" i="7"/>
  <c r="J4903" i="7"/>
  <c r="K4904" i="7"/>
  <c r="J4906" i="7"/>
  <c r="J4907" i="7"/>
  <c r="J4908" i="7"/>
  <c r="J4909" i="7"/>
  <c r="J4910" i="7"/>
  <c r="K4911" i="7"/>
  <c r="J4913" i="7"/>
  <c r="K4914" i="7"/>
  <c r="K4915" i="7"/>
  <c r="K4916" i="7"/>
  <c r="K4900" i="7" s="1"/>
  <c r="J4920" i="7"/>
  <c r="J4921" i="7"/>
  <c r="K4922" i="7"/>
  <c r="J4924" i="7"/>
  <c r="J4925" i="7"/>
  <c r="K4926" i="7"/>
  <c r="J4928" i="7"/>
  <c r="K4929" i="7"/>
  <c r="K4930" i="7"/>
  <c r="K4931" i="7"/>
  <c r="K4918" i="7" s="1"/>
  <c r="J4935" i="7"/>
  <c r="J4936" i="7"/>
  <c r="K4937" i="7"/>
  <c r="J4939" i="7"/>
  <c r="J4940" i="7"/>
  <c r="J4941" i="7"/>
  <c r="J4942" i="7"/>
  <c r="J4943" i="7"/>
  <c r="K4944" i="7"/>
  <c r="J4946" i="7"/>
  <c r="K4947" i="7"/>
  <c r="K4948" i="7"/>
  <c r="K4949" i="7"/>
  <c r="K4933" i="7" s="1"/>
  <c r="J4953" i="7"/>
  <c r="J4954" i="7"/>
  <c r="K4955" i="7"/>
  <c r="J4957" i="7"/>
  <c r="K4958" i="7"/>
  <c r="J4960" i="7"/>
  <c r="K4961" i="7"/>
  <c r="K4962" i="7"/>
  <c r="K4963" i="7"/>
  <c r="K4951" i="7" s="1"/>
  <c r="J4967" i="7"/>
  <c r="J4968" i="7"/>
  <c r="K4969" i="7"/>
  <c r="J4971" i="7"/>
  <c r="J4972" i="7"/>
  <c r="K4973" i="7"/>
  <c r="J4975" i="7"/>
  <c r="K4976" i="7"/>
  <c r="J4978" i="7"/>
  <c r="K4979" i="7"/>
  <c r="K4980" i="7"/>
  <c r="K4981" i="7"/>
  <c r="K4965" i="7" s="1"/>
  <c r="J4985" i="7"/>
  <c r="J4986" i="7"/>
  <c r="K4987" i="7"/>
  <c r="J4989" i="7"/>
  <c r="J4990" i="7"/>
  <c r="K4991" i="7"/>
  <c r="J4993" i="7"/>
  <c r="K4994" i="7"/>
  <c r="K4995" i="7"/>
  <c r="K4996" i="7"/>
  <c r="K4983" i="7" s="1"/>
  <c r="J5000" i="7"/>
  <c r="J5001" i="7"/>
  <c r="K5002" i="7"/>
  <c r="J5004" i="7"/>
  <c r="J5005" i="7"/>
  <c r="K5006" i="7"/>
  <c r="J5008" i="7"/>
  <c r="K5009" i="7"/>
  <c r="K5010" i="7"/>
  <c r="K5011" i="7"/>
  <c r="K4998" i="7" s="1"/>
  <c r="J5015" i="7"/>
  <c r="J5016" i="7"/>
  <c r="K5017" i="7"/>
  <c r="J5019" i="7"/>
  <c r="J5020" i="7"/>
  <c r="J5021" i="7"/>
  <c r="K5022" i="7"/>
  <c r="J5024" i="7"/>
  <c r="K5025" i="7"/>
  <c r="K5026" i="7"/>
  <c r="K5027" i="7"/>
  <c r="K5013" i="7" s="1"/>
  <c r="J5031" i="7"/>
  <c r="J5032" i="7"/>
  <c r="K5033" i="7"/>
  <c r="J5035" i="7"/>
  <c r="K5036" i="7"/>
  <c r="J5038" i="7"/>
  <c r="K5039" i="7"/>
  <c r="J5041" i="7"/>
  <c r="K5042" i="7"/>
  <c r="K5043" i="7"/>
  <c r="K5044" i="7"/>
  <c r="K5029" i="7" s="1"/>
  <c r="J5048" i="7"/>
  <c r="J5049" i="7"/>
  <c r="J5050" i="7"/>
  <c r="K5051" i="7"/>
  <c r="J5053" i="7"/>
  <c r="J5054" i="7"/>
  <c r="K5055" i="7"/>
  <c r="J5057" i="7"/>
  <c r="K5058" i="7"/>
  <c r="J5060" i="7"/>
  <c r="K5061" i="7"/>
  <c r="K5062" i="7"/>
  <c r="K5063" i="7"/>
  <c r="K5046" i="7" s="1"/>
  <c r="J5067" i="7"/>
  <c r="K5068" i="7"/>
  <c r="J5070" i="7"/>
  <c r="J5071" i="7"/>
  <c r="K5072" i="7"/>
  <c r="J5074" i="7"/>
  <c r="K5075" i="7"/>
  <c r="J5077" i="7"/>
  <c r="K5078" i="7"/>
  <c r="K5079" i="7"/>
  <c r="K5080" i="7"/>
  <c r="K5065" i="7" s="1"/>
  <c r="J5084" i="7"/>
  <c r="K5085" i="7"/>
  <c r="J5087" i="7"/>
  <c r="K5088" i="7"/>
  <c r="J5090" i="7"/>
  <c r="K5091" i="7"/>
  <c r="K5092" i="7"/>
  <c r="K5093" i="7"/>
  <c r="K5082" i="7" s="1"/>
  <c r="J5097" i="7"/>
  <c r="K5098" i="7"/>
  <c r="J5100" i="7"/>
  <c r="K5101" i="7"/>
  <c r="J5103" i="7"/>
  <c r="K5104" i="7"/>
  <c r="J5106" i="7"/>
  <c r="K5107" i="7"/>
  <c r="K5108" i="7"/>
  <c r="K5109" i="7"/>
  <c r="K5095" i="7" s="1"/>
  <c r="J5113" i="7"/>
  <c r="K5114" i="7"/>
  <c r="J5116" i="7"/>
  <c r="J5117" i="7"/>
  <c r="J5118" i="7"/>
  <c r="K5119" i="7"/>
  <c r="J5121" i="7"/>
  <c r="J5122" i="7"/>
  <c r="K5123" i="7"/>
  <c r="J5125" i="7"/>
  <c r="K5126" i="7"/>
  <c r="K5127" i="7"/>
  <c r="K5128" i="7"/>
  <c r="K5111" i="7" s="1"/>
  <c r="J5132" i="7"/>
  <c r="J5133" i="7"/>
  <c r="J5134" i="7"/>
  <c r="K5135" i="7"/>
  <c r="J5137" i="7"/>
  <c r="J5138" i="7"/>
  <c r="K5139" i="7"/>
  <c r="J5141" i="7"/>
  <c r="K5142" i="7"/>
  <c r="J5144" i="7"/>
  <c r="K5145" i="7"/>
  <c r="K5146" i="7"/>
  <c r="K5147" i="7"/>
  <c r="K5130" i="7" s="1"/>
  <c r="J5151" i="7"/>
  <c r="J5152" i="7"/>
  <c r="K5153" i="7"/>
  <c r="J5155" i="7"/>
  <c r="K5156" i="7"/>
  <c r="J5158" i="7"/>
  <c r="K5159" i="7"/>
  <c r="K5160" i="7"/>
  <c r="K5161" i="7"/>
  <c r="K5162" i="7"/>
  <c r="K5149" i="7" s="1"/>
  <c r="J5166" i="7"/>
  <c r="J5167" i="7"/>
  <c r="K5168" i="7"/>
  <c r="J5170" i="7"/>
  <c r="K5171" i="7"/>
  <c r="J5173" i="7"/>
  <c r="K5174" i="7"/>
  <c r="K5175" i="7"/>
  <c r="K5176" i="7"/>
  <c r="K5164" i="7" s="1"/>
  <c r="J5180" i="7"/>
  <c r="J5181" i="7"/>
  <c r="K5182" i="7"/>
  <c r="J5184" i="7"/>
  <c r="J5185" i="7"/>
  <c r="J5186" i="7"/>
  <c r="K5187" i="7"/>
  <c r="J5189" i="7"/>
  <c r="K5190" i="7"/>
  <c r="K5191" i="7"/>
  <c r="K5192" i="7"/>
  <c r="K5178" i="7" s="1"/>
  <c r="J5196" i="7"/>
  <c r="J5197" i="7"/>
  <c r="K5198" i="7"/>
  <c r="J5200" i="7"/>
  <c r="J5201" i="7"/>
  <c r="J5202" i="7"/>
  <c r="K5203" i="7"/>
  <c r="J5205" i="7"/>
  <c r="K5206" i="7"/>
  <c r="K5207" i="7"/>
  <c r="K5208" i="7"/>
  <c r="K5194" i="7" s="1"/>
  <c r="J5212" i="7"/>
  <c r="J5213" i="7"/>
  <c r="K5214" i="7"/>
  <c r="J5216" i="7"/>
  <c r="J5217" i="7"/>
  <c r="K5218" i="7"/>
  <c r="J5220" i="7"/>
  <c r="K5221" i="7"/>
  <c r="K5222" i="7"/>
  <c r="K5223" i="7"/>
  <c r="K5210" i="7" s="1"/>
  <c r="J5227" i="7"/>
  <c r="J5228" i="7"/>
  <c r="K5229" i="7"/>
  <c r="J5231" i="7"/>
  <c r="J5232" i="7"/>
  <c r="K5233" i="7"/>
  <c r="J5235" i="7"/>
  <c r="K5236" i="7"/>
  <c r="J5238" i="7"/>
  <c r="K5239" i="7"/>
  <c r="K5240" i="7"/>
  <c r="K5241" i="7"/>
  <c r="K5225" i="7" s="1"/>
  <c r="J5245" i="7"/>
  <c r="J5246" i="7"/>
  <c r="K5247" i="7"/>
  <c r="J5249" i="7"/>
  <c r="J5250" i="7"/>
  <c r="K5251" i="7"/>
  <c r="J5253" i="7"/>
  <c r="K5254" i="7"/>
  <c r="K5255" i="7"/>
  <c r="K5256" i="7"/>
  <c r="K5243" i="7" s="1"/>
  <c r="J5260" i="7"/>
  <c r="J5261" i="7"/>
  <c r="K5262" i="7"/>
  <c r="J5264" i="7"/>
  <c r="J5265" i="7"/>
  <c r="J5266" i="7"/>
  <c r="K5267" i="7"/>
  <c r="J5269" i="7"/>
  <c r="K5270" i="7"/>
  <c r="J5272" i="7"/>
  <c r="K5273" i="7"/>
  <c r="K5274" i="7"/>
  <c r="K5275" i="7"/>
  <c r="K5258" i="7" s="1"/>
  <c r="J5279" i="7"/>
  <c r="K5280" i="7"/>
  <c r="J5282" i="7"/>
  <c r="K5283" i="7"/>
  <c r="J5285" i="7"/>
  <c r="K5286" i="7"/>
  <c r="K5287" i="7"/>
  <c r="K5288" i="7"/>
  <c r="K5277" i="7" s="1"/>
  <c r="J5292" i="7"/>
  <c r="J5293" i="7"/>
  <c r="K5294" i="7"/>
  <c r="J5296" i="7"/>
  <c r="J5297" i="7"/>
  <c r="K5298" i="7"/>
  <c r="J5300" i="7"/>
  <c r="K5301" i="7"/>
  <c r="K5302" i="7"/>
  <c r="K5303" i="7"/>
  <c r="K5290" i="7" s="1"/>
  <c r="J5307" i="7"/>
  <c r="J5308" i="7"/>
  <c r="K5309" i="7"/>
  <c r="J5311" i="7"/>
  <c r="J5312" i="7"/>
  <c r="K5313" i="7"/>
  <c r="J5315" i="7"/>
  <c r="K5316" i="7"/>
  <c r="K5317" i="7"/>
  <c r="K5318" i="7"/>
  <c r="K5305" i="7" s="1"/>
  <c r="J5322" i="7"/>
  <c r="J5323" i="7"/>
  <c r="K5324" i="7"/>
  <c r="J5326" i="7"/>
  <c r="J5327" i="7"/>
  <c r="J5328" i="7"/>
  <c r="J5329" i="7"/>
  <c r="K5330" i="7"/>
  <c r="J5332" i="7"/>
  <c r="J5333" i="7"/>
  <c r="J5334" i="7"/>
  <c r="J5335" i="7"/>
  <c r="J5336" i="7"/>
  <c r="K5337" i="7"/>
  <c r="J5339" i="7"/>
  <c r="K5340" i="7"/>
  <c r="K5341" i="7"/>
  <c r="K5342" i="7"/>
  <c r="K5320" i="7" s="1"/>
  <c r="J5346" i="7"/>
  <c r="J5347" i="7"/>
  <c r="K5348" i="7"/>
  <c r="J5350" i="7"/>
  <c r="J5351" i="7"/>
  <c r="J5352" i="7"/>
  <c r="J5353" i="7"/>
  <c r="K5354" i="7"/>
  <c r="J5356" i="7"/>
  <c r="J5357" i="7"/>
  <c r="J5358" i="7"/>
  <c r="K5359" i="7"/>
  <c r="J5361" i="7"/>
  <c r="K5362" i="7"/>
  <c r="K5363" i="7"/>
  <c r="K5364" i="7"/>
  <c r="K5344" i="7" s="1"/>
  <c r="J5368" i="7"/>
  <c r="J5369" i="7"/>
  <c r="K5370" i="7"/>
  <c r="J5372" i="7"/>
  <c r="J5373" i="7"/>
  <c r="J5374" i="7"/>
  <c r="J5375" i="7"/>
  <c r="K5376" i="7"/>
  <c r="J5378" i="7"/>
  <c r="J5379" i="7"/>
  <c r="J5380" i="7"/>
  <c r="K5381" i="7"/>
  <c r="J5383" i="7"/>
  <c r="K5384" i="7"/>
  <c r="K5385" i="7"/>
  <c r="K5386" i="7"/>
  <c r="K5366" i="7" s="1"/>
  <c r="J5390" i="7"/>
  <c r="J5391" i="7"/>
  <c r="K5392" i="7"/>
  <c r="J5394" i="7"/>
  <c r="J5395" i="7"/>
  <c r="J5396" i="7"/>
  <c r="J5397" i="7"/>
  <c r="K5398" i="7"/>
  <c r="J5400" i="7"/>
  <c r="J5401" i="7"/>
  <c r="J5402" i="7"/>
  <c r="J5403" i="7"/>
  <c r="K5404" i="7"/>
  <c r="J5406" i="7"/>
  <c r="K5407" i="7"/>
  <c r="K5408" i="7"/>
  <c r="K5409" i="7"/>
  <c r="K5388" i="7" s="1"/>
  <c r="J5413" i="7"/>
  <c r="J5414" i="7"/>
  <c r="K5415" i="7"/>
  <c r="J5417" i="7"/>
  <c r="J5418" i="7"/>
  <c r="J5419" i="7"/>
  <c r="J5420" i="7"/>
  <c r="K5421" i="7"/>
  <c r="J5423" i="7"/>
  <c r="J5424" i="7"/>
  <c r="K5425" i="7"/>
  <c r="J5427" i="7"/>
  <c r="K5428" i="7"/>
  <c r="K5429" i="7"/>
  <c r="K5430" i="7"/>
  <c r="K5411" i="7" s="1"/>
  <c r="J5434" i="7"/>
  <c r="J5435" i="7"/>
  <c r="K5436" i="7"/>
  <c r="J5438" i="7"/>
  <c r="J5439" i="7"/>
  <c r="J5440" i="7"/>
  <c r="J5441" i="7"/>
  <c r="K5442" i="7"/>
  <c r="J5444" i="7"/>
  <c r="J5445" i="7"/>
  <c r="J5446" i="7"/>
  <c r="J5447" i="7"/>
  <c r="K5448" i="7"/>
  <c r="J5450" i="7"/>
  <c r="K5451" i="7"/>
  <c r="K5452" i="7"/>
  <c r="K5453" i="7"/>
  <c r="K5432" i="7" s="1"/>
  <c r="J5457" i="7"/>
  <c r="J5458" i="7"/>
  <c r="K5459" i="7"/>
  <c r="J5461" i="7"/>
  <c r="J5462" i="7"/>
  <c r="J5463" i="7"/>
  <c r="K5464" i="7"/>
  <c r="J5466" i="7"/>
  <c r="J5467" i="7"/>
  <c r="K5468" i="7"/>
  <c r="J5470" i="7"/>
  <c r="K5471" i="7"/>
  <c r="K5472" i="7"/>
  <c r="K5473" i="7"/>
  <c r="K5455" i="7" s="1"/>
  <c r="J5477" i="7"/>
  <c r="J5478" i="7"/>
  <c r="K5479" i="7"/>
  <c r="J5481" i="7"/>
  <c r="J5482" i="7"/>
  <c r="J5483" i="7"/>
  <c r="K5484" i="7"/>
  <c r="J5486" i="7"/>
  <c r="K5487" i="7"/>
  <c r="J5489" i="7"/>
  <c r="K5490" i="7"/>
  <c r="K5491" i="7"/>
  <c r="K5492" i="7"/>
  <c r="K5475" i="7" s="1"/>
  <c r="J5496" i="7"/>
  <c r="J5497" i="7"/>
  <c r="K5498" i="7"/>
  <c r="J5500" i="7"/>
  <c r="J5501" i="7"/>
  <c r="J5502" i="7"/>
  <c r="J5503" i="7"/>
  <c r="K5504" i="7"/>
  <c r="J5506" i="7"/>
  <c r="K5507" i="7"/>
  <c r="J5509" i="7"/>
  <c r="K5510" i="7"/>
  <c r="K5511" i="7"/>
  <c r="K5512" i="7"/>
  <c r="K5494" i="7" s="1"/>
  <c r="J5516" i="7"/>
  <c r="J5517" i="7"/>
  <c r="K5518" i="7"/>
  <c r="J5520" i="7"/>
  <c r="J5521" i="7"/>
  <c r="J5522" i="7"/>
  <c r="J5523" i="7"/>
  <c r="K5524" i="7"/>
  <c r="J5526" i="7"/>
  <c r="K5527" i="7"/>
  <c r="K5528" i="7"/>
  <c r="K5529" i="7"/>
  <c r="K5514" i="7" s="1"/>
  <c r="J5533" i="7"/>
  <c r="J5534" i="7"/>
  <c r="K5535" i="7"/>
  <c r="J5537" i="7"/>
  <c r="J5538" i="7"/>
  <c r="J5539" i="7"/>
  <c r="J5540" i="7"/>
  <c r="K5541" i="7"/>
  <c r="J5543" i="7"/>
  <c r="K5544" i="7"/>
  <c r="K5545" i="7"/>
  <c r="K5546" i="7"/>
  <c r="K5531" i="7" s="1"/>
  <c r="J5550" i="7"/>
  <c r="J5551" i="7"/>
  <c r="K5552" i="7"/>
  <c r="J5554" i="7"/>
  <c r="J5555" i="7"/>
  <c r="J5556" i="7"/>
  <c r="J5557" i="7"/>
  <c r="K5558" i="7"/>
  <c r="J5560" i="7"/>
  <c r="K5561" i="7"/>
  <c r="K5562" i="7"/>
  <c r="K5563" i="7"/>
  <c r="K5548" i="7" s="1"/>
  <c r="J5567" i="7"/>
  <c r="J5568" i="7"/>
  <c r="K5569" i="7"/>
  <c r="J5571" i="7"/>
  <c r="J5572" i="7"/>
  <c r="J5573" i="7"/>
  <c r="J5574" i="7"/>
  <c r="K5575" i="7"/>
  <c r="J5577" i="7"/>
  <c r="K5578" i="7"/>
  <c r="K5579" i="7"/>
  <c r="K5580" i="7"/>
  <c r="K5565" i="7" s="1"/>
  <c r="J5584" i="7"/>
  <c r="J5585" i="7"/>
  <c r="K5586" i="7"/>
  <c r="J5588" i="7"/>
  <c r="J5589" i="7"/>
  <c r="J5590" i="7"/>
  <c r="J5591" i="7"/>
  <c r="K5592" i="7"/>
  <c r="J5594" i="7"/>
  <c r="K5595" i="7"/>
  <c r="K5596" i="7"/>
  <c r="K5597" i="7"/>
  <c r="K5582" i="7" s="1"/>
  <c r="J5601" i="7"/>
  <c r="J5602" i="7"/>
  <c r="K5603" i="7"/>
  <c r="J5605" i="7"/>
  <c r="J5606" i="7"/>
  <c r="J5607" i="7"/>
  <c r="J5608" i="7"/>
  <c r="K5609" i="7"/>
  <c r="J5611" i="7"/>
  <c r="K5612" i="7"/>
  <c r="K5613" i="7"/>
  <c r="K5614" i="7"/>
  <c r="K5599" i="7" s="1"/>
  <c r="J5618" i="7"/>
  <c r="J5619" i="7"/>
  <c r="K5620" i="7"/>
  <c r="J5622" i="7"/>
  <c r="J5623" i="7"/>
  <c r="J5624" i="7"/>
  <c r="J5625" i="7"/>
  <c r="K5626" i="7"/>
  <c r="J5628" i="7"/>
  <c r="K5629" i="7"/>
  <c r="K5630" i="7"/>
  <c r="K5631" i="7"/>
  <c r="K5616" i="7" s="1"/>
  <c r="J5635" i="7"/>
  <c r="J5636" i="7"/>
  <c r="K5637" i="7"/>
  <c r="J5639" i="7"/>
  <c r="J5640" i="7"/>
  <c r="J5641" i="7"/>
  <c r="K5642" i="7"/>
  <c r="J5644" i="7"/>
  <c r="K5645" i="7"/>
  <c r="K5646" i="7"/>
  <c r="K5647" i="7"/>
  <c r="K5633" i="7" s="1"/>
  <c r="J5651" i="7"/>
  <c r="J5652" i="7"/>
  <c r="K5653" i="7"/>
  <c r="J5655" i="7"/>
  <c r="J5656" i="7"/>
  <c r="J5657" i="7"/>
  <c r="J5658" i="7"/>
  <c r="K5659" i="7"/>
  <c r="J5661" i="7"/>
  <c r="K5662" i="7"/>
  <c r="K5663" i="7"/>
  <c r="K5664" i="7"/>
  <c r="K5649" i="7" s="1"/>
  <c r="J5668" i="7"/>
  <c r="J5669" i="7"/>
  <c r="K5670" i="7"/>
  <c r="J5672" i="7"/>
  <c r="K5673" i="7"/>
  <c r="J5675" i="7"/>
  <c r="K5676" i="7"/>
  <c r="K5677" i="7"/>
  <c r="K5678" i="7"/>
  <c r="K5666" i="7" s="1"/>
  <c r="J5682" i="7"/>
  <c r="J5683" i="7"/>
  <c r="K5684" i="7"/>
  <c r="K5685" i="7"/>
  <c r="K5686" i="7"/>
  <c r="K5687" i="7"/>
  <c r="K5680" i="7" s="1"/>
  <c r="J5691" i="7"/>
  <c r="J5692" i="7"/>
  <c r="K5693" i="7"/>
  <c r="K5694" i="7"/>
  <c r="K5695" i="7"/>
  <c r="K5696" i="7"/>
  <c r="K5689" i="7" s="1"/>
  <c r="J5700" i="7"/>
  <c r="J5701" i="7"/>
  <c r="K5702" i="7"/>
  <c r="K5703" i="7"/>
  <c r="K5704" i="7"/>
  <c r="K5705" i="7"/>
  <c r="K5698" i="7" s="1"/>
  <c r="J5709" i="7"/>
  <c r="J5710" i="7"/>
  <c r="K5711" i="7"/>
  <c r="K5712" i="7"/>
  <c r="K5713" i="7"/>
  <c r="K5714" i="7"/>
  <c r="K5707" i="7" s="1"/>
  <c r="J5718" i="7"/>
  <c r="J5719" i="7"/>
  <c r="K5720" i="7"/>
  <c r="K5721" i="7"/>
  <c r="K5722" i="7"/>
  <c r="K5723" i="7"/>
  <c r="K5716" i="7" s="1"/>
  <c r="J5727" i="7"/>
  <c r="K5728" i="7"/>
  <c r="K5729" i="7"/>
  <c r="K5730" i="7"/>
  <c r="K5731" i="7"/>
  <c r="K5725" i="7" s="1"/>
  <c r="J5735" i="7"/>
  <c r="K5736" i="7"/>
  <c r="K5737" i="7"/>
  <c r="K5738" i="7"/>
  <c r="K5739" i="7"/>
  <c r="K5733" i="7" s="1"/>
  <c r="J5743" i="7"/>
  <c r="K5744" i="7"/>
  <c r="K5745" i="7"/>
  <c r="K5746" i="7"/>
  <c r="K5747" i="7"/>
  <c r="K5741" i="7" s="1"/>
  <c r="J5751" i="7"/>
  <c r="K5752" i="7"/>
  <c r="J5754" i="7"/>
  <c r="K5755" i="7"/>
  <c r="J5757" i="7"/>
  <c r="K5758" i="7"/>
  <c r="K5759" i="7"/>
  <c r="K5760" i="7"/>
  <c r="K5749" i="7" s="1"/>
  <c r="J5764" i="7"/>
  <c r="J5765" i="7"/>
  <c r="K5766" i="7"/>
  <c r="J5768" i="7"/>
  <c r="J5769" i="7"/>
  <c r="K5770" i="7"/>
  <c r="J5772" i="7"/>
  <c r="K5773" i="7"/>
  <c r="K5774" i="7"/>
  <c r="K5775" i="7"/>
  <c r="K5762" i="7" s="1"/>
  <c r="J5779" i="7"/>
  <c r="J5780" i="7"/>
  <c r="K5781" i="7"/>
  <c r="J5783" i="7"/>
  <c r="J5784" i="7"/>
  <c r="K5785" i="7"/>
  <c r="J5787" i="7"/>
  <c r="K5788" i="7"/>
  <c r="K5789" i="7"/>
  <c r="K5790" i="7"/>
  <c r="K5777" i="7" s="1"/>
  <c r="J5794" i="7"/>
  <c r="J5795" i="7"/>
  <c r="K5796" i="7"/>
  <c r="J5798" i="7"/>
  <c r="J5799" i="7"/>
  <c r="J5800" i="7"/>
  <c r="K5801" i="7"/>
  <c r="J5803" i="7"/>
  <c r="K5804" i="7"/>
  <c r="K5805" i="7"/>
  <c r="K5806" i="7"/>
  <c r="K5792" i="7" s="1"/>
  <c r="J5810" i="7"/>
  <c r="J5811" i="7"/>
  <c r="K5812" i="7"/>
  <c r="J5814" i="7"/>
  <c r="J5815" i="7"/>
  <c r="J5816" i="7"/>
  <c r="K5817" i="7"/>
  <c r="J5819" i="7"/>
  <c r="K5820" i="7"/>
  <c r="K5821" i="7"/>
  <c r="K5822" i="7"/>
  <c r="K5808" i="7" s="1"/>
  <c r="J5826" i="7"/>
  <c r="J5827" i="7"/>
  <c r="K5828" i="7"/>
  <c r="J5830" i="7"/>
  <c r="J5831" i="7"/>
  <c r="J5832" i="7"/>
  <c r="K5833" i="7"/>
  <c r="J5835" i="7"/>
  <c r="K5836" i="7"/>
  <c r="K5837" i="7"/>
  <c r="K5838" i="7"/>
  <c r="K5824" i="7" s="1"/>
  <c r="J5842" i="7"/>
  <c r="J5843" i="7"/>
  <c r="K5844" i="7"/>
  <c r="J5846" i="7"/>
  <c r="J5847" i="7"/>
  <c r="J5848" i="7"/>
  <c r="K5849" i="7"/>
  <c r="J5851" i="7"/>
  <c r="K5852" i="7"/>
  <c r="K5853" i="7"/>
  <c r="K5854" i="7"/>
  <c r="K5840" i="7" s="1"/>
  <c r="J5858" i="7"/>
  <c r="J5859" i="7"/>
  <c r="K5860" i="7"/>
  <c r="J5862" i="7"/>
  <c r="J5863" i="7"/>
  <c r="J5864" i="7"/>
  <c r="K5865" i="7"/>
  <c r="J5867" i="7"/>
  <c r="K5868" i="7"/>
  <c r="K5869" i="7"/>
  <c r="K5870" i="7"/>
  <c r="K5856" i="7" s="1"/>
  <c r="J5874" i="7"/>
  <c r="J5875" i="7"/>
  <c r="K5876" i="7"/>
  <c r="J5878" i="7"/>
  <c r="J5879" i="7"/>
  <c r="J5880" i="7"/>
  <c r="K5881" i="7"/>
  <c r="J5883" i="7"/>
  <c r="K5884" i="7"/>
  <c r="K5885" i="7"/>
  <c r="K5886" i="7"/>
  <c r="K5872" i="7" s="1"/>
  <c r="J5890" i="7"/>
  <c r="J5891" i="7"/>
  <c r="K5892" i="7"/>
  <c r="J5894" i="7"/>
  <c r="J5895" i="7"/>
  <c r="K5896" i="7"/>
  <c r="J5898" i="7"/>
  <c r="K5899" i="7"/>
  <c r="J5901" i="7"/>
  <c r="K5902" i="7"/>
  <c r="K5903" i="7"/>
  <c r="K5904" i="7"/>
  <c r="K5888" i="7" s="1"/>
  <c r="J5908" i="7"/>
  <c r="J5909" i="7"/>
  <c r="K5910" i="7"/>
  <c r="J5912" i="7"/>
  <c r="J5913" i="7"/>
  <c r="K5914" i="7"/>
  <c r="J5916" i="7"/>
  <c r="K5917" i="7"/>
  <c r="K5918" i="7"/>
  <c r="K5919" i="7"/>
  <c r="K5906" i="7" s="1"/>
  <c r="J5923" i="7"/>
  <c r="J5924" i="7"/>
  <c r="K5925" i="7"/>
  <c r="J5927" i="7"/>
  <c r="J5928" i="7"/>
  <c r="K5929" i="7"/>
  <c r="J5931" i="7"/>
  <c r="K5932" i="7"/>
  <c r="K5933" i="7"/>
  <c r="K5934" i="7"/>
  <c r="K5921" i="7" s="1"/>
  <c r="J5938" i="7"/>
  <c r="J5939" i="7"/>
  <c r="K5940" i="7"/>
  <c r="J5942" i="7"/>
  <c r="J5943" i="7"/>
  <c r="K5944" i="7"/>
  <c r="J5946" i="7"/>
  <c r="K5947" i="7"/>
  <c r="K5948" i="7"/>
  <c r="K5949" i="7"/>
  <c r="K5936" i="7" s="1"/>
  <c r="J5953" i="7"/>
  <c r="J5954" i="7"/>
  <c r="K5955" i="7"/>
  <c r="J5957" i="7"/>
  <c r="J5958" i="7"/>
  <c r="K5959" i="7"/>
  <c r="J5961" i="7"/>
  <c r="K5962" i="7"/>
  <c r="K5963" i="7"/>
  <c r="K5964" i="7"/>
  <c r="K5951" i="7" s="1"/>
  <c r="J5968" i="7"/>
  <c r="J5969" i="7"/>
  <c r="K5970" i="7"/>
  <c r="J5972" i="7"/>
  <c r="J5973" i="7"/>
  <c r="K5974" i="7"/>
  <c r="J5976" i="7"/>
  <c r="K5977" i="7"/>
  <c r="K5978" i="7"/>
  <c r="K5979" i="7"/>
  <c r="K5966" i="7" s="1"/>
  <c r="J5983" i="7"/>
  <c r="J5984" i="7"/>
  <c r="K5985" i="7"/>
  <c r="J5987" i="7"/>
  <c r="J5988" i="7"/>
  <c r="K5989" i="7"/>
  <c r="J5991" i="7"/>
  <c r="K5992" i="7"/>
  <c r="K5993" i="7"/>
  <c r="K5994" i="7"/>
  <c r="K5981" i="7" s="1"/>
  <c r="J5998" i="7"/>
  <c r="J5999" i="7"/>
  <c r="K6000" i="7"/>
  <c r="J6002" i="7"/>
  <c r="J6003" i="7"/>
  <c r="K6004" i="7"/>
  <c r="J6006" i="7"/>
  <c r="K6007" i="7"/>
  <c r="K6008" i="7"/>
  <c r="K6009" i="7"/>
  <c r="K5996" i="7" s="1"/>
  <c r="J6013" i="7"/>
  <c r="K6014" i="7"/>
  <c r="J6016" i="7"/>
  <c r="K6017" i="7"/>
  <c r="J6019" i="7"/>
  <c r="K6020" i="7"/>
  <c r="K6021" i="7"/>
  <c r="K6022" i="7"/>
  <c r="K6011" i="7" s="1"/>
  <c r="J6026" i="7"/>
  <c r="K6027" i="7"/>
  <c r="J6029" i="7"/>
  <c r="K6030" i="7"/>
  <c r="J6032" i="7"/>
  <c r="K6033" i="7"/>
  <c r="K6034" i="7"/>
  <c r="K6035" i="7"/>
  <c r="K6024" i="7" s="1"/>
  <c r="J6039" i="7"/>
  <c r="K6040" i="7"/>
  <c r="J6042" i="7"/>
  <c r="K6043" i="7"/>
  <c r="J6045" i="7"/>
  <c r="K6046" i="7"/>
  <c r="K6047" i="7"/>
  <c r="K6048" i="7"/>
  <c r="K6037" i="7" s="1"/>
  <c r="J6052" i="7"/>
  <c r="K6053" i="7"/>
  <c r="J6055" i="7"/>
  <c r="K6056" i="7"/>
  <c r="J6058" i="7"/>
  <c r="K6059" i="7"/>
  <c r="K6060" i="7"/>
  <c r="K6061" i="7"/>
  <c r="K6050" i="7" s="1"/>
  <c r="J6065" i="7"/>
  <c r="K6066" i="7"/>
  <c r="J6068" i="7"/>
  <c r="K6069" i="7"/>
  <c r="J6071" i="7"/>
  <c r="K6072" i="7"/>
  <c r="K6073" i="7"/>
  <c r="K6074" i="7"/>
  <c r="K6063" i="7" s="1"/>
  <c r="J6078" i="7"/>
  <c r="K6079" i="7"/>
  <c r="J6081" i="7"/>
  <c r="K6082" i="7"/>
  <c r="J6084" i="7"/>
  <c r="K6085" i="7"/>
  <c r="K6086" i="7"/>
  <c r="K6087" i="7"/>
  <c r="K6076" i="7" s="1"/>
  <c r="J6091" i="7"/>
  <c r="K6092" i="7"/>
  <c r="J6094" i="7"/>
  <c r="J6095" i="7"/>
  <c r="K6096" i="7"/>
  <c r="J6098" i="7"/>
  <c r="K6099" i="7"/>
  <c r="K6100" i="7"/>
  <c r="K6101" i="7"/>
  <c r="K6089" i="7" s="1"/>
  <c r="J6105" i="7"/>
  <c r="K6106" i="7"/>
  <c r="J6108" i="7"/>
  <c r="K6109" i="7"/>
  <c r="J6111" i="7"/>
  <c r="K6112" i="7"/>
  <c r="K6113" i="7"/>
  <c r="K6114" i="7"/>
  <c r="K6103" i="7" s="1"/>
  <c r="J6118" i="7"/>
  <c r="J6119" i="7"/>
  <c r="K6120" i="7"/>
  <c r="J6122" i="7"/>
  <c r="K6123" i="7"/>
  <c r="J6125" i="7"/>
  <c r="K6126" i="7"/>
  <c r="K6127" i="7"/>
  <c r="K6128" i="7"/>
  <c r="K6116" i="7" s="1"/>
  <c r="J6132" i="7"/>
  <c r="J6133" i="7"/>
  <c r="K6134" i="7"/>
  <c r="J6136" i="7"/>
  <c r="K6137" i="7"/>
  <c r="J6139" i="7"/>
  <c r="K6140" i="7"/>
  <c r="K6141" i="7"/>
  <c r="K6142" i="7"/>
  <c r="K6130" i="7" s="1"/>
  <c r="J6146" i="7"/>
  <c r="J6147" i="7"/>
  <c r="K6148" i="7"/>
  <c r="J6150" i="7"/>
  <c r="J6151" i="7"/>
  <c r="K6152" i="7"/>
  <c r="J6154" i="7"/>
  <c r="K6155" i="7"/>
  <c r="K6156" i="7"/>
  <c r="K6157" i="7"/>
  <c r="K6144" i="7" s="1"/>
  <c r="J6161" i="7"/>
  <c r="J6162" i="7"/>
  <c r="K6163" i="7"/>
  <c r="J6165" i="7"/>
  <c r="K6166" i="7"/>
  <c r="J6168" i="7"/>
  <c r="K6169" i="7"/>
  <c r="J6171" i="7"/>
  <c r="K6172" i="7"/>
  <c r="K6173" i="7"/>
  <c r="K6174" i="7"/>
  <c r="K6159" i="7" s="1"/>
  <c r="J6178" i="7"/>
  <c r="J6179" i="7"/>
  <c r="K6180" i="7"/>
  <c r="J6182" i="7"/>
  <c r="K6183" i="7"/>
  <c r="J6185" i="7"/>
  <c r="K6186" i="7"/>
  <c r="K6187" i="7"/>
  <c r="K6188" i="7"/>
  <c r="K6176" i="7" s="1"/>
  <c r="J6192" i="7"/>
  <c r="J6193" i="7"/>
  <c r="K6194" i="7"/>
  <c r="J6196" i="7"/>
  <c r="K6197" i="7"/>
  <c r="J6199" i="7"/>
  <c r="K6200" i="7"/>
  <c r="J6202" i="7"/>
  <c r="K6203" i="7"/>
  <c r="K6204" i="7"/>
  <c r="K6205" i="7"/>
  <c r="K6190" i="7" s="1"/>
  <c r="J6209" i="7"/>
  <c r="J6210" i="7"/>
  <c r="K6211" i="7"/>
  <c r="J6213" i="7"/>
  <c r="K6214" i="7"/>
  <c r="J6216" i="7"/>
  <c r="K6217" i="7"/>
  <c r="K6218" i="7"/>
  <c r="K6219" i="7"/>
  <c r="K6207" i="7" s="1"/>
  <c r="J6223" i="7"/>
  <c r="K6224" i="7"/>
  <c r="J6226" i="7"/>
  <c r="K6227" i="7"/>
  <c r="J6229" i="7"/>
  <c r="K6230" i="7"/>
  <c r="K6231" i="7"/>
  <c r="K6232" i="7"/>
  <c r="K6221" i="7" s="1"/>
  <c r="J6236" i="7"/>
  <c r="K6237" i="7"/>
  <c r="J6239" i="7"/>
  <c r="K6240" i="7"/>
  <c r="J6242" i="7"/>
  <c r="K6243" i="7"/>
  <c r="K6244" i="7"/>
  <c r="K6245" i="7"/>
  <c r="K6234" i="7" s="1"/>
  <c r="J6249" i="7"/>
  <c r="J6250" i="7"/>
  <c r="K6251" i="7"/>
  <c r="J6253" i="7"/>
  <c r="J6254" i="7"/>
  <c r="K6255" i="7"/>
  <c r="J6257" i="7"/>
  <c r="K6258" i="7"/>
  <c r="J6260" i="7"/>
  <c r="K6261" i="7"/>
  <c r="K6262" i="7"/>
  <c r="K6263" i="7"/>
  <c r="K6247" i="7" s="1"/>
  <c r="J6267" i="7"/>
  <c r="J6268" i="7"/>
  <c r="K6269" i="7"/>
  <c r="J6271" i="7"/>
  <c r="J6272" i="7"/>
  <c r="K6273" i="7"/>
  <c r="J6275" i="7"/>
  <c r="K6276" i="7"/>
  <c r="K6277" i="7"/>
  <c r="K6278" i="7"/>
  <c r="K6265" i="7" s="1"/>
  <c r="J6282" i="7"/>
  <c r="J6283" i="7"/>
  <c r="K6284" i="7"/>
  <c r="J6286" i="7"/>
  <c r="J6287" i="7"/>
  <c r="K6288" i="7"/>
  <c r="J6290" i="7"/>
  <c r="K6291" i="7"/>
  <c r="K6292" i="7"/>
  <c r="K6293" i="7"/>
  <c r="K6280" i="7" s="1"/>
  <c r="J6297" i="7"/>
  <c r="J6298" i="7"/>
  <c r="K6299" i="7"/>
  <c r="J6301" i="7"/>
  <c r="K6302" i="7"/>
  <c r="J6304" i="7"/>
  <c r="K6305" i="7"/>
  <c r="J6307" i="7"/>
  <c r="K6308" i="7"/>
  <c r="K6309" i="7"/>
  <c r="K6310" i="7"/>
  <c r="K6295" i="7" s="1"/>
  <c r="J6314" i="7"/>
  <c r="K6315" i="7"/>
  <c r="J6317" i="7"/>
  <c r="J6318" i="7"/>
  <c r="J6319" i="7"/>
  <c r="K6320" i="7"/>
  <c r="J6322" i="7"/>
  <c r="K6323" i="7"/>
  <c r="K6324" i="7"/>
  <c r="K6325" i="7"/>
  <c r="K6312" i="7" s="1"/>
  <c r="J6329" i="7"/>
  <c r="K6330" i="7"/>
  <c r="J6332" i="7"/>
  <c r="K6333" i="7"/>
  <c r="J6335" i="7"/>
  <c r="K6336" i="7"/>
  <c r="K6337" i="7"/>
  <c r="K6338" i="7"/>
  <c r="K6327" i="7" s="1"/>
  <c r="J6342" i="7"/>
  <c r="K6343" i="7"/>
  <c r="J6345" i="7"/>
  <c r="K6346" i="7"/>
  <c r="J6348" i="7"/>
  <c r="K6349" i="7"/>
  <c r="K6350" i="7"/>
  <c r="K6351" i="7"/>
  <c r="K6340" i="7" s="1"/>
  <c r="J6355" i="7"/>
  <c r="K6356" i="7"/>
  <c r="J6358" i="7"/>
  <c r="K6359" i="7"/>
  <c r="J6361" i="7"/>
  <c r="K6362" i="7"/>
  <c r="K6363" i="7"/>
  <c r="K6364" i="7"/>
  <c r="K6353" i="7" s="1"/>
  <c r="J6368" i="7"/>
  <c r="J6369" i="7"/>
  <c r="K6370" i="7"/>
  <c r="J6372" i="7"/>
  <c r="J6373" i="7"/>
  <c r="J6374" i="7"/>
  <c r="J6375" i="7"/>
  <c r="K6376" i="7"/>
  <c r="J6378" i="7"/>
  <c r="K6379" i="7"/>
  <c r="K6380" i="7"/>
  <c r="K6381" i="7"/>
  <c r="K6366" i="7" s="1"/>
  <c r="J6385" i="7"/>
  <c r="J6386" i="7"/>
  <c r="K6387" i="7"/>
  <c r="J6389" i="7"/>
  <c r="J6390" i="7"/>
  <c r="J6391" i="7"/>
  <c r="J6392" i="7"/>
  <c r="K6393" i="7"/>
  <c r="J6395" i="7"/>
  <c r="K6396" i="7"/>
  <c r="K6397" i="7"/>
  <c r="K6398" i="7"/>
  <c r="K6383" i="7" s="1"/>
  <c r="J6402" i="7"/>
  <c r="J6403" i="7"/>
  <c r="K6404" i="7"/>
  <c r="J6406" i="7"/>
  <c r="J6407" i="7"/>
  <c r="J6408" i="7"/>
  <c r="J6409" i="7"/>
  <c r="K6410" i="7"/>
  <c r="J6412" i="7"/>
  <c r="K6413" i="7"/>
  <c r="K6414" i="7"/>
  <c r="K6415" i="7"/>
  <c r="K6400" i="7" s="1"/>
  <c r="J6419" i="7"/>
  <c r="J6420" i="7"/>
  <c r="K6421" i="7"/>
  <c r="J6423" i="7"/>
  <c r="J6424" i="7"/>
  <c r="J6425" i="7"/>
  <c r="J6426" i="7"/>
  <c r="K6427" i="7"/>
  <c r="J6429" i="7"/>
  <c r="K6430" i="7"/>
  <c r="K6431" i="7"/>
  <c r="K6432" i="7"/>
  <c r="K6417" i="7" s="1"/>
  <c r="J6436" i="7"/>
  <c r="J6437" i="7"/>
  <c r="K6438" i="7"/>
  <c r="J6440" i="7"/>
  <c r="J6441" i="7"/>
  <c r="J6442" i="7"/>
  <c r="K6443" i="7"/>
  <c r="J6445" i="7"/>
  <c r="K6446" i="7"/>
  <c r="K6447" i="7"/>
  <c r="K6448" i="7"/>
  <c r="K6434" i="7" s="1"/>
  <c r="J6452" i="7"/>
  <c r="J6453" i="7"/>
  <c r="K6454" i="7"/>
  <c r="J6456" i="7"/>
  <c r="J6457" i="7"/>
  <c r="J6458" i="7"/>
  <c r="K6459" i="7"/>
  <c r="J6461" i="7"/>
  <c r="K6462" i="7"/>
  <c r="K6463" i="7"/>
  <c r="K6464" i="7"/>
  <c r="K6450" i="7" s="1"/>
  <c r="J6468" i="7"/>
  <c r="J6469" i="7"/>
  <c r="K6470" i="7"/>
  <c r="J6472" i="7"/>
  <c r="J6473" i="7"/>
  <c r="J6474" i="7"/>
  <c r="K6475" i="7"/>
  <c r="J6477" i="7"/>
  <c r="K6478" i="7"/>
  <c r="K6479" i="7"/>
  <c r="K6480" i="7"/>
  <c r="K6466" i="7" s="1"/>
  <c r="J6484" i="7"/>
  <c r="J6485" i="7"/>
  <c r="K6486" i="7"/>
  <c r="J6488" i="7"/>
  <c r="J6489" i="7"/>
  <c r="J6490" i="7"/>
  <c r="K6491" i="7"/>
  <c r="J6493" i="7"/>
  <c r="K6494" i="7"/>
  <c r="K6495" i="7"/>
  <c r="K6496" i="7"/>
  <c r="K6482" i="7" s="1"/>
  <c r="J6500" i="7"/>
  <c r="J6501" i="7"/>
  <c r="K6502" i="7"/>
  <c r="J6504" i="7"/>
  <c r="J6505" i="7"/>
  <c r="J6506" i="7"/>
  <c r="K6507" i="7"/>
  <c r="J6509" i="7"/>
  <c r="K6510" i="7"/>
  <c r="K6511" i="7"/>
  <c r="K6512" i="7"/>
  <c r="K6498" i="7" s="1"/>
  <c r="J6516" i="7"/>
  <c r="J6517" i="7"/>
  <c r="K6518" i="7"/>
  <c r="J6520" i="7"/>
  <c r="J6521" i="7"/>
  <c r="J6522" i="7"/>
  <c r="J6523" i="7"/>
  <c r="J6524" i="7"/>
  <c r="K6525" i="7"/>
  <c r="J6527" i="7"/>
  <c r="K6528" i="7"/>
  <c r="J6530" i="7"/>
  <c r="K6531" i="7"/>
  <c r="K6532" i="7"/>
  <c r="K6533" i="7"/>
  <c r="K6514" i="7" s="1"/>
  <c r="J6537" i="7"/>
  <c r="J6538" i="7"/>
  <c r="K6539" i="7"/>
  <c r="J6541" i="7"/>
  <c r="K6542" i="7"/>
  <c r="J6544" i="7"/>
  <c r="K6545" i="7"/>
  <c r="J6547" i="7"/>
  <c r="K6548" i="7"/>
  <c r="K6549" i="7"/>
  <c r="K6550" i="7"/>
  <c r="K6535" i="7" s="1"/>
  <c r="J6554" i="7"/>
  <c r="J6555" i="7"/>
  <c r="K6556" i="7"/>
  <c r="J6558" i="7"/>
  <c r="K6559" i="7"/>
  <c r="J6561" i="7"/>
  <c r="K6562" i="7"/>
  <c r="K6563" i="7"/>
  <c r="K6564" i="7"/>
  <c r="K6552" i="7" s="1"/>
  <c r="J6568" i="7"/>
  <c r="J6569" i="7"/>
  <c r="K6570" i="7"/>
  <c r="J6572" i="7"/>
  <c r="J6573" i="7"/>
  <c r="K6574" i="7"/>
  <c r="J6576" i="7"/>
  <c r="K6577" i="7"/>
  <c r="K6578" i="7"/>
  <c r="K6579" i="7"/>
  <c r="K6566" i="7" s="1"/>
  <c r="J6583" i="7"/>
  <c r="J6584" i="7"/>
  <c r="J6585" i="7"/>
  <c r="J6586" i="7"/>
  <c r="J6587" i="7"/>
  <c r="K6588" i="7"/>
  <c r="J6590" i="7"/>
  <c r="J6591" i="7"/>
  <c r="K6592" i="7"/>
  <c r="J6594" i="7"/>
  <c r="J6595" i="7"/>
  <c r="J6596" i="7"/>
  <c r="J6597" i="7"/>
  <c r="K6598" i="7"/>
  <c r="J6600" i="7"/>
  <c r="K6601" i="7"/>
  <c r="K6602" i="7"/>
  <c r="K6603" i="7"/>
  <c r="K6581" i="7" s="1"/>
  <c r="J6607" i="7"/>
  <c r="J6608" i="7"/>
  <c r="K6609" i="7"/>
  <c r="J6611" i="7"/>
  <c r="J6612" i="7"/>
  <c r="J6613" i="7"/>
  <c r="J6614" i="7"/>
  <c r="K6615" i="7"/>
  <c r="J6617" i="7"/>
  <c r="K6618" i="7"/>
  <c r="K6619" i="7"/>
  <c r="K6620" i="7"/>
  <c r="K6605" i="7" s="1"/>
  <c r="J6624" i="7"/>
  <c r="J6625" i="7"/>
  <c r="K6626" i="7"/>
  <c r="J6628" i="7"/>
  <c r="J6629" i="7"/>
  <c r="J6630" i="7"/>
  <c r="J6631" i="7"/>
  <c r="K6632" i="7"/>
  <c r="J6634" i="7"/>
  <c r="K6635" i="7"/>
  <c r="K6636" i="7"/>
  <c r="K6637" i="7"/>
  <c r="K6622" i="7" s="1"/>
  <c r="J6641" i="7"/>
  <c r="J6642" i="7"/>
  <c r="K6643" i="7"/>
  <c r="J6645" i="7"/>
  <c r="J6646" i="7"/>
  <c r="J6647" i="7"/>
  <c r="J6648" i="7"/>
  <c r="K6649" i="7"/>
  <c r="J6651" i="7"/>
  <c r="K6652" i="7"/>
  <c r="K6653" i="7"/>
  <c r="K6654" i="7"/>
  <c r="K6639" i="7" s="1"/>
  <c r="J6658" i="7"/>
  <c r="K6659" i="7"/>
  <c r="J6661" i="7"/>
  <c r="J6662" i="7"/>
  <c r="K6663" i="7"/>
  <c r="J6665" i="7"/>
  <c r="K6666" i="7"/>
  <c r="K6667" i="7"/>
  <c r="K6668" i="7"/>
  <c r="K6656" i="7" s="1"/>
  <c r="J6672" i="7"/>
  <c r="J6673" i="7"/>
  <c r="K6674" i="7"/>
  <c r="J6676" i="7"/>
  <c r="K6677" i="7"/>
  <c r="J6679" i="7"/>
  <c r="K6680" i="7"/>
  <c r="K6681" i="7"/>
  <c r="K6682" i="7"/>
  <c r="K6670" i="7" s="1"/>
  <c r="J6686" i="7"/>
  <c r="J6687" i="7"/>
  <c r="K6688" i="7"/>
  <c r="J6690" i="7"/>
  <c r="J6691" i="7"/>
  <c r="K6692" i="7"/>
  <c r="J6694" i="7"/>
  <c r="K6695" i="7"/>
  <c r="K6696" i="7"/>
  <c r="K6697" i="7"/>
  <c r="K6684" i="7" s="1"/>
  <c r="J6701" i="7"/>
  <c r="J6702" i="7"/>
  <c r="K6703" i="7"/>
  <c r="J6705" i="7"/>
  <c r="J6706" i="7"/>
  <c r="J6707" i="7"/>
  <c r="J6708" i="7"/>
  <c r="J6709" i="7"/>
  <c r="J6710" i="7"/>
  <c r="J6711" i="7"/>
  <c r="J6712" i="7"/>
  <c r="J6713" i="7"/>
  <c r="J6714" i="7"/>
  <c r="K6715" i="7"/>
  <c r="J6717" i="7"/>
  <c r="K6718" i="7"/>
  <c r="K6719" i="7"/>
  <c r="K6720" i="7"/>
  <c r="K6699" i="7" s="1"/>
  <c r="J6724" i="7"/>
  <c r="J6725" i="7"/>
  <c r="K6726" i="7"/>
  <c r="J6728" i="7"/>
  <c r="J6729" i="7"/>
  <c r="J6730" i="7"/>
  <c r="J6731" i="7"/>
  <c r="J6732" i="7"/>
  <c r="J6733" i="7"/>
  <c r="J6734" i="7"/>
  <c r="J6735" i="7"/>
  <c r="K6736" i="7"/>
  <c r="J6738" i="7"/>
  <c r="K6739" i="7"/>
  <c r="K6740" i="7"/>
  <c r="K6741" i="7"/>
  <c r="K6722" i="7" s="1"/>
  <c r="J6745" i="7"/>
  <c r="J6746" i="7"/>
  <c r="K6747" i="7"/>
  <c r="J6749" i="7"/>
  <c r="J6750" i="7"/>
  <c r="J6751" i="7"/>
  <c r="J6752" i="7"/>
  <c r="J6753" i="7"/>
  <c r="J6754" i="7"/>
  <c r="J6755" i="7"/>
  <c r="K6756" i="7"/>
  <c r="J6758" i="7"/>
  <c r="K6759" i="7"/>
  <c r="K6760" i="7"/>
  <c r="K6761" i="7"/>
  <c r="K6743" i="7" s="1"/>
  <c r="J6765" i="7"/>
  <c r="J6766" i="7"/>
  <c r="K6767" i="7"/>
  <c r="J6769" i="7"/>
  <c r="K6770" i="7"/>
  <c r="J6772" i="7"/>
  <c r="K6773" i="7"/>
  <c r="K6774" i="7"/>
  <c r="K6775" i="7"/>
  <c r="K6763" i="7" s="1"/>
  <c r="J6779" i="7"/>
  <c r="J6780" i="7"/>
  <c r="K6781" i="7"/>
  <c r="J6783" i="7"/>
  <c r="K6784" i="7"/>
  <c r="J6786" i="7"/>
  <c r="K6787" i="7"/>
  <c r="K6788" i="7"/>
  <c r="K6789" i="7"/>
  <c r="K6777" i="7" s="1"/>
  <c r="J6793" i="7"/>
  <c r="J6794" i="7"/>
  <c r="K6795" i="7"/>
  <c r="J6797" i="7"/>
  <c r="K6798" i="7"/>
  <c r="J6800" i="7"/>
  <c r="K6801" i="7"/>
  <c r="K6802" i="7"/>
  <c r="K6803" i="7"/>
  <c r="K6791" i="7" s="1"/>
  <c r="J6807" i="7"/>
  <c r="J6808" i="7"/>
  <c r="K6809" i="7"/>
  <c r="J6811" i="7"/>
  <c r="K6812" i="7"/>
  <c r="J6814" i="7"/>
  <c r="K6815" i="7"/>
  <c r="K6816" i="7"/>
  <c r="K6817" i="7"/>
  <c r="K6805" i="7" s="1"/>
  <c r="J6821" i="7"/>
  <c r="J6822" i="7"/>
  <c r="K6823" i="7"/>
  <c r="J6825" i="7"/>
  <c r="J6826" i="7"/>
  <c r="K6827" i="7"/>
  <c r="J6829" i="7"/>
  <c r="K6830" i="7"/>
  <c r="K6831" i="7"/>
  <c r="K6832" i="7"/>
  <c r="K6819" i="7" s="1"/>
  <c r="J6836" i="7"/>
  <c r="J6837" i="7"/>
  <c r="K6838" i="7"/>
  <c r="J6840" i="7"/>
  <c r="J6841" i="7"/>
  <c r="K6842" i="7"/>
  <c r="J6844" i="7"/>
  <c r="K6845" i="7"/>
  <c r="K6846" i="7"/>
  <c r="K6847" i="7"/>
  <c r="K6834" i="7" s="1"/>
  <c r="J6851" i="7"/>
  <c r="J6852" i="7"/>
  <c r="K6853" i="7"/>
  <c r="J6855" i="7"/>
  <c r="J6856" i="7"/>
  <c r="J6857" i="7"/>
  <c r="J6858" i="7"/>
  <c r="J6859" i="7"/>
  <c r="J6860" i="7"/>
  <c r="J6861" i="7"/>
  <c r="K6862" i="7"/>
  <c r="J6864" i="7"/>
  <c r="K6865" i="7"/>
  <c r="K6866" i="7"/>
  <c r="K6867" i="7"/>
  <c r="K6849" i="7" s="1"/>
  <c r="J6871" i="7"/>
  <c r="J6872" i="7"/>
  <c r="K6873" i="7"/>
  <c r="J6875" i="7"/>
  <c r="J6876" i="7"/>
  <c r="K6877" i="7"/>
  <c r="J6879" i="7"/>
  <c r="K6880" i="7"/>
  <c r="K6881" i="7"/>
  <c r="K6882" i="7"/>
  <c r="K6869" i="7" s="1"/>
  <c r="J6886" i="7"/>
  <c r="J6887" i="7"/>
  <c r="K6888" i="7"/>
  <c r="J6890" i="7"/>
  <c r="J6891" i="7"/>
  <c r="K6892" i="7"/>
  <c r="J6894" i="7"/>
  <c r="K6895" i="7"/>
  <c r="K6896" i="7"/>
  <c r="K6897" i="7"/>
  <c r="K6884" i="7" s="1"/>
  <c r="J6901" i="7"/>
  <c r="J6902" i="7"/>
  <c r="K6903" i="7"/>
  <c r="J6905" i="7"/>
  <c r="J6906" i="7"/>
  <c r="K6907" i="7"/>
  <c r="J6909" i="7"/>
  <c r="K6910" i="7"/>
  <c r="K6911" i="7"/>
  <c r="K6912" i="7"/>
  <c r="K6899" i="7" s="1"/>
  <c r="J6916" i="7"/>
  <c r="J6917" i="7"/>
  <c r="K6918" i="7"/>
  <c r="J6920" i="7"/>
  <c r="J6921" i="7"/>
  <c r="J6922" i="7"/>
  <c r="K6923" i="7"/>
  <c r="J6925" i="7"/>
  <c r="K6926" i="7"/>
  <c r="K6927" i="7"/>
  <c r="K6928" i="7"/>
  <c r="K6914" i="7" s="1"/>
  <c r="J6932" i="7"/>
  <c r="J6933" i="7"/>
  <c r="K6934" i="7"/>
  <c r="J6936" i="7"/>
  <c r="J6937" i="7"/>
  <c r="K6938" i="7"/>
  <c r="J6940" i="7"/>
  <c r="K6941" i="7"/>
  <c r="K6942" i="7"/>
  <c r="K6943" i="7"/>
  <c r="K6930" i="7" s="1"/>
  <c r="J6947" i="7"/>
  <c r="J6948" i="7"/>
  <c r="K6949" i="7"/>
  <c r="J6951" i="7"/>
  <c r="J6952" i="7"/>
  <c r="J6953" i="7"/>
  <c r="K6954" i="7"/>
  <c r="J6956" i="7"/>
  <c r="K6957" i="7"/>
  <c r="K6958" i="7"/>
  <c r="K6959" i="7"/>
  <c r="K6945" i="7" s="1"/>
  <c r="J6963" i="7"/>
  <c r="J6964" i="7"/>
  <c r="K6965" i="7"/>
  <c r="J6967" i="7"/>
  <c r="J6968" i="7"/>
  <c r="J6969" i="7"/>
  <c r="K6970" i="7"/>
  <c r="J6972" i="7"/>
  <c r="K6973" i="7"/>
  <c r="K6974" i="7"/>
  <c r="K6975" i="7"/>
  <c r="K6961" i="7" s="1"/>
  <c r="J6979" i="7"/>
  <c r="J6980" i="7"/>
  <c r="K6981" i="7"/>
  <c r="J6983" i="7"/>
  <c r="J6984" i="7"/>
  <c r="J6985" i="7"/>
  <c r="K6986" i="7"/>
  <c r="J6988" i="7"/>
  <c r="K6989" i="7"/>
  <c r="K6990" i="7"/>
  <c r="K6991" i="7"/>
  <c r="K6977" i="7" s="1"/>
  <c r="J6995" i="7"/>
  <c r="J6996" i="7"/>
  <c r="K6997" i="7"/>
  <c r="J6999" i="7"/>
  <c r="J7000" i="7"/>
  <c r="K7001" i="7"/>
  <c r="J7003" i="7"/>
  <c r="K7004" i="7"/>
  <c r="K7005" i="7"/>
  <c r="K7006" i="7"/>
  <c r="K6993" i="7" s="1"/>
  <c r="J7010" i="7"/>
  <c r="J7011" i="7"/>
  <c r="K7012" i="7"/>
  <c r="J7014" i="7"/>
  <c r="J7015" i="7"/>
  <c r="K7016" i="7"/>
  <c r="J7018" i="7"/>
  <c r="K7019" i="7"/>
  <c r="K7020" i="7"/>
  <c r="K7021" i="7"/>
  <c r="K7008" i="7" s="1"/>
  <c r="J7025" i="7"/>
  <c r="J7026" i="7"/>
  <c r="K7027" i="7"/>
  <c r="J7029" i="7"/>
  <c r="J7030" i="7"/>
  <c r="K7031" i="7"/>
  <c r="J7033" i="7"/>
  <c r="K7034" i="7"/>
  <c r="K7035" i="7"/>
  <c r="K7036" i="7"/>
  <c r="K7023" i="7" s="1"/>
  <c r="J7040" i="7"/>
  <c r="J7041" i="7"/>
  <c r="K7042" i="7"/>
  <c r="J7044" i="7"/>
  <c r="J7045" i="7"/>
  <c r="K7046" i="7"/>
  <c r="J7048" i="7"/>
  <c r="K7049" i="7"/>
  <c r="K7050" i="7"/>
  <c r="K7051" i="7"/>
  <c r="K7038" i="7" s="1"/>
  <c r="J7055" i="7"/>
  <c r="J7056" i="7"/>
  <c r="K7057" i="7"/>
  <c r="J7059" i="7"/>
  <c r="J7060" i="7"/>
  <c r="K7061" i="7"/>
  <c r="J7063" i="7"/>
  <c r="K7064" i="7"/>
  <c r="K7065" i="7"/>
  <c r="K7066" i="7"/>
  <c r="K7053" i="7" s="1"/>
  <c r="J7070" i="7"/>
  <c r="J7071" i="7"/>
  <c r="K7072" i="7"/>
  <c r="J7074" i="7"/>
  <c r="J7075" i="7"/>
  <c r="K7076" i="7"/>
  <c r="J7078" i="7"/>
  <c r="K7079" i="7"/>
  <c r="K7080" i="7"/>
  <c r="K7081" i="7"/>
  <c r="K7068" i="7" s="1"/>
  <c r="J7085" i="7"/>
  <c r="J7086" i="7"/>
  <c r="K7087" i="7"/>
  <c r="J7089" i="7"/>
  <c r="K7090" i="7"/>
  <c r="J7092" i="7"/>
  <c r="K7093" i="7"/>
  <c r="K7094" i="7"/>
  <c r="K7095" i="7"/>
  <c r="K7083" i="7" s="1"/>
  <c r="J7099" i="7"/>
  <c r="J7100" i="7"/>
  <c r="K7101" i="7"/>
  <c r="J7103" i="7"/>
  <c r="K7104" i="7"/>
  <c r="J7106" i="7"/>
  <c r="K7107" i="7"/>
  <c r="K7108" i="7"/>
  <c r="K7109" i="7"/>
  <c r="K7097" i="7" s="1"/>
  <c r="J7113" i="7"/>
  <c r="J7114" i="7"/>
  <c r="K7115" i="7"/>
  <c r="J7117" i="7"/>
  <c r="K7118" i="7"/>
  <c r="J7120" i="7"/>
  <c r="K7121" i="7"/>
  <c r="K7122" i="7"/>
  <c r="K7123" i="7"/>
  <c r="K7111" i="7" s="1"/>
  <c r="J7127" i="7"/>
  <c r="J7128" i="7"/>
  <c r="K7129" i="7"/>
  <c r="J7131" i="7"/>
  <c r="K7132" i="7"/>
  <c r="J7134" i="7"/>
  <c r="K7135" i="7"/>
  <c r="K7136" i="7"/>
  <c r="K7137" i="7"/>
  <c r="K7125" i="7" s="1"/>
  <c r="J7141" i="7"/>
  <c r="J7142" i="7"/>
  <c r="K7143" i="7"/>
  <c r="J7145" i="7"/>
  <c r="K7146" i="7"/>
  <c r="J7148" i="7"/>
  <c r="K7149" i="7"/>
  <c r="K7150" i="7"/>
  <c r="K7151" i="7"/>
  <c r="K7139" i="7" s="1"/>
  <c r="J7155" i="7"/>
  <c r="J7156" i="7"/>
  <c r="K7157" i="7"/>
  <c r="J7159" i="7"/>
  <c r="K7160" i="7"/>
  <c r="J7162" i="7"/>
  <c r="K7163" i="7"/>
  <c r="K7164" i="7"/>
  <c r="K7165" i="7"/>
  <c r="K7153" i="7" s="1"/>
  <c r="J7169" i="7"/>
  <c r="J7170" i="7"/>
  <c r="K7171" i="7"/>
  <c r="J7173" i="7"/>
  <c r="J7174" i="7"/>
  <c r="K7175" i="7"/>
  <c r="J7177" i="7"/>
  <c r="K7178" i="7"/>
  <c r="K7179" i="7"/>
  <c r="K7180" i="7"/>
  <c r="K7167" i="7" s="1"/>
  <c r="J7184" i="7"/>
  <c r="J7185" i="7"/>
  <c r="K7186" i="7"/>
  <c r="J7188" i="7"/>
  <c r="J7189" i="7"/>
  <c r="J7190" i="7"/>
  <c r="J7191" i="7"/>
  <c r="J7192" i="7"/>
  <c r="J7193" i="7"/>
  <c r="J7194" i="7"/>
  <c r="J7195" i="7"/>
  <c r="K7196" i="7"/>
  <c r="J7198" i="7"/>
  <c r="K7199" i="7"/>
  <c r="K7200" i="7"/>
  <c r="K7201" i="7"/>
  <c r="K7182" i="7" s="1"/>
  <c r="J7205" i="7"/>
  <c r="J7206" i="7"/>
  <c r="K7207" i="7"/>
  <c r="J7209" i="7"/>
  <c r="K7210" i="7"/>
  <c r="J7212" i="7"/>
  <c r="K7213" i="7"/>
  <c r="K7214" i="7"/>
  <c r="K7215" i="7"/>
  <c r="K7203" i="7" s="1"/>
  <c r="J7219" i="7"/>
  <c r="J7220" i="7"/>
  <c r="K7221" i="7"/>
  <c r="J7223" i="7"/>
  <c r="K7224" i="7"/>
  <c r="J7226" i="7"/>
  <c r="K7227" i="7"/>
  <c r="K7228" i="7"/>
  <c r="K7229" i="7"/>
  <c r="K7217" i="7" s="1"/>
  <c r="J7233" i="7"/>
  <c r="J7234" i="7"/>
  <c r="K7235" i="7"/>
  <c r="J7237" i="7"/>
  <c r="K7238" i="7"/>
  <c r="J7240" i="7"/>
  <c r="K7241" i="7"/>
  <c r="K7242" i="7"/>
  <c r="K7243" i="7"/>
  <c r="K7231" i="7" s="1"/>
  <c r="J7247" i="7"/>
  <c r="J7248" i="7"/>
  <c r="K7249" i="7"/>
  <c r="J7251" i="7"/>
  <c r="J7252" i="7"/>
  <c r="J7253" i="7"/>
  <c r="J7254" i="7"/>
  <c r="J7255" i="7"/>
  <c r="J7256" i="7"/>
  <c r="J7257" i="7"/>
  <c r="J7258" i="7"/>
  <c r="J7259" i="7"/>
  <c r="K7260" i="7"/>
  <c r="J7262" i="7"/>
  <c r="K7263" i="7"/>
  <c r="K7264" i="7"/>
  <c r="K7265" i="7"/>
  <c r="K7245" i="7" s="1"/>
  <c r="J7269" i="7"/>
  <c r="J7270" i="7"/>
  <c r="K7271" i="7"/>
  <c r="J7273" i="7"/>
  <c r="J7274" i="7"/>
  <c r="J7275" i="7"/>
  <c r="J7276" i="7"/>
  <c r="J7277" i="7"/>
  <c r="J7278" i="7"/>
  <c r="J7279" i="7"/>
  <c r="J7280" i="7"/>
  <c r="K7281" i="7"/>
  <c r="J7283" i="7"/>
  <c r="K7284" i="7"/>
  <c r="K7285" i="7"/>
  <c r="K7286" i="7"/>
  <c r="K7267" i="7" s="1"/>
  <c r="J7290" i="7"/>
  <c r="J7291" i="7"/>
  <c r="K7292" i="7"/>
  <c r="J7294" i="7"/>
  <c r="J7295" i="7"/>
  <c r="J7296" i="7"/>
  <c r="J7297" i="7"/>
  <c r="J7298" i="7"/>
  <c r="J7299" i="7"/>
  <c r="J7300" i="7"/>
  <c r="J7301" i="7"/>
  <c r="J7302" i="7"/>
  <c r="K7303" i="7"/>
  <c r="J7305" i="7"/>
  <c r="K7306" i="7"/>
  <c r="K7307" i="7"/>
  <c r="K7308" i="7"/>
  <c r="K7288" i="7" s="1"/>
  <c r="J7312" i="7"/>
  <c r="J7313" i="7"/>
  <c r="K7314" i="7"/>
  <c r="J7316" i="7"/>
  <c r="J7317" i="7"/>
  <c r="J7318" i="7"/>
  <c r="J7319" i="7"/>
  <c r="J7320" i="7"/>
  <c r="J7321" i="7"/>
  <c r="J7322" i="7"/>
  <c r="J7323" i="7"/>
  <c r="J7324" i="7"/>
  <c r="J7325" i="7"/>
  <c r="J7326" i="7"/>
  <c r="J7327" i="7"/>
  <c r="J7328" i="7"/>
  <c r="J7329" i="7"/>
  <c r="J7330" i="7"/>
  <c r="K7331" i="7"/>
  <c r="J7333" i="7"/>
  <c r="K7334" i="7"/>
  <c r="K7335" i="7"/>
  <c r="K7336" i="7"/>
  <c r="K7310" i="7" s="1"/>
  <c r="J7340" i="7"/>
  <c r="J7341" i="7"/>
  <c r="K7342" i="7"/>
  <c r="J7344" i="7"/>
  <c r="J7345" i="7"/>
  <c r="K7346" i="7"/>
  <c r="J7348" i="7"/>
  <c r="K7349" i="7"/>
  <c r="K7350" i="7"/>
  <c r="K7351" i="7"/>
  <c r="K7338" i="7" s="1"/>
  <c r="J7355" i="7"/>
  <c r="J7356" i="7"/>
  <c r="K7357" i="7"/>
  <c r="J7359" i="7"/>
  <c r="J7360" i="7"/>
  <c r="K7361" i="7"/>
  <c r="J7363" i="7"/>
  <c r="K7364" i="7"/>
  <c r="K7365" i="7"/>
  <c r="K7366" i="7"/>
  <c r="K7353" i="7" s="1"/>
  <c r="J7370" i="7"/>
  <c r="J7371" i="7"/>
  <c r="K7372" i="7"/>
  <c r="J7374" i="7"/>
  <c r="J7375" i="7"/>
  <c r="K7376" i="7"/>
  <c r="J7378" i="7"/>
  <c r="K7379" i="7"/>
  <c r="K7380" i="7"/>
  <c r="K7381" i="7"/>
  <c r="K7368" i="7" s="1"/>
  <c r="J7385" i="7"/>
  <c r="J7386" i="7"/>
  <c r="K7387" i="7"/>
  <c r="J7389" i="7"/>
  <c r="J7390" i="7"/>
  <c r="K7391" i="7"/>
  <c r="J7393" i="7"/>
  <c r="K7394" i="7"/>
  <c r="K7395" i="7"/>
  <c r="K7396" i="7"/>
  <c r="K7383" i="7" s="1"/>
  <c r="J7400" i="7"/>
  <c r="J7401" i="7"/>
  <c r="K7402" i="7"/>
  <c r="J7404" i="7"/>
  <c r="J7405" i="7"/>
  <c r="K7406" i="7"/>
  <c r="J7408" i="7"/>
  <c r="K7409" i="7"/>
  <c r="K7410" i="7"/>
  <c r="K7411" i="7"/>
  <c r="K7398" i="7" s="1"/>
  <c r="J7415" i="7"/>
  <c r="J7416" i="7"/>
  <c r="K7417" i="7"/>
  <c r="J7419" i="7"/>
  <c r="J7420" i="7"/>
  <c r="K7421" i="7"/>
  <c r="J7423" i="7"/>
  <c r="K7424" i="7"/>
  <c r="K7425" i="7"/>
  <c r="K7426" i="7"/>
  <c r="K7413" i="7" s="1"/>
  <c r="J7430" i="7"/>
  <c r="J7431" i="7"/>
  <c r="K7432" i="7"/>
  <c r="J7434" i="7"/>
  <c r="J7435" i="7"/>
  <c r="K7436" i="7"/>
  <c r="J7438" i="7"/>
  <c r="K7439" i="7"/>
  <c r="K7440" i="7"/>
  <c r="K7441" i="7"/>
  <c r="K7428" i="7" s="1"/>
  <c r="J7445" i="7"/>
  <c r="J7446" i="7"/>
  <c r="K7447" i="7"/>
  <c r="J7449" i="7"/>
  <c r="J7450" i="7"/>
  <c r="K7451" i="7"/>
  <c r="J7453" i="7"/>
  <c r="K7454" i="7"/>
  <c r="K7455" i="7"/>
  <c r="K7456" i="7"/>
  <c r="K7443" i="7" s="1"/>
  <c r="J7460" i="7"/>
  <c r="J7461" i="7"/>
  <c r="K7462" i="7"/>
  <c r="J7464" i="7"/>
  <c r="K7465" i="7"/>
  <c r="J7467" i="7"/>
  <c r="K7468" i="7"/>
  <c r="K7469" i="7"/>
  <c r="K7470" i="7"/>
  <c r="K7458" i="7" s="1"/>
  <c r="J7474" i="7"/>
  <c r="J7475" i="7"/>
  <c r="K7476" i="7"/>
  <c r="J7478" i="7"/>
  <c r="K7479" i="7"/>
  <c r="J7481" i="7"/>
  <c r="K7482" i="7"/>
  <c r="K7483" i="7"/>
  <c r="K7484" i="7"/>
  <c r="K7472" i="7" s="1"/>
  <c r="J7488" i="7"/>
  <c r="J7489" i="7"/>
  <c r="K7490" i="7"/>
  <c r="J7492" i="7"/>
  <c r="K7493" i="7"/>
  <c r="J7495" i="7"/>
  <c r="K7496" i="7"/>
  <c r="K7497" i="7"/>
  <c r="K7498" i="7"/>
  <c r="K7486" i="7" s="1"/>
  <c r="J7502" i="7"/>
  <c r="J7503" i="7"/>
  <c r="K7504" i="7"/>
  <c r="J7506" i="7"/>
  <c r="K7507" i="7"/>
  <c r="J7509" i="7"/>
  <c r="K7510" i="7"/>
  <c r="K7511" i="7"/>
  <c r="K7512" i="7"/>
  <c r="K7500" i="7" s="1"/>
  <c r="J7516" i="7"/>
  <c r="J7517" i="7"/>
  <c r="K7518" i="7"/>
  <c r="J7520" i="7"/>
  <c r="K7521" i="7"/>
  <c r="J7523" i="7"/>
  <c r="K7524" i="7"/>
  <c r="K7525" i="7"/>
  <c r="K7526" i="7"/>
  <c r="K7514" i="7" s="1"/>
  <c r="J7530" i="7"/>
  <c r="J7531" i="7"/>
  <c r="K7532" i="7"/>
  <c r="J7534" i="7"/>
  <c r="K7535" i="7"/>
  <c r="J7537" i="7"/>
  <c r="K7538" i="7"/>
  <c r="K7539" i="7"/>
  <c r="K7540" i="7"/>
  <c r="K7528" i="7" s="1"/>
  <c r="J7544" i="7"/>
  <c r="J7545" i="7"/>
  <c r="K7546" i="7"/>
  <c r="J7548" i="7"/>
  <c r="K7549" i="7"/>
  <c r="J7551" i="7"/>
  <c r="K7552" i="7"/>
  <c r="K7553" i="7"/>
  <c r="K7554" i="7"/>
  <c r="K7542" i="7" s="1"/>
  <c r="J7558" i="7"/>
  <c r="J7559" i="7"/>
  <c r="K7560" i="7"/>
  <c r="J7562" i="7"/>
  <c r="K7563" i="7"/>
  <c r="J7565" i="7"/>
  <c r="K7566" i="7"/>
  <c r="K7567" i="7"/>
  <c r="K7568" i="7"/>
  <c r="K7556" i="7" s="1"/>
  <c r="J7572" i="7"/>
  <c r="J7573" i="7"/>
  <c r="K7574" i="7"/>
  <c r="J7576" i="7"/>
  <c r="K7577" i="7"/>
  <c r="J7579" i="7"/>
  <c r="K7580" i="7"/>
  <c r="K7581" i="7"/>
  <c r="K7582" i="7"/>
  <c r="K7570" i="7" s="1"/>
  <c r="J7586" i="7"/>
  <c r="J7587" i="7"/>
  <c r="K7588" i="7"/>
  <c r="J7590" i="7"/>
  <c r="K7591" i="7"/>
  <c r="J7593" i="7"/>
  <c r="K7594" i="7"/>
  <c r="K7595" i="7"/>
  <c r="K7596" i="7"/>
  <c r="K7584" i="7" s="1"/>
  <c r="J7600" i="7"/>
  <c r="J7601" i="7"/>
  <c r="K7602" i="7"/>
  <c r="J7604" i="7"/>
  <c r="K7605" i="7"/>
  <c r="J7607" i="7"/>
  <c r="K7608" i="7"/>
  <c r="K7609" i="7"/>
  <c r="K7610" i="7"/>
  <c r="K7598" i="7" s="1"/>
  <c r="J7614" i="7"/>
  <c r="J7615" i="7"/>
  <c r="K7616" i="7"/>
  <c r="J7618" i="7"/>
  <c r="K7619" i="7"/>
  <c r="J7621" i="7"/>
  <c r="K7622" i="7"/>
  <c r="K7623" i="7"/>
  <c r="K7624" i="7"/>
  <c r="K7612" i="7" s="1"/>
  <c r="J7628" i="7"/>
  <c r="J7629" i="7"/>
  <c r="K7630" i="7"/>
  <c r="J7632" i="7"/>
  <c r="K7633" i="7"/>
  <c r="J7635" i="7"/>
  <c r="K7636" i="7"/>
  <c r="K7637" i="7"/>
  <c r="K7638" i="7"/>
  <c r="K7626" i="7" s="1"/>
  <c r="J7642" i="7"/>
  <c r="J7643" i="7"/>
  <c r="K7644" i="7"/>
  <c r="J7646" i="7"/>
  <c r="K7647" i="7"/>
  <c r="J7649" i="7"/>
  <c r="K7650" i="7"/>
  <c r="K7651" i="7"/>
  <c r="K7652" i="7"/>
  <c r="K7640" i="7" s="1"/>
  <c r="J7656" i="7"/>
  <c r="J7657" i="7"/>
  <c r="K7658" i="7"/>
  <c r="J7660" i="7"/>
  <c r="K7661" i="7"/>
  <c r="J7663" i="7"/>
  <c r="K7664" i="7"/>
  <c r="K7665" i="7"/>
  <c r="K7666" i="7"/>
  <c r="K7654" i="7" s="1"/>
  <c r="J7670" i="7"/>
  <c r="J7671" i="7"/>
  <c r="K7672" i="7"/>
  <c r="J7674" i="7"/>
  <c r="K7675" i="7"/>
  <c r="J7677" i="7"/>
  <c r="K7678" i="7"/>
  <c r="K7679" i="7"/>
  <c r="K7680" i="7"/>
  <c r="K7668" i="7" s="1"/>
  <c r="J7684" i="7"/>
  <c r="J7685" i="7"/>
  <c r="K7686" i="7"/>
  <c r="J7688" i="7"/>
  <c r="K7689" i="7"/>
  <c r="J7691" i="7"/>
  <c r="K7692" i="7"/>
  <c r="K7693" i="7"/>
  <c r="K7694" i="7"/>
  <c r="K7682" i="7" s="1"/>
  <c r="J7698" i="7"/>
  <c r="J7699" i="7"/>
  <c r="K7700" i="7"/>
  <c r="J7702" i="7"/>
  <c r="K7703" i="7"/>
  <c r="J7705" i="7"/>
  <c r="K7706" i="7"/>
  <c r="K7707" i="7"/>
  <c r="K7708" i="7"/>
  <c r="K7696" i="7" s="1"/>
  <c r="J7712" i="7"/>
  <c r="J7713" i="7"/>
  <c r="K7714" i="7"/>
  <c r="J7716" i="7"/>
  <c r="K7717" i="7"/>
  <c r="J7719" i="7"/>
  <c r="K7720" i="7"/>
  <c r="K7721" i="7"/>
  <c r="K7722" i="7"/>
  <c r="K7710" i="7" s="1"/>
  <c r="J7726" i="7"/>
  <c r="J7727" i="7"/>
  <c r="K7728" i="7"/>
  <c r="J7730" i="7"/>
  <c r="K7731" i="7"/>
  <c r="J7733" i="7"/>
  <c r="K7734" i="7"/>
  <c r="K7735" i="7"/>
  <c r="K7736" i="7"/>
  <c r="K7724" i="7" s="1"/>
  <c r="J7740" i="7"/>
  <c r="J7741" i="7"/>
  <c r="K7742" i="7"/>
  <c r="J7744" i="7"/>
  <c r="K7745" i="7"/>
  <c r="J7747" i="7"/>
  <c r="K7748" i="7"/>
  <c r="K7749" i="7"/>
  <c r="K7750" i="7"/>
  <c r="K7738" i="7" s="1"/>
  <c r="J7754" i="7"/>
  <c r="J7755" i="7"/>
  <c r="K7756" i="7"/>
  <c r="J7758" i="7"/>
  <c r="K7759" i="7"/>
  <c r="J7761" i="7"/>
  <c r="K7762" i="7"/>
  <c r="K7763" i="7"/>
  <c r="K7764" i="7"/>
  <c r="K7752" i="7" s="1"/>
  <c r="J7768" i="7"/>
  <c r="J7769" i="7"/>
  <c r="K7770" i="7"/>
  <c r="J7772" i="7"/>
  <c r="K7773" i="7"/>
  <c r="J7775" i="7"/>
  <c r="K7776" i="7"/>
  <c r="K7777" i="7"/>
  <c r="K7778" i="7"/>
  <c r="K7766" i="7" s="1"/>
  <c r="J7782" i="7"/>
  <c r="J7783" i="7"/>
  <c r="K7784" i="7"/>
  <c r="J7786" i="7"/>
  <c r="K7787" i="7"/>
  <c r="J7789" i="7"/>
  <c r="K7790" i="7"/>
  <c r="K7791" i="7"/>
  <c r="K7792" i="7"/>
  <c r="K7780" i="7" s="1"/>
  <c r="J7796" i="7"/>
  <c r="J7797" i="7"/>
  <c r="K7798" i="7"/>
  <c r="J7800" i="7"/>
  <c r="K7801" i="7"/>
  <c r="J7803" i="7"/>
  <c r="K7804" i="7"/>
  <c r="K7805" i="7"/>
  <c r="K7806" i="7"/>
  <c r="K7794" i="7" s="1"/>
  <c r="J7810" i="7"/>
  <c r="J7811" i="7"/>
  <c r="K7812" i="7"/>
  <c r="J7814" i="7"/>
  <c r="K7815" i="7"/>
  <c r="J7817" i="7"/>
  <c r="K7818" i="7"/>
  <c r="K7819" i="7"/>
  <c r="K7820" i="7"/>
  <c r="K7808" i="7" s="1"/>
  <c r="J7824" i="7"/>
  <c r="J7825" i="7"/>
  <c r="K7826" i="7"/>
  <c r="J7828" i="7"/>
  <c r="K7829" i="7"/>
  <c r="J7831" i="7"/>
  <c r="K7832" i="7"/>
  <c r="K7833" i="7"/>
  <c r="K7834" i="7"/>
  <c r="K7822" i="7" s="1"/>
  <c r="J7838" i="7"/>
  <c r="J7839" i="7"/>
  <c r="K7840" i="7"/>
  <c r="J7842" i="7"/>
  <c r="K7843" i="7"/>
  <c r="J7845" i="7"/>
  <c r="K7846" i="7"/>
  <c r="K7847" i="7"/>
  <c r="K7848" i="7"/>
  <c r="K7836" i="7" s="1"/>
  <c r="J7852" i="7"/>
  <c r="J7853" i="7"/>
  <c r="K7854" i="7"/>
  <c r="J7856" i="7"/>
  <c r="K7857" i="7"/>
  <c r="J7859" i="7"/>
  <c r="K7860" i="7"/>
  <c r="K7861" i="7"/>
  <c r="K7862" i="7"/>
  <c r="K7850" i="7" s="1"/>
  <c r="J7866" i="7"/>
  <c r="J7867" i="7"/>
  <c r="K7868" i="7"/>
  <c r="J7870" i="7"/>
  <c r="K7871" i="7"/>
  <c r="J7873" i="7"/>
  <c r="K7874" i="7"/>
  <c r="K7875" i="7"/>
  <c r="K7876" i="7"/>
  <c r="K7864" i="7" s="1"/>
  <c r="J7880" i="7"/>
  <c r="J7881" i="7"/>
  <c r="K7882" i="7"/>
  <c r="J7884" i="7"/>
  <c r="J7885" i="7"/>
  <c r="J7886" i="7"/>
  <c r="J7887" i="7"/>
  <c r="K7888" i="7"/>
  <c r="J7890" i="7"/>
  <c r="K7891" i="7"/>
  <c r="K7892" i="7"/>
  <c r="K7893" i="7"/>
  <c r="K7878" i="7" s="1"/>
  <c r="J7897" i="7"/>
  <c r="J7898" i="7"/>
  <c r="K7899" i="7"/>
  <c r="J7901" i="7"/>
  <c r="J7902" i="7"/>
  <c r="J7903" i="7"/>
  <c r="K7904" i="7"/>
  <c r="J7906" i="7"/>
  <c r="K7907" i="7"/>
  <c r="K7908" i="7"/>
  <c r="K7909" i="7"/>
  <c r="K7895" i="7" s="1"/>
  <c r="J7913" i="7"/>
  <c r="J7914" i="7"/>
  <c r="K7915" i="7"/>
  <c r="J7917" i="7"/>
  <c r="J7918" i="7"/>
  <c r="J7919" i="7"/>
  <c r="J7920" i="7"/>
  <c r="K7921" i="7"/>
  <c r="J7923" i="7"/>
  <c r="K7924" i="7"/>
  <c r="K7925" i="7"/>
  <c r="K7926" i="7"/>
  <c r="K7911" i="7" s="1"/>
  <c r="J7930" i="7"/>
  <c r="J7931" i="7"/>
  <c r="K7932" i="7"/>
  <c r="J7934" i="7"/>
  <c r="J7935" i="7"/>
  <c r="J7936" i="7"/>
  <c r="J7937" i="7"/>
  <c r="K7938" i="7"/>
  <c r="J7940" i="7"/>
  <c r="K7941" i="7"/>
  <c r="K7942" i="7"/>
  <c r="K7943" i="7"/>
  <c r="K7928" i="7" s="1"/>
  <c r="J7947" i="7"/>
  <c r="J7948" i="7"/>
  <c r="K7949" i="7"/>
  <c r="J7951" i="7"/>
  <c r="J7952" i="7"/>
  <c r="J7953" i="7"/>
  <c r="K7954" i="7"/>
  <c r="J7956" i="7"/>
  <c r="K7957" i="7"/>
  <c r="K7958" i="7"/>
  <c r="K7959" i="7"/>
  <c r="K7945" i="7" s="1"/>
  <c r="J7963" i="7"/>
  <c r="J7964" i="7"/>
  <c r="K7965" i="7"/>
  <c r="J7967" i="7"/>
  <c r="J7968" i="7"/>
  <c r="J7969" i="7"/>
  <c r="J7970" i="7"/>
  <c r="K7971" i="7"/>
  <c r="J7973" i="7"/>
  <c r="K7974" i="7"/>
  <c r="K7975" i="7"/>
  <c r="K7976" i="7"/>
  <c r="K7961" i="7" s="1"/>
  <c r="J7980" i="7"/>
  <c r="J7981" i="7"/>
  <c r="K7982" i="7"/>
  <c r="J7984" i="7"/>
  <c r="J7985" i="7"/>
  <c r="J7986" i="7"/>
  <c r="J7987" i="7"/>
  <c r="K7988" i="7"/>
  <c r="J7990" i="7"/>
  <c r="K7991" i="7"/>
  <c r="K7992" i="7"/>
  <c r="K7993" i="7"/>
  <c r="K7978" i="7" s="1"/>
  <c r="J7997" i="7"/>
  <c r="J7998" i="7"/>
  <c r="K7999" i="7"/>
  <c r="J8001" i="7"/>
  <c r="J8002" i="7"/>
  <c r="J8003" i="7"/>
  <c r="J8004" i="7"/>
  <c r="K8005" i="7"/>
  <c r="J8007" i="7"/>
  <c r="K8008" i="7"/>
  <c r="K8009" i="7"/>
  <c r="K8010" i="7"/>
  <c r="K7995" i="7" s="1"/>
  <c r="J8014" i="7"/>
  <c r="J8015" i="7"/>
  <c r="K8016" i="7"/>
  <c r="J8018" i="7"/>
  <c r="J8019" i="7"/>
  <c r="J8020" i="7"/>
  <c r="J8021" i="7"/>
  <c r="K8022" i="7"/>
  <c r="J8024" i="7"/>
  <c r="K8025" i="7"/>
  <c r="K8026" i="7"/>
  <c r="K8027" i="7"/>
  <c r="K8012" i="7" s="1"/>
  <c r="J8031" i="7"/>
  <c r="J8032" i="7"/>
  <c r="K8033" i="7"/>
  <c r="J8035" i="7"/>
  <c r="J8036" i="7"/>
  <c r="J8037" i="7"/>
  <c r="J8038" i="7"/>
  <c r="K8039" i="7"/>
  <c r="J8041" i="7"/>
  <c r="K8042" i="7"/>
  <c r="K8043" i="7"/>
  <c r="K8044" i="7"/>
  <c r="K8029" i="7" s="1"/>
  <c r="J8048" i="7"/>
  <c r="J8049" i="7"/>
  <c r="K8050" i="7"/>
  <c r="J8052" i="7"/>
  <c r="K8053" i="7"/>
  <c r="J8055" i="7"/>
  <c r="K8056" i="7"/>
  <c r="K8057" i="7"/>
  <c r="K8058" i="7"/>
  <c r="K8046" i="7" s="1"/>
  <c r="J8062" i="7"/>
  <c r="J8063" i="7"/>
  <c r="K8064" i="7"/>
  <c r="J8066" i="7"/>
  <c r="J8067" i="7"/>
  <c r="J8068" i="7"/>
  <c r="J8069" i="7"/>
  <c r="K8070" i="7"/>
  <c r="J8072" i="7"/>
  <c r="K8073" i="7"/>
  <c r="K8074" i="7"/>
  <c r="K8075" i="7"/>
  <c r="K8060" i="7" s="1"/>
  <c r="J8079" i="7"/>
  <c r="J8080" i="7"/>
  <c r="K8081" i="7"/>
  <c r="J8083" i="7"/>
  <c r="J8084" i="7"/>
  <c r="J8085" i="7"/>
  <c r="J8086" i="7"/>
  <c r="K8087" i="7"/>
  <c r="J8089" i="7"/>
  <c r="K8090" i="7"/>
  <c r="K8091" i="7"/>
  <c r="K8092" i="7"/>
  <c r="K8077" i="7" s="1"/>
  <c r="J8096" i="7"/>
  <c r="J8097" i="7"/>
  <c r="K8098" i="7"/>
  <c r="J8100" i="7"/>
  <c r="J8101" i="7"/>
  <c r="J8102" i="7"/>
  <c r="J8103" i="7"/>
  <c r="K8104" i="7"/>
  <c r="J8106" i="7"/>
  <c r="K8107" i="7"/>
  <c r="K8108" i="7"/>
  <c r="K8109" i="7"/>
  <c r="K8094" i="7" s="1"/>
  <c r="J8113" i="7"/>
  <c r="J8114" i="7"/>
  <c r="K8115" i="7"/>
  <c r="J8117" i="7"/>
  <c r="J8118" i="7"/>
  <c r="J8119" i="7"/>
  <c r="J8120" i="7"/>
  <c r="K8121" i="7"/>
  <c r="J8123" i="7"/>
  <c r="K8124" i="7"/>
  <c r="K8125" i="7"/>
  <c r="K8126" i="7"/>
  <c r="K8111" i="7" s="1"/>
  <c r="J8130" i="7"/>
  <c r="J8131" i="7"/>
  <c r="K8132" i="7"/>
  <c r="J8134" i="7"/>
  <c r="J8135" i="7"/>
  <c r="J8136" i="7"/>
  <c r="J8137" i="7"/>
  <c r="K8138" i="7"/>
  <c r="J8140" i="7"/>
  <c r="K8141" i="7"/>
  <c r="K8142" i="7"/>
  <c r="K8143" i="7"/>
  <c r="K8128" i="7" s="1"/>
  <c r="J8147" i="7"/>
  <c r="J8148" i="7"/>
  <c r="K8149" i="7"/>
  <c r="J8151" i="7"/>
  <c r="J8152" i="7"/>
  <c r="K8153" i="7"/>
  <c r="J8155" i="7"/>
  <c r="K8156" i="7"/>
  <c r="K8157" i="7"/>
  <c r="K8158" i="7"/>
  <c r="K8145" i="7" s="1"/>
  <c r="J8162" i="7"/>
  <c r="J8163" i="7"/>
  <c r="K8164" i="7"/>
  <c r="J8166" i="7"/>
  <c r="J8167" i="7"/>
  <c r="J8168" i="7"/>
  <c r="J8169" i="7"/>
  <c r="K8170" i="7"/>
  <c r="J8172" i="7"/>
  <c r="K8173" i="7"/>
  <c r="K8174" i="7"/>
  <c r="K8175" i="7"/>
  <c r="K8160" i="7" s="1"/>
  <c r="J8179" i="7"/>
  <c r="J8180" i="7"/>
  <c r="K8181" i="7"/>
  <c r="J8183" i="7"/>
  <c r="J8184" i="7"/>
  <c r="J8185" i="7"/>
  <c r="J8186" i="7"/>
  <c r="K8187" i="7"/>
  <c r="J8189" i="7"/>
  <c r="K8190" i="7"/>
  <c r="K8191" i="7"/>
  <c r="K8192" i="7"/>
  <c r="K8177" i="7" s="1"/>
  <c r="J8196" i="7"/>
  <c r="J8197" i="7"/>
  <c r="K8198" i="7"/>
  <c r="J8200" i="7"/>
  <c r="J8201" i="7"/>
  <c r="J8202" i="7"/>
  <c r="J8203" i="7"/>
  <c r="K8204" i="7"/>
  <c r="J8206" i="7"/>
  <c r="K8207" i="7"/>
  <c r="K8208" i="7"/>
  <c r="K8209" i="7"/>
  <c r="K8194" i="7" s="1"/>
  <c r="J8213" i="7"/>
  <c r="J8214" i="7"/>
  <c r="K8215" i="7"/>
  <c r="J8217" i="7"/>
  <c r="J8218" i="7"/>
  <c r="J8219" i="7"/>
  <c r="J8220" i="7"/>
  <c r="K8221" i="7"/>
  <c r="J8223" i="7"/>
  <c r="K8224" i="7"/>
  <c r="K8225" i="7"/>
  <c r="K8226" i="7"/>
  <c r="K8211" i="7" s="1"/>
  <c r="J8230" i="7"/>
  <c r="J8231" i="7"/>
  <c r="K8232" i="7"/>
  <c r="J8234" i="7"/>
  <c r="J8235" i="7"/>
  <c r="J8236" i="7"/>
  <c r="J8237" i="7"/>
  <c r="K8238" i="7"/>
  <c r="J8240" i="7"/>
  <c r="K8241" i="7"/>
  <c r="K8242" i="7"/>
  <c r="K8243" i="7"/>
  <c r="K8228" i="7" s="1"/>
  <c r="J8247" i="7"/>
  <c r="J8248" i="7"/>
  <c r="K8249" i="7"/>
  <c r="J8251" i="7"/>
  <c r="J8252" i="7"/>
  <c r="J8253" i="7"/>
  <c r="J8254" i="7"/>
  <c r="K8255" i="7"/>
  <c r="J8257" i="7"/>
  <c r="K8258" i="7"/>
  <c r="K8259" i="7"/>
  <c r="K8260" i="7"/>
  <c r="K8245" i="7" s="1"/>
  <c r="J8264" i="7"/>
  <c r="J8265" i="7"/>
  <c r="K8266" i="7"/>
  <c r="J8268" i="7"/>
  <c r="J8269" i="7"/>
  <c r="J8270" i="7"/>
  <c r="J8271" i="7"/>
  <c r="K8272" i="7"/>
  <c r="J8274" i="7"/>
  <c r="K8275" i="7"/>
  <c r="K8276" i="7"/>
  <c r="K8277" i="7"/>
  <c r="K8262" i="7" s="1"/>
  <c r="J8281" i="7"/>
  <c r="J8282" i="7"/>
  <c r="K8283" i="7"/>
  <c r="J8285" i="7"/>
  <c r="J8286" i="7"/>
  <c r="K8287" i="7"/>
  <c r="J8289" i="7"/>
  <c r="K8290" i="7"/>
  <c r="K8291" i="7"/>
  <c r="K8292" i="7"/>
  <c r="K8279" i="7" s="1"/>
  <c r="J8296" i="7"/>
  <c r="J8297" i="7"/>
  <c r="K8298" i="7"/>
  <c r="J8300" i="7"/>
  <c r="J8301" i="7"/>
  <c r="K8302" i="7"/>
  <c r="J8304" i="7"/>
  <c r="K8305" i="7"/>
  <c r="K8306" i="7"/>
  <c r="K8307" i="7"/>
  <c r="K8294" i="7" s="1"/>
  <c r="J8311" i="7"/>
  <c r="J8312" i="7"/>
  <c r="K8313" i="7"/>
  <c r="J8315" i="7"/>
  <c r="J8316" i="7"/>
  <c r="K8317" i="7"/>
  <c r="J8319" i="7"/>
  <c r="K8320" i="7"/>
  <c r="K8321" i="7"/>
  <c r="K8322" i="7"/>
  <c r="K8309" i="7" s="1"/>
  <c r="J8326" i="7"/>
  <c r="J8327" i="7"/>
  <c r="K8328" i="7"/>
  <c r="J8330" i="7"/>
  <c r="J8331" i="7"/>
  <c r="K8332" i="7"/>
  <c r="J8334" i="7"/>
  <c r="K8335" i="7"/>
  <c r="K8336" i="7"/>
  <c r="K8337" i="7"/>
  <c r="K8324" i="7" s="1"/>
  <c r="J8341" i="7"/>
  <c r="J8342" i="7"/>
  <c r="K8343" i="7"/>
  <c r="J8345" i="7"/>
  <c r="J8346" i="7"/>
  <c r="K8347" i="7"/>
  <c r="J8349" i="7"/>
  <c r="K8350" i="7"/>
  <c r="K8351" i="7"/>
  <c r="K8352" i="7"/>
  <c r="K8339" i="7" s="1"/>
  <c r="J8356" i="7"/>
  <c r="J8357" i="7"/>
  <c r="K8358" i="7"/>
  <c r="J8360" i="7"/>
  <c r="J8361" i="7"/>
  <c r="K8362" i="7"/>
  <c r="J8364" i="7"/>
  <c r="K8365" i="7"/>
  <c r="K8366" i="7"/>
  <c r="K8367" i="7"/>
  <c r="K8354" i="7" s="1"/>
  <c r="J8371" i="7"/>
  <c r="J8372" i="7"/>
  <c r="K8373" i="7"/>
  <c r="J8375" i="7"/>
  <c r="J8376" i="7"/>
  <c r="K8377" i="7"/>
  <c r="J8379" i="7"/>
  <c r="K8380" i="7"/>
  <c r="K8381" i="7"/>
  <c r="K8382" i="7"/>
  <c r="K8369" i="7" s="1"/>
  <c r="J8386" i="7"/>
  <c r="J8387" i="7"/>
  <c r="K8388" i="7"/>
  <c r="J8390" i="7"/>
  <c r="J8391" i="7"/>
  <c r="K8392" i="7"/>
  <c r="J8394" i="7"/>
  <c r="K8395" i="7"/>
  <c r="K8396" i="7"/>
  <c r="K8397" i="7"/>
  <c r="K8384" i="7" s="1"/>
  <c r="J8401" i="7"/>
  <c r="J8402" i="7"/>
  <c r="K8403" i="7"/>
  <c r="J8405" i="7"/>
  <c r="J8406" i="7"/>
  <c r="K8407" i="7"/>
  <c r="J8409" i="7"/>
  <c r="K8410" i="7"/>
  <c r="K8411" i="7"/>
  <c r="K8412" i="7"/>
  <c r="K8399" i="7" s="1"/>
  <c r="J8416" i="7"/>
  <c r="J8417" i="7"/>
  <c r="K8418" i="7"/>
  <c r="J8420" i="7"/>
  <c r="J8421" i="7"/>
  <c r="K8422" i="7"/>
  <c r="J8424" i="7"/>
  <c r="K8425" i="7"/>
  <c r="K8426" i="7"/>
  <c r="K8427" i="7"/>
  <c r="K8414" i="7" s="1"/>
  <c r="J8431" i="7"/>
  <c r="J8432" i="7"/>
  <c r="K8433" i="7"/>
  <c r="J8435" i="7"/>
  <c r="J8436" i="7"/>
  <c r="K8437" i="7"/>
  <c r="J8439" i="7"/>
  <c r="K8440" i="7"/>
  <c r="K8441" i="7"/>
  <c r="K8442" i="7"/>
  <c r="K8429" i="7" s="1"/>
  <c r="J8446" i="7"/>
  <c r="J8447" i="7"/>
  <c r="K8448" i="7"/>
  <c r="J8450" i="7"/>
  <c r="J8451" i="7"/>
  <c r="K8452" i="7"/>
  <c r="J8454" i="7"/>
  <c r="K8455" i="7"/>
  <c r="K8456" i="7"/>
  <c r="K8457" i="7"/>
  <c r="K8444" i="7" s="1"/>
  <c r="J8461" i="7"/>
  <c r="J8462" i="7"/>
  <c r="K8463" i="7"/>
  <c r="J8465" i="7"/>
  <c r="J8466" i="7"/>
  <c r="K8467" i="7"/>
  <c r="J8469" i="7"/>
  <c r="K8470" i="7"/>
  <c r="K8471" i="7"/>
  <c r="K8472" i="7"/>
  <c r="K8459" i="7" s="1"/>
  <c r="J8476" i="7"/>
  <c r="J8477" i="7"/>
  <c r="K8478" i="7"/>
  <c r="J8480" i="7"/>
  <c r="J8481" i="7"/>
  <c r="K8482" i="7"/>
  <c r="J8484" i="7"/>
  <c r="K8485" i="7"/>
  <c r="K8486" i="7"/>
  <c r="K8487" i="7"/>
  <c r="K8474" i="7" s="1"/>
  <c r="J8491" i="7"/>
  <c r="J8492" i="7"/>
  <c r="K8493" i="7"/>
  <c r="J8495" i="7"/>
  <c r="J8496" i="7"/>
  <c r="K8497" i="7"/>
  <c r="J8499" i="7"/>
  <c r="K8500" i="7"/>
  <c r="K8501" i="7"/>
  <c r="K8502" i="7"/>
  <c r="K8489" i="7" s="1"/>
  <c r="J8506" i="7"/>
  <c r="J8507" i="7"/>
  <c r="K8508" i="7"/>
  <c r="J8510" i="7"/>
  <c r="J8511" i="7"/>
  <c r="K8512" i="7"/>
  <c r="J8514" i="7"/>
  <c r="K8515" i="7"/>
  <c r="K8516" i="7"/>
  <c r="K8517" i="7"/>
  <c r="K8504" i="7" s="1"/>
  <c r="J8521" i="7"/>
  <c r="J8522" i="7"/>
  <c r="K8523" i="7"/>
  <c r="J8525" i="7"/>
  <c r="J8526" i="7"/>
  <c r="K8527" i="7"/>
  <c r="J8529" i="7"/>
  <c r="K8530" i="7"/>
  <c r="K8531" i="7"/>
  <c r="K8532" i="7"/>
  <c r="K8519" i="7" s="1"/>
  <c r="J8536" i="7"/>
  <c r="J8537" i="7"/>
  <c r="K8538" i="7"/>
  <c r="J8540" i="7"/>
  <c r="J8541" i="7"/>
  <c r="K8542" i="7"/>
  <c r="J8544" i="7"/>
  <c r="K8545" i="7"/>
  <c r="K8546" i="7"/>
  <c r="K8547" i="7"/>
  <c r="K8534" i="7" s="1"/>
  <c r="J8551" i="7"/>
  <c r="J8552" i="7"/>
  <c r="K8553" i="7"/>
  <c r="J8555" i="7"/>
  <c r="J8556" i="7"/>
  <c r="K8557" i="7"/>
  <c r="J8559" i="7"/>
  <c r="K8560" i="7"/>
  <c r="K8561" i="7"/>
  <c r="K8562" i="7"/>
  <c r="K8549" i="7" s="1"/>
  <c r="J8566" i="7"/>
  <c r="J8567" i="7"/>
  <c r="K8568" i="7"/>
  <c r="J8570" i="7"/>
  <c r="K8571" i="7"/>
  <c r="J8573" i="7"/>
  <c r="K8574" i="7"/>
  <c r="K8575" i="7"/>
  <c r="K8576" i="7"/>
  <c r="K8564" i="7" s="1"/>
  <c r="J8580" i="7"/>
  <c r="J8581" i="7"/>
  <c r="K8582" i="7"/>
  <c r="J8584" i="7"/>
  <c r="J8585" i="7"/>
  <c r="J8586" i="7"/>
  <c r="K8587" i="7"/>
  <c r="J8589" i="7"/>
  <c r="K8590" i="7"/>
  <c r="K8591" i="7"/>
  <c r="K8592" i="7"/>
  <c r="K8578" i="7" s="1"/>
  <c r="J8596" i="7"/>
  <c r="J8597" i="7"/>
  <c r="K8598" i="7"/>
  <c r="J8600" i="7"/>
  <c r="K8601" i="7"/>
  <c r="J8603" i="7"/>
  <c r="K8604" i="7"/>
  <c r="K8605" i="7"/>
  <c r="K8606" i="7"/>
  <c r="K8594" i="7" s="1"/>
  <c r="J8610" i="7"/>
  <c r="J8611" i="7"/>
  <c r="K8612" i="7"/>
  <c r="J8614" i="7"/>
  <c r="K8615" i="7"/>
  <c r="J8617" i="7"/>
  <c r="K8618" i="7"/>
  <c r="K8619" i="7"/>
  <c r="K8620" i="7"/>
  <c r="K8608" i="7" s="1"/>
  <c r="J8624" i="7"/>
  <c r="J8625" i="7"/>
  <c r="K8626" i="7"/>
  <c r="J8628" i="7"/>
  <c r="K8629" i="7"/>
  <c r="J8631" i="7"/>
  <c r="K8632" i="7"/>
  <c r="K8633" i="7"/>
  <c r="K8634" i="7"/>
  <c r="K8622" i="7" s="1"/>
  <c r="J8638" i="7"/>
  <c r="J8639" i="7"/>
  <c r="K8640" i="7"/>
  <c r="J8642" i="7"/>
  <c r="K8643" i="7"/>
  <c r="J8645" i="7"/>
  <c r="K8646" i="7"/>
  <c r="K8647" i="7"/>
  <c r="K8648" i="7"/>
  <c r="K8636" i="7" s="1"/>
  <c r="J8652" i="7"/>
  <c r="J8653" i="7"/>
  <c r="K8654" i="7"/>
  <c r="J8656" i="7"/>
  <c r="K8657" i="7"/>
  <c r="J8659" i="7"/>
  <c r="K8660" i="7"/>
  <c r="K8661" i="7"/>
  <c r="K8662" i="7"/>
  <c r="K8650" i="7" s="1"/>
  <c r="J8666" i="7"/>
  <c r="J8667" i="7"/>
  <c r="K8668" i="7"/>
  <c r="J8670" i="7"/>
  <c r="K8671" i="7"/>
  <c r="J8673" i="7"/>
  <c r="K8674" i="7"/>
  <c r="K8675" i="7"/>
  <c r="K8676" i="7"/>
  <c r="K8664" i="7" s="1"/>
  <c r="J8680" i="7"/>
  <c r="J8681" i="7"/>
  <c r="K8682" i="7"/>
  <c r="J8684" i="7"/>
  <c r="K8685" i="7"/>
  <c r="J8687" i="7"/>
  <c r="K8688" i="7"/>
  <c r="K8689" i="7"/>
  <c r="K8690" i="7"/>
  <c r="K8678" i="7" s="1"/>
  <c r="J8694" i="7"/>
  <c r="J8695" i="7"/>
  <c r="K8696" i="7"/>
  <c r="J8698" i="7"/>
  <c r="J8699" i="7"/>
  <c r="K8700" i="7"/>
  <c r="J8702" i="7"/>
  <c r="K8703" i="7"/>
  <c r="K8704" i="7"/>
  <c r="K8705" i="7"/>
  <c r="K8692" i="7" s="1"/>
  <c r="J8709" i="7"/>
  <c r="J8710" i="7"/>
  <c r="K8711" i="7"/>
  <c r="J8713" i="7"/>
  <c r="K8714" i="7"/>
  <c r="J8716" i="7"/>
  <c r="K8717" i="7"/>
  <c r="K8718" i="7"/>
  <c r="K8719" i="7"/>
  <c r="K8707" i="7" s="1"/>
  <c r="J8723" i="7"/>
  <c r="J8724" i="7"/>
  <c r="K8725" i="7"/>
  <c r="J8727" i="7"/>
  <c r="K8728" i="7"/>
  <c r="J8730" i="7"/>
  <c r="K8731" i="7"/>
  <c r="K8732" i="7"/>
  <c r="K8733" i="7"/>
  <c r="K8721" i="7" s="1"/>
  <c r="J8737" i="7"/>
  <c r="J8738" i="7"/>
  <c r="K8739" i="7"/>
  <c r="J8741" i="7"/>
  <c r="K8742" i="7"/>
  <c r="J8744" i="7"/>
  <c r="K8745" i="7"/>
  <c r="K8746" i="7"/>
  <c r="K8747" i="7"/>
  <c r="K8735" i="7" s="1"/>
  <c r="J8751" i="7"/>
  <c r="J8752" i="7"/>
  <c r="K8753" i="7"/>
  <c r="J8755" i="7"/>
  <c r="K8756" i="7"/>
  <c r="J8758" i="7"/>
  <c r="K8759" i="7"/>
  <c r="K8760" i="7"/>
  <c r="K8761" i="7"/>
  <c r="K8749" i="7" s="1"/>
  <c r="J8765" i="7"/>
  <c r="J8766" i="7"/>
  <c r="K8767" i="7"/>
  <c r="J8769" i="7"/>
  <c r="K8770" i="7"/>
  <c r="J8772" i="7"/>
  <c r="K8773" i="7"/>
  <c r="K8774" i="7"/>
  <c r="K8775" i="7"/>
  <c r="K8763" i="7" s="1"/>
  <c r="J8779" i="7"/>
  <c r="J8780" i="7"/>
  <c r="K8781" i="7"/>
  <c r="J8783" i="7"/>
  <c r="K8784" i="7"/>
  <c r="J8786" i="7"/>
  <c r="K8787" i="7"/>
  <c r="K8788" i="7"/>
  <c r="K8789" i="7"/>
  <c r="K8777" i="7" s="1"/>
  <c r="J8793" i="7"/>
  <c r="J8794" i="7"/>
  <c r="K8795" i="7"/>
  <c r="J8797" i="7"/>
  <c r="K8798" i="7"/>
  <c r="J8800" i="7"/>
  <c r="K8801" i="7"/>
  <c r="K8802" i="7"/>
  <c r="K8803" i="7"/>
  <c r="K8791" i="7" s="1"/>
  <c r="J8807" i="7"/>
  <c r="J8808" i="7"/>
  <c r="K8809" i="7"/>
  <c r="J8811" i="7"/>
  <c r="K8812" i="7"/>
  <c r="J8814" i="7"/>
  <c r="K8815" i="7"/>
  <c r="K8816" i="7"/>
  <c r="K8817" i="7"/>
  <c r="K8805" i="7" s="1"/>
  <c r="J8821" i="7"/>
  <c r="J8822" i="7"/>
  <c r="K8823" i="7"/>
  <c r="J8825" i="7"/>
  <c r="K8826" i="7"/>
  <c r="J8828" i="7"/>
  <c r="K8829" i="7"/>
  <c r="K8830" i="7"/>
  <c r="K8831" i="7"/>
  <c r="K8819" i="7" s="1"/>
  <c r="J8835" i="7"/>
  <c r="K8836" i="7"/>
  <c r="J8838" i="7"/>
  <c r="K8839" i="7"/>
  <c r="J8841" i="7"/>
  <c r="K8842" i="7"/>
  <c r="K8843" i="7"/>
  <c r="K8844" i="7"/>
  <c r="K8833" i="7" s="1"/>
  <c r="J8848" i="7"/>
  <c r="K8849" i="7"/>
  <c r="J8851" i="7"/>
  <c r="K8852" i="7"/>
  <c r="J8854" i="7"/>
  <c r="K8855" i="7"/>
  <c r="K8856" i="7"/>
  <c r="K8857" i="7"/>
  <c r="K8846" i="7" s="1"/>
  <c r="J8861" i="7"/>
  <c r="K8862" i="7"/>
  <c r="J8864" i="7"/>
  <c r="J8865" i="7"/>
  <c r="K8866" i="7"/>
  <c r="J8868" i="7"/>
  <c r="K8869" i="7"/>
  <c r="K8870" i="7"/>
  <c r="K8871" i="7"/>
  <c r="K8859" i="7" s="1"/>
  <c r="J8875" i="7"/>
  <c r="J8876" i="7"/>
  <c r="K8877" i="7"/>
  <c r="J8879" i="7"/>
  <c r="K8880" i="7"/>
  <c r="J8882" i="7"/>
  <c r="K8883" i="7"/>
  <c r="K8884" i="7"/>
  <c r="K8885" i="7"/>
  <c r="K8873" i="7" s="1"/>
  <c r="J8889" i="7"/>
  <c r="J8890" i="7"/>
  <c r="K8891" i="7"/>
  <c r="J8893" i="7"/>
  <c r="J8894" i="7"/>
  <c r="K8895" i="7"/>
  <c r="J8897" i="7"/>
  <c r="K8898" i="7"/>
  <c r="K8899" i="7"/>
  <c r="K8900" i="7"/>
  <c r="K8887" i="7" s="1"/>
  <c r="J8904" i="7"/>
  <c r="J8905" i="7"/>
  <c r="K8906" i="7"/>
  <c r="J8908" i="7"/>
  <c r="J8909" i="7"/>
  <c r="K8910" i="7"/>
  <c r="J8912" i="7"/>
  <c r="K8913" i="7"/>
  <c r="K8914" i="7"/>
  <c r="K8915" i="7"/>
  <c r="K8902" i="7" s="1"/>
  <c r="J8919" i="7"/>
  <c r="J8920" i="7"/>
  <c r="K8921" i="7"/>
  <c r="J8923" i="7"/>
  <c r="J8924" i="7"/>
  <c r="K8925" i="7"/>
  <c r="J8927" i="7"/>
  <c r="K8928" i="7"/>
  <c r="K8929" i="7"/>
  <c r="K8930" i="7"/>
  <c r="K8917" i="7" s="1"/>
  <c r="J8934" i="7"/>
  <c r="J8935" i="7"/>
  <c r="K8936" i="7"/>
  <c r="J8938" i="7"/>
  <c r="K8939" i="7"/>
  <c r="J8941" i="7"/>
  <c r="K8942" i="7"/>
  <c r="K8943" i="7"/>
  <c r="K8944" i="7"/>
  <c r="K8932" i="7" s="1"/>
  <c r="J8948" i="7"/>
  <c r="J8949" i="7"/>
  <c r="K8950" i="7"/>
  <c r="J8952" i="7"/>
  <c r="K8953" i="7"/>
  <c r="J8955" i="7"/>
  <c r="K8956" i="7"/>
  <c r="K8957" i="7"/>
  <c r="K8958" i="7"/>
  <c r="K8946" i="7" s="1"/>
  <c r="J8962" i="7"/>
  <c r="J8963" i="7"/>
  <c r="K8964" i="7"/>
  <c r="J8966" i="7"/>
  <c r="K8967" i="7"/>
  <c r="J8969" i="7"/>
  <c r="K8970" i="7"/>
  <c r="K8971" i="7"/>
  <c r="K8972" i="7"/>
  <c r="K8960" i="7" s="1"/>
  <c r="J8976" i="7"/>
  <c r="J8977" i="7"/>
  <c r="K8978" i="7"/>
  <c r="J8980" i="7"/>
  <c r="K8981" i="7"/>
  <c r="J8983" i="7"/>
  <c r="K8984" i="7"/>
  <c r="K8985" i="7"/>
  <c r="K8986" i="7"/>
  <c r="K8974" i="7" s="1"/>
  <c r="J8990" i="7"/>
  <c r="J8991" i="7"/>
  <c r="K8992" i="7"/>
  <c r="J8994" i="7"/>
  <c r="J8995" i="7"/>
  <c r="K8996" i="7"/>
  <c r="J8998" i="7"/>
  <c r="K8999" i="7"/>
  <c r="K9000" i="7"/>
  <c r="K9001" i="7"/>
  <c r="K8988" i="7" s="1"/>
  <c r="J9005" i="7"/>
  <c r="J9006" i="7"/>
  <c r="K9007" i="7"/>
  <c r="J9009" i="7"/>
  <c r="J9010" i="7"/>
  <c r="K9011" i="7"/>
  <c r="J9013" i="7"/>
  <c r="K9014" i="7"/>
  <c r="K9015" i="7"/>
  <c r="K9016" i="7"/>
  <c r="K9003" i="7" s="1"/>
  <c r="J9020" i="7"/>
  <c r="J9021" i="7"/>
  <c r="K9022" i="7"/>
  <c r="J9024" i="7"/>
  <c r="J9025" i="7"/>
  <c r="K9026" i="7"/>
  <c r="J9028" i="7"/>
  <c r="K9029" i="7"/>
  <c r="K9030" i="7"/>
  <c r="K9031" i="7"/>
  <c r="K9018" i="7" s="1"/>
  <c r="J9035" i="7"/>
  <c r="J9036" i="7"/>
  <c r="K9037" i="7"/>
  <c r="J9039" i="7"/>
  <c r="J9040" i="7"/>
  <c r="K9041" i="7"/>
  <c r="J9043" i="7"/>
  <c r="K9044" i="7"/>
  <c r="K9045" i="7"/>
  <c r="K9046" i="7"/>
  <c r="K9033" i="7" s="1"/>
  <c r="J9050" i="7"/>
  <c r="J9051" i="7"/>
  <c r="K9052" i="7"/>
  <c r="J9054" i="7"/>
  <c r="J9055" i="7"/>
  <c r="J9056" i="7"/>
  <c r="K9057" i="7"/>
  <c r="J9059" i="7"/>
  <c r="K9060" i="7"/>
  <c r="K9061" i="7"/>
  <c r="K9062" i="7"/>
  <c r="K9048" i="7" s="1"/>
  <c r="J9066" i="7"/>
  <c r="J9067" i="7"/>
  <c r="K9068" i="7"/>
  <c r="J9070" i="7"/>
  <c r="J9071" i="7"/>
  <c r="K9072" i="7"/>
  <c r="J9074" i="7"/>
  <c r="K9075" i="7"/>
  <c r="K9076" i="7"/>
  <c r="K9077" i="7"/>
  <c r="K9064" i="7" s="1"/>
  <c r="J9081" i="7"/>
  <c r="J9082" i="7"/>
  <c r="K9083" i="7"/>
  <c r="J9085" i="7"/>
  <c r="J9086" i="7"/>
  <c r="K9087" i="7"/>
  <c r="J9089" i="7"/>
  <c r="K9090" i="7"/>
  <c r="K9091" i="7"/>
  <c r="K9092" i="7"/>
  <c r="K9079" i="7" s="1"/>
  <c r="J9096" i="7"/>
  <c r="J9097" i="7"/>
  <c r="K9098" i="7"/>
  <c r="J9100" i="7"/>
  <c r="J9101" i="7"/>
  <c r="K9102" i="7"/>
  <c r="J9104" i="7"/>
  <c r="K9105" i="7"/>
  <c r="K9106" i="7"/>
  <c r="K9107" i="7"/>
  <c r="K9094" i="7" s="1"/>
  <c r="J9111" i="7"/>
  <c r="J9112" i="7"/>
  <c r="K9113" i="7"/>
  <c r="J9115" i="7"/>
  <c r="K9116" i="7"/>
  <c r="J9118" i="7"/>
  <c r="K9119" i="7"/>
  <c r="K9120" i="7"/>
  <c r="K9121" i="7"/>
  <c r="K9109" i="7" s="1"/>
  <c r="J9125" i="7"/>
  <c r="J9126" i="7"/>
  <c r="K9127" i="7"/>
  <c r="J9129" i="7"/>
  <c r="K9130" i="7"/>
  <c r="J9132" i="7"/>
  <c r="K9133" i="7"/>
  <c r="K9134" i="7"/>
  <c r="K9135" i="7"/>
  <c r="K9123" i="7" s="1"/>
  <c r="J9139" i="7"/>
  <c r="J9140" i="7"/>
  <c r="K9141" i="7"/>
  <c r="J9143" i="7"/>
  <c r="K9144" i="7"/>
  <c r="J9146" i="7"/>
  <c r="K9147" i="7"/>
  <c r="K9148" i="7"/>
  <c r="K9149" i="7"/>
  <c r="K9137" i="7" s="1"/>
  <c r="J9153" i="7"/>
  <c r="J9154" i="7"/>
  <c r="K9155" i="7"/>
  <c r="J9157" i="7"/>
  <c r="K9158" i="7"/>
  <c r="J9160" i="7"/>
  <c r="K9161" i="7"/>
  <c r="K9162" i="7"/>
  <c r="K9163" i="7"/>
  <c r="K9151" i="7" s="1"/>
  <c r="J9167" i="7"/>
  <c r="J9168" i="7"/>
  <c r="K9169" i="7"/>
  <c r="J9171" i="7"/>
  <c r="K9172" i="7"/>
  <c r="J9174" i="7"/>
  <c r="K9175" i="7"/>
  <c r="K9176" i="7"/>
  <c r="K9177" i="7"/>
  <c r="K9165" i="7" s="1"/>
  <c r="J9181" i="7"/>
  <c r="J9182" i="7"/>
  <c r="K9183" i="7"/>
  <c r="J9185" i="7"/>
  <c r="J9186" i="7"/>
  <c r="J9187" i="7"/>
  <c r="J9188" i="7"/>
  <c r="K9189" i="7"/>
  <c r="J9191" i="7"/>
  <c r="K9192" i="7"/>
  <c r="K9193" i="7"/>
  <c r="K9194" i="7"/>
  <c r="K9179" i="7" s="1"/>
  <c r="J9198" i="7"/>
  <c r="K9199" i="7"/>
  <c r="J9201" i="7"/>
  <c r="K9202" i="7"/>
  <c r="J9204" i="7"/>
  <c r="K9205" i="7"/>
  <c r="K9206" i="7"/>
  <c r="K9207" i="7"/>
  <c r="K9196" i="7" s="1"/>
  <c r="J9211" i="7"/>
  <c r="K9212" i="7"/>
  <c r="J9214" i="7"/>
  <c r="K9215" i="7"/>
  <c r="J9217" i="7"/>
  <c r="K9218" i="7"/>
  <c r="K9219" i="7"/>
  <c r="K9220" i="7"/>
  <c r="K9209" i="7" s="1"/>
  <c r="J9224" i="7"/>
  <c r="K9225" i="7"/>
  <c r="J9227" i="7"/>
  <c r="K9228" i="7"/>
  <c r="J9230" i="7"/>
  <c r="K9231" i="7"/>
  <c r="K9232" i="7"/>
  <c r="K9233" i="7"/>
  <c r="K9222" i="7" s="1"/>
  <c r="J9237" i="7"/>
  <c r="K9238" i="7"/>
  <c r="J9240" i="7"/>
  <c r="K9241" i="7"/>
  <c r="J9243" i="7"/>
  <c r="K9244" i="7"/>
  <c r="K9245" i="7"/>
  <c r="K9246" i="7"/>
  <c r="K9235" i="7" s="1"/>
  <c r="J9250" i="7"/>
  <c r="K9251" i="7"/>
  <c r="J9253" i="7"/>
  <c r="K9254" i="7"/>
  <c r="J9256" i="7"/>
  <c r="K9257" i="7"/>
  <c r="K9258" i="7"/>
  <c r="K9259" i="7"/>
  <c r="K9248" i="7" s="1"/>
  <c r="J9263" i="7"/>
  <c r="J9264" i="7"/>
  <c r="K9265" i="7"/>
  <c r="J9267" i="7"/>
  <c r="K9268" i="7"/>
  <c r="J9270" i="7"/>
  <c r="K9271" i="7"/>
  <c r="K9272" i="7"/>
  <c r="K9273" i="7"/>
  <c r="K9261" i="7" s="1"/>
  <c r="J9277" i="7"/>
  <c r="J9278" i="7"/>
  <c r="K9279" i="7"/>
  <c r="J9281" i="7"/>
  <c r="K9282" i="7"/>
  <c r="J9284" i="7"/>
  <c r="K9285" i="7"/>
  <c r="K9286" i="7"/>
  <c r="K9287" i="7"/>
  <c r="K9275" i="7" s="1"/>
  <c r="J9291" i="7"/>
  <c r="J9292" i="7"/>
  <c r="K9293" i="7"/>
  <c r="J9295" i="7"/>
  <c r="K9296" i="7"/>
  <c r="J9298" i="7"/>
  <c r="K9299" i="7"/>
  <c r="K9300" i="7"/>
  <c r="K9301" i="7"/>
  <c r="K9289" i="7" s="1"/>
  <c r="J9305" i="7"/>
  <c r="J9306" i="7"/>
  <c r="K9307" i="7"/>
  <c r="J9309" i="7"/>
  <c r="K9310" i="7"/>
  <c r="J9312" i="7"/>
  <c r="K9313" i="7"/>
  <c r="K9314" i="7"/>
  <c r="K9315" i="7"/>
  <c r="K9303" i="7" s="1"/>
  <c r="J9319" i="7"/>
  <c r="J9320" i="7"/>
  <c r="K9321" i="7"/>
  <c r="J9323" i="7"/>
  <c r="K9324" i="7"/>
  <c r="J9326" i="7"/>
  <c r="K9327" i="7"/>
  <c r="K9328" i="7"/>
  <c r="K9329" i="7"/>
  <c r="K9317" i="7" s="1"/>
  <c r="J9333" i="7"/>
  <c r="J9334" i="7"/>
  <c r="K9335" i="7"/>
  <c r="J9337" i="7"/>
  <c r="J9338" i="7"/>
  <c r="J9339" i="7"/>
  <c r="J9340" i="7"/>
  <c r="J9341" i="7"/>
  <c r="J9342" i="7"/>
  <c r="J9343" i="7"/>
  <c r="J9344" i="7"/>
  <c r="J9345" i="7"/>
  <c r="J9346" i="7"/>
  <c r="K9347" i="7"/>
  <c r="J9349" i="7"/>
  <c r="K9350" i="7"/>
  <c r="K9351" i="7"/>
  <c r="K9352" i="7"/>
  <c r="K9331" i="7" s="1"/>
  <c r="J9356" i="7"/>
  <c r="J9357" i="7"/>
  <c r="K9358" i="7"/>
  <c r="J9360" i="7"/>
  <c r="J9361" i="7"/>
  <c r="K9362" i="7"/>
  <c r="J9364" i="7"/>
  <c r="K9365" i="7"/>
  <c r="K9366" i="7"/>
  <c r="K9367" i="7"/>
  <c r="K9354" i="7" s="1"/>
  <c r="J9371" i="7"/>
  <c r="J9372" i="7"/>
  <c r="K9373" i="7"/>
  <c r="J9375" i="7"/>
  <c r="J9376" i="7"/>
  <c r="K9377" i="7"/>
  <c r="J9379" i="7"/>
  <c r="K9380" i="7"/>
  <c r="K9381" i="7"/>
  <c r="K9382" i="7"/>
  <c r="K9369" i="7" s="1"/>
  <c r="J9386" i="7"/>
  <c r="J9387" i="7"/>
  <c r="K9388" i="7"/>
  <c r="J9390" i="7"/>
  <c r="J9391" i="7"/>
  <c r="K9392" i="7"/>
  <c r="J9394" i="7"/>
  <c r="K9395" i="7"/>
  <c r="K9396" i="7"/>
  <c r="K9397" i="7"/>
  <c r="K9384" i="7" s="1"/>
  <c r="J9401" i="7"/>
  <c r="J9402" i="7"/>
  <c r="K9403" i="7"/>
  <c r="J9405" i="7"/>
  <c r="J9406" i="7"/>
  <c r="K9407" i="7"/>
  <c r="J9409" i="7"/>
  <c r="K9410" i="7"/>
  <c r="K9411" i="7"/>
  <c r="K9412" i="7"/>
  <c r="K9399" i="7" s="1"/>
  <c r="J9416" i="7"/>
  <c r="J9417" i="7"/>
  <c r="K9418" i="7"/>
  <c r="J9420" i="7"/>
  <c r="J9421" i="7"/>
  <c r="K9422" i="7"/>
  <c r="J9424" i="7"/>
  <c r="K9425" i="7"/>
  <c r="K9426" i="7"/>
  <c r="K9427" i="7"/>
  <c r="K9414" i="7" s="1"/>
  <c r="J9431" i="7"/>
  <c r="J9432" i="7"/>
  <c r="K9433" i="7"/>
  <c r="J9435" i="7"/>
  <c r="J9436" i="7"/>
  <c r="K9437" i="7"/>
  <c r="J9439" i="7"/>
  <c r="K9440" i="7"/>
  <c r="K9441" i="7"/>
  <c r="K9442" i="7"/>
  <c r="K9429" i="7" s="1"/>
  <c r="J9446" i="7"/>
  <c r="J9447" i="7"/>
  <c r="K9448" i="7"/>
  <c r="J9450" i="7"/>
  <c r="J9451" i="7"/>
  <c r="K9452" i="7"/>
  <c r="J9454" i="7"/>
  <c r="K9455" i="7"/>
  <c r="K9456" i="7"/>
  <c r="K9457" i="7"/>
  <c r="K9444" i="7" s="1"/>
  <c r="J9461" i="7"/>
  <c r="J9462" i="7"/>
  <c r="K9463" i="7"/>
  <c r="J9465" i="7"/>
  <c r="J9466" i="7"/>
  <c r="K9467" i="7"/>
  <c r="J9469" i="7"/>
  <c r="K9470" i="7"/>
  <c r="K9471" i="7"/>
  <c r="K9472" i="7"/>
  <c r="K9459" i="7" s="1"/>
  <c r="J9476" i="7"/>
  <c r="J9477" i="7"/>
  <c r="K9478" i="7"/>
  <c r="J9480" i="7"/>
  <c r="J9481" i="7"/>
  <c r="K9482" i="7"/>
  <c r="J9484" i="7"/>
  <c r="K9485" i="7"/>
  <c r="K9486" i="7"/>
  <c r="K9487" i="7"/>
  <c r="K9474" i="7" s="1"/>
  <c r="J9491" i="7"/>
  <c r="J9492" i="7"/>
  <c r="K9493" i="7"/>
  <c r="J9495" i="7"/>
  <c r="K9496" i="7"/>
  <c r="J9498" i="7"/>
  <c r="K9499" i="7"/>
  <c r="K9500" i="7"/>
  <c r="K9501" i="7"/>
  <c r="K9489" i="7" s="1"/>
  <c r="J9505" i="7"/>
  <c r="J9506" i="7"/>
  <c r="K9507" i="7"/>
  <c r="J9509" i="7"/>
  <c r="K9510" i="7"/>
  <c r="J9512" i="7"/>
  <c r="K9513" i="7"/>
  <c r="K9514" i="7"/>
  <c r="K9515" i="7"/>
  <c r="K9503" i="7" s="1"/>
  <c r="J9519" i="7"/>
  <c r="J9520" i="7"/>
  <c r="K9521" i="7"/>
  <c r="J9523" i="7"/>
  <c r="K9524" i="7"/>
  <c r="J9526" i="7"/>
  <c r="K9527" i="7"/>
  <c r="K9528" i="7"/>
  <c r="K9529" i="7"/>
  <c r="K9517" i="7" s="1"/>
  <c r="J9533" i="7"/>
  <c r="J9534" i="7"/>
  <c r="K9535" i="7"/>
  <c r="J9537" i="7"/>
  <c r="J9538" i="7"/>
  <c r="J9539" i="7"/>
  <c r="K9540" i="7"/>
  <c r="J9542" i="7"/>
  <c r="K9543" i="7"/>
  <c r="K9544" i="7"/>
  <c r="K9545" i="7"/>
  <c r="K9531" i="7" s="1"/>
  <c r="J9549" i="7"/>
  <c r="J9550" i="7"/>
  <c r="K9551" i="7"/>
  <c r="J9553" i="7"/>
  <c r="K9554" i="7"/>
  <c r="J9556" i="7"/>
  <c r="K9557" i="7"/>
  <c r="K9558" i="7"/>
  <c r="K9559" i="7"/>
  <c r="K9547" i="7" s="1"/>
  <c r="J9563" i="7"/>
  <c r="J9564" i="7"/>
  <c r="K9565" i="7"/>
  <c r="J9567" i="7"/>
  <c r="K9568" i="7"/>
  <c r="J9570" i="7"/>
  <c r="K9571" i="7"/>
  <c r="K9572" i="7"/>
  <c r="K9573" i="7"/>
  <c r="K9561" i="7" s="1"/>
  <c r="J9578" i="7"/>
  <c r="K9579" i="7"/>
  <c r="J9581" i="7"/>
  <c r="J9582" i="7"/>
  <c r="K9583" i="7"/>
  <c r="J9585" i="7"/>
  <c r="K9586" i="7"/>
  <c r="K9587" i="7"/>
  <c r="K9588" i="7"/>
  <c r="K9576" i="7" s="1"/>
  <c r="J9592" i="7"/>
  <c r="K9593" i="7"/>
  <c r="J9595" i="7"/>
  <c r="J9596" i="7"/>
  <c r="K9597" i="7"/>
  <c r="J9599" i="7"/>
  <c r="K9600" i="7"/>
  <c r="K9601" i="7"/>
  <c r="K9602" i="7"/>
  <c r="K9590" i="7" s="1"/>
  <c r="J9606" i="7"/>
  <c r="K9607" i="7"/>
  <c r="J9609" i="7"/>
  <c r="J9610" i="7"/>
  <c r="K9611" i="7"/>
  <c r="J9613" i="7"/>
  <c r="K9614" i="7"/>
  <c r="K9615" i="7"/>
  <c r="K9616" i="7"/>
  <c r="K9604" i="7" s="1"/>
  <c r="J9620" i="7"/>
  <c r="J9621" i="7"/>
  <c r="K9622" i="7"/>
  <c r="J9624" i="7"/>
  <c r="K9625" i="7"/>
  <c r="J9627" i="7"/>
  <c r="K9628" i="7"/>
  <c r="K9629" i="7"/>
  <c r="K9630" i="7"/>
  <c r="K9618" i="7" s="1"/>
  <c r="J9634" i="7"/>
  <c r="K9635" i="7"/>
  <c r="K9636" i="7"/>
  <c r="K9637" i="7"/>
  <c r="K9638" i="7"/>
  <c r="K9632" i="7" s="1"/>
  <c r="J9642" i="7"/>
  <c r="K9643" i="7"/>
  <c r="K9644" i="7"/>
  <c r="K9645" i="7"/>
  <c r="K9646" i="7"/>
  <c r="K9640" i="7" s="1"/>
  <c r="J9650" i="7"/>
  <c r="K9651" i="7"/>
  <c r="K9652" i="7"/>
  <c r="K9653" i="7"/>
  <c r="K9654" i="7"/>
  <c r="K9648" i="7" s="1"/>
  <c r="J9658" i="7"/>
  <c r="K9659" i="7"/>
  <c r="K9660" i="7"/>
  <c r="K9661" i="7"/>
  <c r="K9662" i="7"/>
  <c r="K9656" i="7" s="1"/>
  <c r="J9666" i="7"/>
  <c r="J9667" i="7"/>
  <c r="K9668" i="7"/>
  <c r="J9670" i="7"/>
  <c r="K9671" i="7"/>
  <c r="J9673" i="7"/>
  <c r="K9674" i="7"/>
  <c r="K9675" i="7"/>
  <c r="K9676" i="7"/>
  <c r="K9664" i="7" s="1"/>
  <c r="J9680" i="7"/>
  <c r="J9681" i="7"/>
  <c r="K9682" i="7"/>
  <c r="J9684" i="7"/>
  <c r="J9685" i="7"/>
  <c r="J9686" i="7"/>
  <c r="K9687" i="7"/>
  <c r="J9689" i="7"/>
  <c r="K9690" i="7"/>
  <c r="J9692" i="7"/>
  <c r="K9693" i="7"/>
  <c r="K9694" i="7"/>
  <c r="K9695" i="7"/>
  <c r="K9678" i="7" s="1"/>
  <c r="J9699" i="7"/>
  <c r="K9700" i="7"/>
  <c r="J9702" i="7"/>
  <c r="K9703" i="7"/>
  <c r="K9704" i="7"/>
  <c r="K9705" i="7"/>
  <c r="K9706" i="7"/>
  <c r="K9697" i="7" s="1"/>
  <c r="J9710" i="7"/>
  <c r="J9711" i="7"/>
  <c r="K9712" i="7"/>
  <c r="J9714" i="7"/>
  <c r="K9715" i="7"/>
  <c r="K9716" i="7"/>
  <c r="K9717" i="7"/>
  <c r="K9718" i="7"/>
  <c r="K9708" i="7" s="1"/>
  <c r="J9723" i="7"/>
  <c r="J9724" i="7"/>
  <c r="K9725" i="7"/>
  <c r="J9727" i="7"/>
  <c r="K9728" i="7"/>
  <c r="K9729" i="7"/>
  <c r="K9730" i="7"/>
  <c r="K9731" i="7"/>
  <c r="K9721" i="7" s="1"/>
  <c r="J9735" i="7"/>
  <c r="J9736" i="7"/>
  <c r="K9737" i="7"/>
  <c r="J9739" i="7"/>
  <c r="K9740" i="7"/>
  <c r="K9741" i="7"/>
  <c r="K9742" i="7"/>
  <c r="K9743" i="7"/>
  <c r="K9733" i="7" s="1"/>
  <c r="J9747" i="7"/>
  <c r="J9748" i="7"/>
  <c r="K9749" i="7"/>
  <c r="J9751" i="7"/>
  <c r="K9752" i="7"/>
  <c r="K9753" i="7"/>
  <c r="K9754" i="7"/>
  <c r="K9755" i="7"/>
  <c r="K9745" i="7" s="1"/>
  <c r="J9759" i="7"/>
  <c r="J9760" i="7"/>
  <c r="K9761" i="7"/>
  <c r="J9763" i="7"/>
  <c r="K9764" i="7"/>
  <c r="K9765" i="7"/>
  <c r="K9766" i="7"/>
  <c r="K9767" i="7"/>
  <c r="K9757" i="7" s="1"/>
  <c r="J9771" i="7"/>
  <c r="J9772" i="7"/>
  <c r="K9773" i="7"/>
  <c r="J9775" i="7"/>
  <c r="K9776" i="7"/>
  <c r="K9777" i="7"/>
  <c r="K9778" i="7"/>
  <c r="K9779" i="7"/>
  <c r="K9769" i="7" s="1"/>
  <c r="J9783" i="7"/>
  <c r="J9784" i="7"/>
  <c r="K9785" i="7"/>
  <c r="J9787" i="7"/>
  <c r="K9788" i="7"/>
  <c r="K9789" i="7"/>
  <c r="K9790" i="7"/>
  <c r="K9791" i="7"/>
  <c r="K9781" i="7" s="1"/>
  <c r="J9795" i="7"/>
  <c r="J9796" i="7"/>
  <c r="K9797" i="7"/>
  <c r="J9799" i="7"/>
  <c r="K9800" i="7"/>
  <c r="K9801" i="7"/>
  <c r="K9802" i="7"/>
  <c r="K9803" i="7"/>
  <c r="K9793" i="7" s="1"/>
  <c r="J9807" i="7"/>
  <c r="J9808" i="7"/>
  <c r="K9809" i="7"/>
  <c r="J9811" i="7"/>
  <c r="K9812" i="7"/>
  <c r="K9813" i="7"/>
  <c r="K9814" i="7"/>
  <c r="K9815" i="7"/>
  <c r="K9805" i="7" s="1"/>
  <c r="J9819" i="7"/>
  <c r="J9820" i="7"/>
  <c r="K9821" i="7"/>
  <c r="J9823" i="7"/>
  <c r="K9824" i="7"/>
  <c r="K9825" i="7"/>
  <c r="K9826" i="7"/>
  <c r="K9827" i="7"/>
  <c r="K9817" i="7" s="1"/>
  <c r="J9831" i="7"/>
  <c r="J9832" i="7"/>
  <c r="K9833" i="7"/>
  <c r="J9835" i="7"/>
  <c r="K9836" i="7"/>
  <c r="K9837" i="7"/>
  <c r="K9838" i="7"/>
  <c r="K9839" i="7"/>
  <c r="K9829" i="7" s="1"/>
  <c r="J9843" i="7"/>
  <c r="J9844" i="7"/>
  <c r="K9845" i="7"/>
  <c r="J9847" i="7"/>
  <c r="K9848" i="7"/>
  <c r="K9849" i="7"/>
  <c r="K9850" i="7"/>
  <c r="K9851" i="7"/>
  <c r="K9841" i="7" s="1"/>
  <c r="J9855" i="7"/>
  <c r="J9856" i="7"/>
  <c r="K9857" i="7"/>
  <c r="J9859" i="7"/>
  <c r="K9860" i="7"/>
  <c r="K9861" i="7"/>
  <c r="K9862" i="7"/>
  <c r="K9863" i="7"/>
  <c r="K9853" i="7" s="1"/>
  <c r="J9867" i="7"/>
  <c r="J9868" i="7"/>
  <c r="K9869" i="7"/>
  <c r="J9871" i="7"/>
  <c r="K9872" i="7"/>
  <c r="K9873" i="7"/>
  <c r="K9874" i="7"/>
  <c r="K9875" i="7"/>
  <c r="K9865" i="7" s="1"/>
  <c r="J9879" i="7"/>
  <c r="J9880" i="7"/>
  <c r="K9881" i="7"/>
  <c r="J9883" i="7"/>
  <c r="K9884" i="7"/>
  <c r="K9885" i="7"/>
  <c r="K9886" i="7"/>
  <c r="K9887" i="7"/>
  <c r="K9877" i="7" s="1"/>
  <c r="J9891" i="7"/>
  <c r="J9892" i="7"/>
  <c r="K9893" i="7"/>
  <c r="J9895" i="7"/>
  <c r="K9896" i="7"/>
  <c r="K9897" i="7"/>
  <c r="K9898" i="7"/>
  <c r="K9899" i="7"/>
  <c r="K9889" i="7" s="1"/>
  <c r="J9903" i="7"/>
  <c r="J9904" i="7"/>
  <c r="K9905" i="7"/>
  <c r="J9907" i="7"/>
  <c r="K9908" i="7"/>
  <c r="K9909" i="7"/>
  <c r="K9910" i="7"/>
  <c r="K9911" i="7"/>
  <c r="K9901" i="7" s="1"/>
  <c r="J9915" i="7"/>
  <c r="J9916" i="7"/>
  <c r="K9917" i="7"/>
  <c r="J9919" i="7"/>
  <c r="K9920" i="7"/>
  <c r="K9921" i="7"/>
  <c r="K9922" i="7"/>
  <c r="K9923" i="7"/>
  <c r="K9913" i="7" s="1"/>
  <c r="J9927" i="7"/>
  <c r="J9928" i="7"/>
  <c r="K9929" i="7"/>
  <c r="J9931" i="7"/>
  <c r="K9932" i="7"/>
  <c r="K9933" i="7"/>
  <c r="K9934" i="7"/>
  <c r="K9935" i="7"/>
  <c r="K9925" i="7" s="1"/>
  <c r="J9939" i="7"/>
  <c r="J9940" i="7"/>
  <c r="K9941" i="7"/>
  <c r="J9943" i="7"/>
  <c r="K9944" i="7"/>
  <c r="K9945" i="7"/>
  <c r="K9946" i="7"/>
  <c r="K9947" i="7"/>
  <c r="K9937" i="7" s="1"/>
  <c r="J9951" i="7"/>
  <c r="J9952" i="7"/>
  <c r="K9953" i="7"/>
  <c r="J9955" i="7"/>
  <c r="K9956" i="7"/>
  <c r="K9957" i="7"/>
  <c r="K9958" i="7"/>
  <c r="K9959" i="7"/>
  <c r="K9949" i="7" s="1"/>
  <c r="J9963" i="7"/>
  <c r="J9964" i="7"/>
  <c r="K9965" i="7"/>
  <c r="J9967" i="7"/>
  <c r="K9968" i="7"/>
  <c r="K9969" i="7"/>
  <c r="K9970" i="7"/>
  <c r="K9971" i="7"/>
  <c r="K9961" i="7" s="1"/>
  <c r="J9975" i="7"/>
  <c r="J9976" i="7"/>
  <c r="K9977" i="7"/>
  <c r="J9979" i="7"/>
  <c r="K9980" i="7"/>
  <c r="K9981" i="7"/>
  <c r="K9982" i="7"/>
  <c r="K9983" i="7"/>
  <c r="K9973" i="7" s="1"/>
  <c r="J9987" i="7"/>
  <c r="K9988" i="7"/>
  <c r="J9990" i="7"/>
  <c r="K9991" i="7"/>
  <c r="K9992" i="7"/>
  <c r="K9993" i="7"/>
  <c r="K9994" i="7"/>
  <c r="K9985" i="7" s="1"/>
  <c r="J9998" i="7"/>
  <c r="K9999" i="7"/>
  <c r="J10001" i="7"/>
  <c r="K10002" i="7"/>
  <c r="K10003" i="7"/>
  <c r="K10004" i="7"/>
  <c r="K10005" i="7"/>
  <c r="K9996" i="7" s="1"/>
  <c r="J10009" i="7"/>
  <c r="K10010" i="7"/>
  <c r="J10012" i="7"/>
  <c r="K10013" i="7"/>
  <c r="K10014" i="7"/>
  <c r="K10015" i="7"/>
  <c r="K10016" i="7"/>
  <c r="K10007" i="7" s="1"/>
  <c r="J10020" i="7"/>
  <c r="K10021" i="7"/>
  <c r="J10023" i="7"/>
  <c r="K10024" i="7"/>
  <c r="K10025" i="7"/>
  <c r="K10026" i="7"/>
  <c r="K10027" i="7"/>
  <c r="K10018" i="7" s="1"/>
  <c r="J10031" i="7"/>
  <c r="K10032" i="7"/>
  <c r="J10034" i="7"/>
  <c r="K10035" i="7"/>
  <c r="K10036" i="7"/>
  <c r="K10037" i="7"/>
  <c r="K10038" i="7"/>
  <c r="K10029" i="7" s="1"/>
  <c r="J10042" i="7"/>
  <c r="K10043" i="7"/>
  <c r="J10045" i="7"/>
  <c r="K10046" i="7"/>
  <c r="K10047" i="7"/>
  <c r="K10048" i="7"/>
  <c r="K10049" i="7"/>
  <c r="K10040" i="7" s="1"/>
  <c r="J10053" i="7"/>
  <c r="K10054" i="7"/>
  <c r="J10056" i="7"/>
  <c r="K10057" i="7"/>
  <c r="K10058" i="7"/>
  <c r="K10059" i="7"/>
  <c r="K10060" i="7"/>
  <c r="K10051" i="7" s="1"/>
  <c r="J10064" i="7"/>
  <c r="K10065" i="7"/>
  <c r="J10067" i="7"/>
  <c r="K10068" i="7"/>
  <c r="K10069" i="7"/>
  <c r="K10070" i="7"/>
  <c r="K10062" i="7" s="1"/>
  <c r="J10075" i="7"/>
  <c r="J10076" i="7"/>
  <c r="K10077" i="7"/>
  <c r="J10079" i="7"/>
  <c r="J10080" i="7"/>
  <c r="J10081" i="7"/>
  <c r="J10082" i="7"/>
  <c r="K10083" i="7"/>
  <c r="J10085" i="7"/>
  <c r="J10086" i="7"/>
  <c r="K10087" i="7"/>
  <c r="J10089" i="7"/>
  <c r="K10090" i="7"/>
  <c r="K10091" i="7"/>
  <c r="K10092" i="7"/>
  <c r="K10073" i="7" s="1"/>
  <c r="J10096" i="7"/>
  <c r="J10097" i="7"/>
  <c r="J10098" i="7"/>
  <c r="J10099" i="7"/>
  <c r="K10100" i="7"/>
  <c r="K10101" i="7"/>
  <c r="K10102" i="7"/>
  <c r="K10103" i="7"/>
  <c r="K10094" i="7" s="1"/>
  <c r="J10107" i="7"/>
  <c r="J10108" i="7"/>
  <c r="J10109" i="7"/>
  <c r="K10110" i="7"/>
  <c r="K10111" i="7"/>
  <c r="K10112" i="7"/>
  <c r="K10113" i="7"/>
  <c r="K10105" i="7" s="1"/>
  <c r="J10117" i="7"/>
  <c r="J10118" i="7"/>
  <c r="J10119" i="7"/>
  <c r="J10120" i="7"/>
  <c r="J10121" i="7"/>
  <c r="J10122" i="7"/>
  <c r="J10123" i="7"/>
  <c r="J10124" i="7"/>
  <c r="J10125" i="7"/>
  <c r="K10126" i="7"/>
  <c r="K10127" i="7"/>
  <c r="K10128" i="7"/>
  <c r="K10129" i="7"/>
  <c r="K10115" i="7" s="1"/>
  <c r="J10133" i="7"/>
  <c r="J10134" i="7"/>
  <c r="K10135" i="7"/>
  <c r="J10137" i="7"/>
  <c r="J10138" i="7"/>
  <c r="J10139" i="7"/>
  <c r="J10140" i="7"/>
  <c r="K10141" i="7"/>
  <c r="J10143" i="7"/>
  <c r="J10144" i="7"/>
  <c r="K10145" i="7"/>
  <c r="J10147" i="7"/>
  <c r="K10148" i="7"/>
  <c r="K10149" i="7"/>
  <c r="K10150" i="7"/>
  <c r="K10131" i="7" s="1"/>
  <c r="J10154" i="7"/>
  <c r="J10155" i="7"/>
  <c r="K10156" i="7"/>
  <c r="J10158" i="7"/>
  <c r="K10159" i="7"/>
  <c r="J10161" i="7"/>
  <c r="K10162" i="7"/>
  <c r="J10164" i="7"/>
  <c r="K10165" i="7"/>
  <c r="K10166" i="7"/>
  <c r="K10167" i="7"/>
  <c r="K10152" i="7" s="1"/>
  <c r="J10171" i="7"/>
  <c r="J10172" i="7"/>
  <c r="K10173" i="7"/>
  <c r="J10175" i="7"/>
  <c r="K10176" i="7"/>
  <c r="J10178" i="7"/>
  <c r="K10179" i="7"/>
  <c r="J10181" i="7"/>
  <c r="K10182" i="7"/>
  <c r="K10183" i="7"/>
  <c r="K10184" i="7"/>
  <c r="K10169" i="7" s="1"/>
  <c r="J10188" i="7"/>
  <c r="J10189" i="7"/>
  <c r="K10190" i="7"/>
  <c r="J10192" i="7"/>
  <c r="J10193" i="7"/>
  <c r="J10194" i="7"/>
  <c r="J10195" i="7"/>
  <c r="K10196" i="7"/>
  <c r="J10198" i="7"/>
  <c r="J10199" i="7"/>
  <c r="K10200" i="7"/>
  <c r="J10202" i="7"/>
  <c r="K10203" i="7"/>
  <c r="K10204" i="7"/>
  <c r="K10205" i="7"/>
  <c r="K10186" i="7" s="1"/>
  <c r="J10209" i="7"/>
  <c r="J10210" i="7"/>
  <c r="K10211" i="7"/>
  <c r="J10213" i="7"/>
  <c r="K10214" i="7"/>
  <c r="J10216" i="7"/>
  <c r="J10217" i="7"/>
  <c r="K10218" i="7"/>
  <c r="J10220" i="7"/>
  <c r="K10221" i="7"/>
  <c r="K10222" i="7"/>
  <c r="K10223" i="7"/>
  <c r="K10207" i="7" s="1"/>
  <c r="J10227" i="7"/>
  <c r="J10228" i="7"/>
  <c r="K10229" i="7"/>
  <c r="K10230" i="7"/>
  <c r="K10231" i="7"/>
  <c r="K10232" i="7"/>
  <c r="K10225" i="7" s="1"/>
  <c r="J10236" i="7"/>
  <c r="J10237" i="7"/>
  <c r="J10238" i="7"/>
  <c r="K10239" i="7"/>
  <c r="K10240" i="7"/>
  <c r="K10241" i="7"/>
  <c r="K10242" i="7"/>
  <c r="K10234" i="7" s="1"/>
  <c r="J10246" i="7"/>
  <c r="J10247" i="7"/>
  <c r="K10248" i="7"/>
  <c r="K10249" i="7"/>
  <c r="K10250" i="7"/>
  <c r="K10251" i="7"/>
  <c r="K10244" i="7" s="1"/>
  <c r="J10255" i="7"/>
  <c r="J10256" i="7"/>
  <c r="J10257" i="7"/>
  <c r="K10258" i="7"/>
  <c r="K10259" i="7"/>
  <c r="K10260" i="7"/>
  <c r="K10261" i="7"/>
  <c r="K10253" i="7" s="1"/>
  <c r="J10265" i="7"/>
  <c r="J10266" i="7"/>
  <c r="J10267" i="7"/>
  <c r="K10268" i="7"/>
  <c r="K10269" i="7"/>
  <c r="K10270" i="7"/>
  <c r="K10271" i="7"/>
  <c r="K10263" i="7" s="1"/>
  <c r="J10275" i="7"/>
  <c r="J10276" i="7"/>
  <c r="K10277" i="7"/>
  <c r="J10279" i="7"/>
  <c r="K10280" i="7"/>
  <c r="J10282" i="7"/>
  <c r="J10283" i="7"/>
  <c r="J10284" i="7"/>
  <c r="J10285" i="7"/>
  <c r="K10286" i="7"/>
  <c r="J10288" i="7"/>
  <c r="K10289" i="7"/>
  <c r="K10290" i="7"/>
  <c r="K10291" i="7"/>
  <c r="K10273" i="7" s="1"/>
  <c r="J10295" i="7"/>
  <c r="J10296" i="7"/>
  <c r="J10297" i="7"/>
  <c r="J10298" i="7"/>
  <c r="K10299" i="7"/>
  <c r="K10300" i="7"/>
  <c r="K10301" i="7"/>
  <c r="K10302" i="7"/>
  <c r="K10293" i="7" s="1"/>
  <c r="J10306" i="7"/>
  <c r="J10307" i="7"/>
  <c r="J10308" i="7"/>
  <c r="J10309" i="7"/>
  <c r="K10310" i="7"/>
  <c r="K10311" i="7"/>
  <c r="K10312" i="7"/>
  <c r="K10313" i="7"/>
  <c r="K10304" i="7" s="1"/>
  <c r="J10317" i="7"/>
  <c r="J10318" i="7"/>
  <c r="J10319" i="7"/>
  <c r="K10320" i="7"/>
  <c r="K10321" i="7"/>
  <c r="K10322" i="7"/>
  <c r="K10323" i="7"/>
  <c r="K10315" i="7" s="1"/>
  <c r="J10327" i="7"/>
  <c r="J10328" i="7"/>
  <c r="J10329" i="7"/>
  <c r="K10330" i="7"/>
  <c r="K10331" i="7"/>
  <c r="K10332" i="7"/>
  <c r="K10333" i="7"/>
  <c r="K10325" i="7" s="1"/>
  <c r="J10337" i="7"/>
  <c r="K10338" i="7"/>
  <c r="J10340" i="7"/>
  <c r="J10341" i="7"/>
  <c r="K10342" i="7"/>
  <c r="K10343" i="7"/>
  <c r="K10344" i="7"/>
  <c r="K10345" i="7"/>
  <c r="K10335" i="7" s="1"/>
  <c r="J10349" i="7"/>
  <c r="J10350" i="7"/>
  <c r="J10351" i="7"/>
  <c r="J10352" i="7"/>
  <c r="K10353" i="7"/>
  <c r="K10354" i="7"/>
  <c r="K10355" i="7"/>
  <c r="K10356" i="7"/>
  <c r="K10347" i="7" s="1"/>
  <c r="J10360" i="7"/>
  <c r="J10361" i="7"/>
  <c r="J10362" i="7"/>
  <c r="J10363" i="7"/>
  <c r="J10364" i="7"/>
  <c r="J10365" i="7"/>
  <c r="J10366" i="7"/>
  <c r="K10367" i="7"/>
  <c r="K10368" i="7"/>
  <c r="K10369" i="7"/>
  <c r="K10370" i="7"/>
  <c r="K10358" i="7" s="1"/>
  <c r="J10374" i="7"/>
  <c r="J10375" i="7"/>
  <c r="J10376" i="7"/>
  <c r="J10377" i="7"/>
  <c r="J10378" i="7"/>
  <c r="J10379" i="7"/>
  <c r="J10380" i="7"/>
  <c r="J10381" i="7"/>
  <c r="J10382" i="7"/>
  <c r="J10383" i="7"/>
  <c r="K10384" i="7"/>
  <c r="J10386" i="7"/>
  <c r="J10387" i="7"/>
  <c r="J10388" i="7"/>
  <c r="J10389" i="7"/>
  <c r="J10390" i="7"/>
  <c r="J10391" i="7"/>
  <c r="J10392" i="7"/>
  <c r="J10393" i="7"/>
  <c r="J10394" i="7"/>
  <c r="K10395" i="7"/>
  <c r="J10397" i="7"/>
  <c r="K10398" i="7"/>
  <c r="K10399" i="7"/>
  <c r="K10400" i="7"/>
  <c r="K10401" i="7"/>
  <c r="K10372" i="7" s="1"/>
  <c r="J10405" i="7"/>
  <c r="J10406" i="7"/>
  <c r="J10407" i="7"/>
  <c r="J10408" i="7"/>
  <c r="J10409" i="7"/>
  <c r="J10410" i="7"/>
  <c r="J10411" i="7"/>
  <c r="J10412" i="7"/>
  <c r="K10413" i="7"/>
  <c r="J10415" i="7"/>
  <c r="J10416" i="7"/>
  <c r="J10417" i="7"/>
  <c r="J10418" i="7"/>
  <c r="J10419" i="7"/>
  <c r="K10420" i="7"/>
  <c r="J10422" i="7"/>
  <c r="K10423" i="7"/>
  <c r="K10424" i="7"/>
  <c r="K10425" i="7"/>
  <c r="K10426" i="7"/>
  <c r="K10403" i="7" s="1"/>
  <c r="J10430" i="7"/>
  <c r="J10431" i="7"/>
  <c r="J10432" i="7"/>
  <c r="J10433" i="7"/>
  <c r="J10434" i="7"/>
  <c r="J10435" i="7"/>
  <c r="J10436" i="7"/>
  <c r="J10437" i="7"/>
  <c r="K10438" i="7"/>
  <c r="J10440" i="7"/>
  <c r="J10441" i="7"/>
  <c r="J10442" i="7"/>
  <c r="J10443" i="7"/>
  <c r="J10444" i="7"/>
  <c r="K10445" i="7"/>
  <c r="J10447" i="7"/>
  <c r="K10448" i="7"/>
  <c r="K10449" i="7"/>
  <c r="K10450" i="7"/>
  <c r="K10451" i="7"/>
  <c r="K10428" i="7" s="1"/>
  <c r="J10455" i="7"/>
  <c r="J10456" i="7"/>
  <c r="J10457" i="7"/>
  <c r="J10458" i="7"/>
  <c r="J10459" i="7"/>
  <c r="J10460" i="7"/>
  <c r="J10461" i="7"/>
  <c r="J10462" i="7"/>
  <c r="K10463" i="7"/>
  <c r="J10465" i="7"/>
  <c r="J10466" i="7"/>
  <c r="J10467" i="7"/>
  <c r="J10468" i="7"/>
  <c r="J10469" i="7"/>
  <c r="K10470" i="7"/>
  <c r="J10472" i="7"/>
  <c r="K10473" i="7"/>
  <c r="K10474" i="7"/>
  <c r="K10475" i="7"/>
  <c r="K10476" i="7"/>
  <c r="K10453" i="7" s="1"/>
  <c r="J10480" i="7"/>
  <c r="J10481" i="7"/>
  <c r="J10482" i="7"/>
  <c r="J10483" i="7"/>
  <c r="J10484" i="7"/>
  <c r="J10485" i="7"/>
  <c r="J10486" i="7"/>
  <c r="J10487" i="7"/>
  <c r="J10488" i="7"/>
  <c r="J10489" i="7"/>
  <c r="J10490" i="7"/>
  <c r="J10491" i="7"/>
  <c r="J10492" i="7"/>
  <c r="J10493" i="7"/>
  <c r="K10494" i="7"/>
  <c r="J10496" i="7"/>
  <c r="J10497" i="7"/>
  <c r="J10498" i="7"/>
  <c r="J10499" i="7"/>
  <c r="J10500" i="7"/>
  <c r="K10501" i="7"/>
  <c r="J10503" i="7"/>
  <c r="K10504" i="7"/>
  <c r="K10505" i="7"/>
  <c r="K10506" i="7"/>
  <c r="K10507" i="7"/>
  <c r="K10478" i="7" s="1"/>
  <c r="J10511" i="7"/>
  <c r="J10512" i="7"/>
  <c r="J10513" i="7"/>
  <c r="J10514" i="7"/>
  <c r="J10515" i="7"/>
  <c r="J10516" i="7"/>
  <c r="J10517" i="7"/>
  <c r="J10518" i="7"/>
  <c r="J10519" i="7"/>
  <c r="J10520" i="7"/>
  <c r="J10521" i="7"/>
  <c r="J10522" i="7"/>
  <c r="J10523" i="7"/>
  <c r="J10524" i="7"/>
  <c r="K10525" i="7"/>
  <c r="J10527" i="7"/>
  <c r="J10528" i="7"/>
  <c r="J10529" i="7"/>
  <c r="K10530" i="7"/>
  <c r="J10532" i="7"/>
  <c r="K10533" i="7"/>
  <c r="K10534" i="7"/>
  <c r="K10535" i="7"/>
  <c r="K10536" i="7"/>
  <c r="K10509" i="7" s="1"/>
  <c r="J10540" i="7"/>
  <c r="J10541" i="7"/>
  <c r="J10542" i="7"/>
  <c r="J10543" i="7"/>
  <c r="J10544" i="7"/>
  <c r="J10545" i="7"/>
  <c r="J10546" i="7"/>
  <c r="K10547" i="7"/>
  <c r="J10549" i="7"/>
  <c r="J10550" i="7"/>
  <c r="J10551" i="7"/>
  <c r="K10552" i="7"/>
  <c r="J10554" i="7"/>
  <c r="K10555" i="7"/>
  <c r="K10556" i="7"/>
  <c r="K10557" i="7"/>
  <c r="K10558" i="7"/>
  <c r="K10538" i="7" s="1"/>
  <c r="J10562" i="7"/>
  <c r="J10563" i="7"/>
  <c r="K10564" i="7"/>
  <c r="J10566" i="7"/>
  <c r="J10567" i="7"/>
  <c r="K10568" i="7"/>
  <c r="J10570" i="7"/>
  <c r="J10571" i="7"/>
  <c r="J10572" i="7"/>
  <c r="K10573" i="7"/>
  <c r="J10575" i="7"/>
  <c r="K10576" i="7"/>
  <c r="K10577" i="7"/>
  <c r="K10578" i="7"/>
  <c r="K10560" i="7" s="1"/>
  <c r="J10582" i="7"/>
  <c r="K10583" i="7"/>
  <c r="J10585" i="7"/>
  <c r="J10586" i="7"/>
  <c r="K10587" i="7"/>
  <c r="K10588" i="7"/>
  <c r="K10589" i="7"/>
  <c r="K10590" i="7"/>
  <c r="K10580" i="7" s="1"/>
  <c r="J10594" i="7"/>
  <c r="J10595" i="7"/>
  <c r="J10596" i="7"/>
  <c r="J10597" i="7"/>
  <c r="J10598" i="7"/>
  <c r="J10599" i="7"/>
  <c r="J10600" i="7"/>
  <c r="K10601" i="7"/>
  <c r="K10602" i="7"/>
  <c r="K10603" i="7"/>
  <c r="K10604" i="7"/>
  <c r="K10592" i="7" s="1"/>
  <c r="J10608" i="7"/>
  <c r="J10609" i="7"/>
  <c r="J10610" i="7"/>
  <c r="K10611" i="7"/>
  <c r="K10612" i="7"/>
  <c r="K10613" i="7"/>
  <c r="K10606" i="7" s="1"/>
  <c r="G14" i="9"/>
  <c r="G15" i="9"/>
  <c r="G16" i="9"/>
  <c r="G17" i="9"/>
  <c r="G20" i="9"/>
  <c r="G21" i="9"/>
  <c r="G22" i="9"/>
  <c r="G23" i="9"/>
  <c r="G26" i="9"/>
  <c r="G27" i="9"/>
  <c r="G34" i="9"/>
  <c r="G35" i="9"/>
  <c r="G36" i="9"/>
  <c r="G37" i="9"/>
  <c r="G38" i="9"/>
  <c r="G42" i="9"/>
  <c r="G43" i="9"/>
  <c r="G46" i="9"/>
  <c r="G45" i="9" s="1"/>
  <c r="G49" i="9"/>
  <c r="G48" i="9" s="1"/>
  <c r="G52" i="9"/>
  <c r="G51" i="9" s="1"/>
  <c r="G55" i="9"/>
  <c r="G54" i="9" s="1"/>
  <c r="G58" i="9"/>
  <c r="G57" i="9" s="1"/>
  <c r="G62" i="9"/>
  <c r="G60" i="9" s="1"/>
  <c r="G66" i="9"/>
  <c r="G67" i="9"/>
  <c r="G68" i="9"/>
  <c r="G69" i="9"/>
  <c r="G71" i="9"/>
  <c r="G72" i="9"/>
  <c r="G73" i="9"/>
  <c r="G75" i="9"/>
  <c r="G76" i="9"/>
  <c r="G80" i="9"/>
  <c r="G82" i="9"/>
  <c r="G84" i="9"/>
  <c r="G88" i="9"/>
  <c r="G89" i="9"/>
  <c r="G90" i="9"/>
  <c r="G91" i="9"/>
  <c r="G92" i="9"/>
  <c r="G93" i="9"/>
  <c r="G94" i="9"/>
  <c r="G96" i="9"/>
  <c r="G97" i="9"/>
  <c r="G98" i="9"/>
  <c r="G99" i="9"/>
  <c r="G100" i="9"/>
  <c r="G102" i="9"/>
  <c r="G106" i="9"/>
  <c r="G107" i="9"/>
  <c r="G108" i="9"/>
  <c r="G109" i="9"/>
  <c r="G110" i="9"/>
  <c r="G111" i="9"/>
  <c r="G112" i="9"/>
  <c r="G113" i="9"/>
  <c r="G114" i="9"/>
  <c r="G115" i="9"/>
  <c r="G116" i="9"/>
  <c r="G117" i="9"/>
  <c r="G118" i="9"/>
  <c r="G119" i="9"/>
  <c r="G120" i="9"/>
  <c r="G121" i="9"/>
  <c r="G122" i="9"/>
  <c r="G123" i="9"/>
  <c r="G125" i="9"/>
  <c r="G126" i="9"/>
  <c r="G127" i="9"/>
  <c r="G128" i="9"/>
  <c r="G129" i="9"/>
  <c r="G130" i="9"/>
  <c r="G131" i="9"/>
  <c r="G132" i="9"/>
  <c r="G133" i="9"/>
  <c r="G134" i="9"/>
  <c r="G135" i="9"/>
  <c r="G137" i="9"/>
  <c r="G138" i="9"/>
  <c r="G139" i="9"/>
  <c r="G140" i="9"/>
  <c r="G143" i="9"/>
  <c r="G144" i="9"/>
  <c r="G145" i="9"/>
  <c r="G146" i="9"/>
  <c r="G147" i="9"/>
  <c r="G148" i="9"/>
  <c r="G149" i="9"/>
  <c r="G153" i="9"/>
  <c r="G154" i="9"/>
  <c r="G155" i="9"/>
  <c r="G157" i="9"/>
  <c r="G159" i="9"/>
  <c r="G160" i="9"/>
  <c r="G164" i="9"/>
  <c r="G166" i="9"/>
  <c r="G167" i="9"/>
  <c r="G168" i="9"/>
  <c r="G169" i="9"/>
  <c r="G170" i="9"/>
  <c r="G171" i="9"/>
  <c r="G172" i="9"/>
  <c r="G173" i="9"/>
  <c r="G174" i="9"/>
  <c r="G176" i="9"/>
  <c r="G177" i="9"/>
  <c r="G178" i="9"/>
  <c r="G179" i="9"/>
  <c r="G182" i="9"/>
  <c r="G183" i="9"/>
  <c r="G184" i="9"/>
  <c r="G188" i="9"/>
  <c r="G189" i="9"/>
  <c r="G190" i="9"/>
  <c r="G192" i="9"/>
  <c r="G196" i="9"/>
  <c r="G197" i="9"/>
  <c r="G198" i="9"/>
  <c r="G199" i="9"/>
  <c r="G200" i="9"/>
  <c r="G201" i="9"/>
  <c r="G202" i="9"/>
  <c r="G203" i="9"/>
  <c r="G204" i="9"/>
  <c r="G205" i="9"/>
  <c r="G206" i="9"/>
  <c r="G207" i="9"/>
  <c r="G208" i="9"/>
  <c r="G210" i="9"/>
  <c r="G211" i="9"/>
  <c r="G212" i="9"/>
  <c r="G213" i="9"/>
  <c r="G214" i="9"/>
  <c r="G215" i="9"/>
  <c r="G217" i="9"/>
  <c r="G218" i="9"/>
  <c r="G219" i="9"/>
  <c r="G220" i="9"/>
  <c r="G221" i="9"/>
  <c r="G222" i="9"/>
  <c r="G223" i="9"/>
  <c r="G224" i="9"/>
  <c r="G225" i="9"/>
  <c r="G226" i="9"/>
  <c r="G230" i="9"/>
  <c r="G231" i="9"/>
  <c r="G232" i="9"/>
  <c r="G234" i="9"/>
  <c r="G235" i="9"/>
  <c r="G238" i="9"/>
  <c r="G239" i="9"/>
  <c r="G240" i="9"/>
  <c r="G241" i="9"/>
  <c r="G242" i="9"/>
  <c r="G243" i="9"/>
  <c r="G244" i="9"/>
  <c r="G247" i="9"/>
  <c r="G246" i="9" s="1"/>
  <c r="G251" i="9"/>
  <c r="G252" i="9"/>
  <c r="G253" i="9"/>
  <c r="G254" i="9"/>
  <c r="G255" i="9"/>
  <c r="G256" i="9"/>
  <c r="G257" i="9"/>
  <c r="G258" i="9"/>
  <c r="G259" i="9"/>
  <c r="G260" i="9"/>
  <c r="G261" i="9"/>
  <c r="G265" i="9"/>
  <c r="G263" i="9" s="1"/>
  <c r="G268" i="9"/>
  <c r="G267" i="9" s="1"/>
  <c r="G271" i="9"/>
  <c r="G270" i="9" s="1"/>
  <c r="G274" i="9"/>
  <c r="G273" i="9" s="1"/>
  <c r="G277" i="9"/>
  <c r="G276" i="9" s="1"/>
  <c r="G280" i="9"/>
  <c r="G279" i="9" s="1"/>
  <c r="G284" i="9"/>
  <c r="G285" i="9"/>
  <c r="G286" i="9"/>
  <c r="G287" i="9"/>
  <c r="G288" i="9"/>
  <c r="G289" i="9"/>
  <c r="G290" i="9"/>
  <c r="G291" i="9"/>
  <c r="G292" i="9"/>
  <c r="G293" i="9"/>
  <c r="G294" i="9"/>
  <c r="G295" i="9"/>
  <c r="G297" i="9"/>
  <c r="G298" i="9"/>
  <c r="G299" i="9"/>
  <c r="G300" i="9"/>
  <c r="G302" i="9"/>
  <c r="G303" i="9"/>
  <c r="G304" i="9"/>
  <c r="G305" i="9"/>
  <c r="G306" i="9"/>
  <c r="G310" i="9"/>
  <c r="G312" i="9"/>
  <c r="G314" i="9"/>
  <c r="G315" i="9"/>
  <c r="G316" i="9"/>
  <c r="G317" i="9"/>
  <c r="G318" i="9"/>
  <c r="G319" i="9"/>
  <c r="G320" i="9"/>
  <c r="G321" i="9"/>
  <c r="G322" i="9"/>
  <c r="G323" i="9"/>
  <c r="G324" i="9"/>
  <c r="G325" i="9"/>
  <c r="G326" i="9"/>
  <c r="G328" i="9"/>
  <c r="G329" i="9"/>
  <c r="G331" i="9"/>
  <c r="G332" i="9"/>
  <c r="G333" i="9"/>
  <c r="G334" i="9"/>
  <c r="G335" i="9"/>
  <c r="G337" i="9"/>
  <c r="G338" i="9"/>
  <c r="G339" i="9"/>
  <c r="G341" i="9"/>
  <c r="G342" i="9"/>
  <c r="G343" i="9"/>
  <c r="G344" i="9"/>
  <c r="G347" i="9"/>
  <c r="G348" i="9"/>
  <c r="G349" i="9"/>
  <c r="G351" i="9"/>
  <c r="G353" i="9"/>
  <c r="G354" i="9"/>
  <c r="G357" i="9"/>
  <c r="G359" i="9"/>
  <c r="G361" i="9"/>
  <c r="G362" i="9"/>
  <c r="G364" i="9"/>
  <c r="G365" i="9"/>
  <c r="G366" i="9"/>
  <c r="G367" i="9"/>
  <c r="G369" i="9"/>
  <c r="G371" i="9"/>
  <c r="G373" i="9"/>
  <c r="G374" i="9"/>
  <c r="G375" i="9"/>
  <c r="G376" i="9"/>
  <c r="G377" i="9"/>
  <c r="G378" i="9"/>
  <c r="G379" i="9"/>
  <c r="G382" i="9"/>
  <c r="G383" i="9"/>
  <c r="G384" i="9"/>
  <c r="G385" i="9"/>
  <c r="G388" i="9"/>
  <c r="G387" i="9" s="1"/>
  <c r="G391" i="9"/>
  <c r="G390" i="9" s="1"/>
  <c r="G395" i="9"/>
  <c r="G397" i="9"/>
  <c r="G399" i="9"/>
  <c r="G403" i="9"/>
  <c r="G405" i="9"/>
  <c r="G409" i="9"/>
  <c r="G411" i="9"/>
  <c r="G413" i="9"/>
  <c r="G417" i="9"/>
  <c r="G415" i="9" s="1"/>
  <c r="G420" i="9"/>
  <c r="G419" i="9" s="1"/>
  <c r="G423" i="9"/>
  <c r="G424" i="9"/>
  <c r="G428" i="9"/>
  <c r="G429" i="9"/>
  <c r="G431" i="9"/>
  <c r="G432" i="9"/>
  <c r="G434" i="9"/>
  <c r="G435" i="9"/>
  <c r="G436" i="9"/>
  <c r="G437" i="9"/>
  <c r="G438" i="9"/>
  <c r="G439" i="9"/>
  <c r="G440" i="9"/>
  <c r="G441" i="9"/>
  <c r="G442" i="9"/>
  <c r="G443" i="9"/>
  <c r="G444" i="9"/>
  <c r="G445" i="9"/>
  <c r="G446" i="9"/>
  <c r="G447" i="9"/>
  <c r="G448" i="9"/>
  <c r="G449" i="9"/>
  <c r="G450" i="9"/>
  <c r="G453" i="9"/>
  <c r="G452" i="9" s="1"/>
  <c r="G456" i="9"/>
  <c r="G457" i="9"/>
  <c r="G462" i="9"/>
  <c r="G463" i="9"/>
  <c r="G464" i="9"/>
  <c r="G466" i="9"/>
  <c r="G468" i="9"/>
  <c r="G469" i="9"/>
  <c r="G470" i="9"/>
  <c r="G473" i="9"/>
  <c r="G474" i="9"/>
  <c r="G475" i="9"/>
  <c r="G476" i="9"/>
  <c r="G477" i="9"/>
  <c r="G478" i="9"/>
  <c r="G479" i="9"/>
  <c r="G480" i="9"/>
  <c r="G481" i="9"/>
  <c r="G482" i="9"/>
  <c r="G483" i="9"/>
  <c r="G484" i="9"/>
  <c r="G485" i="9"/>
  <c r="G487" i="9"/>
  <c r="G488" i="9"/>
  <c r="G489" i="9"/>
  <c r="G490" i="9"/>
  <c r="G491" i="9"/>
  <c r="G492" i="9"/>
  <c r="G494" i="9"/>
  <c r="G495" i="9"/>
  <c r="G496" i="9"/>
  <c r="G497" i="9"/>
  <c r="G498" i="9"/>
  <c r="G499" i="9"/>
  <c r="G500" i="9"/>
  <c r="G501" i="9"/>
  <c r="G502" i="9"/>
  <c r="G503" i="9"/>
  <c r="G506" i="9"/>
  <c r="G507" i="9"/>
  <c r="G508" i="9"/>
  <c r="G510" i="9"/>
  <c r="G511" i="9"/>
  <c r="G512" i="9"/>
  <c r="G513" i="9"/>
  <c r="G514" i="9"/>
  <c r="G515" i="9"/>
  <c r="G516" i="9"/>
  <c r="G519" i="9"/>
  <c r="G520" i="9"/>
  <c r="G521" i="9"/>
  <c r="G522" i="9"/>
  <c r="G523" i="9"/>
  <c r="G524" i="9"/>
  <c r="G525" i="9"/>
  <c r="G526" i="9"/>
  <c r="G527" i="9"/>
  <c r="G528" i="9"/>
  <c r="G529" i="9"/>
  <c r="G530" i="9"/>
  <c r="G535" i="9"/>
  <c r="G538" i="9"/>
  <c r="G540" i="9"/>
  <c r="G541" i="9"/>
  <c r="G543" i="9"/>
  <c r="G545" i="9"/>
  <c r="G547" i="9"/>
  <c r="G548" i="9"/>
  <c r="G551" i="9"/>
  <c r="G553" i="9"/>
  <c r="G555" i="9"/>
  <c r="G558" i="9"/>
  <c r="G559" i="9"/>
  <c r="G560" i="9"/>
  <c r="G561" i="9"/>
  <c r="G562" i="9"/>
  <c r="G563" i="9"/>
  <c r="G564" i="9"/>
  <c r="G565" i="9"/>
  <c r="G566" i="9"/>
  <c r="G567" i="9"/>
  <c r="G568" i="9"/>
  <c r="G569" i="9"/>
  <c r="G570" i="9"/>
  <c r="G571" i="9"/>
  <c r="G572" i="9"/>
  <c r="G573" i="9"/>
  <c r="G574" i="9"/>
  <c r="G575" i="9"/>
  <c r="G577" i="9"/>
  <c r="G578" i="9"/>
  <c r="G579" i="9"/>
  <c r="G580" i="9"/>
  <c r="G581" i="9"/>
  <c r="G582" i="9"/>
  <c r="G583" i="9"/>
  <c r="G584" i="9"/>
  <c r="G585" i="9"/>
  <c r="G586" i="9"/>
  <c r="G587" i="9"/>
  <c r="G589" i="9"/>
  <c r="G590" i="9"/>
  <c r="G591" i="9"/>
  <c r="G592" i="9"/>
  <c r="G593" i="9"/>
  <c r="G594" i="9"/>
  <c r="G595" i="9"/>
  <c r="G598" i="9"/>
  <c r="G597" i="9" s="1"/>
  <c r="G604" i="9"/>
  <c r="G605" i="9"/>
  <c r="G606" i="9"/>
  <c r="G607" i="9"/>
  <c r="G611" i="9"/>
  <c r="G612" i="9"/>
  <c r="G613" i="9"/>
  <c r="G616" i="9"/>
  <c r="G617" i="9"/>
  <c r="G620" i="9"/>
  <c r="G619" i="9" s="1"/>
  <c r="G623" i="9"/>
  <c r="G624" i="9"/>
  <c r="G625" i="9"/>
  <c r="G626" i="9"/>
  <c r="G627" i="9"/>
  <c r="G628" i="9"/>
  <c r="G629" i="9"/>
  <c r="G632" i="9"/>
  <c r="G631" i="9" s="1"/>
  <c r="G636" i="9"/>
  <c r="G637" i="9"/>
  <c r="G638" i="9"/>
  <c r="G639" i="9"/>
  <c r="G640" i="9"/>
  <c r="G641" i="9"/>
  <c r="G642" i="9"/>
  <c r="G644" i="9"/>
  <c r="G645" i="9"/>
  <c r="G646" i="9"/>
  <c r="G647" i="9"/>
  <c r="G648" i="9"/>
  <c r="G650" i="9"/>
  <c r="G652" i="9"/>
  <c r="G654" i="9"/>
  <c r="G655" i="9"/>
  <c r="G656" i="9"/>
  <c r="G657" i="9"/>
  <c r="G659" i="9"/>
  <c r="G660" i="9"/>
  <c r="G661" i="9"/>
  <c r="G665" i="9"/>
  <c r="G666" i="9"/>
  <c r="G667" i="9"/>
  <c r="G668" i="9"/>
  <c r="G672" i="9"/>
  <c r="G673" i="9"/>
  <c r="G674" i="9"/>
  <c r="G675" i="9"/>
  <c r="G676" i="9"/>
  <c r="G677" i="9"/>
  <c r="G678" i="9"/>
  <c r="G680" i="9"/>
  <c r="G681" i="9"/>
  <c r="G682" i="9"/>
  <c r="G683" i="9"/>
  <c r="G684" i="9"/>
  <c r="G686" i="9"/>
  <c r="G688" i="9"/>
  <c r="G690" i="9"/>
  <c r="G691" i="9"/>
  <c r="G692" i="9"/>
  <c r="G693" i="9"/>
  <c r="G695" i="9"/>
  <c r="G696" i="9"/>
  <c r="G697" i="9"/>
  <c r="G701" i="9"/>
  <c r="G702" i="9"/>
  <c r="G703" i="9"/>
  <c r="G704" i="9"/>
  <c r="G706" i="9"/>
  <c r="G710" i="9"/>
  <c r="G711" i="9"/>
  <c r="G712" i="9"/>
  <c r="G713" i="9"/>
  <c r="G714" i="9"/>
  <c r="G715" i="9"/>
  <c r="G716" i="9"/>
  <c r="G718" i="9"/>
  <c r="G719" i="9"/>
  <c r="G720" i="9"/>
  <c r="G721" i="9"/>
  <c r="G722" i="9"/>
  <c r="G724" i="9"/>
  <c r="G725" i="9"/>
  <c r="G727" i="9"/>
  <c r="G728" i="9"/>
  <c r="G730" i="9"/>
  <c r="G731" i="9"/>
  <c r="G732" i="9"/>
  <c r="G733" i="9"/>
  <c r="G734" i="9"/>
  <c r="G735" i="9"/>
  <c r="G736" i="9"/>
  <c r="G737" i="9"/>
  <c r="G740" i="9"/>
  <c r="G741" i="9"/>
  <c r="G742" i="9"/>
  <c r="G743" i="9"/>
  <c r="G744" i="9"/>
  <c r="G745" i="9"/>
  <c r="G748" i="9"/>
  <c r="G749" i="9"/>
  <c r="G750" i="9"/>
  <c r="G751" i="9"/>
  <c r="G752" i="9"/>
  <c r="G755" i="9"/>
  <c r="G754" i="9" s="1"/>
  <c r="G758" i="9"/>
  <c r="G757" i="9" s="1"/>
  <c r="G761" i="9"/>
  <c r="G762" i="9"/>
  <c r="G763" i="9"/>
  <c r="G764" i="9"/>
  <c r="G767" i="9"/>
  <c r="G768" i="9"/>
  <c r="G769" i="9"/>
  <c r="G770" i="9"/>
  <c r="G771" i="9"/>
  <c r="G772" i="9"/>
  <c r="G778" i="9"/>
  <c r="G779" i="9"/>
  <c r="G783" i="9"/>
  <c r="G784" i="9"/>
  <c r="G785" i="9"/>
  <c r="G786" i="9"/>
  <c r="G787" i="9"/>
  <c r="G790" i="9"/>
  <c r="G789" i="9" s="1"/>
  <c r="G793" i="9"/>
  <c r="G792" i="9" s="1"/>
  <c r="G796" i="9"/>
  <c r="G795" i="9" s="1"/>
  <c r="G799" i="9"/>
  <c r="G798" i="9" s="1"/>
  <c r="G802" i="9"/>
  <c r="G803" i="9"/>
  <c r="G804" i="9"/>
  <c r="G807" i="9"/>
  <c r="G806" i="9" s="1"/>
  <c r="G811" i="9"/>
  <c r="G812" i="9"/>
  <c r="G815" i="9"/>
  <c r="G816" i="9"/>
  <c r="G819" i="9"/>
  <c r="G818" i="9" s="1"/>
  <c r="G826" i="9"/>
  <c r="G827" i="9"/>
  <c r="G828" i="9"/>
  <c r="G829" i="9"/>
  <c r="G830" i="9"/>
  <c r="G831" i="9"/>
  <c r="G832" i="9"/>
  <c r="G836" i="9"/>
  <c r="G837" i="9"/>
  <c r="G838" i="9"/>
  <c r="G839" i="9"/>
  <c r="G840" i="9"/>
  <c r="G841" i="9"/>
  <c r="G842" i="9"/>
  <c r="G843" i="9"/>
  <c r="G844" i="9"/>
  <c r="G845" i="9"/>
  <c r="G847" i="9"/>
  <c r="G848" i="9"/>
  <c r="G852" i="9"/>
  <c r="G853" i="9"/>
  <c r="G854" i="9"/>
  <c r="G858" i="9"/>
  <c r="G859" i="9"/>
  <c r="G860" i="9"/>
  <c r="G861" i="9"/>
  <c r="G862" i="9"/>
  <c r="G863" i="9"/>
  <c r="G864" i="9"/>
  <c r="G865" i="9"/>
  <c r="G866" i="9"/>
  <c r="G867" i="9"/>
  <c r="G868" i="9"/>
  <c r="G869" i="9"/>
  <c r="G870" i="9"/>
  <c r="G871" i="9"/>
  <c r="G872" i="9"/>
  <c r="G873" i="9"/>
  <c r="G874" i="9"/>
  <c r="G878" i="9"/>
  <c r="G879" i="9"/>
  <c r="G880" i="9"/>
  <c r="G881" i="9"/>
  <c r="G882" i="9"/>
  <c r="G883" i="9"/>
  <c r="G884" i="9"/>
  <c r="G885" i="9"/>
  <c r="G886" i="9"/>
  <c r="G887" i="9"/>
  <c r="G888" i="9"/>
  <c r="G889" i="9"/>
  <c r="G893" i="9"/>
  <c r="G894" i="9"/>
  <c r="G895" i="9"/>
  <c r="G896" i="9"/>
  <c r="G897" i="9"/>
  <c r="G898" i="9"/>
  <c r="G902" i="9"/>
  <c r="G903" i="9"/>
  <c r="G904" i="9"/>
  <c r="G905" i="9"/>
  <c r="G906" i="9"/>
  <c r="G907" i="9"/>
  <c r="G908" i="9"/>
  <c r="G909" i="9"/>
  <c r="G910" i="9"/>
  <c r="G911" i="9"/>
  <c r="G912" i="9"/>
  <c r="G916" i="9"/>
  <c r="G917" i="9"/>
  <c r="G918" i="9"/>
  <c r="G919" i="9"/>
  <c r="G920" i="9"/>
  <c r="G922" i="9"/>
  <c r="G924" i="9"/>
  <c r="G928" i="9"/>
  <c r="G929" i="9"/>
  <c r="G931" i="9"/>
  <c r="G932" i="9"/>
  <c r="G934" i="9"/>
  <c r="G935" i="9"/>
  <c r="G939" i="9"/>
  <c r="G940" i="9"/>
  <c r="G941" i="9"/>
  <c r="G942" i="9"/>
  <c r="G943" i="9"/>
  <c r="G944" i="9"/>
  <c r="G945" i="9"/>
  <c r="G946" i="9"/>
  <c r="G949" i="9"/>
  <c r="G950" i="9"/>
  <c r="G951" i="9"/>
  <c r="G952" i="9"/>
  <c r="G953" i="9"/>
  <c r="G954" i="9"/>
  <c r="G955" i="9"/>
  <c r="G956" i="9"/>
  <c r="G957" i="9"/>
  <c r="G958" i="9"/>
  <c r="G959" i="9"/>
  <c r="G960" i="9"/>
  <c r="G961" i="9"/>
  <c r="G962" i="9"/>
  <c r="G963" i="9"/>
  <c r="G964" i="9"/>
  <c r="G967" i="9"/>
  <c r="G968" i="9"/>
  <c r="G969" i="9"/>
  <c r="G970" i="9"/>
  <c r="G971" i="9"/>
  <c r="G974" i="9"/>
  <c r="G975" i="9"/>
  <c r="G977" i="9"/>
  <c r="G978" i="9"/>
  <c r="G979" i="9"/>
  <c r="G980" i="9"/>
  <c r="G986" i="9"/>
  <c r="G987" i="9"/>
  <c r="G988" i="9"/>
  <c r="G992" i="9"/>
  <c r="G993" i="9"/>
  <c r="G994" i="9"/>
  <c r="G995" i="9"/>
  <c r="G997" i="9"/>
  <c r="G998" i="9"/>
  <c r="G999" i="9"/>
  <c r="G1000" i="9"/>
  <c r="G1001" i="9"/>
  <c r="G1002" i="9"/>
  <c r="G1003" i="9"/>
  <c r="G1005" i="9"/>
  <c r="G1006" i="9"/>
  <c r="G1007" i="9"/>
  <c r="G1008" i="9"/>
  <c r="G1009" i="9"/>
  <c r="G1010" i="9"/>
  <c r="G1014" i="9"/>
  <c r="G1016" i="9"/>
  <c r="G1018" i="9"/>
  <c r="G1022" i="9"/>
  <c r="G1023" i="9"/>
  <c r="G1024" i="9"/>
  <c r="G1025" i="9"/>
  <c r="G1027" i="9"/>
  <c r="G1028" i="9"/>
  <c r="G1029" i="9"/>
  <c r="G1031" i="9"/>
  <c r="G1034" i="9"/>
  <c r="G1035" i="9"/>
  <c r="G1039" i="9"/>
  <c r="G1040" i="9"/>
  <c r="G1044" i="9"/>
  <c r="G1045" i="9"/>
  <c r="G1046" i="9"/>
  <c r="G1047" i="9"/>
  <c r="G1048" i="9"/>
  <c r="G1049" i="9"/>
  <c r="G1050" i="9"/>
  <c r="G1051" i="9"/>
  <c r="G1052" i="9"/>
  <c r="G1053" i="9"/>
  <c r="G1054" i="9"/>
  <c r="G1055" i="9"/>
  <c r="G1056" i="9"/>
  <c r="G1057" i="9"/>
  <c r="G1059" i="9"/>
  <c r="G1060" i="9"/>
  <c r="G1061" i="9"/>
  <c r="G1063" i="9"/>
  <c r="G1064" i="9"/>
  <c r="G1067" i="9"/>
  <c r="G1068" i="9"/>
  <c r="G1069" i="9"/>
  <c r="G1070" i="9"/>
  <c r="G1071" i="9"/>
  <c r="G1072" i="9"/>
  <c r="G1073" i="9"/>
  <c r="G1075" i="9"/>
  <c r="G1076" i="9"/>
  <c r="G1077" i="9"/>
  <c r="G1078" i="9"/>
  <c r="G1079" i="9"/>
  <c r="G1080" i="9"/>
  <c r="G1082" i="9"/>
  <c r="G1083" i="9"/>
  <c r="G1084" i="9"/>
  <c r="G1086" i="9"/>
  <c r="G1087" i="9"/>
  <c r="G1091" i="9"/>
  <c r="G1092" i="9"/>
  <c r="G1093" i="9"/>
  <c r="G1094" i="9"/>
  <c r="G1095" i="9"/>
  <c r="G1096" i="9"/>
  <c r="G1097" i="9"/>
  <c r="G1098" i="9"/>
  <c r="G1099" i="9"/>
  <c r="G1100" i="9"/>
  <c r="G1101" i="9"/>
  <c r="G1102" i="9"/>
  <c r="G1103" i="9"/>
  <c r="G1104" i="9"/>
  <c r="G1105" i="9"/>
  <c r="G1106" i="9"/>
  <c r="G1107" i="9"/>
  <c r="G1108" i="9"/>
  <c r="G1109" i="9"/>
  <c r="G1110" i="9"/>
  <c r="G1111" i="9"/>
  <c r="G1112" i="9"/>
  <c r="G1113" i="9"/>
  <c r="G1114" i="9"/>
  <c r="G1115" i="9"/>
  <c r="G1116" i="9"/>
  <c r="G1117" i="9"/>
  <c r="G1118" i="9"/>
  <c r="G1119" i="9"/>
  <c r="G1120" i="9"/>
  <c r="G1121" i="9"/>
  <c r="G1122" i="9"/>
  <c r="G1123" i="9"/>
  <c r="G1124" i="9"/>
  <c r="G1125" i="9"/>
  <c r="G1126" i="9"/>
  <c r="G1127" i="9"/>
  <c r="G1128" i="9"/>
  <c r="G1129" i="9"/>
  <c r="G1130" i="9"/>
  <c r="G1131" i="9"/>
  <c r="G1132" i="9"/>
  <c r="G1133" i="9"/>
  <c r="G1134" i="9"/>
  <c r="G1135" i="9"/>
  <c r="G1136" i="9"/>
  <c r="G1137" i="9"/>
  <c r="G1138" i="9"/>
  <c r="G1139" i="9"/>
  <c r="G1140" i="9"/>
  <c r="G1141" i="9"/>
  <c r="G1142" i="9"/>
  <c r="G1143" i="9"/>
  <c r="G1144" i="9"/>
  <c r="G1145" i="9"/>
  <c r="G1146" i="9"/>
  <c r="G1147" i="9"/>
  <c r="G1148" i="9"/>
  <c r="G1149" i="9"/>
  <c r="G1150" i="9"/>
  <c r="G1151" i="9"/>
  <c r="G1152" i="9"/>
  <c r="G1153" i="9"/>
  <c r="G1154" i="9"/>
  <c r="G1155" i="9"/>
  <c r="G1156" i="9"/>
  <c r="G1157" i="9"/>
  <c r="G1158" i="9"/>
  <c r="G1159" i="9"/>
  <c r="G1160" i="9"/>
  <c r="G1161" i="9"/>
  <c r="G1162" i="9"/>
  <c r="G1163" i="9"/>
  <c r="G1164" i="9"/>
  <c r="G1165" i="9"/>
  <c r="G1166" i="9"/>
  <c r="G1167" i="9"/>
  <c r="G1168" i="9"/>
  <c r="G1169" i="9"/>
  <c r="G1170" i="9"/>
  <c r="G1171" i="9"/>
  <c r="G1172" i="9"/>
  <c r="G1174" i="9"/>
  <c r="G1175" i="9"/>
  <c r="G1176" i="9"/>
  <c r="G1177" i="9"/>
  <c r="G1178" i="9"/>
  <c r="G1179" i="9"/>
  <c r="G1180" i="9"/>
  <c r="G1181" i="9"/>
  <c r="G1182" i="9"/>
  <c r="G1183" i="9"/>
  <c r="G1184" i="9"/>
  <c r="G1185" i="9"/>
  <c r="G1186" i="9"/>
  <c r="G1187" i="9"/>
  <c r="G1188" i="9"/>
  <c r="G1189" i="9"/>
  <c r="G1190" i="9"/>
  <c r="G1191" i="9"/>
  <c r="G1192" i="9"/>
  <c r="G1193" i="9"/>
  <c r="G1194" i="9"/>
  <c r="G1195" i="9"/>
  <c r="G1196" i="9"/>
  <c r="G1197" i="9"/>
  <c r="G1198" i="9"/>
  <c r="G1199" i="9"/>
  <c r="G1200" i="9"/>
  <c r="G1201" i="9"/>
  <c r="G1202" i="9"/>
  <c r="G1203" i="9"/>
  <c r="G1204" i="9"/>
  <c r="G1205" i="9"/>
  <c r="G1206" i="9"/>
  <c r="G1207" i="9"/>
  <c r="G1208" i="9"/>
  <c r="G1209" i="9"/>
  <c r="G1210" i="9"/>
  <c r="G1211" i="9"/>
  <c r="G1212" i="9"/>
  <c r="G1213" i="9"/>
  <c r="G1214" i="9"/>
  <c r="G1215" i="9"/>
  <c r="G1216" i="9"/>
  <c r="G1217" i="9"/>
  <c r="G1218" i="9"/>
  <c r="G1219" i="9"/>
  <c r="G1220" i="9"/>
  <c r="G1221" i="9"/>
  <c r="G1222" i="9"/>
  <c r="G1223" i="9"/>
  <c r="G1224" i="9"/>
  <c r="G1225" i="9"/>
  <c r="G1226" i="9"/>
  <c r="G1227" i="9"/>
  <c r="G1228" i="9"/>
  <c r="G1229" i="9"/>
  <c r="G1230" i="9"/>
  <c r="G1231" i="9"/>
  <c r="G1233" i="9"/>
  <c r="G1234" i="9"/>
  <c r="G1235" i="9"/>
  <c r="G1236" i="9"/>
  <c r="G1237" i="9"/>
  <c r="G1238" i="9"/>
  <c r="G1239" i="9"/>
  <c r="G1240" i="9"/>
  <c r="G1241" i="9"/>
  <c r="G1242" i="9"/>
  <c r="G1243" i="9"/>
  <c r="G1244" i="9"/>
  <c r="G1245" i="9"/>
  <c r="G1246" i="9"/>
  <c r="G1247" i="9"/>
  <c r="G1248" i="9"/>
  <c r="G1249" i="9"/>
  <c r="G1250" i="9"/>
  <c r="G1251" i="9"/>
  <c r="G1252" i="9"/>
  <c r="G1253" i="9"/>
  <c r="G1254" i="9"/>
  <c r="G1255" i="9"/>
  <c r="G1256" i="9"/>
  <c r="G1257" i="9"/>
  <c r="G1258" i="9"/>
  <c r="G1259" i="9"/>
  <c r="G1264" i="9"/>
  <c r="G1265" i="9"/>
  <c r="G1266" i="9"/>
  <c r="G1267" i="9"/>
  <c r="G1268" i="9"/>
  <c r="G1269" i="9"/>
  <c r="G1271" i="9"/>
  <c r="G1272" i="9"/>
  <c r="G1273" i="9"/>
  <c r="G1274" i="9"/>
  <c r="G1275" i="9"/>
  <c r="G1276" i="9"/>
  <c r="G1280" i="9"/>
  <c r="G1281" i="9"/>
  <c r="G1282" i="9"/>
  <c r="G1283" i="9"/>
  <c r="G1284" i="9"/>
  <c r="G1285" i="9"/>
  <c r="G1286" i="9"/>
  <c r="G1287" i="9"/>
  <c r="G1288" i="9"/>
  <c r="G1289" i="9"/>
  <c r="G1291" i="9"/>
  <c r="G1292" i="9"/>
  <c r="G1293" i="9"/>
  <c r="G1294" i="9"/>
  <c r="G1295" i="9"/>
  <c r="G1296" i="9"/>
  <c r="G1299" i="9"/>
  <c r="G1300" i="9"/>
  <c r="G1301" i="9"/>
  <c r="G1302" i="9"/>
  <c r="G1303" i="9"/>
  <c r="G1304" i="9"/>
  <c r="G1305" i="9"/>
  <c r="G1306" i="9"/>
  <c r="G1307" i="9"/>
  <c r="G1308" i="9"/>
  <c r="G1312" i="9"/>
  <c r="G1313" i="9"/>
  <c r="G1314" i="9"/>
  <c r="G1315" i="9"/>
  <c r="G1316" i="9"/>
  <c r="G1317" i="9"/>
  <c r="G1318" i="9"/>
  <c r="G1321" i="9"/>
  <c r="G1322" i="9"/>
  <c r="G1323" i="9"/>
  <c r="G1324" i="9"/>
  <c r="G1327" i="9"/>
  <c r="G1328" i="9"/>
  <c r="G1329" i="9"/>
  <c r="G1330" i="9"/>
  <c r="G1331" i="9"/>
  <c r="G1332" i="9"/>
  <c r="G1333" i="9"/>
  <c r="G1334" i="9"/>
  <c r="G1337" i="9"/>
  <c r="G1338" i="9"/>
  <c r="G1339" i="9"/>
  <c r="G1340" i="9"/>
  <c r="G1343" i="9"/>
  <c r="G1344" i="9"/>
  <c r="G1345" i="9"/>
  <c r="G1346" i="9"/>
  <c r="G1347" i="9"/>
  <c r="G1348" i="9"/>
  <c r="G1349" i="9"/>
  <c r="G1350" i="9"/>
  <c r="G1351" i="9"/>
  <c r="G1352" i="9"/>
  <c r="G1353" i="9"/>
  <c r="G1354" i="9"/>
  <c r="G1355" i="9"/>
  <c r="G1356" i="9"/>
  <c r="G1357" i="9"/>
  <c r="G1358" i="9"/>
  <c r="G1359" i="9"/>
  <c r="G1362" i="9"/>
  <c r="G1363" i="9"/>
  <c r="G1364" i="9"/>
  <c r="G1367" i="9"/>
  <c r="G1368" i="9"/>
  <c r="G1369" i="9"/>
  <c r="G1370" i="9"/>
  <c r="G1371" i="9"/>
  <c r="G1372" i="9"/>
  <c r="G1373" i="9"/>
  <c r="G1374" i="9"/>
  <c r="G1375" i="9"/>
  <c r="G1376" i="9"/>
  <c r="G1377" i="9"/>
  <c r="G1378" i="9"/>
  <c r="G1379" i="9"/>
  <c r="G1380" i="9"/>
  <c r="G1381" i="9"/>
  <c r="G1382" i="9"/>
  <c r="G1383" i="9"/>
  <c r="G1384" i="9"/>
  <c r="G1385" i="9"/>
  <c r="G1386" i="9"/>
  <c r="G1387" i="9"/>
  <c r="G1388" i="9"/>
  <c r="G1389" i="9"/>
  <c r="G1390" i="9"/>
  <c r="G1391" i="9"/>
  <c r="G1392" i="9"/>
  <c r="G1393" i="9"/>
  <c r="G1394" i="9"/>
  <c r="G1395" i="9"/>
  <c r="G1396" i="9"/>
  <c r="G1397" i="9"/>
  <c r="G1398" i="9"/>
  <c r="G1399" i="9"/>
  <c r="G1400" i="9"/>
  <c r="G1401" i="9"/>
  <c r="G1402" i="9"/>
  <c r="G1403" i="9"/>
  <c r="G1404" i="9"/>
  <c r="G1405" i="9"/>
  <c r="G1406" i="9"/>
  <c r="G1407" i="9"/>
  <c r="G1408" i="9"/>
  <c r="G1409" i="9"/>
  <c r="G1410" i="9"/>
  <c r="G1411" i="9"/>
  <c r="G1412" i="9"/>
  <c r="G1413" i="9"/>
  <c r="G1414" i="9"/>
  <c r="G1415" i="9"/>
  <c r="G1416" i="9"/>
  <c r="G1417" i="9"/>
  <c r="G1418" i="9"/>
  <c r="G1419" i="9"/>
  <c r="G1420" i="9"/>
  <c r="G1421" i="9"/>
  <c r="G1422" i="9"/>
  <c r="G1423" i="9"/>
  <c r="G1424" i="9"/>
  <c r="G1425" i="9"/>
  <c r="G1426" i="9"/>
  <c r="G1427" i="9"/>
  <c r="G1428" i="9"/>
  <c r="G1429" i="9"/>
  <c r="G1430" i="9"/>
  <c r="G1431" i="9"/>
  <c r="G1432" i="9"/>
  <c r="G1433" i="9"/>
  <c r="G1434" i="9"/>
  <c r="G1435" i="9"/>
  <c r="G1436" i="9"/>
  <c r="G1437" i="9"/>
  <c r="G1438" i="9"/>
  <c r="G1439" i="9"/>
  <c r="G1440" i="9"/>
  <c r="G1441" i="9"/>
  <c r="G1442" i="9"/>
  <c r="G1443" i="9"/>
  <c r="G1444" i="9"/>
  <c r="G1445" i="9"/>
  <c r="G1446" i="9"/>
  <c r="G1447" i="9"/>
  <c r="G1448" i="9"/>
  <c r="G1449" i="9"/>
  <c r="G1450" i="9"/>
  <c r="G1451" i="9"/>
  <c r="G1452" i="9"/>
  <c r="G1453" i="9"/>
  <c r="G1454" i="9"/>
  <c r="G1455" i="9"/>
  <c r="G1456" i="9"/>
  <c r="G1457" i="9"/>
  <c r="G1458" i="9"/>
  <c r="G1459" i="9"/>
  <c r="G1460" i="9"/>
  <c r="G1461" i="9"/>
  <c r="G1462" i="9"/>
  <c r="G1463" i="9"/>
  <c r="G1464" i="9"/>
  <c r="G1465" i="9"/>
  <c r="G1466" i="9"/>
  <c r="G1467" i="9"/>
  <c r="G1468" i="9"/>
  <c r="G1469" i="9"/>
  <c r="G1470" i="9"/>
  <c r="G1471" i="9"/>
  <c r="G1472" i="9"/>
  <c r="G1473" i="9"/>
  <c r="G1474" i="9"/>
  <c r="G1475" i="9"/>
  <c r="G1476" i="9"/>
  <c r="G1477" i="9"/>
  <c r="G1478" i="9"/>
  <c r="G1479" i="9"/>
  <c r="G1480" i="9"/>
  <c r="G1481" i="9"/>
  <c r="G1482" i="9"/>
  <c r="G1483" i="9"/>
  <c r="G1484" i="9"/>
  <c r="G1485" i="9"/>
  <c r="G1486" i="9"/>
  <c r="G1487" i="9"/>
  <c r="G1488" i="9"/>
  <c r="G1489" i="9"/>
  <c r="G1490" i="9"/>
  <c r="G1491" i="9"/>
  <c r="G1492" i="9"/>
  <c r="G1493" i="9"/>
  <c r="G1494" i="9"/>
  <c r="G1495" i="9"/>
  <c r="G1496" i="9"/>
  <c r="G1497" i="9"/>
  <c r="G1498" i="9"/>
  <c r="G1499" i="9"/>
  <c r="G1500" i="9"/>
  <c r="G1501" i="9"/>
  <c r="G1502" i="9"/>
  <c r="G1503" i="9"/>
  <c r="G1504" i="9"/>
  <c r="G1505" i="9"/>
  <c r="G1506" i="9"/>
  <c r="G1509" i="9"/>
  <c r="G1510" i="9"/>
  <c r="G1511" i="9"/>
  <c r="G1512" i="9"/>
  <c r="G1513" i="9"/>
  <c r="G1517" i="9"/>
  <c r="G1515" i="9" s="1"/>
  <c r="G1521" i="9"/>
  <c r="G1522" i="9"/>
  <c r="G1529" i="9"/>
  <c r="G1530" i="9"/>
  <c r="G1532" i="9"/>
  <c r="G1533" i="9"/>
  <c r="G1535" i="9"/>
  <c r="G1536" i="9"/>
  <c r="G1539" i="9"/>
  <c r="G1540" i="9"/>
  <c r="G1541" i="9"/>
  <c r="G1544" i="9"/>
  <c r="G1545" i="9"/>
  <c r="G1546" i="9"/>
  <c r="G1550" i="9"/>
  <c r="G1551" i="9"/>
  <c r="G1552" i="9"/>
  <c r="G1553" i="9"/>
  <c r="G1554" i="9"/>
  <c r="G1555" i="9"/>
  <c r="G1556" i="9"/>
  <c r="G1557" i="9"/>
  <c r="G1558" i="9"/>
  <c r="G1559" i="9"/>
  <c r="G1560" i="9"/>
  <c r="G1561" i="9"/>
  <c r="G1562" i="9"/>
  <c r="G1565" i="9"/>
  <c r="G1564" i="9" s="1"/>
  <c r="G1569" i="9"/>
  <c r="G1570" i="9"/>
  <c r="G1571" i="9"/>
  <c r="G1572" i="9"/>
  <c r="G1574" i="9"/>
  <c r="G1575" i="9"/>
  <c r="G1576" i="9"/>
  <c r="G1578" i="9"/>
  <c r="G1579" i="9"/>
  <c r="G1580" i="9"/>
  <c r="G1584" i="9"/>
  <c r="G1585" i="9"/>
  <c r="G1586" i="9"/>
  <c r="G1587" i="9"/>
  <c r="G1588" i="9"/>
  <c r="G1589" i="9"/>
  <c r="G1590" i="9"/>
  <c r="G1591" i="9"/>
  <c r="G1592" i="9"/>
  <c r="G1593" i="9"/>
  <c r="G1594" i="9"/>
  <c r="G1595" i="9"/>
  <c r="G1598" i="9"/>
  <c r="G1599" i="9"/>
  <c r="G1600" i="9"/>
  <c r="G1603" i="9"/>
  <c r="G1602" i="9" s="1"/>
  <c r="G1606" i="9"/>
  <c r="G1605" i="9" s="1"/>
  <c r="G1609" i="9"/>
  <c r="G1608" i="9" s="1"/>
  <c r="G1612" i="9"/>
  <c r="G1611" i="9" s="1"/>
  <c r="G1615" i="9"/>
  <c r="G1616" i="9"/>
  <c r="G1619" i="9"/>
  <c r="G1618" i="9" s="1"/>
  <c r="G1622" i="9"/>
  <c r="G1623" i="9"/>
  <c r="G1624" i="9"/>
  <c r="G1628" i="9"/>
  <c r="G1629" i="9"/>
  <c r="G1630" i="9"/>
  <c r="G1631" i="9"/>
  <c r="G1632" i="9"/>
  <c r="G1633" i="9"/>
  <c r="G1634" i="9"/>
  <c r="G1635" i="9"/>
  <c r="G1636" i="9"/>
  <c r="G1637" i="9"/>
  <c r="G1638" i="9"/>
  <c r="G1639" i="9"/>
  <c r="G1640" i="9"/>
  <c r="G1641" i="9"/>
  <c r="G1642" i="9"/>
  <c r="G1643" i="9"/>
  <c r="G1645" i="9"/>
  <c r="G1646" i="9"/>
  <c r="G1651" i="9"/>
  <c r="G1652" i="9"/>
  <c r="G1653" i="9"/>
  <c r="G1655" i="9"/>
  <c r="G1656" i="9"/>
  <c r="G1657" i="9"/>
  <c r="G1658" i="9"/>
  <c r="G1660" i="9"/>
  <c r="G1661" i="9"/>
  <c r="G1662" i="9"/>
  <c r="G1663" i="9"/>
  <c r="G1664" i="9"/>
  <c r="G1665" i="9"/>
  <c r="G1666" i="9"/>
  <c r="G1667" i="9"/>
  <c r="G1668" i="9"/>
  <c r="G1670" i="9"/>
  <c r="G1671" i="9"/>
  <c r="G1672" i="9"/>
  <c r="G1673" i="9"/>
  <c r="G1674" i="9"/>
  <c r="G1675" i="9"/>
  <c r="G1676" i="9"/>
  <c r="G1677" i="9"/>
  <c r="G1678" i="9"/>
  <c r="G1679" i="9"/>
  <c r="G1680" i="9"/>
  <c r="G1681" i="9"/>
  <c r="G1682" i="9"/>
  <c r="G1683" i="9"/>
  <c r="G1684" i="9"/>
  <c r="G1685" i="9"/>
  <c r="G1686" i="9"/>
  <c r="G1687" i="9"/>
  <c r="G1688" i="9"/>
  <c r="G1689" i="9"/>
  <c r="G1691" i="9"/>
  <c r="G1692" i="9"/>
  <c r="G1693" i="9"/>
  <c r="G1694" i="9"/>
  <c r="G1695" i="9"/>
  <c r="G1696" i="9"/>
  <c r="G1697" i="9"/>
  <c r="G1698" i="9"/>
  <c r="G1699" i="9"/>
  <c r="G1700" i="9"/>
  <c r="G1701" i="9"/>
  <c r="G1702" i="9"/>
  <c r="G1703" i="9"/>
  <c r="G1704" i="9"/>
  <c r="G1705" i="9"/>
  <c r="G1706" i="9"/>
  <c r="G1707" i="9"/>
  <c r="G1708" i="9"/>
  <c r="G1709" i="9"/>
  <c r="G1710" i="9"/>
  <c r="G1711" i="9"/>
  <c r="G1712" i="9"/>
  <c r="G1713" i="9"/>
  <c r="G1714" i="9"/>
  <c r="G1715" i="9"/>
  <c r="G1716" i="9"/>
  <c r="G1717" i="9"/>
  <c r="G1718" i="9"/>
  <c r="G1719" i="9"/>
  <c r="G1720" i="9"/>
  <c r="G1721" i="9"/>
  <c r="G1722" i="9"/>
  <c r="G1723" i="9"/>
  <c r="G1724" i="9"/>
  <c r="G1725" i="9"/>
  <c r="G1726" i="9"/>
  <c r="G1727" i="9"/>
  <c r="G1728" i="9"/>
  <c r="G1729" i="9"/>
  <c r="G1730" i="9"/>
  <c r="G1731" i="9"/>
  <c r="G1732" i="9"/>
  <c r="G1733" i="9"/>
  <c r="G1734" i="9"/>
  <c r="G1735" i="9"/>
  <c r="G1736" i="9"/>
  <c r="G1737" i="9"/>
  <c r="G1738" i="9"/>
  <c r="G1739" i="9"/>
  <c r="G1740" i="9"/>
  <c r="G1741" i="9"/>
  <c r="G1742" i="9"/>
  <c r="G1743" i="9"/>
  <c r="G1745" i="9"/>
  <c r="G1746" i="9"/>
  <c r="G1747" i="9"/>
  <c r="G1748" i="9"/>
  <c r="G1749" i="9"/>
  <c r="G1750" i="9"/>
  <c r="G1751" i="9"/>
  <c r="G1752" i="9"/>
  <c r="G1753" i="9"/>
  <c r="G1754" i="9"/>
  <c r="G1755" i="9"/>
  <c r="G1756" i="9"/>
  <c r="G1757" i="9"/>
  <c r="G1758" i="9"/>
  <c r="G1759" i="9"/>
  <c r="G1760" i="9"/>
  <c r="G1761" i="9"/>
  <c r="G1762" i="9"/>
  <c r="G1763" i="9"/>
  <c r="G1764" i="9"/>
  <c r="G1765" i="9"/>
  <c r="G1766" i="9"/>
  <c r="G1767" i="9"/>
  <c r="G1768" i="9"/>
  <c r="G1769" i="9"/>
  <c r="G1770" i="9"/>
  <c r="G1771" i="9"/>
  <c r="G1772" i="9"/>
  <c r="G1773" i="9"/>
  <c r="G1774" i="9"/>
  <c r="G1775" i="9"/>
  <c r="G1776" i="9"/>
  <c r="G1777" i="9"/>
  <c r="G1778" i="9"/>
  <c r="G1779" i="9"/>
  <c r="G1780" i="9"/>
  <c r="G1781" i="9"/>
  <c r="G1782" i="9"/>
  <c r="G1783" i="9"/>
  <c r="G1784" i="9"/>
  <c r="G1785" i="9"/>
  <c r="G1786" i="9"/>
  <c r="G1787" i="9"/>
  <c r="G1788" i="9"/>
  <c r="G1789" i="9"/>
  <c r="G1790" i="9"/>
  <c r="G1791" i="9"/>
  <c r="G1792" i="9"/>
  <c r="G1793" i="9"/>
  <c r="G1794" i="9"/>
  <c r="G1796" i="9"/>
  <c r="G1797" i="9"/>
  <c r="G1798" i="9"/>
  <c r="G1799" i="9"/>
  <c r="G1800" i="9"/>
  <c r="G1801" i="9"/>
  <c r="G1802" i="9"/>
  <c r="G1803" i="9"/>
  <c r="G1804" i="9"/>
  <c r="G1805" i="9"/>
  <c r="G1806" i="9"/>
  <c r="G1807" i="9"/>
  <c r="G1808" i="9"/>
  <c r="G1809" i="9"/>
  <c r="G1815" i="9"/>
  <c r="G1816" i="9"/>
  <c r="G1817" i="9"/>
  <c r="G1818" i="9"/>
  <c r="G1821" i="9"/>
  <c r="G1822" i="9"/>
  <c r="G1823" i="9"/>
  <c r="G1826" i="9"/>
  <c r="G1825" i="9" s="1"/>
  <c r="G1829" i="9"/>
  <c r="G1830" i="9"/>
  <c r="G1831" i="9"/>
  <c r="G1832" i="9"/>
  <c r="G1833" i="9"/>
  <c r="G1834" i="9"/>
  <c r="G1837" i="9"/>
  <c r="G1838" i="9"/>
  <c r="G1841" i="9"/>
  <c r="G1840" i="9" s="1"/>
  <c r="G1844" i="9"/>
  <c r="G1843" i="9" s="1"/>
  <c r="G1847" i="9"/>
  <c r="G1848" i="9"/>
  <c r="G1849" i="9"/>
  <c r="G1850" i="9"/>
  <c r="G1851" i="9"/>
  <c r="G1852" i="9"/>
  <c r="G1853" i="9"/>
  <c r="G1854" i="9"/>
  <c r="G1855" i="9"/>
  <c r="G1856" i="9"/>
  <c r="G1857" i="9"/>
  <c r="G1858" i="9"/>
  <c r="G1859" i="9"/>
  <c r="G1860" i="9"/>
  <c r="G1861" i="9"/>
  <c r="G1862" i="9"/>
  <c r="G1863" i="9"/>
  <c r="G1864" i="9"/>
  <c r="G1867" i="9"/>
  <c r="G1866" i="9" s="1"/>
  <c r="G1870" i="9"/>
  <c r="G1869" i="9" s="1"/>
  <c r="G1873" i="9"/>
  <c r="G1872" i="9" s="1"/>
  <c r="G1876" i="9"/>
  <c r="G1875" i="9" s="1"/>
  <c r="G1879" i="9"/>
  <c r="G1878" i="9" s="1"/>
  <c r="G1882" i="9"/>
  <c r="G1881" i="9" s="1"/>
  <c r="G1885" i="9"/>
  <c r="G1884" i="9" s="1"/>
  <c r="G1888" i="9"/>
  <c r="G1887" i="9" s="1"/>
  <c r="G1891" i="9"/>
  <c r="G1890" i="9" s="1"/>
  <c r="G1894" i="9"/>
  <c r="G1893" i="9" s="1"/>
  <c r="G1897" i="9"/>
  <c r="G1896" i="9" s="1"/>
  <c r="G1900" i="9"/>
  <c r="G1899" i="9" s="1"/>
  <c r="G1903" i="9"/>
  <c r="G1902" i="9" s="1"/>
  <c r="G1906" i="9"/>
  <c r="G1905" i="9" s="1"/>
  <c r="G1909" i="9"/>
  <c r="G1908" i="9" s="1"/>
  <c r="G1912" i="9"/>
  <c r="G1911" i="9" s="1"/>
  <c r="G1915" i="9"/>
  <c r="G1914" i="9" s="1"/>
  <c r="G1918" i="9"/>
  <c r="G1917" i="9" s="1"/>
  <c r="G1921" i="9"/>
  <c r="G1922" i="9"/>
  <c r="G1923" i="9"/>
  <c r="G1924" i="9"/>
  <c r="G1925" i="9"/>
  <c r="G1926" i="9"/>
  <c r="G1927" i="9"/>
  <c r="G1928" i="9"/>
  <c r="G1929" i="9"/>
  <c r="G1930" i="9"/>
  <c r="G1931" i="9"/>
  <c r="G1932" i="9"/>
  <c r="G1933" i="9"/>
  <c r="G1934" i="9"/>
  <c r="G1935" i="9"/>
  <c r="G1938" i="9"/>
  <c r="G1939" i="9"/>
  <c r="G1940" i="9"/>
  <c r="G1941" i="9"/>
  <c r="G1942" i="9"/>
  <c r="G1943" i="9"/>
  <c r="G1944" i="9"/>
  <c r="G1945" i="9"/>
  <c r="G1946" i="9"/>
  <c r="G1947" i="9"/>
  <c r="G1948" i="9"/>
  <c r="G1949" i="9"/>
  <c r="G1950" i="9"/>
  <c r="G1951" i="9"/>
  <c r="G1952" i="9"/>
  <c r="G1955" i="9"/>
  <c r="G1956" i="9"/>
  <c r="G1957" i="9"/>
  <c r="G1958" i="9"/>
  <c r="G1959" i="9"/>
  <c r="G1960" i="9"/>
  <c r="G1961" i="9"/>
  <c r="G1962" i="9"/>
  <c r="G1963" i="9"/>
  <c r="G1964" i="9"/>
  <c r="G1965" i="9"/>
  <c r="G1966" i="9"/>
  <c r="G1967" i="9"/>
  <c r="G1968" i="9"/>
  <c r="G1969" i="9"/>
  <c r="G1972" i="9"/>
  <c r="G1973" i="9"/>
  <c r="G1974" i="9"/>
  <c r="G1975" i="9"/>
  <c r="G1976" i="9"/>
  <c r="G1977" i="9"/>
  <c r="G1978" i="9"/>
  <c r="G1979" i="9"/>
  <c r="G1980" i="9"/>
  <c r="G1981" i="9"/>
  <c r="G1982" i="9"/>
  <c r="G1983" i="9"/>
  <c r="G1984" i="9"/>
  <c r="G1985" i="9"/>
  <c r="G1986" i="9"/>
  <c r="G1989" i="9"/>
  <c r="G1990" i="9"/>
  <c r="G1991" i="9"/>
  <c r="G1992" i="9"/>
  <c r="G1993" i="9"/>
  <c r="G1994" i="9"/>
  <c r="G1995" i="9"/>
  <c r="G1996" i="9"/>
  <c r="G1997" i="9"/>
  <c r="G1998" i="9"/>
  <c r="G1999" i="9"/>
  <c r="G2000" i="9"/>
  <c r="G2001" i="9"/>
  <c r="G2002" i="9"/>
  <c r="G2003" i="9"/>
  <c r="G2006" i="9"/>
  <c r="G2007" i="9"/>
  <c r="G2008" i="9"/>
  <c r="G2009" i="9"/>
  <c r="G2012" i="9"/>
  <c r="G2013" i="9"/>
  <c r="G2014" i="9"/>
  <c r="G2015" i="9"/>
  <c r="G2018" i="9"/>
  <c r="G2019" i="9"/>
  <c r="G2020" i="9"/>
  <c r="G2021" i="9"/>
  <c r="G2022" i="9"/>
  <c r="G2023" i="9"/>
  <c r="G2026" i="9"/>
  <c r="G2025" i="9" s="1"/>
  <c r="G2029" i="9"/>
  <c r="G2028" i="9" s="1"/>
  <c r="G2032" i="9"/>
  <c r="G2031" i="9" s="1"/>
  <c r="G2035" i="9"/>
  <c r="G2034" i="9" s="1"/>
  <c r="G2038" i="9"/>
  <c r="G2037" i="9" s="1"/>
  <c r="G2041" i="9"/>
  <c r="G2040" i="9" s="1"/>
  <c r="G2044" i="9"/>
  <c r="G2043" i="9" s="1"/>
  <c r="G2047" i="9"/>
  <c r="G2046" i="9" s="1"/>
  <c r="G2050" i="9"/>
  <c r="G2049" i="9" s="1"/>
  <c r="G2053" i="9"/>
  <c r="G2052" i="9" s="1"/>
  <c r="G2056" i="9"/>
  <c r="G2055" i="9" s="1"/>
  <c r="G2059" i="9"/>
  <c r="G2058" i="9" s="1"/>
  <c r="G2062" i="9"/>
  <c r="G2061" i="9" s="1"/>
  <c r="G2065" i="9"/>
  <c r="G2064" i="9" s="1"/>
  <c r="G2068" i="9"/>
  <c r="G2067" i="9" s="1"/>
  <c r="G2071" i="9"/>
  <c r="G2070" i="9" s="1"/>
  <c r="G2074" i="9"/>
  <c r="G2075" i="9"/>
  <c r="G2076" i="9"/>
  <c r="G2077" i="9"/>
  <c r="G2078" i="9"/>
  <c r="G2079" i="9"/>
  <c r="G2080" i="9"/>
  <c r="G2081" i="9"/>
  <c r="G2082" i="9"/>
  <c r="G2085" i="9"/>
  <c r="G2086" i="9"/>
  <c r="G2087" i="9"/>
  <c r="G2088" i="9"/>
  <c r="G2089" i="9"/>
  <c r="G2090" i="9"/>
  <c r="G2091" i="9"/>
  <c r="G2092" i="9"/>
  <c r="G2093" i="9"/>
  <c r="G2096" i="9"/>
  <c r="G2095" i="9" s="1"/>
  <c r="G2099" i="9"/>
  <c r="G2100" i="9"/>
  <c r="G2101" i="9"/>
  <c r="G2102" i="9"/>
  <c r="G2103" i="9"/>
  <c r="G2104" i="9"/>
  <c r="G2105" i="9"/>
  <c r="G2108" i="9"/>
  <c r="G2109" i="9"/>
  <c r="G2112" i="9"/>
  <c r="G2111" i="9" s="1"/>
  <c r="G2115" i="9"/>
  <c r="G2116" i="9"/>
  <c r="G2119" i="9"/>
  <c r="G2118" i="9" s="1"/>
  <c r="G2122" i="9"/>
  <c r="G2123" i="9"/>
  <c r="G2126" i="9"/>
  <c r="G2125" i="9" s="1"/>
  <c r="G2129" i="9"/>
  <c r="G2130" i="9"/>
  <c r="G2131" i="9"/>
  <c r="G2132" i="9"/>
  <c r="G2133" i="9"/>
  <c r="G2134" i="9"/>
  <c r="G2137" i="9"/>
  <c r="G2138" i="9"/>
  <c r="G2139" i="9"/>
  <c r="G2140" i="9"/>
  <c r="G2141" i="9"/>
  <c r="G2147" i="9"/>
  <c r="G2146" i="9" s="1"/>
  <c r="G2150" i="9"/>
  <c r="G2149" i="9" s="1"/>
  <c r="G2154" i="9"/>
  <c r="G2155" i="9"/>
  <c r="G2156" i="9"/>
  <c r="G2157" i="9"/>
  <c r="G2158" i="9"/>
  <c r="G2159" i="9"/>
  <c r="G2160" i="9"/>
  <c r="G2161" i="9"/>
  <c r="G2162" i="9"/>
  <c r="G2163" i="9"/>
  <c r="G2164" i="9"/>
  <c r="G2165" i="9"/>
  <c r="G2166" i="9"/>
  <c r="G2170" i="9"/>
  <c r="G2171" i="9"/>
  <c r="G2172" i="9"/>
  <c r="G2173" i="9"/>
  <c r="G2174" i="9"/>
  <c r="G2175" i="9"/>
  <c r="G2176" i="9"/>
  <c r="G2177" i="9"/>
  <c r="G2178" i="9"/>
  <c r="G2179" i="9"/>
  <c r="G2180" i="9"/>
  <c r="G2181" i="9"/>
  <c r="G2184" i="9"/>
  <c r="G2183" i="9" s="1"/>
  <c r="G2187" i="9"/>
  <c r="G2186" i="9" s="1"/>
  <c r="G2190" i="9"/>
  <c r="G2189" i="9" s="1"/>
  <c r="G2193" i="9"/>
  <c r="G2194" i="9"/>
  <c r="G2197" i="9"/>
  <c r="G2198" i="9"/>
  <c r="G2199" i="9"/>
  <c r="G2200" i="9"/>
  <c r="G2203" i="9"/>
  <c r="G2202" i="9" s="1"/>
  <c r="G2209" i="9"/>
  <c r="G2210" i="9"/>
  <c r="G2211" i="9"/>
  <c r="G2212" i="9"/>
  <c r="G2213" i="9"/>
  <c r="G2214" i="9"/>
  <c r="G2215" i="9"/>
  <c r="G2216" i="9"/>
  <c r="G2217" i="9"/>
  <c r="G2218" i="9"/>
  <c r="G2219" i="9"/>
  <c r="G2220" i="9"/>
  <c r="G2221" i="9"/>
  <c r="G2222" i="9"/>
  <c r="G2223" i="9"/>
  <c r="G2224" i="9"/>
  <c r="G2225" i="9"/>
  <c r="G2226" i="9"/>
  <c r="G2227" i="9"/>
  <c r="G2228" i="9"/>
  <c r="G2231" i="9"/>
  <c r="G2232" i="9"/>
  <c r="G2233" i="9"/>
  <c r="G2236" i="9"/>
  <c r="G2237" i="9"/>
  <c r="G2238" i="9"/>
  <c r="G2239" i="9"/>
  <c r="G2242" i="9"/>
  <c r="G2241" i="9" s="1"/>
  <c r="G2248" i="9"/>
  <c r="G2247" i="9" s="1"/>
  <c r="G2251" i="9"/>
  <c r="G2250" i="9" s="1"/>
  <c r="G2254" i="9"/>
  <c r="G2253" i="9" s="1"/>
  <c r="G2257" i="9"/>
  <c r="G2258" i="9"/>
  <c r="G2264" i="9"/>
  <c r="G2263" i="9" s="1"/>
  <c r="G2267" i="9"/>
  <c r="G2266" i="9" s="1"/>
  <c r="G2270" i="9"/>
  <c r="G2269" i="9" s="1"/>
  <c r="G2273" i="9"/>
  <c r="G2272" i="9" s="1"/>
  <c r="G2276" i="9"/>
  <c r="G2275" i="9" s="1"/>
  <c r="G2279" i="9"/>
  <c r="G2278" i="9" s="1"/>
  <c r="G2282" i="9"/>
  <c r="G2281" i="9" s="1"/>
  <c r="G2285" i="9"/>
  <c r="G2284" i="9" s="1"/>
  <c r="G2288" i="9"/>
  <c r="G2287" i="9" s="1"/>
  <c r="G2291" i="9"/>
  <c r="G2290" i="9" s="1"/>
  <c r="G2294" i="9"/>
  <c r="G2293" i="9" s="1"/>
  <c r="G2297" i="9"/>
  <c r="G2296" i="9" s="1"/>
  <c r="G2300" i="9"/>
  <c r="G2299" i="9" s="1"/>
  <c r="G2303" i="9"/>
  <c r="G2302" i="9" s="1"/>
  <c r="G2306" i="9"/>
  <c r="G2305" i="9" s="1"/>
  <c r="G2309" i="9"/>
  <c r="G2308" i="9" s="1"/>
  <c r="G2312" i="9"/>
  <c r="G2311" i="9" s="1"/>
  <c r="G2315" i="9"/>
  <c r="G2314" i="9" s="1"/>
  <c r="G2318" i="9"/>
  <c r="G2317" i="9" s="1"/>
  <c r="G2321" i="9"/>
  <c r="G2320" i="9" s="1"/>
  <c r="G2327" i="9"/>
  <c r="G2326" i="9" s="1"/>
  <c r="G2335" i="9"/>
  <c r="G2334" i="9" s="1"/>
  <c r="G2338" i="9"/>
  <c r="G2339" i="9"/>
  <c r="G2340" i="9"/>
  <c r="G2343" i="9"/>
  <c r="G2344" i="9"/>
  <c r="G2345" i="9"/>
  <c r="G2348" i="9"/>
  <c r="G2349" i="9"/>
  <c r="G2350" i="9"/>
  <c r="G2353" i="9"/>
  <c r="G2354" i="9"/>
  <c r="G2355" i="9"/>
  <c r="G2358" i="9"/>
  <c r="G2357" i="9" s="1"/>
  <c r="G2361" i="9"/>
  <c r="G2362" i="9"/>
  <c r="G2363" i="9"/>
  <c r="G2366" i="9"/>
  <c r="G2367" i="9"/>
  <c r="G2368" i="9"/>
  <c r="G2371" i="9"/>
  <c r="G2372" i="9"/>
  <c r="G2375" i="9"/>
  <c r="G2374" i="9" s="1"/>
  <c r="G2379" i="9"/>
  <c r="G2377" i="9" s="1"/>
  <c r="G2382" i="9"/>
  <c r="G2381" i="9" s="1"/>
  <c r="G2390" i="9"/>
  <c r="G2391" i="9"/>
  <c r="G2392" i="9"/>
  <c r="G2393" i="9"/>
  <c r="G2394" i="9"/>
  <c r="G2395" i="9"/>
  <c r="G2398" i="9"/>
  <c r="G2399" i="9"/>
  <c r="G2400" i="9"/>
  <c r="G2403" i="9"/>
  <c r="G2402" i="9" s="1"/>
  <c r="G2411" i="9"/>
  <c r="G2412" i="9"/>
  <c r="G2413" i="9"/>
  <c r="G2414" i="9"/>
  <c r="G2415" i="9"/>
  <c r="G2416" i="9"/>
  <c r="G2419" i="9"/>
  <c r="G2420" i="9"/>
  <c r="G2421" i="9"/>
  <c r="G2424" i="9"/>
  <c r="G2425" i="9"/>
  <c r="G2426" i="9"/>
  <c r="G2434" i="9"/>
  <c r="G2433" i="9" s="1"/>
  <c r="G2437" i="9"/>
  <c r="G2438" i="9"/>
  <c r="G2441" i="9"/>
  <c r="G2440" i="9" s="1"/>
  <c r="G2444" i="9"/>
  <c r="G2445" i="9"/>
  <c r="G2448" i="9"/>
  <c r="G2447" i="9" s="1"/>
  <c r="G2451" i="9"/>
  <c r="G2450" i="9" s="1"/>
  <c r="G2454" i="9"/>
  <c r="G2455" i="9"/>
  <c r="G2458" i="9"/>
  <c r="G2459" i="9"/>
  <c r="G2462" i="9"/>
  <c r="G2461" i="9" s="1"/>
  <c r="G2465" i="9"/>
  <c r="G2464" i="9" s="1"/>
  <c r="G2468" i="9"/>
  <c r="G2467" i="9" s="1"/>
  <c r="G2471" i="9"/>
  <c r="G2470" i="9" s="1"/>
  <c r="G2474" i="9"/>
  <c r="G2473" i="9" s="1"/>
  <c r="G2477" i="9"/>
  <c r="G2476" i="9" s="1"/>
  <c r="G2480" i="9"/>
  <c r="G2479" i="9" s="1"/>
  <c r="G2483" i="9"/>
  <c r="G2482" i="9" s="1"/>
  <c r="G2486" i="9"/>
  <c r="G2485" i="9" s="1"/>
  <c r="G2489" i="9"/>
  <c r="G2488" i="9" s="1"/>
  <c r="G2492" i="9"/>
  <c r="G2491" i="9" s="1"/>
  <c r="G2495" i="9"/>
  <c r="G2494" i="9" s="1"/>
  <c r="G2498" i="9"/>
  <c r="G2497" i="9" s="1"/>
  <c r="G2501" i="9"/>
  <c r="G2500" i="9" s="1"/>
  <c r="G2504" i="9"/>
  <c r="G2503" i="9" s="1"/>
  <c r="G2507" i="9"/>
  <c r="G2506" i="9" s="1"/>
  <c r="G2510" i="9"/>
  <c r="G2509" i="9" s="1"/>
  <c r="G2513" i="9"/>
  <c r="G2512" i="9" s="1"/>
  <c r="G2516" i="9"/>
  <c r="G2515" i="9" s="1"/>
  <c r="G2519" i="9"/>
  <c r="G2520" i="9"/>
  <c r="G2523" i="9"/>
  <c r="G2522" i="9" s="1"/>
  <c r="G2526" i="9"/>
  <c r="G2525" i="9" s="1"/>
  <c r="G2529" i="9"/>
  <c r="G2528" i="9" s="1"/>
  <c r="G2532" i="9"/>
  <c r="G2531" i="9" s="1"/>
  <c r="G2535" i="9"/>
  <c r="G2534" i="9" s="1"/>
  <c r="G2538" i="9"/>
  <c r="G2537" i="9" s="1"/>
  <c r="G2541" i="9"/>
  <c r="G2542" i="9"/>
  <c r="G2543" i="9"/>
  <c r="G2546" i="9"/>
  <c r="G2545" i="9" s="1"/>
  <c r="G2549" i="9"/>
  <c r="G2548" i="9" s="1"/>
  <c r="G2552" i="9"/>
  <c r="G2553" i="9"/>
  <c r="G2554" i="9"/>
  <c r="G2562" i="9"/>
  <c r="G2561" i="9" s="1"/>
  <c r="G2565" i="9"/>
  <c r="G2564" i="9" s="1"/>
  <c r="G2568" i="9"/>
  <c r="G2567" i="9" s="1"/>
  <c r="G2571" i="9"/>
  <c r="G2570" i="9" s="1"/>
  <c r="G2574" i="9"/>
  <c r="G2573" i="9" s="1"/>
  <c r="G2577" i="9"/>
  <c r="G2576" i="9" s="1"/>
  <c r="G2580" i="9"/>
  <c r="G2581" i="9"/>
  <c r="G2584" i="9"/>
  <c r="G2585" i="9"/>
  <c r="G2588" i="9"/>
  <c r="G2587" i="9" s="1"/>
  <c r="G2591" i="9"/>
  <c r="G2590" i="9" s="1"/>
  <c r="G2594" i="9"/>
  <c r="G2593" i="9" s="1"/>
  <c r="G2597" i="9"/>
  <c r="G2596" i="9" s="1"/>
  <c r="G2600" i="9"/>
  <c r="G2599" i="9" s="1"/>
  <c r="G2603" i="9"/>
  <c r="G2602" i="9" s="1"/>
  <c r="G2606" i="9"/>
  <c r="G2605" i="9" s="1"/>
  <c r="G2609" i="9"/>
  <c r="G2610" i="9"/>
  <c r="G2611" i="9"/>
  <c r="G2614" i="9"/>
  <c r="G2613" i="9" s="1"/>
  <c r="G2622" i="9"/>
  <c r="G2621" i="9" s="1"/>
  <c r="G2630" i="9"/>
  <c r="G2629" i="9" s="1"/>
  <c r="G2633" i="9"/>
  <c r="G2634" i="9"/>
  <c r="G2637" i="9"/>
  <c r="G2638" i="9"/>
  <c r="G2646" i="9"/>
  <c r="G2647" i="9"/>
  <c r="G2648" i="9"/>
  <c r="G2651" i="9"/>
  <c r="G2652" i="9"/>
  <c r="G2653" i="9"/>
  <c r="G2656" i="9"/>
  <c r="G2657" i="9"/>
  <c r="G2658" i="9"/>
  <c r="G2661" i="9"/>
  <c r="G2662" i="9"/>
  <c r="G2663" i="9"/>
  <c r="G2666" i="9"/>
  <c r="G2667" i="9"/>
  <c r="G2668" i="9"/>
  <c r="G2671" i="9"/>
  <c r="G2672" i="9"/>
  <c r="G2673" i="9"/>
  <c r="G2676" i="9"/>
  <c r="G2677" i="9"/>
  <c r="G2678" i="9"/>
  <c r="G2681" i="9"/>
  <c r="G2682" i="9"/>
  <c r="G2683" i="9"/>
  <c r="G2684" i="9"/>
  <c r="G2685" i="9"/>
  <c r="G2686" i="9"/>
  <c r="G2687" i="9"/>
  <c r="G2688" i="9"/>
  <c r="G2689" i="9"/>
  <c r="G2692" i="9"/>
  <c r="G2691" i="9" s="1"/>
  <c r="G2695" i="9"/>
  <c r="G2694" i="9" s="1"/>
  <c r="G2698" i="9"/>
  <c r="G2697" i="9" s="1"/>
  <c r="G2701" i="9"/>
  <c r="G2700" i="9" s="1"/>
  <c r="G2704" i="9"/>
  <c r="G2703" i="9" s="1"/>
  <c r="G2707" i="9"/>
  <c r="G2706" i="9" s="1"/>
  <c r="G2710" i="9"/>
  <c r="G2709" i="9" s="1"/>
  <c r="G2713" i="9"/>
  <c r="G2712" i="9" s="1"/>
  <c r="G2716" i="9"/>
  <c r="G2715" i="9" s="1"/>
  <c r="G2724" i="9"/>
  <c r="G2723" i="9" s="1"/>
  <c r="G2727" i="9"/>
  <c r="G2728" i="9"/>
  <c r="G2731" i="9"/>
  <c r="G2730" i="9" s="1"/>
  <c r="G2734" i="9"/>
  <c r="G2733" i="9" s="1"/>
  <c r="G2737" i="9"/>
  <c r="G2736" i="9" s="1"/>
  <c r="G2740" i="9"/>
  <c r="G2741" i="9"/>
  <c r="G2744" i="9"/>
  <c r="G2745" i="9"/>
  <c r="G2748" i="9"/>
  <c r="G2747" i="9" s="1"/>
  <c r="G2751" i="9"/>
  <c r="G2752" i="9"/>
  <c r="G2753" i="9"/>
  <c r="G2761" i="9"/>
  <c r="G2760" i="9" s="1"/>
  <c r="G2764" i="9"/>
  <c r="G2763" i="9" s="1"/>
  <c r="G2767" i="9"/>
  <c r="G2766" i="9" s="1"/>
  <c r="G2770" i="9"/>
  <c r="G2769" i="9" s="1"/>
  <c r="G2773" i="9"/>
  <c r="G2772" i="9" s="1"/>
  <c r="G2776" i="9"/>
  <c r="G2775" i="9" s="1"/>
  <c r="G2784" i="9"/>
  <c r="G2785" i="9"/>
  <c r="G2786" i="9"/>
  <c r="G2789" i="9"/>
  <c r="G2790" i="9"/>
  <c r="G2791" i="9"/>
  <c r="G2794" i="9"/>
  <c r="G2795" i="9"/>
  <c r="G2796" i="9"/>
  <c r="G2799" i="9"/>
  <c r="G2800" i="9"/>
  <c r="G2801" i="9"/>
  <c r="G2809" i="9"/>
  <c r="G2808" i="9" s="1"/>
  <c r="G2812" i="9"/>
  <c r="G2811" i="9" s="1"/>
  <c r="G2815" i="9"/>
  <c r="G2814" i="9" s="1"/>
  <c r="G2818" i="9"/>
  <c r="G2817" i="9" s="1"/>
  <c r="G2821" i="9"/>
  <c r="G2820" i="9" s="1"/>
  <c r="G2824" i="9"/>
  <c r="G2823" i="9" s="1"/>
  <c r="G2827" i="9"/>
  <c r="G2826" i="9" s="1"/>
  <c r="G2830" i="9"/>
  <c r="G2829" i="9" s="1"/>
  <c r="G2833" i="9"/>
  <c r="G2832" i="9" s="1"/>
  <c r="G2836" i="9"/>
  <c r="G2837" i="9"/>
  <c r="G2838" i="9"/>
  <c r="G2839" i="9"/>
  <c r="G2840" i="9"/>
  <c r="G2841" i="9"/>
  <c r="G2842" i="9"/>
  <c r="G2845" i="9"/>
  <c r="G2846" i="9"/>
  <c r="G2847" i="9"/>
  <c r="G2848" i="9"/>
  <c r="G2849" i="9"/>
  <c r="G2850" i="9"/>
  <c r="G2851" i="9"/>
  <c r="G2854" i="9"/>
  <c r="G2855" i="9"/>
  <c r="G2856" i="9"/>
  <c r="G2857" i="9"/>
  <c r="G2858" i="9"/>
  <c r="G2859" i="9"/>
  <c r="G2860" i="9"/>
  <c r="G2863" i="9"/>
  <c r="G2864" i="9"/>
  <c r="G2865" i="9"/>
  <c r="G2866" i="9"/>
  <c r="G2867" i="9"/>
  <c r="G2868" i="9"/>
  <c r="G2869" i="9"/>
  <c r="G2872" i="9"/>
  <c r="G2873" i="9"/>
  <c r="G2874" i="9"/>
  <c r="G2875" i="9"/>
  <c r="G2876" i="9"/>
  <c r="G2877" i="9"/>
  <c r="G2878" i="9"/>
  <c r="G2881" i="9"/>
  <c r="G2882" i="9"/>
  <c r="G2883" i="9"/>
  <c r="G2884" i="9"/>
  <c r="G2885" i="9"/>
  <c r="G2886" i="9"/>
  <c r="G2887" i="9"/>
  <c r="G2890" i="9"/>
  <c r="G2891" i="9"/>
  <c r="G2892" i="9"/>
  <c r="G2893" i="9"/>
  <c r="G2894" i="9"/>
  <c r="G2895" i="9"/>
  <c r="G2896" i="9"/>
  <c r="G2899" i="9"/>
  <c r="G2900" i="9"/>
  <c r="G2901" i="9"/>
  <c r="G2902" i="9"/>
  <c r="G2903" i="9"/>
  <c r="G2904" i="9"/>
  <c r="G2905" i="9"/>
  <c r="G2908" i="9"/>
  <c r="G2909" i="9"/>
  <c r="G2910" i="9"/>
  <c r="G2911" i="9"/>
  <c r="G2912" i="9"/>
  <c r="G2913" i="9"/>
  <c r="G2914" i="9"/>
  <c r="G2917" i="9"/>
  <c r="G2918" i="9"/>
  <c r="G2919" i="9"/>
  <c r="G2920" i="9"/>
  <c r="G2921" i="9"/>
  <c r="G2922" i="9"/>
  <c r="G2923" i="9"/>
  <c r="G2924" i="9"/>
  <c r="G2927" i="9"/>
  <c r="G2926" i="9" s="1"/>
  <c r="G2930" i="9"/>
  <c r="G2931" i="9"/>
  <c r="G2932" i="9"/>
  <c r="G2933" i="9"/>
  <c r="G2936" i="9"/>
  <c r="G2937" i="9"/>
  <c r="G2938" i="9"/>
  <c r="G2939" i="9"/>
  <c r="G2942" i="9"/>
  <c r="G2941" i="9" s="1"/>
  <c r="G2945" i="9"/>
  <c r="G2946" i="9"/>
  <c r="G2949" i="9"/>
  <c r="G2948" i="9" s="1"/>
  <c r="G2952" i="9"/>
  <c r="G2953" i="9"/>
  <c r="G2954" i="9"/>
  <c r="G2957" i="9"/>
  <c r="G2956" i="9" s="1"/>
  <c r="G2965" i="9"/>
  <c r="G2966" i="9"/>
  <c r="G2967" i="9"/>
  <c r="G2970" i="9"/>
  <c r="G2971" i="9"/>
  <c r="G2972" i="9"/>
  <c r="G2975" i="9"/>
  <c r="G2976" i="9"/>
  <c r="G2977" i="9"/>
  <c r="G2980" i="9"/>
  <c r="G2981" i="9"/>
  <c r="G2982" i="9"/>
  <c r="G2985" i="9"/>
  <c r="G2984" i="9" s="1"/>
  <c r="G2988" i="9"/>
  <c r="G2987" i="9" s="1"/>
  <c r="G2996" i="9"/>
  <c r="G2997" i="9"/>
  <c r="G2998" i="9"/>
  <c r="G2999" i="9"/>
  <c r="G3002" i="9"/>
  <c r="G3003" i="9"/>
  <c r="G3004" i="9"/>
  <c r="G3007" i="9"/>
  <c r="G3008" i="9"/>
  <c r="G3009" i="9"/>
  <c r="G3012" i="9"/>
  <c r="G3011" i="9" s="1"/>
  <c r="G3015" i="9"/>
  <c r="G3016" i="9"/>
  <c r="G3017" i="9"/>
  <c r="G3018" i="9"/>
  <c r="G3021" i="9"/>
  <c r="G3022" i="9"/>
  <c r="G3025" i="9"/>
  <c r="G3026" i="9"/>
  <c r="G3027" i="9"/>
  <c r="G3030" i="9"/>
  <c r="G3031" i="9"/>
  <c r="G3032" i="9"/>
  <c r="G3035" i="9"/>
  <c r="G3036" i="9"/>
  <c r="G3037" i="9"/>
  <c r="G3040" i="9"/>
  <c r="G3041" i="9"/>
  <c r="G3042" i="9"/>
  <c r="G3045" i="9"/>
  <c r="G3046" i="9"/>
  <c r="G3047" i="9"/>
  <c r="G3050" i="9"/>
  <c r="G3051" i="9"/>
  <c r="G3052" i="9"/>
  <c r="G3055" i="9"/>
  <c r="G3054" i="9" s="1"/>
  <c r="G3058" i="9"/>
  <c r="G3059" i="9"/>
  <c r="G3060" i="9"/>
  <c r="G3063" i="9"/>
  <c r="G3062" i="9" s="1"/>
  <c r="G3066" i="9"/>
  <c r="G3065" i="9" s="1"/>
  <c r="G3069" i="9"/>
  <c r="G3068" i="9" s="1"/>
  <c r="G3077" i="9"/>
  <c r="G3076" i="9" s="1"/>
  <c r="G3080" i="9"/>
  <c r="G3079" i="9" s="1"/>
  <c r="G3083" i="9"/>
  <c r="G3082" i="9" s="1"/>
  <c r="G3086" i="9"/>
  <c r="G3087" i="9"/>
  <c r="G3088" i="9"/>
  <c r="G3091" i="9"/>
  <c r="G3090" i="9" s="1"/>
  <c r="G3094" i="9"/>
  <c r="G3093" i="9" s="1"/>
  <c r="G3097" i="9"/>
  <c r="G3098" i="9"/>
  <c r="G3101" i="9"/>
  <c r="G3100" i="9" s="1"/>
  <c r="G3104" i="9"/>
  <c r="G3103" i="9" s="1"/>
  <c r="G3107" i="9"/>
  <c r="G3108" i="9"/>
  <c r="G3109" i="9"/>
  <c r="G3112" i="9"/>
  <c r="G3111" i="9" s="1"/>
  <c r="G3115" i="9"/>
  <c r="G3114" i="9" s="1"/>
  <c r="G3123" i="9"/>
  <c r="G3122" i="9" s="1"/>
  <c r="G3126" i="9"/>
  <c r="G3125" i="9" s="1"/>
  <c r="G3134" i="9"/>
  <c r="G3133" i="9" s="1"/>
  <c r="G3142" i="9"/>
  <c r="G3141" i="9" s="1"/>
  <c r="G3146" i="9"/>
  <c r="G3145" i="9" s="1"/>
  <c r="G3149" i="9"/>
  <c r="G3148" i="9" s="1"/>
  <c r="G3152" i="9"/>
  <c r="G3151" i="9" s="1"/>
  <c r="G3155" i="9"/>
  <c r="G3154" i="9" s="1"/>
  <c r="G3158" i="9"/>
  <c r="G3157" i="9" s="1"/>
  <c r="G3162" i="9"/>
  <c r="G3161" i="9" s="1"/>
  <c r="G3165" i="9"/>
  <c r="G3164" i="9" s="1"/>
  <c r="G3168" i="9"/>
  <c r="G3167" i="9" s="1"/>
  <c r="G3178" i="9"/>
  <c r="G3179" i="9"/>
  <c r="G3180" i="9"/>
  <c r="G3181" i="9"/>
  <c r="G3183" i="9"/>
  <c r="G3184" i="9"/>
  <c r="G3185" i="9"/>
  <c r="G3186" i="9"/>
  <c r="G3190" i="9"/>
  <c r="G3191" i="9"/>
  <c r="G3192" i="9"/>
  <c r="G3193" i="9"/>
  <c r="G3195" i="9"/>
  <c r="G3196" i="9"/>
  <c r="G3197" i="9"/>
  <c r="G3198" i="9"/>
  <c r="G3200" i="9"/>
  <c r="G3201" i="9"/>
  <c r="G3202" i="9"/>
  <c r="G3203" i="9"/>
  <c r="G3207" i="9"/>
  <c r="G3208" i="9"/>
  <c r="G3209" i="9"/>
  <c r="G3211" i="9"/>
  <c r="G3212" i="9"/>
  <c r="G3213" i="9"/>
  <c r="G3217" i="9"/>
  <c r="G3218" i="9"/>
  <c r="G3219" i="9"/>
  <c r="G3221" i="9"/>
  <c r="G3225" i="9"/>
  <c r="G3226" i="9"/>
  <c r="G3227" i="9"/>
  <c r="G3228" i="9"/>
  <c r="G3230" i="9"/>
  <c r="G3231" i="9"/>
  <c r="G3232" i="9"/>
  <c r="G3233" i="9"/>
  <c r="G3235" i="9"/>
  <c r="G3236" i="9"/>
  <c r="G3237" i="9"/>
  <c r="G3241" i="9"/>
  <c r="G3242" i="9"/>
  <c r="G3243" i="9"/>
  <c r="G3244" i="9"/>
  <c r="G3246" i="9"/>
  <c r="G3247" i="9"/>
  <c r="G3248" i="9"/>
  <c r="G3249" i="9"/>
  <c r="G3251" i="9"/>
  <c r="G3252" i="9"/>
  <c r="G3253" i="9"/>
  <c r="G3257" i="9"/>
  <c r="G3259" i="9"/>
  <c r="G3260" i="9"/>
  <c r="G3261" i="9"/>
  <c r="G3265" i="9"/>
  <c r="G3266" i="9"/>
  <c r="G3267" i="9"/>
  <c r="G3268" i="9"/>
  <c r="G3272" i="9"/>
  <c r="G3273" i="9"/>
  <c r="G3274" i="9"/>
  <c r="G3275" i="9"/>
  <c r="G3276" i="9"/>
  <c r="G3277" i="9"/>
  <c r="G3278" i="9"/>
  <c r="G3279" i="9"/>
  <c r="G3280" i="9"/>
  <c r="G3284" i="9"/>
  <c r="G3285" i="9"/>
  <c r="G3286" i="9"/>
  <c r="G3287" i="9"/>
  <c r="G3291" i="9"/>
  <c r="G3292" i="9"/>
  <c r="G3293" i="9"/>
  <c r="G3294" i="9"/>
  <c r="G3298" i="9"/>
  <c r="G3299" i="9"/>
  <c r="G3300" i="9"/>
  <c r="G3304" i="9"/>
  <c r="G3305" i="9"/>
  <c r="G3306" i="9"/>
  <c r="G3310" i="9"/>
  <c r="G3311" i="9"/>
  <c r="G3312" i="9"/>
  <c r="G3316" i="9"/>
  <c r="G3317" i="9"/>
  <c r="G3318" i="9"/>
  <c r="G3322" i="9"/>
  <c r="G3323" i="9"/>
  <c r="G3324" i="9"/>
  <c r="G3328" i="9"/>
  <c r="G3330" i="9"/>
  <c r="G3331" i="9"/>
  <c r="G3332" i="9"/>
  <c r="G3340" i="9"/>
  <c r="G3339" i="9" s="1"/>
  <c r="G3343" i="9"/>
  <c r="G3342" i="9" s="1"/>
  <c r="G3346" i="9"/>
  <c r="G3347" i="9"/>
  <c r="G3348" i="9"/>
  <c r="G3351" i="9"/>
  <c r="G3352" i="9"/>
  <c r="G3353" i="9"/>
  <c r="G3356" i="9"/>
  <c r="G3357" i="9"/>
  <c r="G3358" i="9"/>
  <c r="G3361" i="9"/>
  <c r="G3360" i="9" s="1"/>
  <c r="G3364" i="9"/>
  <c r="G3365" i="9"/>
  <c r="G3366" i="9"/>
  <c r="G3369" i="9"/>
  <c r="G3368" i="9" s="1"/>
  <c r="G3373" i="9"/>
  <c r="G3374" i="9"/>
  <c r="G3375" i="9"/>
  <c r="G3377" i="9"/>
  <c r="G3378" i="9"/>
  <c r="G3379" i="9"/>
  <c r="G3383" i="9"/>
  <c r="G3384" i="9"/>
  <c r="G3385" i="9"/>
  <c r="G3387" i="9"/>
  <c r="G3388" i="9"/>
  <c r="G3389" i="9"/>
  <c r="G3392" i="9"/>
  <c r="G3391" i="9" s="1"/>
  <c r="G3395" i="9"/>
  <c r="G3394" i="9" s="1"/>
  <c r="G3398" i="9"/>
  <c r="G3397" i="9" s="1"/>
  <c r="G3401" i="9"/>
  <c r="G3400" i="9" s="1"/>
  <c r="G3404" i="9"/>
  <c r="G3403" i="9" s="1"/>
  <c r="G3412" i="9"/>
  <c r="G3411" i="9" s="1"/>
  <c r="G3415" i="9"/>
  <c r="G3414" i="9" s="1"/>
  <c r="G3418" i="9"/>
  <c r="G3417" i="9" s="1"/>
  <c r="G3421" i="9"/>
  <c r="G3420" i="9" s="1"/>
  <c r="G3424" i="9"/>
  <c r="G3423" i="9" s="1"/>
  <c r="G3427" i="9"/>
  <c r="G3426" i="9" s="1"/>
  <c r="G3435" i="9"/>
  <c r="G3434" i="9" s="1"/>
  <c r="G3438" i="9"/>
  <c r="G3437" i="9" s="1"/>
  <c r="G3441" i="9"/>
  <c r="G3440" i="9" s="1"/>
  <c r="G3444" i="9"/>
  <c r="G3443" i="9" s="1"/>
  <c r="G3447" i="9"/>
  <c r="G3446" i="9" s="1"/>
  <c r="G3455" i="9"/>
  <c r="G3454" i="9" s="1"/>
  <c r="G3458" i="9"/>
  <c r="G3457" i="9" s="1"/>
  <c r="G3461" i="9"/>
  <c r="G3460" i="9" s="1"/>
  <c r="G3469" i="9"/>
  <c r="G3468" i="9" s="1"/>
  <c r="G3472" i="9"/>
  <c r="G3471" i="9" s="1"/>
  <c r="G3475" i="9"/>
  <c r="G3474" i="9" s="1"/>
  <c r="G3483" i="9"/>
  <c r="G3482" i="9" s="1"/>
  <c r="G3491" i="9"/>
  <c r="G3490" i="9" s="1"/>
  <c r="G3494" i="9"/>
  <c r="G3493" i="9" s="1"/>
  <c r="G3502" i="9"/>
  <c r="G3501" i="9" s="1"/>
  <c r="G3505" i="9"/>
  <c r="G3504" i="9" s="1"/>
  <c r="G3508" i="9"/>
  <c r="G3507" i="9" s="1"/>
  <c r="G3516" i="9"/>
  <c r="G3515" i="9" s="1"/>
  <c r="G3524" i="9"/>
  <c r="G3523" i="9" s="1"/>
  <c r="G3527" i="9"/>
  <c r="G3526" i="9" s="1"/>
  <c r="G3530" i="9"/>
  <c r="G3529" i="9" s="1"/>
  <c r="G3533" i="9"/>
  <c r="G3532" i="9" s="1"/>
  <c r="G3541" i="9"/>
  <c r="G3540" i="9" s="1"/>
  <c r="G3544" i="9"/>
  <c r="G3545" i="9"/>
  <c r="G3546" i="9"/>
  <c r="G3549" i="9"/>
  <c r="G3548" i="9" s="1"/>
  <c r="G3552" i="9"/>
  <c r="G3551" i="9" s="1"/>
  <c r="G3559" i="9"/>
  <c r="G3558" i="9" s="1"/>
  <c r="G3562" i="9"/>
  <c r="G3563" i="9"/>
  <c r="G3564" i="9"/>
  <c r="G3565" i="9"/>
  <c r="G3568" i="9"/>
  <c r="G3569" i="9"/>
  <c r="G3570" i="9"/>
  <c r="G3571" i="9"/>
  <c r="G3574" i="9"/>
  <c r="G3573" i="9" s="1"/>
  <c r="G3577" i="9"/>
  <c r="G3576" i="9" s="1"/>
  <c r="G3581" i="9"/>
  <c r="G3579" i="9" s="1"/>
  <c r="G3588" i="9"/>
  <c r="G3587" i="9" s="1"/>
  <c r="G3591" i="9"/>
  <c r="G3592" i="9"/>
  <c r="G3593" i="9"/>
  <c r="G3594" i="9"/>
  <c r="G3597" i="9"/>
  <c r="G3596" i="9" s="1"/>
  <c r="G3600" i="9"/>
  <c r="G3599" i="9" s="1"/>
  <c r="G3603" i="9"/>
  <c r="G3604" i="9"/>
  <c r="G3605" i="9"/>
  <c r="G3608" i="9"/>
  <c r="G3609" i="9"/>
  <c r="G3610" i="9"/>
  <c r="G3613" i="9"/>
  <c r="G3614" i="9"/>
  <c r="G3615" i="9"/>
  <c r="G3618" i="9"/>
  <c r="G3617" i="9" s="1"/>
  <c r="G3621" i="9"/>
  <c r="G3622" i="9"/>
  <c r="G3623" i="9"/>
  <c r="G3626" i="9"/>
  <c r="G3627" i="9"/>
  <c r="G3628" i="9"/>
  <c r="G3631" i="9"/>
  <c r="G3630" i="9" s="1"/>
  <c r="G3634" i="9"/>
  <c r="G3633" i="9" s="1"/>
  <c r="G3637" i="9"/>
  <c r="G3636" i="9" s="1"/>
  <c r="G3640" i="9"/>
  <c r="G3639" i="9" s="1"/>
  <c r="G3643" i="9"/>
  <c r="G3642" i="9" s="1"/>
  <c r="G3646" i="9"/>
  <c r="G3645" i="9" s="1"/>
  <c r="G3649" i="9"/>
  <c r="G3648" i="9" s="1"/>
  <c r="G3652" i="9"/>
  <c r="G3651" i="9" s="1"/>
  <c r="G3655" i="9"/>
  <c r="G3654" i="9" s="1"/>
  <c r="G3663" i="9"/>
  <c r="G3664" i="9"/>
  <c r="G3665" i="9"/>
  <c r="G3666" i="9"/>
  <c r="G3667" i="9"/>
  <c r="G3668" i="9"/>
  <c r="G3669" i="9"/>
  <c r="G3670" i="9"/>
  <c r="G3671" i="9"/>
  <c r="G3672" i="9"/>
  <c r="G3673" i="9"/>
  <c r="G3674" i="9"/>
  <c r="G3675" i="9"/>
  <c r="G3676" i="9"/>
  <c r="G3677" i="9"/>
  <c r="G3678" i="9"/>
  <c r="G3679" i="9"/>
  <c r="G3682" i="9"/>
  <c r="G3683" i="9"/>
  <c r="G3684" i="9"/>
  <c r="G3685" i="9"/>
  <c r="G3686" i="9"/>
  <c r="G3687" i="9"/>
  <c r="G3688" i="9"/>
  <c r="G3689" i="9"/>
  <c r="G3692" i="9"/>
  <c r="G3691" i="9" s="1"/>
  <c r="G3695" i="9"/>
  <c r="G3696" i="9"/>
  <c r="G3697" i="9"/>
  <c r="G3698" i="9"/>
  <c r="G3699" i="9"/>
  <c r="G3700" i="9"/>
  <c r="G3701" i="9"/>
  <c r="G3702" i="9"/>
  <c r="G3703" i="9"/>
  <c r="G3704" i="9"/>
  <c r="G3707" i="9"/>
  <c r="G3706" i="9" s="1"/>
  <c r="G3710" i="9"/>
  <c r="G3711" i="9"/>
  <c r="G3712" i="9"/>
  <c r="G3715" i="9"/>
  <c r="G3716" i="9"/>
  <c r="G3719" i="9"/>
  <c r="G3720" i="9"/>
  <c r="G3723" i="9"/>
  <c r="G3722" i="9" s="1"/>
  <c r="G3726" i="9"/>
  <c r="G3725" i="9" s="1"/>
  <c r="G3729" i="9"/>
  <c r="G3728" i="9" s="1"/>
  <c r="G3737" i="9"/>
  <c r="G3736" i="9" s="1"/>
  <c r="G3740" i="9"/>
  <c r="G3739" i="9" s="1"/>
  <c r="G3743" i="9"/>
  <c r="G3742" i="9" s="1"/>
  <c r="G3746" i="9"/>
  <c r="G3747" i="9"/>
  <c r="G3748" i="9"/>
  <c r="G3749" i="9"/>
  <c r="G3750" i="9"/>
  <c r="G3751" i="9"/>
  <c r="G3754" i="9"/>
  <c r="G3753" i="9" s="1"/>
  <c r="G3762" i="9"/>
  <c r="G3761" i="9" s="1"/>
  <c r="G3765" i="9"/>
  <c r="G3764" i="9" s="1"/>
  <c r="H917" i="2"/>
  <c r="H916" i="2"/>
  <c r="H915" i="2"/>
  <c r="H914" i="2"/>
  <c r="H913" i="2"/>
  <c r="H912" i="2"/>
  <c r="H911" i="2"/>
  <c r="H910" i="2"/>
  <c r="H909" i="2"/>
  <c r="H908" i="2"/>
  <c r="H907" i="2"/>
  <c r="H906" i="2"/>
  <c r="H905" i="2"/>
  <c r="H904" i="2"/>
  <c r="H903" i="2"/>
  <c r="H902" i="2"/>
  <c r="H901" i="2"/>
  <c r="H900" i="2"/>
  <c r="H898" i="2"/>
  <c r="H897" i="2"/>
  <c r="H896" i="2"/>
  <c r="H895" i="2"/>
  <c r="H894" i="2"/>
  <c r="H893" i="2"/>
  <c r="H892" i="2"/>
  <c r="H891" i="2"/>
  <c r="H890" i="2"/>
  <c r="H889" i="2"/>
  <c r="H888" i="2"/>
  <c r="H887" i="2"/>
  <c r="H886" i="2"/>
  <c r="H918" i="2" s="1"/>
  <c r="H880" i="2"/>
  <c r="H879" i="2"/>
  <c r="H878" i="2"/>
  <c r="H881" i="2" s="1"/>
  <c r="H872" i="2"/>
  <c r="H871" i="2"/>
  <c r="H870" i="2"/>
  <c r="H873" i="2" s="1"/>
  <c r="H862" i="2"/>
  <c r="H861" i="2"/>
  <c r="H860" i="2"/>
  <c r="H859" i="2"/>
  <c r="H858" i="2"/>
  <c r="H857" i="2"/>
  <c r="H856" i="2"/>
  <c r="H863" i="2" s="1"/>
  <c r="H848" i="2"/>
  <c r="H847" i="2"/>
  <c r="H846" i="2"/>
  <c r="H845" i="2"/>
  <c r="H844" i="2"/>
  <c r="H843" i="2"/>
  <c r="H842" i="2"/>
  <c r="H841" i="2"/>
  <c r="H840" i="2"/>
  <c r="H839" i="2"/>
  <c r="H838" i="2"/>
  <c r="H837" i="2"/>
  <c r="H836" i="2"/>
  <c r="H835" i="2"/>
  <c r="H849" i="2" s="1"/>
  <c r="H827" i="2"/>
  <c r="H826" i="2"/>
  <c r="H825" i="2"/>
  <c r="H824" i="2"/>
  <c r="H822" i="2"/>
  <c r="H821" i="2"/>
  <c r="H820" i="2"/>
  <c r="H819" i="2"/>
  <c r="H818" i="2"/>
  <c r="H817" i="2"/>
  <c r="H816" i="2"/>
  <c r="H815" i="2"/>
  <c r="H814" i="2"/>
  <c r="H813" i="2"/>
  <c r="H812" i="2"/>
  <c r="H811" i="2"/>
  <c r="H810" i="2"/>
  <c r="H809" i="2"/>
  <c r="H808" i="2"/>
  <c r="H828" i="2" s="1"/>
  <c r="H801" i="2"/>
  <c r="H800" i="2"/>
  <c r="H799" i="2"/>
  <c r="H798" i="2"/>
  <c r="H797" i="2"/>
  <c r="H796" i="2"/>
  <c r="H802" i="2" s="1"/>
  <c r="H789" i="2"/>
  <c r="H788" i="2"/>
  <c r="H787" i="2"/>
  <c r="H786" i="2"/>
  <c r="H790" i="2" s="1"/>
  <c r="H778" i="2"/>
  <c r="H777" i="2"/>
  <c r="H776" i="2"/>
  <c r="H775" i="2"/>
  <c r="H779" i="2" s="1"/>
  <c r="H767" i="2"/>
  <c r="H768" i="2" s="1"/>
  <c r="H759" i="2"/>
  <c r="H758" i="2"/>
  <c r="H757" i="2"/>
  <c r="H760" i="2" s="1"/>
  <c r="H749" i="2"/>
  <c r="H748" i="2"/>
  <c r="H750" i="2" s="1"/>
  <c r="H740" i="2"/>
  <c r="H741" i="2" s="1"/>
  <c r="H732" i="2"/>
  <c r="H731" i="2"/>
  <c r="H730" i="2"/>
  <c r="H733" i="2" s="1"/>
  <c r="H722" i="2"/>
  <c r="H721" i="2"/>
  <c r="H720" i="2"/>
  <c r="H723" i="2" s="1"/>
  <c r="H712" i="2"/>
  <c r="H711" i="2"/>
  <c r="H710" i="2"/>
  <c r="H709" i="2"/>
  <c r="H708" i="2"/>
  <c r="H713" i="2" s="1"/>
  <c r="H700" i="2"/>
  <c r="H699" i="2"/>
  <c r="H698" i="2"/>
  <c r="H697" i="2"/>
  <c r="H696" i="2"/>
  <c r="H695" i="2"/>
  <c r="H701" i="2" s="1"/>
  <c r="H687" i="2"/>
  <c r="H686" i="2"/>
  <c r="H685" i="2"/>
  <c r="H684" i="2"/>
  <c r="H683" i="2"/>
  <c r="H682" i="2"/>
  <c r="H681" i="2"/>
  <c r="H680" i="2"/>
  <c r="H679" i="2"/>
  <c r="H678" i="2"/>
  <c r="H677" i="2"/>
  <c r="H676" i="2"/>
  <c r="H675" i="2"/>
  <c r="H674" i="2"/>
  <c r="H673" i="2"/>
  <c r="H688" i="2" s="1"/>
  <c r="H665" i="2"/>
  <c r="H664" i="2"/>
  <c r="H663" i="2"/>
  <c r="H662" i="2"/>
  <c r="H661" i="2"/>
  <c r="H660" i="2"/>
  <c r="H659" i="2"/>
  <c r="H658" i="2"/>
  <c r="H657" i="2"/>
  <c r="H656" i="2"/>
  <c r="H655" i="2"/>
  <c r="H654" i="2"/>
  <c r="H653" i="2"/>
  <c r="H652" i="2"/>
  <c r="H651" i="2"/>
  <c r="H650" i="2"/>
  <c r="H649" i="2"/>
  <c r="H666" i="2" s="1"/>
  <c r="H641" i="2"/>
  <c r="H640" i="2"/>
  <c r="H639" i="2"/>
  <c r="H638" i="2"/>
  <c r="H637" i="2"/>
  <c r="H636" i="2"/>
  <c r="H635" i="2"/>
  <c r="H634" i="2"/>
  <c r="H633" i="2"/>
  <c r="H642" i="2" s="1"/>
  <c r="H625" i="2"/>
  <c r="H626" i="2" s="1"/>
  <c r="H617" i="2"/>
  <c r="H616" i="2"/>
  <c r="H618" i="2" s="1"/>
  <c r="H608" i="2"/>
  <c r="H607" i="2"/>
  <c r="H606" i="2"/>
  <c r="H605" i="2"/>
  <c r="H604" i="2"/>
  <c r="H603" i="2"/>
  <c r="H602" i="2"/>
  <c r="H601" i="2"/>
  <c r="H600" i="2"/>
  <c r="H599" i="2"/>
  <c r="H598" i="2"/>
  <c r="H597" i="2"/>
  <c r="H609" i="2" s="1"/>
  <c r="H589" i="2"/>
  <c r="H588" i="2"/>
  <c r="H587" i="2"/>
  <c r="H586" i="2"/>
  <c r="H585" i="2"/>
  <c r="H584" i="2"/>
  <c r="H583" i="2"/>
  <c r="H582" i="2"/>
  <c r="H581" i="2"/>
  <c r="H580" i="2"/>
  <c r="H579" i="2"/>
  <c r="H578" i="2"/>
  <c r="H577" i="2"/>
  <c r="H576" i="2"/>
  <c r="H575" i="2"/>
  <c r="H574" i="2"/>
  <c r="H573" i="2"/>
  <c r="H590" i="2" s="1"/>
  <c r="H565" i="2"/>
  <c r="H564" i="2"/>
  <c r="H563" i="2"/>
  <c r="H562" i="2"/>
  <c r="H561" i="2"/>
  <c r="H560" i="2"/>
  <c r="H566" i="2" s="1"/>
  <c r="H552" i="2"/>
  <c r="H551" i="2"/>
  <c r="H550" i="2"/>
  <c r="H549" i="2"/>
  <c r="H548" i="2"/>
  <c r="H547" i="2"/>
  <c r="H546" i="2"/>
  <c r="H545" i="2"/>
  <c r="H544" i="2"/>
  <c r="H543" i="2"/>
  <c r="H542" i="2"/>
  <c r="H541" i="2"/>
  <c r="H540" i="2"/>
  <c r="H539" i="2"/>
  <c r="H538" i="2"/>
  <c r="H537" i="2"/>
  <c r="H536" i="2"/>
  <c r="H535" i="2"/>
  <c r="H534" i="2"/>
  <c r="H533" i="2"/>
  <c r="H532" i="2"/>
  <c r="H531" i="2"/>
  <c r="H530" i="2"/>
  <c r="H529" i="2"/>
  <c r="H528" i="2"/>
  <c r="H527" i="2"/>
  <c r="H526" i="2"/>
  <c r="H553" i="2" s="1"/>
  <c r="H518" i="2"/>
  <c r="H517" i="2"/>
  <c r="H516" i="2"/>
  <c r="H515" i="2"/>
  <c r="H519" i="2" s="1"/>
  <c r="H507" i="2"/>
  <c r="H506" i="2"/>
  <c r="H505" i="2"/>
  <c r="H504" i="2"/>
  <c r="H503" i="2"/>
  <c r="H502" i="2"/>
  <c r="H508" i="2" s="1"/>
  <c r="H494" i="2"/>
  <c r="H493" i="2"/>
  <c r="H492" i="2"/>
  <c r="H491" i="2"/>
  <c r="H490" i="2"/>
  <c r="H489" i="2"/>
  <c r="H488" i="2"/>
  <c r="H487" i="2"/>
  <c r="H486" i="2"/>
  <c r="H495" i="2" s="1"/>
  <c r="H478" i="2"/>
  <c r="H477" i="2"/>
  <c r="H476" i="2"/>
  <c r="H475" i="2"/>
  <c r="H474" i="2"/>
  <c r="H473" i="2"/>
  <c r="H472" i="2"/>
  <c r="H471" i="2"/>
  <c r="H470" i="2"/>
  <c r="H469" i="2"/>
  <c r="H468" i="2"/>
  <c r="H467" i="2"/>
  <c r="H466" i="2"/>
  <c r="H465" i="2"/>
  <c r="H464" i="2"/>
  <c r="H463" i="2"/>
  <c r="H462" i="2"/>
  <c r="H479" i="2" s="1"/>
  <c r="H453" i="2"/>
  <c r="H452" i="2"/>
  <c r="H455" i="2" s="1"/>
  <c r="H444" i="2"/>
  <c r="H445" i="2" s="1"/>
  <c r="H436" i="2"/>
  <c r="H435" i="2"/>
  <c r="H434" i="2"/>
  <c r="H433" i="2"/>
  <c r="H432" i="2"/>
  <c r="H431" i="2"/>
  <c r="H430" i="2"/>
  <c r="H429" i="2"/>
  <c r="H428" i="2"/>
  <c r="H427" i="2"/>
  <c r="H426" i="2"/>
  <c r="H425" i="2"/>
  <c r="H424" i="2"/>
  <c r="H423" i="2"/>
  <c r="H422" i="2"/>
  <c r="H421" i="2"/>
  <c r="H420" i="2"/>
  <c r="H437" i="2" s="1"/>
  <c r="H412" i="2"/>
  <c r="H411" i="2"/>
  <c r="H410" i="2"/>
  <c r="H409" i="2"/>
  <c r="H408" i="2"/>
  <c r="H407" i="2"/>
  <c r="H406" i="2"/>
  <c r="H405" i="2"/>
  <c r="H404" i="2"/>
  <c r="H403" i="2"/>
  <c r="H402" i="2"/>
  <c r="H401" i="2"/>
  <c r="H400" i="2"/>
  <c r="H399" i="2"/>
  <c r="H398" i="2"/>
  <c r="H397" i="2"/>
  <c r="H396" i="2"/>
  <c r="H395" i="2"/>
  <c r="H394" i="2"/>
  <c r="H393" i="2"/>
  <c r="H392" i="2"/>
  <c r="H391" i="2"/>
  <c r="H390" i="2"/>
  <c r="H389" i="2"/>
  <c r="H388" i="2"/>
  <c r="H387" i="2"/>
  <c r="H386" i="2"/>
  <c r="H385" i="2"/>
  <c r="H384" i="2"/>
  <c r="H383" i="2"/>
  <c r="H382" i="2"/>
  <c r="H381" i="2"/>
  <c r="H380" i="2"/>
  <c r="H379" i="2"/>
  <c r="H378" i="2"/>
  <c r="H377" i="2"/>
  <c r="H376" i="2"/>
  <c r="H375" i="2"/>
  <c r="H413" i="2" s="1"/>
  <c r="H367" i="2"/>
  <c r="H366" i="2"/>
  <c r="H365" i="2"/>
  <c r="H368" i="2" s="1"/>
  <c r="H357" i="2"/>
  <c r="H356" i="2"/>
  <c r="H355" i="2"/>
  <c r="H358" i="2" s="1"/>
  <c r="H347" i="2"/>
  <c r="H346" i="2"/>
  <c r="H345" i="2"/>
  <c r="H344" i="2"/>
  <c r="H343" i="2"/>
  <c r="H342" i="2"/>
  <c r="H341" i="2"/>
  <c r="H340" i="2"/>
  <c r="H339" i="2"/>
  <c r="H338" i="2"/>
  <c r="H337" i="2"/>
  <c r="H336" i="2"/>
  <c r="H348" i="2" s="1"/>
  <c r="H328" i="2"/>
  <c r="H329" i="2" s="1"/>
  <c r="H321" i="2"/>
  <c r="H320" i="2"/>
  <c r="H319" i="2"/>
  <c r="H318" i="2"/>
  <c r="H317" i="2"/>
  <c r="H316" i="2"/>
  <c r="H315" i="2"/>
  <c r="H314" i="2"/>
  <c r="H313" i="2"/>
  <c r="H312" i="2"/>
  <c r="H311" i="2"/>
  <c r="H310" i="2"/>
  <c r="H309" i="2"/>
  <c r="H308" i="2"/>
  <c r="H307" i="2"/>
  <c r="H306" i="2"/>
  <c r="H305" i="2"/>
  <c r="H304" i="2"/>
  <c r="H303" i="2"/>
  <c r="H302" i="2"/>
  <c r="H301" i="2"/>
  <c r="H300" i="2"/>
  <c r="H299" i="2"/>
  <c r="H322" i="2" s="1"/>
  <c r="H293" i="2"/>
  <c r="H292" i="2"/>
  <c r="H291" i="2"/>
  <c r="H290" i="2"/>
  <c r="H289" i="2"/>
  <c r="H288" i="2"/>
  <c r="H287" i="2"/>
  <c r="H286" i="2"/>
  <c r="H285" i="2"/>
  <c r="H284" i="2"/>
  <c r="H283" i="2"/>
  <c r="H282" i="2"/>
  <c r="H281" i="2"/>
  <c r="H280" i="2"/>
  <c r="H279" i="2"/>
  <c r="H278" i="2"/>
  <c r="H277" i="2"/>
  <c r="H276" i="2"/>
  <c r="H275" i="2"/>
  <c r="H274" i="2"/>
  <c r="H294" i="2" s="1"/>
  <c r="H268" i="2"/>
  <c r="H267" i="2"/>
  <c r="H266" i="2"/>
  <c r="H265" i="2"/>
  <c r="H269" i="2" s="1"/>
  <c r="H259" i="2"/>
  <c r="H258" i="2"/>
  <c r="H257" i="2"/>
  <c r="H256" i="2"/>
  <c r="H260" i="2" s="1"/>
  <c r="H250" i="2"/>
  <c r="H249" i="2"/>
  <c r="H248" i="2"/>
  <c r="H247" i="2"/>
  <c r="H246" i="2"/>
  <c r="H245" i="2"/>
  <c r="H244" i="2"/>
  <c r="H243" i="2"/>
  <c r="H242" i="2"/>
  <c r="H241" i="2"/>
  <c r="H251" i="2" s="1"/>
  <c r="H235" i="2"/>
  <c r="H234" i="2"/>
  <c r="H233" i="2"/>
  <c r="H232" i="2"/>
  <c r="H231" i="2"/>
  <c r="H230" i="2"/>
  <c r="H229" i="2"/>
  <c r="H228" i="2"/>
  <c r="H227" i="2"/>
  <c r="H226" i="2"/>
  <c r="H225" i="2"/>
  <c r="H224" i="2"/>
  <c r="H223" i="2"/>
  <c r="H222" i="2"/>
  <c r="H221" i="2"/>
  <c r="H220" i="2"/>
  <c r="H219" i="2"/>
  <c r="H218" i="2"/>
  <c r="H217" i="2"/>
  <c r="H216" i="2"/>
  <c r="H215" i="2"/>
  <c r="H214" i="2"/>
  <c r="H213" i="2"/>
  <c r="H212" i="2"/>
  <c r="H211" i="2"/>
  <c r="H210" i="2"/>
  <c r="H209" i="2"/>
  <c r="H208" i="2"/>
  <c r="H207" i="2"/>
  <c r="H206" i="2"/>
  <c r="H205" i="2"/>
  <c r="H204" i="2"/>
  <c r="H203" i="2"/>
  <c r="H202" i="2"/>
  <c r="H201" i="2"/>
  <c r="H200" i="2"/>
  <c r="H199" i="2"/>
  <c r="H198" i="2"/>
  <c r="H197" i="2"/>
  <c r="H196" i="2"/>
  <c r="H195" i="2"/>
  <c r="H194" i="2"/>
  <c r="H192" i="2"/>
  <c r="H191" i="2"/>
  <c r="H190" i="2"/>
  <c r="H189" i="2"/>
  <c r="H188" i="2"/>
  <c r="H187" i="2"/>
  <c r="H186" i="2"/>
  <c r="H185" i="2"/>
  <c r="H184" i="2"/>
  <c r="H183" i="2"/>
  <c r="H182" i="2"/>
  <c r="H181" i="2"/>
  <c r="H179" i="2"/>
  <c r="H178" i="2"/>
  <c r="H177" i="2"/>
  <c r="H176" i="2"/>
  <c r="H175" i="2"/>
  <c r="H174" i="2"/>
  <c r="H236" i="2" s="1"/>
  <c r="H168" i="2"/>
  <c r="H167" i="2"/>
  <c r="H166" i="2"/>
  <c r="H165" i="2"/>
  <c r="H164" i="2"/>
  <c r="H163" i="2"/>
  <c r="H162" i="2"/>
  <c r="H161" i="2"/>
  <c r="H160" i="2"/>
  <c r="H159" i="2"/>
  <c r="H158" i="2"/>
  <c r="H157" i="2"/>
  <c r="H156" i="2"/>
  <c r="H155" i="2"/>
  <c r="H154" i="2"/>
  <c r="H153" i="2"/>
  <c r="H152" i="2"/>
  <c r="H169" i="2" s="1"/>
  <c r="H146" i="2"/>
  <c r="H145" i="2"/>
  <c r="H144" i="2"/>
  <c r="H143" i="2"/>
  <c r="H142" i="2"/>
  <c r="H141" i="2"/>
  <c r="H140" i="2"/>
  <c r="H139" i="2"/>
  <c r="H138" i="2"/>
  <c r="H137" i="2"/>
  <c r="H136" i="2"/>
  <c r="H135" i="2"/>
  <c r="H134" i="2"/>
  <c r="H133" i="2"/>
  <c r="H132" i="2"/>
  <c r="H131" i="2"/>
  <c r="H130" i="2"/>
  <c r="H129" i="2"/>
  <c r="H128" i="2"/>
  <c r="H127" i="2"/>
  <c r="H147" i="2" s="1"/>
  <c r="H121" i="2"/>
  <c r="H120" i="2"/>
  <c r="H119" i="2"/>
  <c r="H118" i="2"/>
  <c r="H117" i="2"/>
  <c r="H116" i="2"/>
  <c r="H115" i="2"/>
  <c r="H114" i="2"/>
  <c r="H113" i="2"/>
  <c r="H112" i="2"/>
  <c r="H111" i="2"/>
  <c r="H110" i="2"/>
  <c r="H109" i="2"/>
  <c r="H122" i="2" s="1"/>
  <c r="H103" i="2"/>
  <c r="H102" i="2"/>
  <c r="H101" i="2"/>
  <c r="H100" i="2"/>
  <c r="H99" i="2"/>
  <c r="H98" i="2"/>
  <c r="H97" i="2"/>
  <c r="H96" i="2"/>
  <c r="H95" i="2"/>
  <c r="H94" i="2"/>
  <c r="H93" i="2"/>
  <c r="H104" i="2" s="1"/>
  <c r="H87" i="2"/>
  <c r="H86" i="2"/>
  <c r="H85" i="2"/>
  <c r="H84" i="2"/>
  <c r="H83" i="2"/>
  <c r="H82" i="2"/>
  <c r="H81" i="2"/>
  <c r="H80" i="2"/>
  <c r="H79" i="2"/>
  <c r="H78" i="2"/>
  <c r="H77" i="2"/>
  <c r="H76" i="2"/>
  <c r="H75" i="2"/>
  <c r="H74" i="2"/>
  <c r="H73" i="2"/>
  <c r="H72" i="2"/>
  <c r="H71" i="2"/>
  <c r="H88" i="2" s="1"/>
  <c r="H65" i="2"/>
  <c r="H64" i="2"/>
  <c r="H63" i="2"/>
  <c r="H62" i="2"/>
  <c r="H61" i="2"/>
  <c r="H60" i="2"/>
  <c r="H58" i="2"/>
  <c r="H57" i="2"/>
  <c r="H56" i="2"/>
  <c r="H55" i="2"/>
  <c r="H54" i="2"/>
  <c r="H53" i="2"/>
  <c r="H52" i="2"/>
  <c r="H51" i="2"/>
  <c r="H50" i="2"/>
  <c r="H49" i="2"/>
  <c r="H48" i="2"/>
  <c r="H47" i="2"/>
  <c r="H46" i="2"/>
  <c r="H45" i="2"/>
  <c r="H44" i="2"/>
  <c r="H43" i="2"/>
  <c r="H42" i="2"/>
  <c r="H41" i="2"/>
  <c r="H40" i="2"/>
  <c r="H39" i="2"/>
  <c r="H38" i="2"/>
  <c r="H37" i="2"/>
  <c r="H36" i="2"/>
  <c r="H35" i="2"/>
  <c r="H34" i="2"/>
  <c r="H33" i="2"/>
  <c r="H32" i="2"/>
  <c r="H31" i="2"/>
  <c r="H30" i="2"/>
  <c r="H28" i="2"/>
  <c r="H27" i="2"/>
  <c r="H26" i="2"/>
  <c r="H25" i="2"/>
  <c r="H24" i="2"/>
  <c r="H23" i="2"/>
  <c r="H22" i="2"/>
  <c r="H21" i="2"/>
  <c r="H66" i="2" s="1"/>
  <c r="H15" i="2"/>
  <c r="H14" i="2"/>
  <c r="H13" i="2"/>
  <c r="H16" i="2" l="1"/>
  <c r="H920" i="2" s="1"/>
  <c r="G3745" i="9"/>
  <c r="G3718" i="9"/>
  <c r="G3714" i="9"/>
  <c r="G3709" i="9"/>
  <c r="G3694" i="9"/>
  <c r="G3681" i="9"/>
  <c r="G3662" i="9"/>
  <c r="G3625" i="9"/>
  <c r="G3620" i="9"/>
  <c r="G3612" i="9"/>
  <c r="G3607" i="9"/>
  <c r="G3602" i="9"/>
  <c r="G3590" i="9"/>
  <c r="G3567" i="9"/>
  <c r="G3561" i="9"/>
  <c r="G3543" i="9"/>
  <c r="G3381" i="9"/>
  <c r="G3371" i="9"/>
  <c r="G3363" i="9"/>
  <c r="G3355" i="9"/>
  <c r="G3350" i="9"/>
  <c r="G3345" i="9"/>
  <c r="G3326" i="9"/>
  <c r="G3320" i="9"/>
  <c r="G3314" i="9"/>
  <c r="G3308" i="9"/>
  <c r="G3302" i="9"/>
  <c r="G3296" i="9"/>
  <c r="G3289" i="9"/>
  <c r="G3282" i="9"/>
  <c r="G3270" i="9"/>
  <c r="G3263" i="9"/>
  <c r="G3255" i="9"/>
  <c r="G3239" i="9"/>
  <c r="G3223" i="9"/>
  <c r="G3215" i="9"/>
  <c r="G3205" i="9"/>
  <c r="G3188" i="9"/>
  <c r="G3176" i="9"/>
  <c r="G3106" i="9"/>
  <c r="G3096" i="9"/>
  <c r="G3085" i="9"/>
  <c r="G3057" i="9"/>
  <c r="G3049" i="9"/>
  <c r="G3044" i="9"/>
  <c r="G3039" i="9"/>
  <c r="G3034" i="9"/>
  <c r="G3029" i="9"/>
  <c r="G3024" i="9"/>
  <c r="G3020" i="9"/>
  <c r="G3014" i="9"/>
  <c r="G3006" i="9"/>
  <c r="G3001" i="9"/>
  <c r="G2995" i="9"/>
  <c r="G2979" i="9"/>
  <c r="G2974" i="9"/>
  <c r="G2969" i="9"/>
  <c r="G2964" i="9"/>
  <c r="G2951" i="9"/>
  <c r="G2944" i="9"/>
  <c r="G2935" i="9"/>
  <c r="G2929" i="9"/>
  <c r="G2916" i="9"/>
  <c r="G2907" i="9"/>
  <c r="G2898" i="9"/>
  <c r="G2889" i="9"/>
  <c r="G2880" i="9"/>
  <c r="G2871" i="9"/>
  <c r="G2862" i="9"/>
  <c r="G2853" i="9"/>
  <c r="G2844" i="9"/>
  <c r="G2835" i="9"/>
  <c r="G2798" i="9"/>
  <c r="G2793" i="9"/>
  <c r="G2788" i="9"/>
  <c r="G2783" i="9"/>
  <c r="G2750" i="9"/>
  <c r="G2743" i="9"/>
  <c r="G2739" i="9"/>
  <c r="G2726" i="9"/>
  <c r="G2680" i="9"/>
  <c r="G2675" i="9"/>
  <c r="G2670" i="9"/>
  <c r="G2665" i="9"/>
  <c r="G2660" i="9"/>
  <c r="G2655" i="9"/>
  <c r="G2650" i="9"/>
  <c r="G2645" i="9"/>
  <c r="G2636" i="9"/>
  <c r="G2632" i="9"/>
  <c r="G2608" i="9"/>
  <c r="G2583" i="9"/>
  <c r="G2579" i="9"/>
  <c r="G2551" i="9"/>
  <c r="G2540" i="9"/>
  <c r="G2518" i="9"/>
  <c r="G2457" i="9"/>
  <c r="G2453" i="9"/>
  <c r="G2443" i="9"/>
  <c r="G2436" i="9"/>
  <c r="G2423" i="9"/>
  <c r="G2418" i="9"/>
  <c r="G2410" i="9"/>
  <c r="G2397" i="9"/>
  <c r="G2389" i="9"/>
  <c r="G2370" i="9"/>
  <c r="G2365" i="9"/>
  <c r="G2360" i="9"/>
  <c r="G2352" i="9"/>
  <c r="G2347" i="9"/>
  <c r="G2342" i="9"/>
  <c r="G2337" i="9"/>
  <c r="G2256" i="9"/>
  <c r="G2235" i="9"/>
  <c r="G2230" i="9"/>
  <c r="G2208" i="9"/>
  <c r="G2196" i="9"/>
  <c r="G2192" i="9"/>
  <c r="G2168" i="9"/>
  <c r="G2152" i="9"/>
  <c r="G2136" i="9"/>
  <c r="G2128" i="9"/>
  <c r="G2121" i="9"/>
  <c r="G2114" i="9"/>
  <c r="G2107" i="9"/>
  <c r="G2098" i="9"/>
  <c r="G2084" i="9"/>
  <c r="G2073" i="9"/>
  <c r="G2017" i="9"/>
  <c r="G2011" i="9"/>
  <c r="G2005" i="9"/>
  <c r="G1988" i="9"/>
  <c r="G1971" i="9"/>
  <c r="G1954" i="9"/>
  <c r="G1937" i="9"/>
  <c r="G1920" i="9"/>
  <c r="G1846" i="9"/>
  <c r="G1836" i="9"/>
  <c r="G1828" i="9"/>
  <c r="G1820" i="9"/>
  <c r="G1814" i="9"/>
  <c r="G1648" i="9"/>
  <c r="G1626" i="9"/>
  <c r="G1621" i="9"/>
  <c r="G1614" i="9"/>
  <c r="G1597" i="9"/>
  <c r="G1582" i="9"/>
  <c r="G1567" i="9"/>
  <c r="G1548" i="9"/>
  <c r="G1543" i="9"/>
  <c r="G1538" i="9"/>
  <c r="G1527" i="9"/>
  <c r="G1519" i="9"/>
  <c r="G1508" i="9"/>
  <c r="G1366" i="9"/>
  <c r="G1361" i="9"/>
  <c r="G1342" i="9"/>
  <c r="G1336" i="9"/>
  <c r="G1326" i="9"/>
  <c r="G1320" i="9"/>
  <c r="G1310" i="9"/>
  <c r="G1261" i="9"/>
  <c r="G1089" i="9"/>
  <c r="G1066" i="9"/>
  <c r="G1042" i="9"/>
  <c r="G1037" i="9"/>
  <c r="G1033" i="9"/>
  <c r="G1020" i="9"/>
  <c r="G1012" i="9"/>
  <c r="G990" i="9"/>
  <c r="G985" i="9"/>
  <c r="G973" i="9"/>
  <c r="G966" i="9"/>
  <c r="G948" i="9"/>
  <c r="G937" i="9"/>
  <c r="G926" i="9"/>
  <c r="G914" i="9"/>
  <c r="G900" i="9"/>
  <c r="G891" i="9"/>
  <c r="G876" i="9"/>
  <c r="G856" i="9"/>
  <c r="G850" i="9"/>
  <c r="G834" i="9"/>
  <c r="G824" i="9"/>
  <c r="G814" i="9"/>
  <c r="G809" i="9"/>
  <c r="G801" i="9"/>
  <c r="G781" i="9"/>
  <c r="G777" i="9"/>
  <c r="G766" i="9"/>
  <c r="G760" i="9"/>
  <c r="G747" i="9"/>
  <c r="G739" i="9"/>
  <c r="G708" i="9"/>
  <c r="G699" i="9"/>
  <c r="G670" i="9"/>
  <c r="G663" i="9"/>
  <c r="G634" i="9"/>
  <c r="G622" i="9"/>
  <c r="G615" i="9"/>
  <c r="G609" i="9"/>
  <c r="G603" i="9"/>
  <c r="G532" i="9"/>
  <c r="G459" i="9"/>
  <c r="G455" i="9"/>
  <c r="G426" i="9"/>
  <c r="G422" i="9"/>
  <c r="G407" i="9"/>
  <c r="G401" i="9"/>
  <c r="G393" i="9"/>
  <c r="G381" i="9"/>
  <c r="G308" i="9"/>
  <c r="G282" i="9"/>
  <c r="G249" i="9"/>
  <c r="G237" i="9"/>
  <c r="G228" i="9"/>
  <c r="G194" i="9"/>
  <c r="G186" i="9"/>
  <c r="G181" i="9"/>
  <c r="G162" i="9"/>
  <c r="G151" i="9"/>
  <c r="G142" i="9"/>
  <c r="G104" i="9"/>
  <c r="G86" i="9"/>
  <c r="G78" i="9"/>
  <c r="G64" i="9"/>
  <c r="G40" i="9"/>
  <c r="G32" i="9"/>
  <c r="G25" i="9"/>
  <c r="G19" i="9"/>
  <c r="G13" i="9"/>
</calcChain>
</file>

<file path=xl/sharedStrings.xml><?xml version="1.0" encoding="utf-8"?>
<sst xmlns="http://schemas.openxmlformats.org/spreadsheetml/2006/main" count="40125" uniqueCount="6732">
  <si>
    <t>ED193 08 25 REHABILITACIÓ DE L'ESCOLA BRESSOL LES FIGUERETES</t>
  </si>
  <si>
    <t>Baixada de Les Figueretes 1 - 08301 Mataró</t>
  </si>
  <si>
    <t>PRESSUPOST</t>
  </si>
  <si>
    <t>Preu</t>
  </si>
  <si>
    <t>Amidament</t>
  </si>
  <si>
    <t>Import</t>
  </si>
  <si>
    <t>Obra</t>
  </si>
  <si>
    <t>01</t>
  </si>
  <si>
    <t>PressupostED193 08 25</t>
  </si>
  <si>
    <t>Capítol</t>
  </si>
  <si>
    <t>TREBALLS PRÈVIS I D'IMPLANTACIÓ</t>
  </si>
  <si>
    <t>01.01</t>
  </si>
  <si>
    <t>P127-EKJO</t>
  </si>
  <si>
    <t>m2</t>
  </si>
  <si>
    <t>Muntatge i desmuntatge de bastida tubular metàl·lica fixa, formada per bastiments de 70 cm i alçària &lt;= 200 cm, amb bases regulables, tubs travessers, tubs de travament, plataformes de treball d'amplària com a mínim de 60 cm, escales d'accés, baranes laterals, sòcols i xarxa de protecció de poliamida, col·locada a tota la cara exterior i amarradors cada 20 m2 de façana, inclosos tots els elements de senyalització normalitzats i el transport amb un recorregut total màxim de 20 km</t>
  </si>
  <si>
    <t>P121-EKJZ</t>
  </si>
  <si>
    <t>Amortització diària de bastida tubular metàl·lica fixa, formada per bastiments de 70 cm d'amplària i alçària &lt;= 200 cm, amb bases regulables, tubs travessers, tubs de travament, plataformes de treball d'amplària com a mínim de 60 cm, escales d'accés, baranes laterals, sòcols i xarxa de protecció de poliamida col·locada a tota la cara exterior i amarradors cada 20 m2 de façana, inclosos tots els elements de senyalització normalitzats</t>
  </si>
  <si>
    <t>P4C3-4SK6</t>
  </si>
  <si>
    <t>Muntatge i desmuntatge d'apuntalament de sostre a una alçària &lt;= 5 m, amb puntal metàl·lic i tauló</t>
  </si>
  <si>
    <t>TOTAL</t>
  </si>
  <si>
    <t>02</t>
  </si>
  <si>
    <t>ENDERROCS, MOVIMENT DE TERRES I GESTIÓ DE RESIDUS</t>
  </si>
  <si>
    <t>01.02</t>
  </si>
  <si>
    <t>P214K-CRN6</t>
  </si>
  <si>
    <t>Enderroc complet de coberta inclinada de teules amb mitjans manuals neteja i aplec del material per a la seva reutilització i càrrega manual de runa sobre camió o contenidor</t>
  </si>
  <si>
    <t>P214Q-168M1</t>
  </si>
  <si>
    <t>Arrencada de claraboia de vidre armat amb mitjans manuals i càrrega manual de runa sobre camió o contenidor</t>
  </si>
  <si>
    <t>P214P-117WK</t>
  </si>
  <si>
    <t>m3</t>
  </si>
  <si>
    <t>Enderroc de fonament en pous de formigó en massa, amb compressor i càrrega manual de runa sobre camió o contenidor</t>
  </si>
  <si>
    <t>P2143-4RXX</t>
  </si>
  <si>
    <t>Arrencada de recrescut del paviment de morter de ciment o formigó armat, de qualsevol gruix, amb mitjans manuals i càrrega manual de runa sobre camió o contenidor</t>
  </si>
  <si>
    <t>P21Q1-HBND</t>
  </si>
  <si>
    <t xml:space="preserve">Desmuntatge de mobiliari amb mitjans manuals, aplec de materials per a la seva reutilització, sense incloure embalatges, càrrega sobre camió i trasllat a nova ubicació dins la població de Mataró. </t>
  </si>
  <si>
    <t>P21Q1-HBXX</t>
  </si>
  <si>
    <t>pa</t>
  </si>
  <si>
    <t xml:space="preserve">Arrencada de qualsevol element de fusta o metall collat o no als paraments, inclou tots els mobles, armaris, prestatgeries, taules, baldes, cortines i persianes tant d'interior com d'exterior, etc, amb mitjans manuals i càrrega manual sobre camió o contenidor.  L'edifici ha de quedar completament buit d'elements afegits de qualsevol material. </t>
  </si>
  <si>
    <t>P21D1-4RWL</t>
  </si>
  <si>
    <t>u</t>
  </si>
  <si>
    <t>Desmuntatge de portes de replà, cabina, botoneres, guies, contrapesos, amortidors, maquinària, quadre de maniobra i instal·lació elèctrica d'ascensor hidràulic, per a 6 persones (450 kg) i 3 parades, amb mitjans manuals i càrrega manual de runa sobre camió o contenidor</t>
  </si>
  <si>
    <t>P2140-4RRM</t>
  </si>
  <si>
    <t>Arrencada de full i bastiment de balconera amb mitjans manuals i càrrega manual sobre camió o contenidor</t>
  </si>
  <si>
    <t>P2140-4RRL</t>
  </si>
  <si>
    <t>Arrencada de full i bastiment de finestra amb mitjans manuals i càrrega manual sobre camió o contenidor</t>
  </si>
  <si>
    <t>P2140-4RRN</t>
  </si>
  <si>
    <t>Arrencada de full i bastiment de porta interior amb mitjans manuals i càrrega manual sobre camió o contenidor</t>
  </si>
  <si>
    <t>P2144-H8XX</t>
  </si>
  <si>
    <t>Desmuntatge complert de vidre col·locat sobre fusta, inclosa estructura divisòria de fusta, amb mitjans manuals  i càrrega manual de runa sobre camió o contenidor.</t>
  </si>
  <si>
    <t>P2142-4RMN</t>
  </si>
  <si>
    <t>Arrencada d'aplacat de fusta en llistons, amb mitjans manuals i càrrega manual de runa sobre camió o contenidor</t>
  </si>
  <si>
    <t>P2142-4RMO</t>
  </si>
  <si>
    <t>Arrencada d'aplacat de pedra artificial en parament vertical, amb mitjans manuals i càrrega manual de runa sobre camió o contenidor</t>
  </si>
  <si>
    <t>P2142-4RNA</t>
  </si>
  <si>
    <t>m</t>
  </si>
  <si>
    <t>Arrencada d'escopidor de pedra artificial, amb mitjans manuals i càrrega manual de runa sobre camió o contenidor</t>
  </si>
  <si>
    <t>P214O-4RNM</t>
  </si>
  <si>
    <t>Enderroc de llosa d'escala de formigó armat, a mà i amb compressor i càrrega manual de runa sobre camió o contenidor</t>
  </si>
  <si>
    <t>P214M-AKZG</t>
  </si>
  <si>
    <t xml:space="preserve">Enderroc de sostre complet, incloent paviment, entrebigat, bigueta de fusta, cel ras i instal·lacions interior de cel ras, amb mitjans manuals i càrrega manual de runa sobre camió o contenidor. L'enderroc del forjat sostre de Planta Primera, s'ha d'executar des de la pròpia planta. </t>
  </si>
  <si>
    <t>P214I-AKZL</t>
  </si>
  <si>
    <t>Enderroc de cel ras i instal·lacions existents al interior, amb mitjans manuals i càrrega manual sobre camió o contenidor</t>
  </si>
  <si>
    <t>P214T-4RQC</t>
  </si>
  <si>
    <t>Enderroc de paredó de ceràmica fins a 10 cm de gruix, amb mitjans manuals i càrrega manual de runa sobre camió o contenidor</t>
  </si>
  <si>
    <t>P214T-4RQI</t>
  </si>
  <si>
    <t>Enderroc de paret de tancament de maó calat de 15 cm de gruix, a mà i amb martell trencador manual i càrrega manual de runa sobre camió o contenidor</t>
  </si>
  <si>
    <t>P214O-4RO4</t>
  </si>
  <si>
    <t>Enderroc de mur d'obra ceràmica, amb mitjans manuals i càrrega manual de runa sobre camió o contenidor</t>
  </si>
  <si>
    <t>P2143-4RR4</t>
  </si>
  <si>
    <t>Arrencada de paviment laminar, amb mitjans manuals i càrrega manual de runa sobre camió o contenidor</t>
  </si>
  <si>
    <t>P2143-4RR2</t>
  </si>
  <si>
    <t>Arrencada de paviment ceràmic, amb mitjans manuals i càrrega manual de runa sobre camió o contenidor</t>
  </si>
  <si>
    <t>P2143-4RR7</t>
  </si>
  <si>
    <t>Arrencada de paviment de llambordins sobre terra, amb mitjans mecànics i càrrega de material sobre camió o contenidor</t>
  </si>
  <si>
    <t>P21Q2-IBFQ</t>
  </si>
  <si>
    <t>Retirada de banc de fusta convencional de fins a 2,5 m de llargària, enderroc de daus de formigó, i càrrega manual i mecànica de l'equipament i la runa sobre camió o contenidor, en entorn urbà amb dificultat de mobilitat, en voreres &gt; 3 i &lt;= 5 m d'amplària o calçada/plataforma única &gt; 7 i &lt;= 12 m d'amplària, amb afectació per serveis o elements de mobiliari urbà, en actuacions de fins a 1 u</t>
  </si>
  <si>
    <t>P21Q2-JBS5</t>
  </si>
  <si>
    <t>Retirada de joc infantil tipus estructura metàl·lica o fusta, amb un volum aparent de fins a 25 m3, enderroc de daus de formigó, i càrrega manual i mecànica de l'equipament i la runa sobre camió o contenidor, en entorn urbà amb dificultat de mobilitat, en voreres &gt; 3 i &lt;= 5 m d'amplària o calçada/plataforma única &gt; 7 i &lt;= 12 m d'amplària, amb afectació per serveis o elements de mobiliari urbà, en actuacions de fins a 1 u</t>
  </si>
  <si>
    <t>P214O-4RNS</t>
  </si>
  <si>
    <t>Enderroc de pilar de perfil laminat, amb mitjans manuals i càrrega manual de runa sobre camió o contenidor</t>
  </si>
  <si>
    <t>P214S-73G4</t>
  </si>
  <si>
    <t>Enderroc de reixat metàl·lic de 2 a 4 m d'alçària, com a màxim, i enderroc de daus de formigó, a mà i amb compressor i càrrega manual i mecànica de runa sobre camió o contenidor</t>
  </si>
  <si>
    <t>P214A-4RRU</t>
  </si>
  <si>
    <t>Desmuntatge de fulla, bastiment i accessoris de porta de grans dimensions, de 20 m2 com a màxim, amb recuperació de ferramentes, amb mitjans manuals, aplec de material per a la seva reutilització o restauració i carrega de runa sobre camió o contenidor</t>
  </si>
  <si>
    <t>P2142-4RMM</t>
  </si>
  <si>
    <t>Arrencada d'enrajolat en parament vertical, amb mitjans manuals i càrrega manual de runa sobre camió o contenidor</t>
  </si>
  <si>
    <t>P2RA-EU5Q</t>
  </si>
  <si>
    <t>Disposició controlada en dipòsit autoritzat de residus barrejats no perillosos amb una densitat 0,17 t/m3, procedents de construcció o demolició, amb codi 17 09 04 segons la Llista Europea de Residus</t>
  </si>
  <si>
    <t>P2143-4RR0</t>
  </si>
  <si>
    <t>Enderroc d'esglaó d'obra, amb compressor i càrrega manual de runa sobre camió o contenidor</t>
  </si>
  <si>
    <t>P2143-I263</t>
  </si>
  <si>
    <t>Arrencada de paviment de pedra natural, amb compressor i càrrega manual de runa sobre camió o contenidor, en entorn urbà amb dificultat de mobilitat, en voreres &lt;= 3 m d'amplària o calçada/plataforma única &lt;= 7 m d'amplària, amb afectació per serveis o elements de mobiliari urbà, en actuacions de més de 10 m2</t>
  </si>
  <si>
    <t>P2146-IBTT</t>
  </si>
  <si>
    <t>Demolició de base de formigó de fins a 20 cm de gruix, amb compressor i càrrega sobre camió amb mitjans manuals, en entorn urbà amb dificultat de mobilitat, en voreres &lt;= 3 m d'amplària o calçada/plataforma única &lt;= 7 m d'amplària, amb afectació per serveis o elements de mobiliari urbà, en actuacions de més de 10 m2</t>
  </si>
  <si>
    <t>P21GS-4RVG</t>
  </si>
  <si>
    <t>Arrencada de lavabo, suport, aixetes, sifó, desguassos i desconnexió de les xarxes de subministrament i d'evacuació, amb mitjans manuals i càrrega manual de runa sobre camió o contenidor</t>
  </si>
  <si>
    <t>P21GS-4RVE</t>
  </si>
  <si>
    <t>Arrencada d'aigüera, suport, aixetes, sifó, desguassos i desconnexió de les xarxes de subministrament i d'evacuació, amb mitjans manuals i càrrega manual de runa sobre camió o contenidor</t>
  </si>
  <si>
    <t>P21GS-4RV9</t>
  </si>
  <si>
    <t>Arrencada d'inodor, ancoratges, aixetes, mecanismes, desguassos i desconnexió de les xarxes de subministrament i d'evacuació, amb mitjans manuals i càrrega manual de runa sobre camió o contenidor</t>
  </si>
  <si>
    <t>P21Q1-I6UV</t>
  </si>
  <si>
    <t>Desmuntatge de tendal de fins a 7 m² situat en façana, amb mitjans manuals i aplec de materials per a la seva reutilització</t>
  </si>
  <si>
    <t>P21G1-4RU1</t>
  </si>
  <si>
    <t>Arrencada de baixant i connexions als desguassos, amb mitjans manuals i càrrega manual de runa sobre camió o contenidor</t>
  </si>
  <si>
    <t>P21G1-W8Z9</t>
  </si>
  <si>
    <t>Desmuntatge de baixant, clavegueró o tub de ventilació de fibrociment amb contingut d'amiant de diàmetre entre 150 a 300 mm a una alçària superior a 5 m, treballs verticals amb mitjans manuals, reg del tub amb líquid fixador de les fibres d'amiant, empaquetat i càrrega sobre camió o contenidor corresponent</t>
  </si>
  <si>
    <t>P214E-MBWW</t>
  </si>
  <si>
    <t>Desmuntatge de barana metàl·lica, amb mitjans manuals i càrrega de runa sobre camió o contenidor</t>
  </si>
  <si>
    <t>RRMM0007</t>
  </si>
  <si>
    <t xml:space="preserve">Treballs d'instal·lador necessaris per dur a terme els talls a les instal·lacions (elèctriques, aigua, calefacció, climatització, telecomunicacions, seguretat anti-intrussió, contra incendis o altres) per poder dur a terme l'enderroc global, i arrencada, càrrega i transport a abocador de totes les instal·lacions existents a l'equipament  (elèctriques, aigua, calefacció, climatització, telecomunicacions, seguretat anti-intrussió, contra incendis o altres), tant a l'interior com a l'exterior, excepte el node de telecomunicacions del qual es donaran instruccions concretes. </t>
  </si>
  <si>
    <t>P2RA-10MPY</t>
  </si>
  <si>
    <t>kg</t>
  </si>
  <si>
    <t>Disposició controlada de residus perillosos de fibrociment amb una densitat 0,9 t/m3 procedents de construcció o demolició (LER codi 17 06 05*), en dipòsit autoritzat, inclòs el cànon sobre la disposició controlada dels residus de la construcció, segons la LLEI 8/2008,</t>
  </si>
  <si>
    <t>P2RA-EU64</t>
  </si>
  <si>
    <t>Disposició controlada de residus inerts de ceràmics amb una densitat 0,8 t/m3 procedents de construcció o demolició (LER codi 17 01 03), en centre de reciclatge</t>
  </si>
  <si>
    <t>P2RA-EU5S</t>
  </si>
  <si>
    <t>Disposició controlada de residus no perillosos de fusta amb una densitat 0,19 t/m3 procedents de construcció o demolició (LER codi 17 02 01), en centre de selecció i transferència</t>
  </si>
  <si>
    <t>P2217-55T8</t>
  </si>
  <si>
    <t>Excavació per a rebaix en terreny compacte (SPT 20-50), realitzada amb pala excavadora i càrrega directa sobre camió</t>
  </si>
  <si>
    <t>03</t>
  </si>
  <si>
    <t>ESTRUCTURA</t>
  </si>
  <si>
    <t>01.03</t>
  </si>
  <si>
    <t>P3Z4-616N</t>
  </si>
  <si>
    <t>Travada de fonament nou corregut a fonament existent, amb perforació i injectat continu, introducció d'acer en barres corrugades amb una quantia de 10,8 kg/m2, amb cavalcament, reblert posterior dels orificis amb resines epoxi sense dissolvents, de dos components i baixa viscositat i pont d'unió entre superficies de formigó amb resines epoxi sense dissolvents, de dos components</t>
  </si>
  <si>
    <t>P923-I4RV</t>
  </si>
  <si>
    <t>Subbase de formigó en massa HM - 20 / B / 20 / X0 amb una quantitat de ciment de 200 kg/m3 i relació aigua ciment =&lt; 0.6, abocat amb transport interior mecànic amb estesa i vibrat manual, amb acabat reglejat, amb dúmper de gasoil</t>
  </si>
  <si>
    <t>P354-10EHO</t>
  </si>
  <si>
    <t>Mur de contenció de formigó armat de 3 m d'alçària com a màxim i fins a 30 cm de gruix, de formigó formigó per armar HA - 25 / B / 20 / XC2 amb una quantitat de ciment de 275 kg/m3 i relació aigua ciment =&lt; 0.6, abocat amb cubilot, armadura AP500 S d'acer en barres corrugades amb una quantia de 55 kg/m3 i encofrat industrialitzat per a murs, no vist</t>
  </si>
  <si>
    <t>P352-MHGU</t>
  </si>
  <si>
    <t>Fonament de formigó per armar amb additiu hidròfug HA - 35 / B / 20 / XC4 + XS3 + XA1 amb una quantitat de ciment de 350 kg/m3 i relació aigua ciment =&lt; 0.45 abocat amb bomba, armat amb 35 kg/m3 d'armadura AP500 S d'acer en barres corrugades</t>
  </si>
  <si>
    <t>P4B0-6091</t>
  </si>
  <si>
    <t>Ancoratge amb acer en barres corrugades de 12 mm de diàmetre, amb perforació i injectat continu d'adhesiu d'aplicació unilateral de resines epoxi sense dissolvents, de dos components i baixa viscositat</t>
  </si>
  <si>
    <t>E4BP1116</t>
  </si>
  <si>
    <t>Ancoratge amb acer en barres corrugades de 16 mm de diàmetre, amb perforació i injectat continu d'adhesiu d'aplicació unilateral de resines epoxi sense dissolvents, de dos components i baixa viscositat</t>
  </si>
  <si>
    <t>P443-FHUA</t>
  </si>
  <si>
    <t>Acer S275JR segons UNE-EN 10025-2, per a biguetes formades per peça simple, en perfils laminats en calent sèrie IPN, IPE, HEB, HEA, HEM i UPN, treballat a taller i amb una capa d'imprimació antioxidant, col·locat a l'obra amb soldadura i cargols</t>
  </si>
  <si>
    <t>P446-DMAT</t>
  </si>
  <si>
    <t>Subministre i col.locació de plaques metàl·liques d'ancoratge a parament vertical. Acer S275JR segons UNE-EN 10025-2.
 Plaques de 30x40x1,5 cm., amb forat central i amb 6 tacs químics M-16 ancorats amb morter de resina d’epòxid.
 Plaques de 30x30x1,5 cm., amb forat central i amb 4 tacs químics M-16 ancorats amb morter de resina d’epòxid.
Tota l'estructura metàl·licaESTARÀ treballada a taller vindra pintada de taller amb una mà de preparació i dues de pintura d'esmalt per exteriors aplicada amb pistola.</t>
  </si>
  <si>
    <t>P898-628Y</t>
  </si>
  <si>
    <t>Pintat de biga d'un sol perfil d'acer, prèvi raspallat amb mitjans manuals fins a un grau de preparació St 2, i pintat a l'esmalt sintètic amb 2 capes d'emprimació antioxidant i 2 d'acabat</t>
  </si>
  <si>
    <t>P7D6-613K</t>
  </si>
  <si>
    <t>Pintat ignífug de perfils d'acer amb una capa d'imprimació per a pintura intumescent i tres capes de pintura intumescent, amb un gruix total de 1500 µm</t>
  </si>
  <si>
    <t>P7D0-5RJM</t>
  </si>
  <si>
    <t>Aïllament de gruix 3 cm, amb morter ignífug de ciment i perlita amb vermiculita, de 500 kg/m3 de densitat, projectat sobre elements lineals</t>
  </si>
  <si>
    <t>P4FF-EGW4</t>
  </si>
  <si>
    <t>Paret estructural per a revestir de 14 cm de gruix i resistència a compressió 6 N/mm2, de maó calat R-15, de 290x140x100 mm, per a revestir, categoria I, HD, segons la norma UNE-EN 771-1, col·locat amb ciment pòrtland amb filler calcari CEM II/B-L 32,5 R segons UNE-EN 197-1, en sacs</t>
  </si>
  <si>
    <t>P45G0-L2TD</t>
  </si>
  <si>
    <t>ut</t>
  </si>
  <si>
    <t>Formigonament de dau de recolzament amb formigó per armar amb additiu hidròfug HA - 25 / B / 10 / XC2 amb una quantitat de ciment de 275 kg/m3 i relació aigua ciment =&lt; 0.6 i abocat manualment</t>
  </si>
  <si>
    <t>P4LC-6547</t>
  </si>
  <si>
    <t>Perfil de xapa per a sostre col·laborant, d'acer galvanitzat d'1 mm de gruix, de 200 - 210 mm de pas de malla i 60 mm d'alçària màxima, pes d'11 a 12 kg/m2 i un moment d'inèrcia de 70 a 80 cm4, col·locat sobre estructura amb taulell de pi per encofrats.</t>
  </si>
  <si>
    <t>P45C6-PQG7</t>
  </si>
  <si>
    <t>Llosa inclinada per a escala de 20 cm de gruix, de formigó vist formigó per armar HA - 25 / B / 10 / XC1 amb una quantitat de ciment de 275 kg/m3 i relació aigua ciment =&lt; 0.6, abocat amb bomba, amb esglaons de formigó fets a la vegada que la llosa de fins a 30 cm d'estesa, 20 cm d'alçària de frontal, encofrat amb tauler de fusta, armadura AP500 S d'acer en barres corrugades en una quantia de 20kg/m2</t>
  </si>
  <si>
    <t>E54AEJFG2</t>
  </si>
  <si>
    <t>Forjat tipus SES-MIXT de 26 cm de gruix, amb perfil de planxa d'acer llis galvanitzat S280GDZ275 de gruix de 2/3 mm , farcit de l'ànima amb placa rígida de poliestirè expandit de densitat 10/15 kg/m3 de 190 4,00 m. i una càrrega màxima de 1.000,00 kg/m2., capa de compressió de 5 cm. de gruix i malla electrosoldada de 20x20 i barres diàmetre 8-8 mm. i armat longitudinal en nervis de dos D 16/20 mm. incloent part proporcional de formigó en farcits de suport i recalçat amb la perfileria metàl·lica, solapaments de la malla de 30 cm. com a mínim., acabat inferior amb tauler de fusta OSB hidròfug de 18 mm de gruix, s'inclou: Disposició dels mitjans de seguretat i protecció reglamentaris definits en el Pla de Seguretat i Salut de l'obra, ajudes en la descàrrega de les plaques amb grua i aplec de les mateixes a peu d'obra o en les plantes on es col·locaran, replanteig i emplaçament les plaques i ajustaments, apuntalaments, encofrat necessari, formigonat i col·locació de l'acer segons indicacions en plànols de projecte, càrrega d'enderrocs sobre l'element de transport col·locat a peu d'obra i neteja de la zona de treball.</t>
  </si>
  <si>
    <t>P4531-10YV7</t>
  </si>
  <si>
    <t>Cèrcol de formigó armat, per a revestir amb una quantia d'encofrat 6 m2/m3, formigó formigó per armar amb additiu hidròfug HA - 25 / B / 10 / XC2 amb una quantitat de ciment de 275 kg/m3 i relació aigua ciment =&lt; 0.6 abocat amb cubilot i armadura AP500 S d'acer en barres corrugades amb una quantia de 80 kg/m3</t>
  </si>
  <si>
    <t>04</t>
  </si>
  <si>
    <t>COBERTES</t>
  </si>
  <si>
    <t>01.04</t>
  </si>
  <si>
    <t>P52A-H8WT</t>
  </si>
  <si>
    <t>Repàs de coberta, amb neteja de canals de matolls i runa, substitució de teules trencades amb teula àrab envellida, en una proporció de 5 u/m2, recol·locació teules mogudes, presa d'una de cada cinc filades amb morter de ciment 1:8 i càrrega manual de runa sobre camió o contenidor</t>
  </si>
  <si>
    <t>P5ZJR-HBNN</t>
  </si>
  <si>
    <t>Reparació de canal de fins a 80 cm de desenvolupament amb col·locació d'una làmina impermeabilitzant bituminosa amb autoprotecció metàl·lica adherida en calent, i refent les embocadures dels baixants</t>
  </si>
  <si>
    <t>P559-616J</t>
  </si>
  <si>
    <t xml:space="preserve">Claraboia amb estructura metàl·lica amb una repercussió de 4 kg/m2 d'acer S275JR amb perfils laminats en calent col·locats a l'obra pintats a l'esmalt sintètic i vidre imprès de 18 a 20 mm de gruix, segellat amb massilla de silicona. Inclou tots els mitjans auxiliars necessaris per el seu correcte muntatge. </t>
  </si>
  <si>
    <t>P5Z14-4ZC1</t>
  </si>
  <si>
    <t>Formació de pendents amb formigó cel·lular sense granulat, de densitat 300 kg/m3, de 12,5 cm de gruix mitjà, amb acabat remolinat</t>
  </si>
  <si>
    <t>P712-DXDL</t>
  </si>
  <si>
    <t>Membrana per a impermeabilització de cobertes PA-6 segons UNE 104402 de 4,1 kg/m2 d'una làmina de betum asfàltic modificat LBM (SBS)-40-PE amb armadura de film de polietilè de 95 g/m2, adherida en calent, prèvia imprimació</t>
  </si>
  <si>
    <t>P7B1-6Q6O</t>
  </si>
  <si>
    <t>Geotèxtil format per feltre de polièster no teixit lligat mecànicament de 140 a 190 g/m2, col·locat sense adherir</t>
  </si>
  <si>
    <t>P51K-5RZH</t>
  </si>
  <si>
    <t>Minvell amb rajola ceràmica, reforç de membrana bituminosa LBM (SBS)-40-FV+FP, parament arrebossat i matarracó de morter de ciment</t>
  </si>
  <si>
    <t>P512-38FE</t>
  </si>
  <si>
    <t>Acabat de terrat amb paviment de rajola ceràmica fina d'elaboració mecànica, amb acabat fi, de color vermell i de 28x14 cm, col·locat amb morter mixt 1:2:10</t>
  </si>
  <si>
    <t>P52D-14R4K</t>
  </si>
  <si>
    <t>Teulada de teula arab procedent de recuperació, de 30 peces m2, com a màxim, amb aportació d'un 30% de teula del mateix tipus, col·locada amb morter mixt 1:2:10 elaborat a l'obra</t>
  </si>
  <si>
    <t>P7C40-5NZZ</t>
  </si>
  <si>
    <t>Aïllament amb feltres de llana mineral de roca de densitat 60 a 70 kg/m3, de 80 mm de gruix amb 2,22 m2·K/W de resistència tèrmica i làmina d'alumini en la mateixa direcció de les fibres, col·locat amb fixacions mecàniques</t>
  </si>
  <si>
    <t>P7C25-DDHT</t>
  </si>
  <si>
    <t>Aïllament de planxa de poliestirè extruït (XPS), de 60 mm de gruix, resistència a compressió &gt;= 300 kPa, resistència tèrmica entre 1.935 i 1,765 m2·K/W, amb la superfície acanalada i cantell encadellat, col·locada sense adherir</t>
  </si>
  <si>
    <t>05</t>
  </si>
  <si>
    <t>TANCAMENTS I DIVISÒRIES</t>
  </si>
  <si>
    <t>01.05</t>
  </si>
  <si>
    <t>P654-131BI</t>
  </si>
  <si>
    <t>Envà de plaques de guix laminat amb aïllament de plaques de llana de roca format per estructura senzilla normal amb perfileria de planxa d'acer galvanitzat, amb un gruix total de l'envà de 98 mm, muntants cada 600 mm de 48 mm d'amplària i canals de 48 mm d'amplària, 2 plaques tipus estàndard (A) a cada cara de 12,5 mm de gruix cada una, fixades mecànicament i aïllament de plaques de llana mineral de roca de resistència tèrmica &gt;= 1,176 m2·K/W</t>
  </si>
  <si>
    <t>P654-12ZD5</t>
  </si>
  <si>
    <t>Envà de plaques de guix laminat amb aïllament de plaques de llana de roca format per estructura senzilla normal amb perfileria de planxa d'acer galvanitzat, amb un gruix total de l'envà de 98 mm, muntants cada 600 mm de 48 mm d'amplària i canals de 48 mm d'amplària, 2 plaques tipus resistent al foc (F) a cada cara de 12,5 mm de gruix cada una, fixades mecànicament i aïllament de plaques de llana mineral de roca de resistència tèrmica &gt;= 1,176 m2·K/W</t>
  </si>
  <si>
    <t>P653-51ZXX</t>
  </si>
  <si>
    <t>Envà de plaques de guix laminat format per estructura senzilla reforçada en H amb perfileria de planxa d'acer galvanitzat, amb un gruix total de l'envà de 120 mm, muntants cada 450 mm de 48 mm d'amplària i canals de 48 mm d'amplària, 2 plaques tipus estàndard (A) i làmina de celulosa a cada cara de 18 mm de gruix cada una, fixades mecànicament  i aïllament de plaques de llana mineral de roca de resistència tèrmica &gt;= 1,176 m2·K/W. Article: ref. 161701 de la sèrie Placa Pladur N 18x1200 de l'empresa PLADUR GYPSUM SA - PLADUR</t>
  </si>
  <si>
    <t>P654-1317S</t>
  </si>
  <si>
    <t>Envà de plaques de guix laminat amb aïllament de plaques de llana de roca format per estructura senzilla reforçada en H amb perfileria de planxa d'acer galvanitzat, amb un gruix total de l'envà de 98 mm, muntants cada 400 mm de 48 mm d'amplària i canals de 48 mm d'amplària, 2 plaques tipus estàndard (A) a cada cara de 12,5 mm de gruix cada una, fixades mecànicament i aïllament de plaques de llana mineral de roca de resistència tèrmica &gt;= 1,176 m2·K/W</t>
  </si>
  <si>
    <t>P654-12YSY</t>
  </si>
  <si>
    <t>Envà de plaques de guix laminat amb aïllament de plaques de llana de roca format per estructura senzilla reforçada en H amb perfileria de planxa d'acer galvanitzat, amb un gruix total de l'envà de 108 mm, muntants cada 400 mm de 48 mm d'amplària i canals de 48 mm d'amplària, 2 plaques tipus resistent al foc (F) a cada cara de 15 mm de gruix cada una, fixades mecànicament i aïllament de plaques de llana mineral de roca de resistència tèrmica &gt;= 1,176 m2·K/W</t>
  </si>
  <si>
    <t>P654-130XX</t>
  </si>
  <si>
    <t>Envà de plaques de guix laminat amb aïllament de plaques de llana de roca format per estructura doble reforçada en H amb perfileria de planxa d'acer galvanitzat, amb un gruix total de l'envà de 98 mm, muntants cada 450 mm de 62 mm d'amplària i canals de 62 mm d'amplària, 1 placa estàndard (A) i làmina de celulosa de 18 mm de gruix en cada cara, fixades mecànicament i aïllament de plaques de llana mineral de roca de resistència tèrmica &gt;= 1,765 m2·K/W</t>
  </si>
  <si>
    <t>P654-131XX</t>
  </si>
  <si>
    <t>Envà de plaques de guix laminat amb aïllament de plaques de llana de roca format per estructura doble reforçada en H amb perfileria de planxa d'acer galvanitzat, amb un gruix total de l'envà de 112 mm, muntants cada 450 mm de 62 mm d'amplària i canals de 62 mm d'amplària, 1 placa estàndard (A) i làmina de celulosa de 25 mm de gruix en cada cara, fixades mecànicament i aïllament de plaques de llana mineral de roca de resistència tèrmica &gt;= 1,765 m2·K/W</t>
  </si>
  <si>
    <t>P654-12XXC</t>
  </si>
  <si>
    <t>Envà de plaques de guix laminat amb aïllament de plaques de llana de roca format per estructura senzilla reforçada en H amb perfileria de planxa d'acer galvanitzat, amb un gruix total de l'envà de 84 mm, muntants cada 600 mm de 48 mm d'amplària i canals de 48 mm d'amplària, 1 placa estàndard (A) de 18 mm de gruix en cada cara, fixades mecànicament i aïllament de plaques de llana mineral de roca de resistència tèrmica &gt;= 1,176 m2·K/W</t>
  </si>
  <si>
    <t>P83ED-9EIF</t>
  </si>
  <si>
    <t>Extradossat directe de plaques de guix laminat fixades mecànicament al parament vertical mitjançant mestres de perfileria de planxa d'acer galvanitzat amb perfils entre 75 a 85 mm d'amplària col·locada cada 400 mm amb 1 placa estàndard (A) de 12,5 mm de gruix</t>
  </si>
  <si>
    <t>P7CN0-AF1H</t>
  </si>
  <si>
    <t>Aïllament amb làmina d'alumini i cel·les d'aire per a aïllaments, de 8 mm de gruix formada per un nucli de làmina de bombolles d'aire i polietilè, escuma de polietilè i revestiment exterior amb làmina d'alumini en una cara, col·locat amb fixacions mecàniques</t>
  </si>
  <si>
    <t>RRMM0006</t>
  </si>
  <si>
    <t>Modificació de les obertures de finestres i balconeres: enderroc i/o reconstrucció de les obertures per adaptar-les a les mides de la nova distribució. Inclou enderroc i/o reconstrucció de l'obertura per adaptar-la a les mides de projecte; llindes, paret de tancament exterior, envà interior, revestiments, arestes. Totalment acabat.</t>
  </si>
  <si>
    <t>P6142-56ZT</t>
  </si>
  <si>
    <t>Envà recolzat divisori de 7 cm de gruix, supermaó de 500x200x70 mm, LD, categoria I, segons la norma UNE-EN 771-1, per a revestir, col·locat amb morter ciment 1:8</t>
  </si>
  <si>
    <t>06</t>
  </si>
  <si>
    <t>REVESTIMENTS</t>
  </si>
  <si>
    <t>01.06</t>
  </si>
  <si>
    <t>P846-9JO6</t>
  </si>
  <si>
    <t>Cel ras de placa de guix laminat hidròfuga (H) i gruix 12,5 mm, amb vora afinada (BA), segons la norma UNE-EN 520, amb entramat estructura senzilla d'acer galvanitzat format per perfils col·locats cada 600 mm fixats al sostre mitjançant vareta de suspensió cada 1,2 m, per a una alçària de cel ras de 4 m com a màxim</t>
  </si>
  <si>
    <t>P846-9JO8</t>
  </si>
  <si>
    <t>Cel ras de placa de guix laminat estàndard (A) i gruix 12,5 mm, amb vora afinada (BA), segons la norma UNE-EN 520, amb entramat estructura senzilla d'acer galvanitzat format per perfils col·locats cada 600 mm fixats al sostre mitjançant vareta de suspensió cada 1,2 m, per a una alçària de cel ras de 4 m com a màxim</t>
  </si>
  <si>
    <t>P84O-AHFC</t>
  </si>
  <si>
    <t>Registre per a cel ras de plaques de guix laminat format per portella de 50x50 cm2 amb marc d'alumini i fulla de placa guix laminat hidròfuga (H) amb un gruix total de 15 mm com a màxim, tanca de pressió i dispositiu de retenció, col·locat amb perfileria d'acer galvanitzat</t>
  </si>
  <si>
    <t>P84N-A82G</t>
  </si>
  <si>
    <t>Formació de calaix en cel ras amb plaques de guix laminat tipus estàndard (A) de 15 mm de gruix, col·locades amb entramat estructura senzilla d'acer galvanitzat format per perfils col·locats cada 600 mm fixats al sostre mitjançant vareta de suspensió cada 1,2 m, per a una alçària de cel ras de 4 m com a màxim</t>
  </si>
  <si>
    <t>P7CR5-CNX1</t>
  </si>
  <si>
    <t>Aïllament acústic amb baffle de llana de roca rectangular de 100cms de lpngituid, 15 cms d'alt i gruix 40 mm, acabat blanc, sistema de suspensió per cable d'acer inoxidable ajustabñe, amb 2 ganxos per plafó empotratsa plafó (invisibles). PET ignífug.</t>
  </si>
  <si>
    <t>P84E-42OI</t>
  </si>
  <si>
    <t>Cel ras de plaques de fibres vegetals, amb acabat de la cara vista de fibra vegetal fina, de 60x120 cm i 25 mm de gruix, amb cantell recte (A) UNE-EN 13964, amb classe d'absorció acústica D segons UNE-EN-ISO 11654, muntat amb perfileria vista d'acer galvanitzat i prelacat, sistema desmuntable, format per perfils principals amb forma de T invertida 24 mm de base, col·locat cada 1,2 m, fixats al sostre mitjançant vareta de suspensió cada 1,2 m amb perfils secundaris intermitjos col·locats formant retícula, per a una alçària de cel ras de 4 m com a màxim</t>
  </si>
  <si>
    <t>P822-3NXP</t>
  </si>
  <si>
    <t>Enrajolat de parament vertical interior a una alçària &lt;= 3 m amb rajola de ceràmica premsada esmaltada mat, rajola de valència, de forma rectangular o quadrada, de 16 a 25 u peces/m2 grup BIII (UNE-EN 14411), preu alt, col·locades amb adhesiu cimentós tipus C1 segons norma UNE-EN 12004 i rejuntat amb beurada CG1 (UNE-EN 13888)</t>
  </si>
  <si>
    <t>P81R-HBYO</t>
  </si>
  <si>
    <t>Reposició d'enguixat de més de 4 m2 en paret o sostre pla</t>
  </si>
  <si>
    <t>P89I-4V8T</t>
  </si>
  <si>
    <t>Pintat de parament vertical de guix, amb pintura plàstica amb acabat llis, amb una capa segelladora i dues d'acabat</t>
  </si>
  <si>
    <t>P89I-4V8R</t>
  </si>
  <si>
    <t>Pintat de parament horitzontal de guix, amb pintura plàstica amb acabat llis, amb una capa segelladora i dues d'acabat</t>
  </si>
  <si>
    <t>P89K-42YP</t>
  </si>
  <si>
    <t>Pintat de parament horitzontal de fusta, a l'esmalt sintètic, amb una capa de protector químic insecticida-fungicida, una segelladora i dues d'acabat</t>
  </si>
  <si>
    <t>P7CE0-4JS3</t>
  </si>
  <si>
    <t>Sistema d'aïllament tèrmic per l'exterior (SATE) amb aïllament exterior per a suport de revestiment prim, amb planxa de poliestirè extruït (XPS), de 60 mm de gruix, resistència a compressió &gt;= 300 kPa, resistència tèrmica entre 1.765 i 1,622 m2·K/W, amb la superfície rugosa i cantell recte, fixada mecànicament amb morter de ciment per a ús corrent (GP) i tac i suport de niló, i revestida amb morter de ciment per a ús corrent (GP) amb malla de fibra de vidre revestida de PVC, de dimensions 4x4 mm, amb un pes mínim de 160 g/m2 embeguda, acabat exteriorment amb estucat de pasta vinílica, col·locat mitjançant estesa sobre aïllament exterior, prèvia imprimació acrílica, acabat ratllat, amb part proporcional de protecció d'aresta amb cantonera d'alumini de 5 mm de gruix i 25 mm de desenvolupament. No inclou la preparació del suport. B2+R3 segons CTE/DB-HS 2006.
Inclou 4 mostres de color in situ 1x1m.</t>
  </si>
  <si>
    <t>P89H-HEXX</t>
  </si>
  <si>
    <t xml:space="preserve">Pintat de parament vertical exterior de ciment, amb pintura al silicat amb acabat llis, i pigments, amb una capa d'imprimació fixadora i dues d'acabat. Inclou mitjans auxiliars per treballs verticals. </t>
  </si>
  <si>
    <t>P8310-3TXX</t>
  </si>
  <si>
    <t>Aplacat de faixa horitzontal exterior a 3,00 m d'alçària, com a màxim, amb rasilla ceràmica d'elaboració mecànica de 280x140 mm, de cara vista, categoria I, HD, segons la norma UNE-EN 771-1, col·locada amb morter de ciment 1:4 i rejuntat amb beurada CG2 (UNE-EN 13888)</t>
  </si>
  <si>
    <t>P8KB-14R3O</t>
  </si>
  <si>
    <t>Escopidor de 40 cm d'amplària com a màxim, amb rajola ceràmica fina, de color vermell, amb trencaaigües, col·locada amb morter mixt 1:2:10, elaborat a l'obra</t>
  </si>
  <si>
    <t>P81F-CWFZ</t>
  </si>
  <si>
    <t>Reparació superficial de parament arrebossat vertical exterior, amb arrencada i repicat de revestiments arrebossat existent, amb mitjans manuals i càrrega manual de runa sobre contenidor, a una alçària &gt;3 m, arrebossat a bona vista amb morter sense additius, mixt 1:2:10 elaborat a l'obra, amb acabat remolinat i pintat a la calç, amb 2 mans</t>
  </si>
  <si>
    <t>P83E7-9KXX</t>
  </si>
  <si>
    <t xml:space="preserve">Revestiment interior amb panell laminat decoratiu d'alta pressió HPL, tipus ignífug i d'aplicació general (CGF), de 8 mm de gruix, per a ús interior segons UNE-EN 438-4, comportament al foc B-s2, d0, cantell recte, amb una cara decorativa, acabat color llis i textura llisa semi-mat, col·locat adherit sobre parament vertical amb llata de fusta i adhesiu estructural de poliuretà monocomponent. Inclou el revestiment interior de brancals, llinda i ampit d'obertures a façana i portes, a l'amidament buit per ple de les obertures. </t>
  </si>
  <si>
    <t>P811-3FJ3</t>
  </si>
  <si>
    <t>Arrebossat reglejat sobre parament vertical exterior, a més de 3,00 m d'alçària, amb morter de ciment per a ús corrent (GP), de designació CSIII-W0, segons UNE-EN 998-1, remolinat</t>
  </si>
  <si>
    <t>P828-HBO7</t>
  </si>
  <si>
    <t>Reposició d'enrajolat vertical interior de fins a 1 m2 amb rajola de València, col·locades amb morter adhesiu C1 (UNE-EN 12004) i rejuntat amb beurada CG1 (UNE-EN 13888)</t>
  </si>
  <si>
    <t>P846-9JNB</t>
  </si>
  <si>
    <t>Cel ras compost per:
Banda de 50 cms en perímetre d'espai de placa de guix laminat estàndard (A) i gruix 12,5 mm, amb vora afinada (BA), segons la norma UNE-EN 520, amb entramat estructura senzilla d'acer galvanitzat format per perfils col·locats cada 600 mm fixats al sostre mitjançant vareta de suspensió cada 1,2 m, per a una alçària de cel ras de 4 m com a màxim. acabat llis pintat.
Zona central de fals sostre de placa de guix laminat amb perforacions rodones aleatories amb vora especial per absorció acústica amb vel blanc en cara oculta, i gruix 12,5 mm, amb vora afinada (BA), segons la norma UNE-EN 520, amb entramat estructura senzilla d'acer galvanitzat format per perfils col·locats cada 600 mm fixats al sostre mitjançant vareta de suspensió cada 1,2 m, per a una alçària de cel ras de 4 m com a màxim. acabat llis pintat.</t>
  </si>
  <si>
    <t>07</t>
  </si>
  <si>
    <t>PAVIMENTS</t>
  </si>
  <si>
    <t>01.07</t>
  </si>
  <si>
    <t>P93I-57SL</t>
  </si>
  <si>
    <t>Recrescuda i anivellament del suport de 5 mm de gruix, amb pasta autoanivellant de ciment tipus CT-C40-F6-A22 segons UNE-EN 13813, aplicada manualment</t>
  </si>
  <si>
    <t>P9P9-50YXX</t>
  </si>
  <si>
    <t>Paviment amb làmina de vinil heterogeni en rotlle, acústic 19dB, 27% de contingut reciclat, classe 1, 15&lt;Rd&lt;=35 (CTE DB-SUA)  de 3,25 mm de gruix, col·locat amb adhesiu acrílic de dispersió aquosa i soldat en calent amb cordó cel·lular. Antiestàtic.</t>
  </si>
  <si>
    <t>P9P9-50YX1</t>
  </si>
  <si>
    <t xml:space="preserve">Paviment amb làmina de vinil heterogeni en rotlle, per zones humides, acústic 15 dB, 25% de contingut reciclat, classe 1, 15&lt;Rd&lt;=35 (CTE DB-SUA)  de 3,25 mm de gruix, col·locat amb adhesiu acrílic de dispersió aquosa i soldat en calent amb cordó cel·lular. Antiestàtic. Inclou formació de socol mitja canya perimetral de 10 cm d'alçada. </t>
  </si>
  <si>
    <t>P7Z5-5QES</t>
  </si>
  <si>
    <t>Matarracó de radi 6 cm, fet amb morter de ciment 1:6</t>
  </si>
  <si>
    <t>P9V9-4ZXX</t>
  </si>
  <si>
    <t>Esglaó de làmina de vinil heterogeni, amb resistència a l'abrasió U4, d'una sola peça amb cantonera reforçada i junt al davanter, col·locat amb adhesiu acrílic de dispersió aquosa</t>
  </si>
  <si>
    <t>P9C2-155FT</t>
  </si>
  <si>
    <t>Paviment de terratzo llis de gra petit, de 40x40 cm, preu alt, per a ús interior intens, col·locat a truc de maceta amb morter de ciment 1:6, amb junts de 1.5 a 2 u mm de gruix</t>
  </si>
  <si>
    <t>P9ZA-4ZDF</t>
  </si>
  <si>
    <t>Rebaixat, polit i abrillantat del paviment de terratzo o pedra</t>
  </si>
  <si>
    <t>P924-DX6T</t>
  </si>
  <si>
    <t>Subbase de grava de granulat reciclat de formigó de 40 a 70 mm, amb estesa i piconatge del material</t>
  </si>
  <si>
    <t>P7B1-6Q6N</t>
  </si>
  <si>
    <t>Geotèxtil format per feltre de polièster no teixit lligat mecànicament de 110 a 130 g/m2, col·locat sense adherir</t>
  </si>
  <si>
    <t>P9A2-DN4V</t>
  </si>
  <si>
    <t>Paviment de terra seleccionada d'aportació, amb estesa i piconatge del material al 95 % del PM</t>
  </si>
  <si>
    <t>P9F9-VQXX</t>
  </si>
  <si>
    <t>Paviment filtrant tipus Acquapave de Breinco o equivalent en prestacions, de mides 20x20x8 cm. Límits amb peça de 20x20x8 cm color a escollir per la DF.</t>
  </si>
  <si>
    <t>P9A1-HBE8</t>
  </si>
  <si>
    <t>Paviment per a zona infantil de sorra garbellada de 3 a 5 mm cantell rodo, seguint especificacions de paviments per a zones de joc, estesa i anivellament del material amb mitjans mecanics</t>
  </si>
  <si>
    <t>P9VD-DRX0</t>
  </si>
  <si>
    <t>Esglaó de pedra artificial de gra petit, preu alt, de dues peces, frontal i estesa, amb un cantell polit i abrillantat, i amb 2 tires davanteres buixardades, de 2 cm d'ample, col·locat a truc de maceta amb morter mixt 1:2:10</t>
  </si>
  <si>
    <t>P9J4-9ET8</t>
  </si>
  <si>
    <t>Pelfut format per perfils d'alumini 35 a 55 mm d'amplària i 22 mm d'alçària, amb acabat antilliscant, instal·lat encastat al paviment</t>
  </si>
  <si>
    <t>P9VZ-HBXK</t>
  </si>
  <si>
    <t>Peça de remat o transició de paviment d'acer cromat, de 3 cm d'amplària, per a porta d'una fulla, fixada mecànicament a la base</t>
  </si>
  <si>
    <t>P9UA-4Z75</t>
  </si>
  <si>
    <t>Sòcol de terratzo llis de gra petit, preu alt, de 10 cm d'alçària, col·locat a truc de maceta amb morter de ciment 1:6</t>
  </si>
  <si>
    <t>P9U3-HADY</t>
  </si>
  <si>
    <t>Sòcol d'alumini anoditzat amb tub de 50 mm d'alçària i 15mm d'amplària, col·locat amb tacs i cargols</t>
  </si>
  <si>
    <t>08</t>
  </si>
  <si>
    <t>TANCAMENTS I DIVISÒRIES PRACTICABLES</t>
  </si>
  <si>
    <t>01.08</t>
  </si>
  <si>
    <t>PAN5-7YQS</t>
  </si>
  <si>
    <t>Bastiment de base per a balconera, de tub d'acer galvanitzat de secció 60x20 mm2, amb accessoris per a persiana, per a un buit d'obra aproximat de 150x250 cm</t>
  </si>
  <si>
    <t>PAN5-7YRK</t>
  </si>
  <si>
    <t>Bastiment de base per a balconera, de tub d'acer galvanitzat de secció 60x20 mm2, amb accessoris per a persiana, per a un buit d'obra aproximat de 180x265 cm</t>
  </si>
  <si>
    <t>PAN5-7YGT</t>
  </si>
  <si>
    <t>Bastiment de base per a finestra, de tub d'acer galvanitzat de secció 40x20 mm2, amb accessoris per a persiana, per a un buit d'obra aproximat de 150x150 cm</t>
  </si>
  <si>
    <t>PAN5-7YID</t>
  </si>
  <si>
    <t>Bastiment de base per a finestra, de tub d'acer galvanitzat de secció 40x20 mm2, amb accessoris per a persiana, per a un buit d'obra aproximat de 120x180 cm</t>
  </si>
  <si>
    <t>PAN5-7YL8</t>
  </si>
  <si>
    <t>Bastiment de base per a finestra, de tub d'acer galvanitzat de secció 40x20 mm2, amb accessoris per a persiana, per a un buit d'obra aproximat de 150x215 cm</t>
  </si>
  <si>
    <t>PAN5-7ZFH</t>
  </si>
  <si>
    <t>Bastiment de base per a balconera, de tub d'acer galvanitzat de secció 60x20 mm2, per a un buit d'obra aproximat de 225x265 cm</t>
  </si>
  <si>
    <t>PAN5-7ZXX</t>
  </si>
  <si>
    <t>Bastiment especial de base per a finestra en forma oval, de tub d'acer galvanitzat de secció 40x20 mm2, per a un buit d'obra aproximat de 150x180 cm.</t>
  </si>
  <si>
    <t>PAY0-H8J9</t>
  </si>
  <si>
    <t>Col·locació de bastiment fet amb acer, en parets existents, per a un buit d'obra d'amplària 1 m i 2 a 2.5 m d'alçària, aproximadament, col·locat amb tacs químics</t>
  </si>
  <si>
    <t>PAF2-7A01</t>
  </si>
  <si>
    <t xml:space="preserve">Balconera d'alumini lacat texturitzat amb trencament de pont tèrmic, col·locada sobre bastiment de base, amb dues fulles batent de 85+44 x212 cm i una fulla fixa superior de 43x141 cm, per a un buit d'obra aproximat de 141x255 cm, elaborada amb perfils de preu alt d'espessor mínim 15 micres, classificació mínima 3 de permeabilitat a l'aire segons UNE-EN 12207, classificació mínima 8A d'estanquitat a l'aigua segons UNE-EN 12208 i classificació mínima C4 de resistència al vent segons UNE-EN 12210, amb caixa de persiana i guies. Inclou pany elèctric d'accionament mitjançant videoporter i manilló de 300 mm exterior d'acer inoxidable AISI 316, barra antipànic i pany ´´ILOQ´´ i sistema tancaportes. Color a escollir per la DO. Inclou revestiment de llinda i brancals interiors amb tauler estratificat fenòlic de 10 mm. </t>
  </si>
  <si>
    <t>PAF2-7A02</t>
  </si>
  <si>
    <t>Balconera d'alumini lacat texturitzat amb trencament de pont tèrmic, col·locada sobre bastiment de base, amb dues fulles batent de 85+ 39 x212 cm i una fulla fixa superior de 43x141 cm, per a un buit d'obra aproximat de 141x255 cm, elaborada amb perfils de preu alt, classificació mínima 3 de permeabilitat a l'aire segons UNE-EN 12207, classificació mínima 8A d'estanquitat a l'aigua segons UNE-EN 12208 i classificació mínima C4 de resistència al vent segons UNE-EN 12210, amb caixa de persiana i guies. Inclou pany de clau i manilló de 300 mm int/ext d'acer inoxidable AISI 316. Color a escollir per la DO. Inclou revestiment de llinda i brancals interiors amb tauler estratificat fenòlic de 10 mm.</t>
  </si>
  <si>
    <t>PAF7-7A03</t>
  </si>
  <si>
    <t>Finestra d'alumini lacat texturitzat amb trencament de pont tèrmic, col·locada sobre bastiment de base, amb una fulla oscilobatent de 85x99 cm i una fulla fixa lateral de 50 x 99 cm + una fulla fixa superior de 141x43 cm, per a un buit d'obra aproximat de 141x142 cm, elaborada amb perfils de preu alt, classificació mínima 3 de permeabilitat a l'aire segons UNE-EN 12207, classificació mínima 8A d'estanquitat a l'aigua segons UNE-EN 12208 i classificació mínima C4 de resistència al vent segons UNE-EN 12210, amb caixa de persiana i guies. Color a escollir per la DO.</t>
  </si>
  <si>
    <t>PAF2-7A04</t>
  </si>
  <si>
    <t>Balconera d'alumini lacat texturitzat amb trencament de pont tèrmic, col·locada sobre bastiment de base, amb una fulla batent de 85x212 cm i una fulla fixa superior de 43x141 cm+ una fulla fixa lateral de 50x212 cm, per a un buit d'obra aproximat de 141x255 cm, elaborada amb perfils de preu alt, classificació mínima 3 de permeabilitat a l'aire segons UNE-EN 12207, classificació mínima 8A d'estanquitat a l'aigua segons UNE-EN 12208 i classificació mínima C4 de resistència al vent segons UNE-EN 12210, amb caixa de persiana i guies. Inclou pany de clau i manilló de 300 mm int/ext d'acer inoxidable AISI 316. Color a escollir per la DO. Inclou revestiment de llinda i brancals interiors amb tauler estratificat fenòlic de 10 mm.</t>
  </si>
  <si>
    <t>PAF2-7A05</t>
  </si>
  <si>
    <t xml:space="preserve">Balconera d'alumini lacat texturitzat amb trencament de pont tèrmic, col·locada sobre bastiment de base, amb dues fulles batent de 100+76 x225 cm, per a un buit d'obra aproximat de 188x231 cm, elaborada amb perfils de preu alt, classificació mínima 3 de permeabilitat a l'aire segons UNE-EN 12207, classificació mínima 8A d'estanquitat a l'aigua segons UNE-EN 12208 i classificació mínima C4 de resistència al vent segons UNE-EN 12210, amb caixa de persiana i guies. Inclou barra antipànic, pany ´´ILOQ´´ , manilló exterior de 300 mm d'acer inoxidable AISI 316 i sistema tancaportes. Color a escollir per la DO. Tapetat interior inclòs. </t>
  </si>
  <si>
    <t>PAF2-7A06</t>
  </si>
  <si>
    <t xml:space="preserve">Balconera d'alumini lacat texturitzat amb trencament de pont tèrmic, col·locada sobre bastiment de base, amb dues fulles batent de 100+76 x225 cm, per a un buit d'obra aproximat de 188x231 cm, elaborada amb perfils de preu alt, classificació mínima 3 de permeabilitat a l'aire segons UNE-EN 12207, classificació mínima 8A d'estanquitat a l'aigua segons UNE-EN 12208 i classificació mínima C4 de resistència al vent segons UNE-EN 12210, amb caixa de persiana i guies. Inclou pany de clau i manilló de 300 mm int/ext d'acer inoxidable AISI 316. Color a escollir per la DO. Tapetat interior inclòs. </t>
  </si>
  <si>
    <t>PAF2-7A07</t>
  </si>
  <si>
    <t>Balconera d'alumini lacat texturitzat amb trencament de pont tèrmic, col·locada sobre bastiment de base, amb dues fulles batent de 85+50 x212 cm i una fulla fixa superior de 32x147 cm, per a un buit d'obra aproximat de 147x244 cm, elaborada amb perfils de preu alt, classificació mínima 3 de permeabilitat a l'aire segons UNE-EN 12207, classificació mínima 8A d'estanquitat a l'aigua segons UNE-EN 12208 i classificació mínima C4 de resistència al vent segons UNE-EN 12210, amb caixa de persiana i guies. Inclou barra antipànic, pany ´´ILOQ´´, manilló de 300 mm d'acer inoxidable AISI 316 i sistema tancaportes. Inclou revestiment de llinda i brancals interiors amb tauler estratificat fenòlic de 10 mm. Color a escollir per la DO.</t>
  </si>
  <si>
    <t>PAF7-7A08</t>
  </si>
  <si>
    <t xml:space="preserve">Finestra d'alumini lacat texturitzat amb trencament de pont tèrmic, col·locada sobre bastiment de base, amb una fulla oscilobatent de 111 x 100 cm i una fulla fixa superior de 111 x 90 cm, per a un buit d'obra aproximat de 111x190 cm, elaborada amb perfils de preu alt, classificació mínima 3 de permeabilitat a l'aire segons UNE-EN 12207, classificació mínima 8A d'estanquitat a l'aigua segons UNE-EN 12208 i classificació mínima C4 de resistència al vent segons UNE-EN 12210, amb caixa de persiana i guies. Color a escollir per la DO. </t>
  </si>
  <si>
    <t>PAF3-7A09</t>
  </si>
  <si>
    <t>Balconera d'alumini lacat texturitzat amb trencament de pont tèrmic, col·locada sobre bastiment de base, amb dues fulles batents, per a un buit d'obra aproximat de 168x217 cm, elaborada amb perfils de preu alt, classificació mínima 3 de permeabilitat a l'aire segons UNE-EN 12207, classificació mínima 8A d'estanquitat a l'aigua segons UNE-EN 12208 i classificació mínima C4 de resistència al vent segons UNE-EN 12210, amb caixa de persiana i guies. Inclou pany de cop i clau. Color a escollir per la DO.</t>
  </si>
  <si>
    <t>PAF7-7A10</t>
  </si>
  <si>
    <t xml:space="preserve">Finestra d'alumini lacat texturitzat amb trencament de pont tèrmic, col·locada sobre bastiment de base, amb una fulla oscilobatent de 95 x 95 cm i una fulla fixa superior de 95 x 69 cm, per a un buit d'obra aproximat de 95x165 cm, elaborada amb perfils de preu alt, classificació mínima 3 de permeabilitat a l'aire segons UNE-EN 12207, classificació mínima 8A d'estanquitat a l'aigua segons UNE-EN 12208 i classificació mínima C4 de resistència al vent segons UNE-EN 12210, amb caixa de persiana i guies. Color a escollir per la DO. </t>
  </si>
  <si>
    <t>PAF7-7A11</t>
  </si>
  <si>
    <t xml:space="preserve">Finestra d'alumini lacat texturitzat amb trencament de pont tèrmic, col·locada sobre bastiment de base, amb una fulla oscilobatent de 104 x 102 cm i una fulla fixa superior de 104 x 63 cm, per a un buit d'obra aproximat de 104 x165 cm, elaborada amb perfils de preu alt, classificació mínima 3 de permeabilitat a l'aire segons UNE-EN 12207, classificació mínima 8A d'estanquitat a l'aigua segons UNE-EN 12208 i classificació mínima C4 de resistència al vent segons UNE-EN 12210, amb caixa de persiana i guies. Color a escollir per la DO. </t>
  </si>
  <si>
    <t>PAF7-7A12</t>
  </si>
  <si>
    <t>Finestra d'alumini lacat texturitzat amb trencament de pont tèrmic, col·locada sobre bastiment de base, amb una fulla oscilobatent de 91x140 cm i una fulla fixa lateral de 53x140 cm + una fulla fixa superior de 144x62 cm, per a un buit d'obra aproximat de 144x202 cm, elaborada amb perfils de preu alt, classificació mínima 3 de permeabilitat a l'aire segons UNE-EN 12207, classificació mínima 8A d'estanquitat a l'aigua segons UNE-EN 12208 i classificació mínima C4 de resistència al vent segons UNE-EN 12210, amb caixa de persiana i guies. Color a escollir per la DO.</t>
  </si>
  <si>
    <t>PAF7-7A13</t>
  </si>
  <si>
    <t>Finestra d'alumini lacat texturitzat amb trencament de pont tèrmic, col·locada sobre bastiment de base, amb una fulla oscilobatent de 91x105 cm i una fulla fixa lateral de 51x105 cm + una fulla fixa superior de 142x72 cm, per a un buit d'obra aproximat de 142x177 cm, elaborada amb perfils de preu alt, classificació mínima 3 de permeabilitat a l'aire segons UNE-EN 12207, classificació mínima 8A d'estanquitat a l'aigua segons UNE-EN 12208 i classificació mínima C4 de resistència al vent segons UNE-EN 12210, amb caixa de persiana i guies. Color a escollir per la DO.</t>
  </si>
  <si>
    <t>PAF7-7A14</t>
  </si>
  <si>
    <t xml:space="preserve">Finestra d'alumini lacat texturitzat amb trencament de pont tèrmic, col·locada sobre bastiment de base, amb una fulla oscilobatent de 70 x 100 cm i una fulla fixa superior de 70 x 60 cm, per a un buit d'obra aproximat de 70 x160 cm, elaborada amb perfils de preu alt, classificació mínima 3 de permeabilitat a l'aire segons UNE-EN 12207, classificació mínima 8A d'estanquitat a l'aigua segons UNE-EN 12208 i classificació mínima C4 de resistència al vent segons UNE-EN 12210, amb caixa de persiana i guies. Color a escollir per la DO. </t>
  </si>
  <si>
    <t>PAF7-7A15</t>
  </si>
  <si>
    <t xml:space="preserve">Finestra d'alumini lacat texturitzat amb trencament de pont tèrmic, col·locada sobre bastiment de base, amb una fulla oscilobatent de 130 x 89 cm i una fulla fixa superior de 130 x 107 cm, per a un buit d'obra aproximat de 130 x196 cm, elaborada amb perfils de preu alt, classificació mínima 3 de permeabilitat a l'aire segons UNE-EN 12207, classificació mínima 8A d'estanquitat a l'aigua segons UNE-EN 12208 i classificació mínima C4 de resistència al vent segons UNE-EN 12210, amb caixa de persiana i guies. Color a escollir per la DO. </t>
  </si>
  <si>
    <t>PAF2-7A16</t>
  </si>
  <si>
    <t xml:space="preserve">Balconera d'alumini lacat texturitzat amb trencament de pont tèrmic, col·locada sobre bastiment de base, amb una fulla batent de 80 x200 cm, per a un buit d'obra aproximat de 90x205 cm, elaborada amb perfils de preu alt, classificació mínima 3 de permeabilitat a l'aire segons UNE-EN 12207, classificació mínima 8A d'estanquitat a l'aigua segons UNE-EN 12208 i classificació mínima C4 de resistència al vent segons UNE-EN 12210. Inclou manilló interior/exterior de 300 mm d'acer inoxidable AISI 316 i sistema tancaportes. Color a escollir per la DO. Tapetat interior inclòs. </t>
  </si>
  <si>
    <t>PAFA-7A17</t>
  </si>
  <si>
    <t>Obertura formada per10 tancaments fixes de diferents mides i una finestra batent de 85 x 82 cm, d'alumini lacat texturitzat, amb trencament de pont tèrmic, col·locada sobre bastiment de base per a un buit d'obra aproximat de 255 x 288 cm, i dos laterals de 26 x 288 cm, elaborat amb perfils de preu alt, classificació mínima 3 de permeabilitat a l'aire segons UNE-EN 12207, classificació mínima 8A d'estanqueitat a l'aigua segons UNE-EN 12208 i classificació mínima C4 de resistència al vent segons UNE-EN 12210. Color a escollir per la DO.</t>
  </si>
  <si>
    <t>PAF8-7A18</t>
  </si>
  <si>
    <t>Finestra oval d'alumini lacat texturitzat amb trencament de pont tèrmic, col·locada sobre bastiment de base, amb una fulla pivotant sobre eix central vertical, per a un buit d'obra aproximat de 107x141 cm, elaborada amb perfils de preu alt, classificació mínima 3 de permeabilitat a l'aire segons UNE-EN 12207, classificació mínima 8A d'estanquitat a l'aigua segons UNE-EN 12208 i classificació mínima C4 de resistència al vent segons UNE-EN 12210, sense persiana.</t>
  </si>
  <si>
    <t>PAV8-6YXX</t>
  </si>
  <si>
    <t xml:space="preserve">Estor exterior per protecció solar enrotllable guiat per cable exterior d'acer inoxidable de 3 mm accionament motoritzat, teixit de pes &gt;380 g/m², coeficient obertura &lt;=5%, solidesa del color grau 8 (ISO 105 B02) M1 (NFP 92-507) - Classe 1 (EN 13773) - EUROCLASSE B-s2, d0. Inclou instal·lació i mitjans auxiliars, partida totalment acabada. </t>
  </si>
  <si>
    <t>PAV8-6Y9A</t>
  </si>
  <si>
    <t>Cortina de teixit de fibra de vidre i recobriment de PVC d'1,5 a 2 m d'amplària i 2 m d'alçària, amb sistema d'accionament elèctric i guia d'alumini, col·locada amb fixacions mecàniques</t>
  </si>
  <si>
    <t>PAV5-4WDR</t>
  </si>
  <si>
    <t>Guies d'alumini amb cantoneres interiors de PVC per a persianes enrotllables</t>
  </si>
  <si>
    <t>PAVI-HCHG</t>
  </si>
  <si>
    <t>Polsdador de dos tecles per a comandament motor persiana, col·locat encastat en caixa, i connectat al motor</t>
  </si>
  <si>
    <t>PAV7-AHEX</t>
  </si>
  <si>
    <t>Motor per a persiana, cortina o tendal enrotllable de fins a 18 kg de massa, per a un eix de 60 mm de diàmetre, col·locat</t>
  </si>
  <si>
    <t>PAN5-7Z9W</t>
  </si>
  <si>
    <t>Bastiment de base per a porta, de tub d'acer galvanitzat de secció 60x20 mm2, per a un buit d'obra aproximat de 90x220 cm</t>
  </si>
  <si>
    <t>PAY1-4XU9</t>
  </si>
  <si>
    <t>Col·locació de bastiment de paredó, de fusta o metàl·lic sense travesser inferior, en procés de formació de parets per a un buit d'obra d'amplària 1 a 1,5 m, com a màxim i 2 a 2,5 m d'alçària, com a màxim</t>
  </si>
  <si>
    <t>PAN6-BFXB</t>
  </si>
  <si>
    <t>Caixa i bastiment de base per a porta corredissa encastada d'acer galvanitzat, d'1 fulla de 90x 210 cm de llum de pas, per a acabat arrebossat/enguixat, o placa de cartró guix, muntada.</t>
  </si>
  <si>
    <t>PAQB-BF01</t>
  </si>
  <si>
    <t>Porta vidriada de fulla batent d'HPL amb nucli de poliestiré, per a interior, 40dB(A) d'aïllament acústic, de 45 mm de gruix, amb una llum de pas de 80 cm d'amplària i 210 cm d'alçària, per a un gruix de bastiment de 10 cm, com a màxim, acabat cares llises de tauler estratificat fenòlic de 1.5 mm, galzes i tapajunts de tauler estratificat fenòlic de 10 mm, ribet de goma, ferramenta de penjar, pany de cop i clau, amb joc de manetes, acer inoxidable 1.4301 (AISI 304), amb placa de roseta i bocaclau, de preu alt.</t>
  </si>
  <si>
    <t>PAQB-BF02</t>
  </si>
  <si>
    <t>Porta vidriada de fulla batent d'HPL amb nucli de poliestiré, per a interior, 40dB(A) d'aïllament acústic, de 45 mm de gruix, amb una llum de pas de 80 cm d'amplària i 210 cm d'alçària, per a un gruix de bastiment de 10 cm, com a màxim, acabat cares llises de tauler estratificat fenòlic de 1.5 mm, galzes i tapajunts de tauler estratificat fenòlic de 10 mm, ribet de goma, ferramenta de penjar, pany de cop i condemna amb visualitzador ocupació, amb joc de manetes, acer inoxidable 1.4301 (AISI 304), amb placa de roseta, de preu alt.</t>
  </si>
  <si>
    <t>PAM2-I6V6</t>
  </si>
  <si>
    <t>Tancament de vidre lluna incolora trempada amb la perfileria oculta de 10 mm de gruix amb fulles lliscants apilables en forma de llibret (cortina de vidre), sobre carril</t>
  </si>
  <si>
    <t>PAQB-BF04</t>
  </si>
  <si>
    <t xml:space="preserve">Porta de fulla batent d'HPL amb nucli de poliestiré, per a interior, 40dB(A) d'aïllament acústic, de 45 mm de gruix, amb una llum de pas de 81 cm d'amplària i 212 cm d'alçària, per a un gruix de bastiment de 10 cm, com a màxim, acabat cares llises de tauler estratificat fenòlic de 1.5 mm, galzes i tapajunts de tauler estratificat fenòlic de 10 mm, ribet de goma, ferramenta de penjar, pany de cop i clau, amb joc de manetes, acer inoxidable 1.4301 (AISI 304), amb placa de 170x170 mm i bocaclau, de preu alt.  </t>
  </si>
  <si>
    <t>PAQA-BF05</t>
  </si>
  <si>
    <t xml:space="preserve">Porta corredissa encastada d'HPL amb nucli de poliestiré, per a interior, 40dB(A) d'aïllament acústic, de 45 mm de gruix, amb una llum de pas de 90 cm d'amplària i 212 cm d'alçària, per a un gruix de bastiment de 10 cm, com a màxim, acabat cares llises de tauler estratificat fenòlic de 1.5 mm, galzes i tapajunts de tauler estratificat fenòlic de 10 mm, ribet de goma, ferramenta de penjar, pany de clau, amb joc de manillons i bocaclau, acer inoxidable 1.4301 (AISI 304), de preu alt. Fixada a les guies de la caixa encastada. </t>
  </si>
  <si>
    <t>PAQA-BF06</t>
  </si>
  <si>
    <t>PAQA-BF07</t>
  </si>
  <si>
    <t>PAQA-BF08</t>
  </si>
  <si>
    <t>PAQA-BF09</t>
  </si>
  <si>
    <t>PAQA-BF10</t>
  </si>
  <si>
    <t>PAQB-BF11</t>
  </si>
  <si>
    <t xml:space="preserve">Tancament fix de 37 cm d'amplada i porta batent de 90 cm d'amplada, de barrots rodons de diàmetre 15 mm i tancament alt sols accesible per adults. Mides totals 130 cm d'amplada i 70 cm d'alçada total. Estructura i marc de fusta de pi massís amb cantells arrodonits, envernissat amb vernís ecològic a l'aigua. Sistema de retenior de porta. </t>
  </si>
  <si>
    <t>PAQB-BF12</t>
  </si>
  <si>
    <t xml:space="preserve">Porta batent de 90 cm d'amplada, de barrots rodons de diàmetre 15 mm i tancament alt sols accesible per adults. Mides totals 90 cm d'amplada i 70 cm d'alçada total. Estructura i marc de fusta de pi massís amb cantells arrodonits, envernissat amb vernís ecològic a l'aigua. Sistema de retenior de porta. </t>
  </si>
  <si>
    <t>PAQB-BF13</t>
  </si>
  <si>
    <t>PAQ1-5F14</t>
  </si>
  <si>
    <t>Armari encastat de mides totals 250x221 cm format per dues portes corredisses  amb mecanisme sense guia inferior i una practicable. Fulles de 45 cm de gruix acabades a dues cares amb tauler d'estratificat fenòlic de 1.5 mm de gruix, color a decidir. Bastiment d'acer galvanitzat 100x40 mm. Tapetejat interior i exterior amb tauler d'estratificat fenòlic de 10 mm. Protector anti-pessigadits en obertura. Joc de manilles i bocaclau. Frontisses i accessoris d'acer inoxidable AISI 316.</t>
  </si>
  <si>
    <t>PAQ1-5F15</t>
  </si>
  <si>
    <t>Armari encastat de mides totals 483x283 cm de portes batents, fulles de 15 mm de gruix acabada a dues cares amb tauler d'estratificat fenòlic de 1.5 mm de gruix. Color a decidir. Ranurat de portes per aportació d'aire segons detall. Formació de bucs de taulell de contraxapat, amb trasera. Protector anti-pessigadits en obertura. 6 prestatges interiors. Joc de manilles i bocaclau. Frontisses ocultes i accessoris d'acer inoxidable AISI 316.</t>
  </si>
  <si>
    <t>PAQB-BF16</t>
  </si>
  <si>
    <t xml:space="preserve">Tancament per exterior fix i porta batent de barrots rodons de diàmetre 15 mm i tncament alt sols accessible per adults. Estructura i marc de fusta de pi massís amb cantells arrodonits, envernissat amb vernís ecològic a l'aigua amb protector anti-pessigadits. Sistema de retenidor de porta. Límits in situ segons modulació pèrgola. </t>
  </si>
  <si>
    <t>PAZ4-HCIJ</t>
  </si>
  <si>
    <t>Conjunt de perfils per a prevenir les enganxades de dits a les portes, al costat de la frontissa, d'1,4 m de llarg, format per un perfil semicircular d'alumini de 80 mm d'amplada amb una junta acordió semicircular d'EPDM col·locada al interior del perfil i fixada amb guies d'alumini a la cara contraria a les frontisses, i una junta acordió semicircular de 35 mm de radi, d'EPDM, fixada amb dos perfils d'alumini a la cara de les frontisses</t>
  </si>
  <si>
    <t>PAZ4-HCII</t>
  </si>
  <si>
    <t>Perfil per a prevenir les enganxades de dits a les portes, al costat del pany, d'1,4 m de llarg, format una junta acordió semicircular de 35 mm de radi, d'EPDM, fixada amb un perfil d'alumini a la cara del pany, en una porta amb un encaix</t>
  </si>
  <si>
    <t>PAQB-BA02</t>
  </si>
  <si>
    <t>P7JF-B2XX</t>
  </si>
  <si>
    <t>Junt intumescent d'expansió tèrmica de secció 2x1 cm, col·locat amb adhesiu</t>
  </si>
  <si>
    <t>PAS2-5F17</t>
  </si>
  <si>
    <t xml:space="preserve">Porta tallafocs metàl·lica, EI2 30-C5, una fulla batent, per a una llum de 111x212 cm, preu superior amb tanca antipànic, col·locada. Inclou revestiment de brancals i llinda amb tauler estratificat fenòlic de 10 mm de gruix. Inclou tapetes quan el parament adjacent no sigui revestit amb tauler estratificat. </t>
  </si>
  <si>
    <t>PAS2-5F19</t>
  </si>
  <si>
    <t xml:space="preserve">Porta tallafocs metàl·lica, EI2 30-C5, de dues fulles batents, per a una llum de 155x212 cm, preu superior amb tanca antipànic, col·locada.  Inclou revestiment de brancals i llinda amb tauler estratificat fenòlic de 10 mm de gruix. Inclou tapetes quan el parament adjacent no sigui revestit amb tauler estratificat. </t>
  </si>
  <si>
    <t>PAS2-5F21</t>
  </si>
  <si>
    <t xml:space="preserve">Porta tallafocs metàl·lica, EI2 45-C5, una fulla batent, per a una llum de 80x212 cm, preu superior amb tanca antipànic, col·locada. Inclou revestiment de brancals i llinda amb tauler estratificat fenòlic de 10 mm de gruix. Inclou tapetes quan el parament adjacent no sigui revestit amb tauler estratificat. </t>
  </si>
  <si>
    <t>PAS2-5F22</t>
  </si>
  <si>
    <t xml:space="preserve">Porta tallafocs metàl·lica, EI2 45-C5, una fulla batent, per a una llum de 120x212 cm, preu superior amb tanca antipànic, col·locada. Inclou revestiment de brancals i llinda amb tauler estratificat fenòlic de 10 mm de gruix. Inclou tapetes quan el parament adjacent no sigui revestit amb tauler estratificat. </t>
  </si>
  <si>
    <t>PAS2-5F23</t>
  </si>
  <si>
    <t xml:space="preserve">Porta tallafocs metàl·lica, EI2 30-C5, una fulla batent, per a una llum de 90x212 cm, preu superior amb tanca antipànic, col·locada. Inclou revestiment de brancals i llinda amb tauler estratificat fenòlic de 10 mm de gruix. Inclou tapetes quan el parament adjacent no sigui revestit amb tauler estratificat. </t>
  </si>
  <si>
    <t>PAS2-5F25</t>
  </si>
  <si>
    <t xml:space="preserve">Porta tallafocs metàl·lica, EI2 30-C5, una fulla batent, per a una llum de 100x212 cm, preu superior amb tanca antipànic, col·locada. Inclou revestiment de brancals i llinda amb tauler estratificat fenòlic de 10 mm de gruix. Inclou tapetes quan el parament adjacent no sigui revestit amb tauler estratificat. </t>
  </si>
  <si>
    <t>PAW8-78P3</t>
  </si>
  <si>
    <t>Retenidor electromagnètic per a porta tallafocs de fulles batents, amb polsador de desbloqueig, i amb braç extensible, força de retenció de 1100 N, 24 V c.c. De tensió d'alimentació, amb placa ferromagnètica articulada, segons la norma UNE-EN 1155, fixat a la paret</t>
  </si>
  <si>
    <t>RRMM0005</t>
  </si>
  <si>
    <t>Taula batent enrasada a parament, de dimensions 60x 162 x h.40 cm de tauler estratificat fenòlic de 8 mm de gruix. Segons documentació gràfica: tancaments interiors T01 i T02.</t>
  </si>
  <si>
    <t>09</t>
  </si>
  <si>
    <t>SERRALLERIA</t>
  </si>
  <si>
    <t>01.09</t>
  </si>
  <si>
    <t>PAVL-X0RM</t>
  </si>
  <si>
    <t xml:space="preserve">Tendal de dimensions totals de 19,70 m de llarg per 4,31 m d'ample de malla tèxtil de 2  mòduls de 4,90 x 4,31 m + 1 mòdul de 4,60 x 4,31 m + 1 mòdul de 4,31 x 4,31  + 1 mòdul de 3,03 x 4,31 m especial, d'estructura modular d'acer galvanitzat format per a cada mòdul:
Estructura de suport en acer galvanitzat en calent formant retícula horitzontal plana:
- 5 pilars de tub 70 mm de 3.32 m d'alçada sobre plaques d'ancoratge de 250x250 mm amb 4 cartel·les de reforç entre placa i pilar, per ancoratge mecànic amb cargols directe a fornament de formigó.
- 5 bigues de 4,31 m tipus Truss de bastiment de tub 70x70 mm atirantada amb un cantell total de biga de 24 cm.
- 1 biga de 19,79 tipus Trus de bastiment de tub 70x70 mm atirantada amb un cantell total de biga de 24 cm.
- 1 biga de 21,74 m tipus Trus de bastiment de tub 70x70 mm atirantada amb un cantell total de biga de 24 cm.
- 1 biga de 4,79 m adjacent a façana tipus Truss de bastiment de tub 70x70 mm atirantada amb un cantell total de biga de 24 cm.
- 5 unions a paret amb ancoratge mecànic (la façana queda accabada amb SATE pel que es deixaran les esperes previ a l'aplicació de l'acabat de SATE per poder fixar la pèrgola posteriorment. 
Totes les unions es realitzaran mitjançant encaix mascle/femella amb solapament segons sistema modular del fabricant. 
Guies de suport, politges i cordes per a l'accionament retràctil de tipus manual. 
Malla tèxtil de 5 mòduls per a quedar plegada formant ones de nucli de malla de poliéster amb doble capa de teixit superior i inferior tipus VIP-FR de SAULEDA o equivalent, ignífug i impermeable, amb tractament anti-fongs sobre suports per a tendal plegable, inclús cablejat trenat d'acer inoxidable i tots els mecanismes de subjecció. Color del teixit a escollir per la DF segons mostres del fabricant.
Tendal tipus ´´RETRACTIL´´ de la casa INDUSTRIAS BEC o equivalent. Inclou tot el necessari per deixar el tendal instal·lat, el submnistrador aportarà memòria de càlcul justificativa de l'estructura instal·lada. </t>
  </si>
  <si>
    <t>PAB0-HS02</t>
  </si>
  <si>
    <t xml:space="preserve">Tancament d'acer compost per porta batent de 90 cm d'amplada i 181 cm d'alçada, amb pany i clau,  i un fix lateral. Seguint la modulació i perfils de tancament existent a retirar. Inclou una mà d'imprimació antioxidant i dues mans d'esmalt d'acabat. Tot segons documentació gràfica. </t>
  </si>
  <si>
    <t>PB12-DS03</t>
  </si>
  <si>
    <t>Barana metàl·lica lineal d'acer acabat pintat composta per marc permetral de passamà 40x1, brèndoles de varilla de diàmetre 12 mm, muntants intermitjos de passamà 40x1 i passama lineal amb tub de diàmetre 50 mm, collat a muntants intermitjos per soldadura d'espiga. Fixació a lateral d'escala per pletina quadrada. Aabat de barana pintat amb 2 capes d'imprimació antioxidant i 2 capes d'esmalt sintètic.  Alçada de cota superior de barana 1.10 m. Alçada de cota superior de passamà a 0.65 m.</t>
  </si>
  <si>
    <t>PB12-DS05</t>
  </si>
  <si>
    <t xml:space="preserve">Barana de xapa d'acer cega i passamà continu per a pintar. Passamà a 80 cm de tub rodó de 50 mm col·locat collat a paret amb passamà de perfil d'acer de 40x5 mm, soldat sobre xapa, acabat pintat amb dues capes d'imprimació antioxidant i dues capes d'esmalt sintètic d'acabat. Barana formada per xapa cega de 8 mm de gruix i 120 cm d'alçada (sobre paviment) d'acer per pintar, ancorada a l'obra. La xapa es perllonga per tapar el cantell de la llosa d'escala i el cantell del forjat i celras en els replans. </t>
  </si>
  <si>
    <t>PG10-DS06</t>
  </si>
  <si>
    <t xml:space="preserve">Armari metàl·lic elèctric segons detall Vademecum. Mides totals 2750x 2500 x 400 mm. amb 3 portes practicables de 950 mm d'amplada cada una. Acabat de façana de SATE, continuitat en les portes. Portes batents de xapa metàl·lica i ventilacions. Bastiment d'acer de tub 150x60 x 3 mm, aparedat a obra ceràmica. Portes amb perfil d'acer L 80x40x3 mm perimetral. Amb pany de companyia. </t>
  </si>
  <si>
    <t>PE40-6S07</t>
  </si>
  <si>
    <t>Barret de xemeneia amb lamel·les de ferro laminat d'1.5 mm de gruix, dimensions 2200x1400 mm de secció, col·locat amb fixacions mecàniques sobre calaix d'obra.</t>
  </si>
  <si>
    <t>PE40-6S08</t>
  </si>
  <si>
    <t>Barret de xemeneia amb lamel·les de ferro laminat d'1.5 mm de gruix, dimensions 5210x150 mm de secció, col·locat amb fixacions mecàniques sobre calaix d'obra.</t>
  </si>
  <si>
    <t>PB15-ES09</t>
  </si>
  <si>
    <t xml:space="preserve">Barana metàl·lica lineal d'acer galvanitzat composta per marc perimetral de tub quadrat de 40x2 mm i malla electrosoldada de 50x50 mm fixada a marc per llistó de tub. ancorada a l'obra. </t>
  </si>
  <si>
    <t>PB31-HS04</t>
  </si>
  <si>
    <t>Tancament de ferro pintat compost per: 2 portes d'1 fulla batent amb ample de pas 182 cm. Fixos laterals. Amb pany de clau i maniló a dues cares i retenidor. Passamà perimetral de 50x15 mm, tub de diàmetre 15 mm de brèndoles verticals i passamans intermitjos de 50x15 mm segons detall gràfic. Acabat pintat. Inclou videoporter i fixació de portes en obertura a 180 graus. Fixació per encastament de tubulars de 80x20 mm a terreny (40 cm).</t>
  </si>
  <si>
    <t>PP26-62XX</t>
  </si>
  <si>
    <t>Instal·lació videoporter, per a edifici amb placa de carrer, equip d'alimentació, aparells d'usuari i obreportes elèctric, per a encastar, sense ajudes de ram de paleta</t>
  </si>
  <si>
    <t>10</t>
  </si>
  <si>
    <t>ENVIDRIAMENTS</t>
  </si>
  <si>
    <t>01.10</t>
  </si>
  <si>
    <t>PC1D-9OXX</t>
  </si>
  <si>
    <t>Vidre aïllant de lluna incolora de 4+4 mm de gruix amb 1 butiral transparent classe 2 (B) 2 segons UNE-EN 12600, cambra d'aire de 16 mm i lluna de 3+3 mm de gruix amb 1 butiral transparent de lluna incolora, classe 2 (B) 2 segons UNE-EN 12600, col·locat amb llistó de vidre sobre fusta, acer o alumini</t>
  </si>
  <si>
    <t>PC1H-5CW3</t>
  </si>
  <si>
    <t>Vidre laminar de seguretat 2 llunes, amb acabat de lluna incolora, de 4+4 mm de gruix, amb 1 butiral transparent, classe 2 (B) 2 segons UNE-EN 12600, col·locat amb llistó de vidre sobre fusta, acer o alumini</t>
  </si>
  <si>
    <t>PC1J-6Y9M</t>
  </si>
  <si>
    <t>Vidre de proteccio al foc de classificació EI-60, col·locat amb llistó de vidre sobre fusta, acer o alumini</t>
  </si>
  <si>
    <t>PC16-5NML</t>
  </si>
  <si>
    <t>Mirall de lluna incolora de gruix 5 mm col·locat fixat mecànicament sobre el parament</t>
  </si>
  <si>
    <t>11</t>
  </si>
  <si>
    <t>JARDINERIA</t>
  </si>
  <si>
    <t>01.11</t>
  </si>
  <si>
    <t>PR36-8RVC</t>
  </si>
  <si>
    <t>Terra vegetal de jardineria de categoria mitja, amb una conductivitat elèctrica menor d'1,2 dS/m, segons NTJ 07A, subministrada en sacs de 0,8 m3 i escampada amb mitjans manuals</t>
  </si>
  <si>
    <t>ED0370201</t>
  </si>
  <si>
    <t>Subministrament i plantació d'enfiladissa en contenidor de 3 l. Espècie Bougainvilla glabra.</t>
  </si>
  <si>
    <t>PRE31-907A</t>
  </si>
  <si>
    <t>Poda d'arbre planifoli o conífera de &lt; 4 m d'alçària, amb escala o perxa, aplec de la brossa generada i càrrega sobre camió grua amb pinça, i transport de la mateixa a planta de compostatge (no més lluny de 20 km)</t>
  </si>
  <si>
    <t>P2RA-EU63</t>
  </si>
  <si>
    <t>Disposició controlada de residus no perillosos de vegetals bruts barrejats amb terra o altres residus no vegetals amb una densitat 0,75 t/m3 procedents de poda o sega (LER codi 20 02 01), en planta de compostage</t>
  </si>
  <si>
    <t>12</t>
  </si>
  <si>
    <t>MOBILIARI</t>
  </si>
  <si>
    <t>01.12</t>
  </si>
  <si>
    <t>RRMMM01</t>
  </si>
  <si>
    <t xml:space="preserve">Moble emmagatzematge amb prestatge superiors i 7 cassetons inferiors, per encastar en obertura de 181 cm d'amplada, 113 cm d'alçada i 34 cm de fons, segons documentació gràfica. Fabricat en contraplacat de pollancre acabat amb laminat decoratiu HPL. Cantells vistos. Tapa de fons. </t>
  </si>
  <si>
    <t>RRMMM02</t>
  </si>
  <si>
    <t xml:space="preserve">Banc amb emmagatzematge sota tapa batent. Fabricat en taulell de 15 mm contraplacat de pollancre, acabat amb laminat decoratiu HPL. cantells vistos. Amb revestiment vertical a paret a mode de respatller. Mides totals 367 cm de llargada, 110 cm d'alçada i 45 cm e fons. Tot segons documentació gràfica. </t>
  </si>
  <si>
    <t>RRMMM03</t>
  </si>
  <si>
    <t xml:space="preserve">Moble emmagatzematge amb prestatge superiors i 28 cassetons, per encastar en obertura de 191 cm d'amplada, 221 cm d'alçada total i 34 cm de fons, segons documentació gràfica. Fabricat en contraplacat de pollancre acabat amb laminat decoratiu HPL. Cantells vistos. Tapa de fons. </t>
  </si>
  <si>
    <t>RRMMM04</t>
  </si>
  <si>
    <t>RRMMM05</t>
  </si>
  <si>
    <t>Armaris inferiors sota taulell de treball format per mòduls prefabricats de melamina blanca. Portes de taulell fenònic de 10 mm. Inclou formació de sòcol de DM hidròfug revestit amb planxa d'alumini. Taulell d'estratificat fenòlic de 10 mm inclou forat per aigüeres, frontal, folrat a totes les cares vistes i tapes laterals pel folrat d'armaris baixos amb fenòlic. 
Armaris: 
- 1 mòdul 80 cm de 2 portes batents sota aigüera amb un prestatge interior.
- 1 mòdul 50 cm sense porta per nevera.
- 1 mòdul de 66 cm fix.
- 1 mòdul de 60 cm d'1 porta batent amb 1 prestate interior.
- 2 mòduls de 45 cm de 3 calaixos.
- 1 mòdul de 90 cm de 2 `potes batents sota aigüera amb 1 prestatge interior.
- 1 mòdul 50 cm d'1 porta batent amb 1 prestatge interior.
- 4 mòduls de bucs penjats amb 4 nius de 80 x 21 x 22 cm cada un.
- 1 prestatge niu de 55x21x22 cm</t>
  </si>
  <si>
    <t>RRMMM06</t>
  </si>
  <si>
    <t>Armaris inferiors sota taulell de treball format per mòduls prefabricats de melamina blanca. Portes de taulell fenònic de 10 mm. Inclou formació de sòcol de DM hidròfug revestit amb planxa d'alumini. Taulell d'estratificat fenòlic de 10 mm inclou forat per aigüeres, frontal, folrat a totes les cares vistes i tapes laterals pel folrat d'armaris baixos amb fenòlic. 
Armaris: 
- 1 mòdul de 90 cm de 2 portes batents sota aigüera amb 1 prestatge interior.
- 1 mòduls de 45 cm d'1 porta batent amb 2 prestatges interiors.
- 1 mòdul de 45 cm amb 3 calaixos
- 1 prestatge niu de 55x21x22 cm</t>
  </si>
  <si>
    <t>RRMMM07</t>
  </si>
  <si>
    <t>RRMMM08</t>
  </si>
  <si>
    <t xml:space="preserve">Armaris inferiors sota taulell de treball format per mòduls prefabricats de melamina blanca. Portes de taulell fenònic de 10 mm. Inclou formació de sòcol de DM hidròfug revestit amb planxa d'alumini. Taulell d'estratificat fenòlic de 10 mm inclou forat per aigüeres, frontal, folrat a totes les cares vistes i tapes laterals pel folrat d'armaris baixos amb fenòlic. 
Armaris: 
- 1 mòdul de 90 cm de 2 portes batents sota aigüera amb 1 prestatge interior.
- 2 mòduls de 45 cm amb 3 calaixos. </t>
  </si>
  <si>
    <t>RRMMM09</t>
  </si>
  <si>
    <t>RRMMM10</t>
  </si>
  <si>
    <t>Armaris inferiors sota taulell de treball format per mòduls prefabricats de melamina blanca. Portes de taulell fenònic de 10 mm. Inclou formació de sòcol de DM hidròfug revestit amb planxa d'alumini. Taulell d'estratificat fenòlic de 10 mm inclou forat per aigüeres, frontal, folrat a totes les cares vistes i tapes laterals pel folrat d'armaris baixos amb fenòlic. 
Armaris: 
- 1 buc prestatgeria oberta amb 2 prestatges intermig
- 2 mòduls de 45 cm de 3 calaixos
- 1 mòdul de 90 cm de 2 portes batents sota aigüera amb 1 prestatge interior.</t>
  </si>
  <si>
    <t>RRMMM11</t>
  </si>
  <si>
    <t>Armaris inferiors sota taulell de treball format per mòduls prefabricats de melamina blanca. Portes de taulell fenònic de 10 mm. Inclou formació de sòcol de DM hidròfug revestit amb planxa d'alumini. Taulell d'estratificat fenòlic de 10 mm inclou forat per aigüeres, frontal, folrat a totes les cares vistes i tapes laterals pel folrat d'armaris baixos amb fenòlic. 
Armaris: 
- 1 buc prestatgeria oberta amb 1 prestatge entremig.
- 1 mòdul 50 cm d'1 porta batent amb 2 prestatges interiors.
- 1 mòdul de 90 cm de 2 portes batents sota aigüera amb 1 prestatge interior.
- 2 mòduls de bucs penjats amb 4 nius de 80 x 21 x 22 cm cada un.</t>
  </si>
  <si>
    <t>RRMMM12</t>
  </si>
  <si>
    <t xml:space="preserve">Moble emmagatzematge amb prestatge superiors i 10 cassetons inferiors, per encastar en obertura de 250 cm d'amplada, 113 cm d'alçada i 34 cm de fons, segons documentació gràfica. Fabricat en contraplacat de pollancre acabat amb laminat decoratiu HPL. Cantells vistos. Tapa de fons. </t>
  </si>
  <si>
    <t>RRMMM13</t>
  </si>
  <si>
    <t xml:space="preserve">Moble emmagatzematge amb prestatge superiors i 24 cassetons, per encastar en obertura de 250 cm d'amplada, 221 cm d'alçada total i 34 cm de fons, segons documentació gràfica. Fabricat en contraplacat de pollancre acabat amb laminat decoratiu HPL. Cantells vistos. Tapa de fons. </t>
  </si>
  <si>
    <t>RRMMM14</t>
  </si>
  <si>
    <t>Armaris inferiors sota taulell de treball format per mòduls prefabricats de melamina blanca. Portes de taulell fenònic de 10 mm. Inclou formació de sòcol de DM hidròfug revestit amb planxa d'alumini. Taulell d'estratificat fenòlic de 10 mm inclou forat per aigüeres, frontal i muret lateral, folrat a totes les cares vistes i tapes laterals pel folrat d'armaris baixos amb fenòlic. 
Armaris: 
- 1 mòdul de 60 cm d'1 porta batent amb 2 prestatges interiors.
- 4 mòduls de 45 cm de 3 calaixos.
- 1 mòdul de 90 cm de 2 portes batents sota aigüera amb 1 prestatge interior.</t>
  </si>
  <si>
    <t>RRMMM15</t>
  </si>
  <si>
    <t>RRMMM16</t>
  </si>
  <si>
    <t xml:space="preserve">Armaris inferiors sota taulell de treball format per mòduls prefabricats de melamina blanca. Portes de taulell fenònic de 10 mm. Inclou formació de sòcol de DM hidròfug revestit amb planxa d'alumini. Taulell d'estratificat fenòlic de 10 mm inclou forat per aigüeres, frontal, folrat a totes les cares vistes i tapes laterals pel folrat d'armaris baixos amb fenòlic. 
Armaris: 
- 2 mòduls de 60 cm d'1 porta batent amb 2 prestatges interiors.
- 1 mòdul de 60 cm d'1 porta batent sota aigüera amb 1 presttge interior.
- Armari alt de 70 cm, 1 mòdul de 60 cm amb porta batent i 1 mòdul prestatge interior.
- Armari alt de 70 cm, 1 mòdul de 60 cm sense porta i 2 prestatges interiors. </t>
  </si>
  <si>
    <t>RRMMM17</t>
  </si>
  <si>
    <t xml:space="preserve">Armaris inferiors sota taulell de treball format per mòduls prefabricats de melamina blanca. Portes de taulell fenònic de 10 mm. Inclou formació de sòcol de DM hidròfug revestit amb planxa d'alumini. Taulell d'estratificat fenòlic de 10 mm inclou forat per aigüeres, frontal, folrat a totes les cares vistes i tapes laterals pel folrat d'armaris baixos amb fenòlic. 
Armaris: 
- 2 mòduls de 60 cm d'1 porta batent amb 2 prestatges interiors.
- 1 mòdul de 90 cm de 2 portes batents sota aigüera amb 1 prestatge interior.
- Armari alt de 70 cm, 2 mòduls de 60 cm amb porta batent i 1 prestatge interior.
- Armari alt de 70 cm, 1 mòdul de 60 cm sense porta i 2 prestages interiors.
- Armari alt de 70 cm, tapa superior batent i espai per microones. </t>
  </si>
  <si>
    <t>RRMMM18</t>
  </si>
  <si>
    <t xml:space="preserve">Armaris inferiors sota taulell de treball format per mòduls prefabricats de melamina blanca. Portes de taulell fenònic de 10 mm. Inclou formació de sòcol de DM hidròfug revestit amb planxa d'alumini. Taulell d'estratificat fenòlic de 10 mm inclou forat per aigüeres, frontal, folrat a totes les cares vistes i tapes laterals pel folrat d'armaris baixos amb fenòlic. 
Armaris: 
- 1 mòdul de 60 cm d'1 porta batent amb 2 prestatges interiors.
- 4 mòduls de 45 cm de 3 calaixos.
- 1 mòdul de 90 cm de 2 portes batents sota aigüera amb 1 prestatge interior. </t>
  </si>
  <si>
    <t>RRMMM19</t>
  </si>
  <si>
    <t xml:space="preserve">Armari baix compost per 1 buc: calaix obert superior i armari amb 1 porta batent i 1 prestatge interior. Fabricat en taulell de 15 mm de contraplacat de pollancre, acabat amb laminat decoratiu HPL. Porta acabada a dues cares amb tauler d'estratificat fenòlic d'1.5 mm. Cantells vistos. Tapa de fons. </t>
  </si>
  <si>
    <t>RRMMM20</t>
  </si>
  <si>
    <t xml:space="preserve">Moble escala i joc format amb taulells de DM, frontisses i sccessoris d'acer inoxidable. Tot segons detall documentació gràfica. </t>
  </si>
  <si>
    <t>13</t>
  </si>
  <si>
    <t>EQUIPAMENT CUINA</t>
  </si>
  <si>
    <t>01.13</t>
  </si>
  <si>
    <t>CUINA002</t>
  </si>
  <si>
    <t>Moble de rentat amb pica integrada d’acer inoxidable, peto posterior de 100mm i cantells laterals de 50mm amb punt rodó, unions soldades, cubeta de gran capacitat i forat per aixeta. Bastidor d’acer inoxidable amb potes de 40x40mm amb tacops regulables en alçada de goma, i potes posterior avançades per salvar el sòcol sanitaro. Prestatge inferior d’acer inoxidable amb reforç. Mides 80x75xh.85 cm.</t>
  </si>
  <si>
    <t>CUINA003</t>
  </si>
  <si>
    <t xml:space="preserve">Rentavaixelles de cúpula SMEG HTY500D fabricat integrament en acer inoxidable, paret simple,cuba y guíes estampades i arrodonides, doble braç de rentat i esbandit Inox,funció “ stand by” en les resistències per un menor consum d’electricitat en periodes de poca activitat, dosificadors de sabó i abrillantador incorporats, incorpora bomba de desaigue amb sistema “ aigua neta” automàtic, canvia automàticament l’aigua de la cuba. Sistema de filtració en 3 fases, dos programes de rentat. Característiques tècniques: - Dimensions 620x736x1934mm - Capacitat 60 cistelles/hora - Consum 9.7Kw 380V III. </t>
  </si>
  <si>
    <t>CUINA004</t>
  </si>
  <si>
    <t>Moble d’acer inoxidable fabricada amb xapa d’espessor 1,5mm, amb unions soldades, potes de 40x40mm amb tacos regulables de plàstic. Potes enrretirades del pla posterior per salvar la corva sanitaria. Arrambador posterior de 100 mm d’alt, amb base reforçada amb travesser inferior posterior. Mides 120x60xh.85 cm.</t>
  </si>
  <si>
    <t>CUINA005</t>
  </si>
  <si>
    <t>Moble amb pica rentamans. Mides 60x60xh.85 cm.</t>
  </si>
  <si>
    <t>CUINA006</t>
  </si>
  <si>
    <t>Encimera de 1 mm de espesor. Está fabricada en acero Inox AISI 304 18/10 satinado, con omegas de refuerzo. Frontal de 6,5 cm en punto redondo totalmente soldado. Incluye 1 cubeta con dimensiones 50 x 40 x 2,5 m. La cubeta está disponible a la derecha o a la izquierda, según el modelo. Con marco de refuerzo. Peto posterior de 10,5 cm. Patas cuadradas de 4 x 4 cm de acero inoxidables regulables para elevar la altura de 85 a 92 cm. Mides 100x60xh.85 cm.</t>
  </si>
  <si>
    <t>CUINA007</t>
  </si>
  <si>
    <t>Moble amb tolva a sota. Mides 60x60xh.85 cm.</t>
  </si>
  <si>
    <t>CUINA008</t>
  </si>
  <si>
    <t>Moble d’acer inoxidable fabricat amb xapa d’espessor 1,5mm, amb unions soldades, potes de 40x40mm amb tacos regulables de plàstic. Potes enrretirades del pla posterior per salvar la corva sanitaria. Peto posterior de 100 mm d’alt, amb dos prestatges inferiors. Mides 60x60xh.85 cm.</t>
  </si>
  <si>
    <t>CUINA009</t>
  </si>
  <si>
    <t>Cuina de 8 focs amb moble inferior lliure composada per model CG7-40H+CG7- 40H fabricat integrament en acer inoxidable AISI-304, 8 cremadors de 6.9Kw, sistema de cubetes desmuntables per facilitar la neteja, portes inferiors incloses. Característiques tècniques: - Dimensions totals 1400x775x900mm - Potencia total 55,2Kw</t>
  </si>
  <si>
    <t>CUINA010</t>
  </si>
  <si>
    <t>Marmita elèctrica industrial d'acer inoxidable. Marmita directa 150 litres Repagas MG-9150 o equivalent. Potència: 21 kw. Pes: 116 kg Apta per gas Natural. Mides 80x80x90 cm.</t>
  </si>
  <si>
    <t>CUINA011</t>
  </si>
  <si>
    <t>Prestatge mural d’acer inoxidable AISI 304 d'1 mm de gruix amb unions soldades amb carteles a sota i peto posterior.  Mides 140x30x25 cm.</t>
  </si>
  <si>
    <t>CUINA012</t>
  </si>
  <si>
    <t>Prestatge mural d’acer inoxidable AISI 304 d'1 mm de gruix amb unions soldades amb carteles a sota i peto posterior.  Mides 120x30x25 cm.</t>
  </si>
  <si>
    <t>CUINA013</t>
  </si>
  <si>
    <t>Forn mixte elèctric, fabricat integrament en acer inoxidable, panell de control temps/temperatura control de vapor digital, funcionament combinat vapor/convecció. Suport amb guíes per 7 llaunes GN-1/1, sistema de porta escamotejable. Suport amb guíes tancat a tres bandes. Característiques tècniques: - Dimensions 966x792x1058mm - Capacitat 7 GN-1/1 - Potència total 11Kw 380V III</t>
  </si>
  <si>
    <t>CUINA014</t>
  </si>
  <si>
    <t>Campana extractora central</t>
  </si>
  <si>
    <t>CUINA015</t>
  </si>
  <si>
    <t>Campana d’extracció de vahos per el forn, fabricada en acer inoxidable, filtres de lamas Invertits Inox, conexionat a campana central mitjançant tub galvanitzat 250mm. Dimensions 1000x1100x500mm.</t>
  </si>
  <si>
    <t>CUINA016</t>
  </si>
  <si>
    <t>Armari baix d’acer inoxidable amb dos calaixos superiors i 2 portes corredisses, prestatge intermig. Potes de 40x40 regilables en alçada per taco de goma, amb peto posterior de 100mm, unions soldades. Mides 80x70 cm.</t>
  </si>
  <si>
    <t>CUINA017</t>
  </si>
  <si>
    <t>Taulell auxiliar superfície de treball. Mides 80x40 cm.</t>
  </si>
  <si>
    <t>CUINA018</t>
  </si>
  <si>
    <t>Armari de congelació ACS75-1 fabricat en acer inoxidable AISI-304, amb llum interior, estants de varilla regulables, paro de ventiladors amb micro de porta, control digital de temperatura i desglaços, eficient control d’energía. Dimensions 695x2115x730mm Capacitat interior: 505lts Consum: 620W 220V</t>
  </si>
  <si>
    <t>CUINA019</t>
  </si>
  <si>
    <t>Armari de conservació AR125-2 fabricat en acer inoxidable AISI-304, amb llum interior, estants de varilla regulables, paro de ventiladors amb micro de porta, control digital de temperatura i desglaços, eficient control d’energía. Dimensions 1250x2115x730mm Capacitat interior: 964lts Consum: 416W 220V</t>
  </si>
  <si>
    <t>CUINA020</t>
  </si>
  <si>
    <t>Armari de plats penjat de paret fabricat en acer inoxidable, model CG7-40H+CG7- 40H o equivalent, portes correderes, estant intermig, dimensions 1400x400x600mm</t>
  </si>
  <si>
    <t>CUINA021</t>
  </si>
  <si>
    <t xml:space="preserve">Aixeta dutxa dues aigües, amb aixeta monocomandament de colze. Aixeta dutxa professional d'alta qualitat, durador i ergonòmic, dissenyat per a l'ús intensiu a cuines professionals. Fabricat de llautó cromat d'alta densitat, amb molles d'acer inoxidable i tub flexible resistent a l'alta temperatura i pressió de l'aigua. Accessoris necessaris per a la seva fixació inclosos. </t>
  </si>
  <si>
    <t>CUINA022</t>
  </si>
  <si>
    <t>Aixeta pica mans accionament a colze</t>
  </si>
  <si>
    <t>CUINA001</t>
  </si>
  <si>
    <t>Moble d’acer inoxidable de xapa de 1,5mm d’espessor, format per mòdul de moble baix amb forat rodó i tolva inferior amb subjecte bosses i taulell superior amb arrambador posterior de 100mm. Mides 60x75xh.85 cm.</t>
  </si>
  <si>
    <t>EQZ1U297</t>
  </si>
  <si>
    <t xml:space="preserve">Transport, enginyeria, muntatge i posada en marxa. Seguiment, control i coordinació amb cap d'obra de les instal·lacions del material. </t>
  </si>
  <si>
    <t>14</t>
  </si>
  <si>
    <t>INSTAL·LACIONS</t>
  </si>
  <si>
    <t>Titol 3</t>
  </si>
  <si>
    <t>00</t>
  </si>
  <si>
    <t>Transport</t>
  </si>
  <si>
    <t>01.14.00</t>
  </si>
  <si>
    <t>PL60-3UAZ</t>
  </si>
  <si>
    <t>Ascensor elèctric d'adherència per a minusvàlids, per a 8 persones (600 kg), 1 m/s, sistema d'accionament de 2 velocitats, 4 parades (9 m), maniobra universal simple, portes d'accés de maniobrabilitat corredissa automàtica d'amplària 80 cm i alçària 200 cm d'acer inoxidable, cabina amb portes de maniobrabilitat corredissa automàtica d'acer inoxidable i qualitat d'acabats mitjana</t>
  </si>
  <si>
    <t>Instal·lacions Contra Incendis</t>
  </si>
  <si>
    <t>Capítol (1)</t>
  </si>
  <si>
    <t>Protecció Contra Incendis</t>
  </si>
  <si>
    <t>01.14.01.01</t>
  </si>
  <si>
    <t>PM11-H7KS</t>
  </si>
  <si>
    <t>Central de detecció d'incendis, de tipus individual, de dos llaços, amb capacitat per a 100 detectors analògics i 100 mòduls digitals, amb indicador de zona, d'avaria, de connexió de zona, de prova d'alarma, de doble alimentació, muntada a la paret</t>
  </si>
  <si>
    <t>PM15-4ICP</t>
  </si>
  <si>
    <t>Detector tèrmic termovelocimètric per a instal·lació contra incendis convencional, segons norma UNE-EN 54-5, amb base de superfície, muntat superficialment</t>
  </si>
  <si>
    <t>PM15-4IDC</t>
  </si>
  <si>
    <t>Sensor de fums òptic per a instal·lació contra incendis analògica, segons norma UNE-EN 54-7, amb base de superfície, muntat superficialment</t>
  </si>
  <si>
    <t>PM17-386S</t>
  </si>
  <si>
    <t>Polsador d'alarma per a instal·lació contra incendis convencional, accionament manual per trencament d'element fràgil, segons norma UNE-EN 54-11, muntat superficialment</t>
  </si>
  <si>
    <t>PM18-385U</t>
  </si>
  <si>
    <t>Sirena electrònica per a instal·lació analògica, nivell de potència acústica 93 dB, alimentada des del llaç, amb senyal lluminós i so multitò, grau de protecció IP-54, fabricada segons la norma UNE-EN 54-3, col·locada a l'interior</t>
  </si>
  <si>
    <t>PM18-385V</t>
  </si>
  <si>
    <t>Sirena electrònica per a instal·lació convencional i analògica, nivell de potència acústica 100 dB, so multitò, grau de protecció IP-66, fabricada segons la norma UNE-EN 54-3, col·locada a l'exterior</t>
  </si>
  <si>
    <t>PM32-DZ3Z</t>
  </si>
  <si>
    <t>Extintor manual de pols seca polivalent, de càrrega 6 kg, amb pressió incorporada, pintat, amb suport a paret</t>
  </si>
  <si>
    <t>PM32-DZ48</t>
  </si>
  <si>
    <t>Extintor manual de diòxid de carboni, de càrrega 5 kg, amb pressió incorporada, pintat, amb suport a paret</t>
  </si>
  <si>
    <t>PM32-DZR1</t>
  </si>
  <si>
    <t>Kit d'extinció automàtica a cuines PROTEX-100C per a campanes extractores centrals d'acord amb UNE 23501: 2017. Avaluació tècnica d'idoneïtat ETI-2007 favorable. Inclou extintor 9L AFFF, suport, tub tèrmic, cable de connexió, vàlvules, canonades d'acer inox, filtres difusores, polsador manual i tot el necessari per a la seva instal·lació</t>
  </si>
  <si>
    <t>PM32-DZR2</t>
  </si>
  <si>
    <t>Sistema amb certificació d'assaig segons els requisits de la norma europea EN 12101-6:2022 i assaigs addicionals de compatibilitat electromagnètica, resistència ambiental i grau de protecció IP.
El KIT BOXPDS regula de forma automàtica el flux d'aire i és capaç de mantenir els 50 Pa de sobrepressió (o pressió requerida segons càlculs de disseny) encara amb presència de fuites a la instal·lació. El sistema és capaç de mantenir la sobrepressió (Pressure criteria) i assolir el 90% del cabal requerit dins dels 3 segons següents a lobertura o tancament duna porta (Airflow criteria).
Model d'utilitat: ES 1226660 U.
KIT BOXPDS
. Consta del quadre de control BOXPDS, quadre de comandaments extern, una unitat de ventilació CJHCH i un DAMPER BOX amb detector òptic de fums incorporat.
BOXPDS
. Variador de freqüència Inverter.
. Sonda de pressió diferencial de gran precisió.
. Quadre elèctric amb proteccions magnetotèrmiques i indicació de fallada a l'alimentació general.
. Control electrònic per a gestió d'alarmes, manteniment, port ModBUS RTU i TCP per a connexió a sistemes BMS (Building Management Systems) i control de DAMPER BOX.
. Font d'alimentació certificada amb bateries per assegurar l'alimentació dels equips de control en cas de fallada a la xarxa elèctrica.
Quadre de comandaments:
. Quadre de comandaments extern amb pantalla tàctil per visualitzar la pressió a temps real, configuració i calibratge del sistema, pilots d'estat i activació manual del sistema.
. Selector Auto-Manual-Off.
. Selector Reset alarma incendi.
. Selector Test.
Sota demanda:
. Programació horària per activar ventilació diària.
. Sistema commutació automàtic per a ventilador de reserva (veure sèrie KIT BOXPDS II).</t>
  </si>
  <si>
    <t>PMD9-TRX</t>
  </si>
  <si>
    <t xml:space="preserve">Transmissor d'alarmes per comunicació bidireccional GPRS per a centrals de grau 2 compatible amb el model de central.  </t>
  </si>
  <si>
    <t>LEGALPCI</t>
  </si>
  <si>
    <t>U</t>
  </si>
  <si>
    <t>Registre i documentació necessaria per a la inscripció a industria de la instal·lació de PCI</t>
  </si>
  <si>
    <t>Senyalètica</t>
  </si>
  <si>
    <t>01.14.01.02</t>
  </si>
  <si>
    <t>PMS0-6Z1O</t>
  </si>
  <si>
    <t>Rètol senyalització instal·lació de protecció contra incendis, quadrat, de 210x210 mm2 de panell de PVC d'1 mm de gruix, fotoluminiscent categoria A segons UNE 23035-4, col·locat adherit sobre parament vertical</t>
  </si>
  <si>
    <t>PMS0-6Z1R</t>
  </si>
  <si>
    <t>Rètol senyalització recorregut d'evacuació a sortida emergència, rectangular, de 320x160 mm2 de panell de PVC d'1 mm de gruix, fotoluminiscent categoria A segons UNE 23035-4, col·locat adherit sobre parament vertical</t>
  </si>
  <si>
    <t>PMS0-6Z1N</t>
  </si>
  <si>
    <t>Rètol senyalització sortida d'emergència, rectangular, de 297x148 mm2 de panell de PVC d'1 mm de gruix, fotoluminiscent categoria A segons UNE 23035-4, col·locat adherit sobre parament vertical</t>
  </si>
  <si>
    <t>Ventilació vestíbuls</t>
  </si>
  <si>
    <t>01.14.01.03</t>
  </si>
  <si>
    <t>PE54-35E2</t>
  </si>
  <si>
    <t>Formació de conducte rectangular planxa d'acer galvanitzat, de gruix 0,6 mm, amb classificació de resistència al foc E600/120, amb unió marc cargolat i clips, segellat amb massilla resistent a altes temperatures, muntat adossat amb suports</t>
  </si>
  <si>
    <t>PEKK-38FV</t>
  </si>
  <si>
    <t>Reixeta d'impulsió o retorn, amb una filera d'aletes orientables horitzontals, d'alumini anoditzat platejat, de 400x300 mm, d'aletes separades 20 mm, de secció recta i fixada al bastiment</t>
  </si>
  <si>
    <t>PEKK-38FM</t>
  </si>
  <si>
    <t>Reixeta d'impulsió o retorn, amb una filera d'aletes orientables horitzontals, d'alumini anoditzat platejat, de 300x200 mm, d'aletes separades 20 mm, de secció recta i fixada al bastiment</t>
  </si>
  <si>
    <t>Climatització i terra radiant</t>
  </si>
  <si>
    <t>Climatització</t>
  </si>
  <si>
    <t>01.14.02.01</t>
  </si>
  <si>
    <t>PEG7-5Z1R</t>
  </si>
  <si>
    <t>Unitat exterior mini KRV 2 tubs marca KOSNER model Mini KRV V8 16HP 500SW 3PH. Potència frigorífica 50 kW (interior 27°C(bs)/19°C(bh), exterior 35°C(bs), EER 2,57, SEER 6,08, potència calorífica 50 kW (interior 20°C(bs)/15°C(bh), exterior 7°C(bh), exterior 7°C(bs) SCOP 4,15. Capacitat de l'equip 18HP. dB(A), a 1m. Rang de treball en cicle refrigeració -15 a 55°C, rang de treball en cicle de calefacció -30 a 30°C. 1-1/8´´ per a gas R410A. Completament instal·lada amb accessoris necessaris i posta en marxa inclosa.</t>
  </si>
  <si>
    <t>PEG7-5Z2R</t>
  </si>
  <si>
    <t>Unitat interior KRV tipus split paret DC 3.0, marca KOSNER model KRV SP 22M DC de potència frigorifica 2,2 KW i de potència calorifica 2,4 KW. Pes de la unitat interior 9kg, cabal d'aire 340/370/390/410/440/470/500 m³/h, pressió sonora 27/28/29/30/31/32/33 dB(A). Completament instal·lada amb comanadament Kosner KRVV8 RM12F1 i accessoris necessaris pel seu funcionament.</t>
  </si>
  <si>
    <t>PEG7-5Z3R</t>
  </si>
  <si>
    <t>Unitat interior KRV tipus split paret DC 3.0, marca KOSNER model KRV SP 22M DC de potència frigorifica 2,8 KW i de potència calorifica 3,2 KW. Pes de la unitat interior 10kg, cabal d'aire 340/370/400/430/470/510/540 m³/h, pressió sonora 28/30/31/32/33/34/35 dB(A). Completament instal·lada amb comanadament Kosner KRV V8 RM12F1 i accessoris necessaris pel seu funcionament.</t>
  </si>
  <si>
    <t>PEG7-5Z4R</t>
  </si>
  <si>
    <t>Unitat interior KRV tipus split paret DC 3.0, marca KOSNER model KRV SP 45M DC de potència frigorifica 4,5 KW i de potència calorifica 5 KW. Pes de la unitat interior 11,5kg, cabal d'aire 410/460/510/560/620/670/720 m³/h, pressió sonora 29/30/31/32/33/35/37 dB(A). Completament instal·lada amb comanadament Kosner KRV V8 RM12F1 i accessoris necessaris pel seu funcionament.</t>
  </si>
  <si>
    <t>PEG7-5Z5R</t>
  </si>
  <si>
    <t>Subministrament i instal·lació d'unitat interior KRV tipus consola paret sense moble DC 3,0 marca KOSNER model KRV S 80SM DC 3,0, de potència frigorifica 8 Kw i de potència calorifica 9 Kw, pes de la unitat 26,1 kg, cabal d'aire 739/770888/80 m³/h., pressió estàtica 0-60Pa, pressió sonora 34,5/36/36,5/37,5/38,5/39,5/40,5 dB(A), Ample/ Fons/ Alt 1253/200/566 mm., comandament no inclòs. Fins i tot accessori, petit material, mà d'obra d'instal·lació i proves. Inclou comandament de paret Kosner WDC3-86T.</t>
  </si>
  <si>
    <t>PEG5-6E1R</t>
  </si>
  <si>
    <t>Unitat interior KRV tipus conductes mitja pressió DC 3,0, marca KOSNER model KRV CD 45T DC, de potència frigorifica 4,5 Kw i de potència calorifica 5 Kw. Pes de la unitat interior 19,5 kg, cabal d'aire 410/453/495/538/580/623/665 m³/h, pressió estàtica 30 (10 a 160) Pa, pressió sonora 24/25/26,5/28/29,5/32/3. Inclou comandament Kosner de paret Inter KRV 3.0 i accessoris necessaris pel seu correcte funcionament.</t>
  </si>
  <si>
    <t>PEG5-6E2R</t>
  </si>
  <si>
    <t>Unitat interior KRV tipus conductes mitja pressió DC 3,0, marca KOSNER model KRV CD 56T DC, de potència frigorifica 5,6 Kw i de potència calorifica 6,3 Kw. Pes de la unitat interior 24 kg, cabal d'aire 660/740/822/904/986/1068/1150 m³/h, pressió estàtica 30 (10 a 160) Pa, pressió sonora 26/27,5/29/30,5/32/33,5/35. Inclou comandament Kosner de paret Inter KRV 3.0 i accessoris necessaris pel seu correcte funcionament.</t>
  </si>
  <si>
    <t>PEG5-6E3R</t>
  </si>
  <si>
    <t>Unitat interior KRV tipus conductes mitja pressió DC 3,0, marca KOSNER model KRV CD 71T DC, de potència frigorifica 7,1 Kw i de potència calorifica 8 Kw. Pes de la unitat interior 25 kg, cabal d'aire 660/740/822/904/986/1068/1150 m³/h, pressió estàtica 30 (10 a 160) Pa, pressió sonora  26/27,5/29/30,5/32/33,5/35 dB(A). Inclou comandament Kosner de paret Inter KRV 3.0 i accessoris necessaris pel seu correcte funcionament.</t>
  </si>
  <si>
    <t>PER5-6E1R</t>
  </si>
  <si>
    <t>Suministrament i instal·lació de tub de coure frigorífic nu per a instal·lacions de climatització per expansió directa, subministrada en rotllo de 15 m. Diàmetre nominal 1/4´´ (6,35 mm) i gruix 0,8 mm. Indicada per a la connexió d'unitats interiors i exteriors en sistemes d'aire condicionat i bombes de calor. Apta per a treballs de soldadura i corbat a l'obra. Fabricada conforme a la norma UNE 12735-1 per a aplicacions frigorífiques. Inclou accessoris i petit material de connexió i soldadura.</t>
  </si>
  <si>
    <t>PER5-6E2R</t>
  </si>
  <si>
    <t>Suministrament i instal·lació de tub de coure frigorífic nu per a instal·lacions de climatització per expansió directa, subministrada en rotllo de 15 m. Diàmetre nominal 3/8´´ (9,52 mm) i gruix 0,8 mm. Indicada per a la connexió d'unitats interiors i exteriors en sistemes d'aire condicionat i bombes de calor. Apta per a treballs de soldadura i corbat a l'obra. Fabricada conforme a la norma UNE 12735-1 per a aplicacions frigorífiques. Inclou accessoris i petit material de connexió i soldadura.</t>
  </si>
  <si>
    <t>PER5-6E3R</t>
  </si>
  <si>
    <t>Suministrament i instal·lació de tub de coure frigorífic nu per a instal·lacions de climatització per expansió directa, subministrada en rotllo de 15 m. Diàmetre nominal 1/2´´ (12,70 mm) i gruix 0,8 mm. Indicada per a la connexió d'unitats interiors i exteriors en sistemes d'aire condicionat i bombes de calor. Apta per a treballs de soldadura i corbat a l'obra. Fabricada conforme a la norma UNE 12735-1 per a aplicacions frigorífiques. Inclou accessoris i petit material de connexió i soldadura.</t>
  </si>
  <si>
    <t>PER5-6E4R</t>
  </si>
  <si>
    <t>Suministrament i instal·lació de tub de coure frigorífic nu per a instal·lacions de climatització per expansió directa, subministrada en rotllo de 15 m. Diàmetre nominal 5/8´´ (15,87 mm) i gruix 0,8 mm. Indicada per a la connexió d'unitats interiors i exteriors en sistemes d'aire condicionat i bombes de calor. Apta per a treballs de soldadura i corbat a l'obra. Fabricada conforme a la norma UNE 12735-1 per a aplicacions frigorífiques. Inclou accessoris i petit material de connexió i soldadura.</t>
  </si>
  <si>
    <t>PER5-6E5R</t>
  </si>
  <si>
    <t>Suministrament i instal·lació de metre lineal de tub de coure frigorífic nu  per a instal·lacions de climatització per expansió directa, subministrat en barres. Diàmetre nominal 3/4´´  19,05x1,0. Indicada per a la connexió d'unitats interiors i exteriors en sistemes d'aire condicionat i bombes de calor. Apta per a treballs de soldadura i corbat a l'obra. Fabricada conforme a la norma UNE 12735-1 per a aplicacions frigorífiques. Inclou accessoris i petit material de connexió i soldadura.</t>
  </si>
  <si>
    <t>PER5-6E6R</t>
  </si>
  <si>
    <t>Suministrament i instal·lació de metre lineal de tub de coure frigorífic nu  per a instal·lacions de climatització per expansió directa, subministrat en barres. Diàmetre nominal 7/8´´  22,22x1,0. Indicada per a la connexió d'unitats interiors i exteriors en sistemes d'aire condicionat i bombes de calor. Apta per a treballs de soldadura i corbat a l'obra. Fabricada conforme a la norma UNE 12735-1 per a aplicacions frigorífiques. Inclou accessoris i petit material de connexió i soldadura.</t>
  </si>
  <si>
    <t>PER5-6E7R</t>
  </si>
  <si>
    <t>Suministrament i instal·lació de metre lineal de tub de coure frigorífic nu  per a instal·lacions de climatització per expansió directa, subministrat en barres. Diàmetre nominal 11/8´´  28,57x1,0. Indicada per a la connexió d'unitats interiors i exteriors en sistemes d'aire condicionat i bombes de calor. Apta per a treballs de soldadura i corbat a l'obra. Fabricada conforme a la norma UNE 12735-1 per a aplicacions frigorífiques. Inclou accessoris i petit material de connexió i soldadura.</t>
  </si>
  <si>
    <t>PER5-7WR1</t>
  </si>
  <si>
    <t>Subminstrament i instal·lació de distribuïdor frigorífic per a unitats interiors a 2 tubs marca KOSNER model HN-02C 2 tubs, amb connexió per a circuit líquid i de gas. Connexions amb múltiples diàmetres d'entrada i sortida variable en funció de la instal·lació. Accessoris i petit material inclòs.</t>
  </si>
  <si>
    <t>PER5-7WR2</t>
  </si>
  <si>
    <t>Subminstrament i instal·lació de distribuïdor frigorífic per a unitats interiors a 2 tubs marca KOSNER model HN-01C 2 tubs, amb connexió per a circuit líquid i de gas. Connexions amb múltiples diàmetres d'entrada i sortida variable en funció de la instal·lació. Accessoris i petit material inclòs.</t>
  </si>
  <si>
    <t>PER5-7WR3</t>
  </si>
  <si>
    <t>Subminstrament i instal·lació de distribuïdor frigorífic per a unitats interiors a 2 tubs marca KOSNER model HN-03C 2 tubs, amb connexió per a circuit líquid i de gas. Connexions amb múltiples diàmetres d'entrada i sortida variable en funció de la instal·lació. Accessoris i petit material inclòs.</t>
  </si>
  <si>
    <t>PER5-8TR1</t>
  </si>
  <si>
    <t>Subminstrament i instal·lació d'aïllament Rubaflex de cautxú sintètic de cèl·lula tancada en color negre en rotllos, per a instal·lacions domèstiques i industrials d'aire condicionat i refrigeració. De 9mm de gruix i 6mm de diàmetre. Temperatura d'utilització: -40-105°C. Coeficient de conductivitat tèrmica: 0,035W/mk. Factor d'impermeabilitat: M&gt;7.000.</t>
  </si>
  <si>
    <t>PER5-8TR2</t>
  </si>
  <si>
    <t>Subminstrament i instal·lació d'aïllament Rubaflex de cautxú sintètic de cèl·lula tancada en color negre en rotllos, per a instal·lacions domèstiques i industrials d'aire condicionat i refrigeració. De 9mm de gruix i 10mm de diàmetre. Temperatura d'utilització: -40-105°C. Coeficient de conductivitat tèrmica: 0,035W/mk. Factor d'impermeabilitat: M&gt;7.000.</t>
  </si>
  <si>
    <t>PER5-8TR3</t>
  </si>
  <si>
    <t>Subminstrament i instal·lació d'aïllament Rubaflex de cautxú sintètic de cèl·lula tancada en color negre en rotllos, per a instal·lacions domèstiques i industrials d'aire condicionat i refrigeració. De 9mm de gruix i 12mm de diàmetre. Temperatura d'utilització: -40-105°C. Coeficient de conductivitat tèrmica: 0,035W/mk. Factor d'impermeabilitat: M&gt;7.000.</t>
  </si>
  <si>
    <t>PER5-8TR4</t>
  </si>
  <si>
    <t>Subminstrament i instal·lació d'aïllament Rubaflex de cautxú sintètic de cèl·lula tancada en color negre en rotllos, per a instal·lacions domèstiques i industrials d'aire condicionat i refrigeració. De 13mm de gruix i 15mm de diàmetre. Temperatura d'utilització: -40-105°C. Coeficient de conductivitat tèrmica: 0,035W/mk. Factor d'impermeabilitat: M&gt;7.000.</t>
  </si>
  <si>
    <t>PER5-8TR5</t>
  </si>
  <si>
    <t>Subminstrament i instal·lació d'aïllament Rubaflex de cautxú sintètic de cèl·lula tancada en color negre en rotllos, per a instal·lacions domèstiques i industrials d'aire condicionat i refrigeració. De 13mm de gruix i 18mm de diàmetre. Temperatura d'utilització: -40-105°C. Coeficient de conductivitat tèrmica: 0,035W/mk. Factor d'impermeabilitat: M&gt;7.000.</t>
  </si>
  <si>
    <t>PER5-8TR6</t>
  </si>
  <si>
    <t>Subminstrament i instal·lació d'aïllament Rubaflex de cautxú sintètic de cèl·lula tancada en color negre en rotllos, per a instal·lacions domèstiques i industrials d'aire condicionat i refrigeració. De 13mm de gruix i 22mm de diàmetre. Temperatura d'utilització: -40-105°C. Coeficient de conductivitat tèrmica: 0,035W/mk. Factor d'impermeabilitat: M&gt;7.000.</t>
  </si>
  <si>
    <t>PER5-8YR1</t>
  </si>
  <si>
    <t>Subminstrament i instal·lació d'aïllament Rubaflex ST CLIMATITZACIÓ de 19mm de gruix i 28mm de diàmetre, fabricat en escuma elastomèrica de cautxú sintètic de color negre. Presenta una elevada resistència davant d'agents corrosius (clorurs, nitrits, amoníac, fongs i paràsits), alhora que no conté partícules sòlides perjudicials per a la salut (pols, fibres, amiant). Material lliure de CFC-HCFC. Alta resistència i durabilitat. Rang de temperatura: -40 °C + 110 °C. Conductivitat tèrmica W(m.K) EN ISO 8497(DIN 52613): 0.034 +10°C. Factor de resistència a la difusió del vapor daigua EN 12086 (DIN 52615): =10.000. Permeabilitat al vapor (23°C) EN 12086 (DIN 52615, BS 4370) EN ISO 12572: 1*101° kg/(m*Pa*hr) o 0.09 µg*m/(N*hr). Reacció al foc: BL-s2, d0. Resistència a la corrosió: Excel·lent, Amoníac 0.02% +/- 0.005, Nitrit (NO ) &lt; 0.0001, Clorur ( Cl ) 0.020 +/- 0.005 DIN 1988/7, pH neutre. Resistència a fongs i paràsits: Excel·lent. Olor: Neutre. Atenuació acústica: Max 35 dB(A). Absorció acústica EN ISO 11654: Classe D. Cel·les tancades: &gt;95%. Resistència a l'Ozó: Excel·lent. Resistència a l'oli: Excel·lent. Dades ecològiques: Lliure d'amiant, Lliure HCFC – CFC, segons norma.</t>
  </si>
  <si>
    <t>PER5-8YR2</t>
  </si>
  <si>
    <t>Subminstrament i instal·lació d'aïllament Rubaflex ST CLIMATITZACIÓ de 25mm de gruix i 28mm de diàmetre, equivalent a RITE 30mm  fabricat en escuma elastomèrica de cautxú sintètic de color negre. Presenta una elevada resistència davant d'agents corrosius (clorurs, nitrits, amoníac, fongs i paràsits), alhora que no conté partícules sòlides perjudicials per a la salut (pols, fibres, amiant). Material lliure de CFC-HCFC. Alta resistència i durabilitat. Rang de temperatura: -40 °C + 110 °C. Conductivitat tèrmica W(m.K) EN ISO 8497(DIN 52613): 0.034 +10°C. Factor de resistència a la difusió del vapor daigua EN 12086 (DIN 52615): =10.000. Permeabilitat al vapor (23°C) EN 12086 (DIN 52615, BS 4370) EN ISO 12572: 1*101° kg/(m*Pa*hr) o 0.09 µg*m/(N*hr). Reacció al foc: BL-s2, d0. Resistència a la corrosió: Excel·lent, Amoníac 0.02% +/- 0.005, Nitrit (NO ) &lt; 0.0001, Clorur ( Cl ) 0.020 +/- 0.005 DIN 1988/7, pH neutre. Resistència a fongs i paràsits: Excel·lent. Olor: Neutre. Atenuació acústica: Max 35 dB(A). Absorció acústica EN ISO 11654: Classe D. Cel·les tancades: &gt;95%. Resistència a l'Ozó: Excel·lent. Resistència a l'oli: Excel·lent. Dades ecològiques: Lliure d'amiant, Lliure HCFC – CFC, segons norma.</t>
  </si>
  <si>
    <t>PER5-8YR3</t>
  </si>
  <si>
    <t>Subminstrament i instal·lació d'aïllament Rubaflex ST CLIMATITZACIÓ de 19mm de gruix i 15mm de diàmetre, fabricat en escuma elastomèrica de cautxú sintètic de color negre. Presenta una elevada resistència davant d'agents corrosius (clorurs, nitrits, amoníac, fongs i paràsits), alhora que no conté partícules sòlides perjudicials per a la salut (pols, fibres, amiant). Material lliure de CFC-HCFC. Alta resistència i durabilitat. Rang de temperatura: -40 °C + 110 °C. Conductivitat tèrmica W(m.K) EN ISO 8497(DIN 52613): 0.034 +10°C. Factor de resistència a la difusió del vapor daigua EN 12086 (DIN 52615): =10.000. Permeabilitat al vapor (23°C) EN 12086 (DIN 52615, BS 4370) EN ISO 12572: 1*101° kg/(m*Pa*hr) o 0.09 µg*m/(N*hr). Reacció al foc: BL-s2, d0. Resistència a la corrosió: Excel·lent, Amoníac 0.02% +/- 0.005, Nitrit (NO ) &lt; 0.0001, Clorur ( Cl ) 0.020 +/- 0.005 DIN 1988/7, pH neutre. Resistència a fongs i paràsits: Excel·lent. Olor: Neutre. Atenuació acústica: Max 35 dB(A). Absorció acústica EN ISO 11654: Classe D. Cel·les tancades: &gt;95%. Resistència a l'Ozó: Excel·lent. Resistència a l'oli: Excel·lent. Dades ecològiques: Lliure d'amiant, Lliure HCFC – CFC, segons norma.</t>
  </si>
  <si>
    <t>PER7-1MR1</t>
  </si>
  <si>
    <t>Sum. i col. de tovera de llarg abast orientable manualment per a instal·lació en conducte circular vist sèrie KAM-T 200 construït en alumini, amb junt de rotació de material immutable classificat M1 i acabat lacat color blanc M9016. Amb elements necessaris per a muntatge. 
Marca MADEL.</t>
  </si>
  <si>
    <t>PER7-1CR6</t>
  </si>
  <si>
    <t>Subminstrament i instal·lació de reixa d'impulsió Kosner d'alumini, de doble deflexió amb lames horitzontals i verticals orientable d'alumini extruit, dimensions 200x200,mm, acabat natural anodizat, per conducte d'impulsió d'aire, amb elements de fixació, travessers Kosner E-MM200 i E-MM200 i regulador de cabal Kosner 200x200. Inclou petit material per a instal·lació i correcte funcionament.</t>
  </si>
  <si>
    <t>PER7-1CR3</t>
  </si>
  <si>
    <t>Subminstrament i instal·lació de reixa d'impulsió Kosner d'alumini, de doble deflexió amb lames horitzontals i verticals orientable d'alumini extruit, dimensions 300x100mm, acabat natural anodizat, per conducte d'impulsió d'aire, amb elements de fixació, travessers Kosner E-MM300 i E-MM100 i regulador de cabal Kosner 300x100. Inclou petit material per a instal·lació i correcte funcionament.</t>
  </si>
  <si>
    <t>PER7-1CR5</t>
  </si>
  <si>
    <t>Subminstrament i instal·lació de reixa d'impulsió Kosner d'alumini, de doble deflexió amb lames horitzontals i verticals orientable d'alumini extruit, dimensions 400x200,mm, acabat natural anodizat, per conducte d'impulsió d'aire, amb elements de fixació, travessers Kosner E-MM400 i E-MM200 i regulador de cabal Kosner 400x200. Inclou petit material per a instal·lació i correcte funcionament.</t>
  </si>
  <si>
    <t>PER7-6RR1</t>
  </si>
  <si>
    <t>Subminstrament i instal·lació de reixa d'impulsió Kosner d'alumini, de doble deflexió amb lames horitzontals i verticals orientable d'alumini extruit, dimensions 800x200mm, acabat natural anodizat, per conducte d'impulsió d'aire, amb elements de fixació, travessers Kosner E-MM800 i E-MM200 i regulador de cabal Kosner 800x200. Inclou petit material per a instal·lació i correcte funcionament.</t>
  </si>
  <si>
    <t>PER7-1CR7</t>
  </si>
  <si>
    <t>Subminstrament i instal·lació de reixa de retorn Kosner d'alumini, de deflexió simple amb lames fixes a 45º, 400x100 mm, acabat d'alumini anoditzat. Inclou elements de fixació, travessers Kosner E-MM400 i E-MM100 i regulador de cabal Kosner 400x100. Inclou petit material per a instal·lació i correcte funcionament.</t>
  </si>
  <si>
    <t>PER7-1CR8</t>
  </si>
  <si>
    <t>Subminstrament i instal·lació de reixa de retorn Kosner d'alumini, de deflexió simple amb lames fixes a 45º, 600x200 mm, acabat d'alumini anoditzat. Inclou elements de fixació, travessers Kosner E-MM600 i E-MM200 i regulador de cabal Kosner 600x100. Inclou petit material per a instal·lació i correcte funcionament.</t>
  </si>
  <si>
    <t>PER7-1CR9</t>
  </si>
  <si>
    <t>Subminstrament i instal·lació de reixa de retorn Kosner d'alumini, de deflexió simple amb lames fixes a 45º, 800x200 mm, acabat d'alumini anoditzat. Inclou elements de fixació, travessers Kosner E-MM800 i E-MM200 i regulador de cabal Kosner 800x200. Inclou petit material per a instal·lació i correcte funcionament.</t>
  </si>
  <si>
    <t>PER7-1DR1</t>
  </si>
  <si>
    <t>Subminstrament i instal·lació de reixa de retorn Kosner d'alumini, de deflexió simple amb lames fixes a 45º, 500x200 mm, acabat d'alumini anoditzat. Inclou elements de fixació, travessers Kosner E-MM500 i E-MM200 i regulador de cabal Kosner 500x200. Inclou petit material per a instal·lació i correcte funcionament.</t>
  </si>
  <si>
    <t>PER7-1DR2</t>
  </si>
  <si>
    <t>Subminstrament i instal·lació de reixa de retorn Kosner d'alumini, de deflexió simple amb lames fixes a 45º, 300x200 mm, acabat d'alumini anoditzat. Inclou elements de fixació, travessers Kosner E-MM300 i E-MM200 i regulador de cabal Kosner 300x200. Inclou petit material per a instal·lació i correcte funcionament.</t>
  </si>
  <si>
    <t>PER9-1A1R</t>
  </si>
  <si>
    <t>Formació de conductes d'aire amb panell rígid de llana de vidre. Construït conforme a la norma UNE EN13162, recobert amb un complex kraft-alumini reforçat a la cara exterior i un complex kraft-alumini a la cara interior. Els panells es presenten cantejats a les dues vores llargues. Mides del panell 1,2x3 metres, gruix 25mm. Reacció al foc: classe B d0 s1. Lambda: 0,033W/m·K. Inclou petit material i accessoris de subjecció per a la seva completa instal·lació.</t>
  </si>
  <si>
    <t>Terra Radiant</t>
  </si>
  <si>
    <t>01.14.02.02</t>
  </si>
  <si>
    <t>PEE0-CRR1</t>
  </si>
  <si>
    <t>Pa</t>
  </si>
  <si>
    <t>Subministrament i instal·lació de les bombes de calor amb tecnologia aerotèrmica per a l'alimentació del sistema de circuit primari per a instal·lació de calefacció per terra radiant formada per bombes de calor, dipòsit d'inèrcia, omplerta de circuit, i bombes de circulació. 
Circuit primari: La instal·lació estarà formada per dues  bombes de calor tipus Kosner monobloc Aquaris MD22T R32 PRO amb potència frigorífica 23 kW i calorífica nominal de 22 kW, classificada com a A+++/A++, amb SEER 5,67 i SCOP 5,92. Inclou vàlvules, separadors de fangs i microbombolles, filtres i tubs de distribució de primari amb aïllament rubaflex d'espessor de 50mm. 
La partida inclou la posta en marxa, així com accessoris i petit material necessaris per al seu funcionament, segons els plànols i esquemes de projecte.
Material inclòs a la partida:
Bomba aerotèrmia monobloc Kosner Aquaris MD 22T R32 PRO (2 unitats)
Posta en marxa de les unitats (2 unitats)
Valvula Tuller palanca HH 1 1/2 PN50 TEKNIK (2 unitats)
RFX Separador fangs llautó Exdirt D1 1/2 (2 unitats)
RFX Separador bombolles llautó Exvoid D1 1/2 (2 unitats)
Filtre aigua EN Doble malla 1 1/2 0-100ºC 16bar (2 unitats)
Tub ABN CT Faster PPR RD Verd S-5 SDR 11 50x4,6mm (16m)
Coquilla ST Climatització 50mm (16 m)
Acumulador GreenHeiss 444 DPI/DI/BC 200 AQ (1 unitat)
Vàlvula Tuller palanca HH 2 PN50 TEKNIK (4 unitats)
Vàlvula Tuller palanca HH 1/2 PN50 TEKNIK (1 unitat)
Purgador automàtic aire 3/8´´ (1 unitat)
Termometre 120ºC 10cm posterior D80 (1 unitat)
Vàlvula seguretat 1/2 3kg (1 unitat)
Manòmetre 6bar esfera seca D50 1/4M (1 unitat)
Resistència elèctrica 2,5kW 11/4 C/Termostat+Tapa (1 unitat)</t>
  </si>
  <si>
    <t>PEE0-CRR2</t>
  </si>
  <si>
    <t>Subministrament i instal·lació de dipòsit d'inèrcia per a sistema de calefacció per terra radiant segons documentació de projecte.
El dipòsit d'inèrcia estarà format per un element GreenHeiss 444 DPI/DI/BC 200AW de 190 litres amb acer inoxidable AISI 444 per a sistemes de climatització, amb aïllament rígid de poliuretà de 50mm, amb pressió de màxima de treball de 6 bar. Inclouaccessoris i petit material -resistència elèctrica, vàlvules, termometres,...- per a la seva correcta instal·lació segons els plànols i esquemes de projecte.
Material inclòs a la partida:
Acumulador GreenHeiss 444 DPI/DI/BC 200 AQ (1 unitat)
Vàlvula Tuller palanca HH 2 PN50 TEKNIK (4 unitats)
Vàlvula Tuller palanca HH 1/2 PN50 TEKNIK (1 unitat)
Purgador automàtic aire 3/8´´ (1 unitat)
Termometre 120ºC 10cm posterior D80 (1 unitat)
Vàlvula seguretat 1/2 3kg (1 unitat)
Manòmetre 6bar esfera seca D50 1/4M (1 unitat)
Resistència elèctrica 2,5kW 11/4 C/Termostat+Tapa (1 unitat)</t>
  </si>
  <si>
    <t>PEE0-CRR3</t>
  </si>
  <si>
    <t>Subministrament i instal·lació de l'omperta del circuit primar d'una instal·lació de calefacció per terra radiant. 
S'inclou la instal·lació dels elements necessaris per a l'omplerta del circuit primari amb la instal·lació amb vàlvules, vas d'expansió de 80 litres, i altres accessoris especificats. La partida inclou la posta en marxa, així com el material i accessoris necessaris per al seu funcionament, segons els plànols i esquemes de projecte.
Material inclòs a la partida:
Vàlvula Tuller palanca HH 3/4 PN50 TEKNIK (2 unitats)
Filtre autonetejant 3/4 manual 6.4m3/h (1 unitat)
Desconnector hidraulico CA295-3/4A (1 unitat)
Comptador aigua freda 20mm Tagus Plus 3/4 (1 unitat)
Racor comptador 3/4 x 1 (2 unitats)
Manòmetre 6bar radial esfera seca D501/4m (1 unitat)
Vàlvula reductora pressió D06F-3/4AM (1 unitat)
Vas d'expansió calefacció Waft 10bar 80L (1 unitat)
Vàlvula esfera 3 vies tipus L</t>
  </si>
  <si>
    <t>PEE0-CRR4</t>
  </si>
  <si>
    <t>Subministrament i instal·lació de partida de bombeig de circuit primari per a calefacció per terra radiant. 
Està format per un conjunt de bombes format per 3 elements, un per planta de la casa WIL tipus Stratos Maxo-Z 25/0,5-8 Stratos Maxo 25/0,5-12 i Stratos Maxo 32/0,5-16; junt a altres accessoris com maneguets antivibratoris, vàlvules, filtres d'aigua, i tot el necessari per al seu correcte funcionament.
La partida inclou la posta en marxa, així com el material i accessoris necessaris per al seu funcionament, segons els plànols i esquemes de projecte.
Material inclòs a la partida:
Bomba Wil Stratos MAXO-Z 25/0,5-8 180mm PN10 roscada 1 1/2 (1 unitat)
Bomba Wil Stratos MAXO-Z 25/0,5-8 180mm PN6/10 roscada 1 (1 unitat)
Bomba Wil Stratos MAXO-Z 32/0,5-16 220mm PN6/10 embridad D32 (1 unitat)
Vàlvula Tuller palanca HH 1 1/4´´ PN50 TEKNIK (6 unitats)
Filtre d'aigua Y doble malla 1 1/4 0-100ºC 16bar (2 unitats)
Vàlvula retenció York 1 1/4 PN16 (2 unitats)
Vàlvula Tuller palanca HH 1/2 PN16 (3 unitats)
Filtre aigua Y doble malla 1 1/2 (1 unitat)
Vàlvula retenció York 1 1/2 PN16 (1 unitat)
Manòmetre 6bar radial (3 unitats)</t>
  </si>
  <si>
    <t>PE91-AJR1</t>
  </si>
  <si>
    <t>Subministrament i instal·lació de plaques i tubs de terra radiant de la marca Pressman, inclòs sòcol perímetral i film de polietilè segons documentació gràfica i esquemes de projecte. Inclou petit material i accessoris pel seu correcte funcionament.
La partida inclou la instal·lació:
Sòcol perimetral Pressman d'espessor de 8mm i 150mm d'alçada
Film de polietilè per aïllament de plaques
Plaques de terra radiant Pressman EPS1 15/45mm i 40kg/m3 i EPS2 10mm i 20kg/m3 R=0,75 - 55mm, T55 AC
Plaques de terra radiant Pressman EPS1 45mm i 40kg/m3 i EPS2 29mm i 20kg/m3 R=1,27 - 74mm, T74 TAC
Rotllo PE-RT EVOH Ø16X1,8MM barrera antioxigen
Racors Watf 3/4 16x1,8 reticulat doble junta
Peça curvatubs reticulat 14-18 Pressman</t>
  </si>
  <si>
    <t>PE90-8DR1</t>
  </si>
  <si>
    <t>Col·lector per a terra radiant inoxidable premuntat de 6 vies marca Pressman. Incorpora dos col·lectors de 6 vies (anada i retorn) d'acer inoxidable diàmetre DN32 amb connexions de 1´´. Cadascun disposa de claus de tall a entrada i termòmetre. Cada una de les vies del col·lector d'anada incorpora caudalímetre per ajust de la instal·lació i el de retorn està preparat per incorporar capçals termoelèctrics de tall. Les preses per cadascun dels anells és de 3/4´´ tipus eurocono. Inclou armari de xapa galvanitzada encastrable lacat blanc per col·lector de terra radiant Pressman.</t>
  </si>
  <si>
    <t>PE90-8DR2</t>
  </si>
  <si>
    <t>Col·lector per a terra radiant inoxidable premuntat de 7 vies marca Pressman. Incorpora dos col·lectors de 7 vies (anada i retorn) d'acer inoxidable diàmetre DN32 amb connexions de 1´´. Cadascun disposa de claus de tall a entrada i termòmetre. Cada una de les vies del col·lector d'anada incorpora caudalímetre per ajust de la instal·lació i el de retorn està preparat per incorporar capçals termoelèctrics de tall. Les preses per cadascun dels anells és de 3/4´´ tipus eurocono.  Inclou armari de xapa galvanitzada encastrable lacat blanc per col·lector de terra radiant Pressman.</t>
  </si>
  <si>
    <t>PE90-8DR3</t>
  </si>
  <si>
    <t>Col·lector per a terra radiant inoxidable premuntat de 8 vies marca Pressman. Incorpora dos col·lectors de 8 vies (anada i retorn) d'acer inoxidable diàmetre DN32 amb connexions de 1´´. Cadascun disposa de claus de tall a entrada i termòmetre. Cada una de les vies del col·lector d'anada incorpora caudalímetre per ajust de la instal·lació i el de retorn està preparat per incorporar capçals termoelèctrics de tall. Les preses per cadascun dels anells és de 3/4´´ tipus eurocono.  Inclou armari de xapa galvanitzada encastrable lacat blanc per col·lector de terra radiant Pressman.</t>
  </si>
  <si>
    <t>PE90-8DR4</t>
  </si>
  <si>
    <t>Col·lector per a terra radiant inoxidable premuntat de 10 vies marca Pressman. Incorpora dos col·lectors de 10 vies (anada i retorn) d'acer inoxidable diàmetre DN32 amb connexions de 1´´. Cadascun disposa de claus de tall a entrada i termòmetre. Cada una de les vies del col·lector d'anada incorpora caudalímetre per ajust de la instal·lació i el de retorn està preparat per incorporar capçals termoelèctrics de tall. Les preses per cadascun dels anells és de 3/4´´ tipus eurocono. Inclou armari de xapa galvanitzada encastrable lacat blanc per col·lector de terra radiant Pressman.</t>
  </si>
  <si>
    <t>PE90-8DR5</t>
  </si>
  <si>
    <t>Col·lector per a terra radiant inoxidable premuntat de 12 vies marca Pressman. Incorpora dos col·lectors de 12 vies (anada i retorn) d'acer inoxidable diàmetre DN32 amb connexions de 1´´. Cadascun disposa de claus de tall a entrada i termòmetre. Cada una de les vies del col·lector d'anada incorpora caudalímetre per ajust de la instal·lació i el de retorn està preparat per incorporar capçals termoelèctrics de tall. Les preses per cadascun dels anells és de 3/4´´ tipus eurocono.  Inclou armari de xapa galvanitzada encastrable lacat blanc per col·lector de terra radiant Pressman.</t>
  </si>
  <si>
    <t>PE90-8DR6</t>
  </si>
  <si>
    <t>Aditiu líquid per ús a l'execució de soleres i paviments amb terra radiant, subministrat en garrafesd e 25kg. Indicat per millorar el treball del morter o formigó durant l'estesa, facilitant la posta en obra i el correct e recubriment de les tuberies del sistema. Especialment dissenyat per aplicacions de terra radiant en instal·laicons de climatització per aigua, tant en edificació residencial com terciaria.</t>
  </si>
  <si>
    <t>PE90-8DR7</t>
  </si>
  <si>
    <t>Aditiu protecto per circuits hidràulics de calefacció i climatització, indicat per la protecció i conservació de les instal·lacions que incorporen components de plàstic i alumini. Dissenyat per dosificació en circuits tancats, contribuint al correcte funcionament i perllongant la vida útil de la instal·lació.  Subministrat en envàs de 1 kg, apte per ús en sistemes de calefacció, terra radiant i climatització per aigua.</t>
  </si>
  <si>
    <t>PE90-8DR8</t>
  </si>
  <si>
    <t>Concentrador de senyals PRESSMAN model BASIC, amb control de fins a 8 zones a 230V. Connexió de fins a 19 actuadors electrotèrmics, controlats per fins a 8 termòstats cablejats. Equipament per a calefacció i refrigeració. Senyalització d´estat mitjançant indicadors LED. Mides de 88 x 360 x 47.5 mm. Instal·lació mural. Coberta transparent i carcassa a ABS. Fitxes de connexió sense cargols per cable de 0,2 a 1,5mm2. Control de bomba i generador tèrmic. Disposa de retard d'arrencada i aturada de 120sg per evitar treballar la bomba i el generador amb els actuadors tancats. Consum de potència màxim de 100W. Fusibles de 3 A. Sortida del control de bomba de 3A. Disposa de guia de cables per ordenar l'entrada al concentrador segons DIN EN 60730-1. Rang de temperatura ambient de 0 a 50 ºC. Humitat ambiental admissible fins al 80%. Estàndard i regulcions segons EN 60730-2. PROTECCIÓ IP20. Pes 480g.</t>
  </si>
  <si>
    <t>PE90-8DR9</t>
  </si>
  <si>
    <t>Actuador electrotèrmic de disseny compacte amb accionament on/off. Pot conectar-se amb vàlvules termostatitzables per a radiadors, vàlvules per a fan-coil i col·lectors. Compta amb caixa en material polimèric autoextingible i casquet roscat de llautó niquelat M30x1,5. Normalment tancat (NC).</t>
  </si>
  <si>
    <t>PE90-8DRA</t>
  </si>
  <si>
    <t>Termòstat digital PRESSMAN Programable amb MODBUS. Apte per a calefacció i refrigeració. Pantalla de LCD negra de gran format. Retroil·luminació blanca. Control de mode Programació (PRG) i mode manual regulables. Programable a 7 dies amb 6 períodes per dia. Disposa de detecció de finestra oberta. Funció de bloqueig del teclat. Protecció contra congelació. Disposa de Modbus de comunicació. Mides de 86x86x16,8 mm. Alimentació a 230V, amb una càrrega màxima de 3A. Interval de consigna de 5-35ºC. Rang de temperatura ambient entre 0-50 ºC. Humitat ambient màxima del 85%. Disposa de sensor NTC 10K. Regulació de més-menys 0,5ºC. Protecció IP30. Carcassa en ABS de plàstic ignífug.</t>
  </si>
  <si>
    <t>PE90-8DRB</t>
  </si>
  <si>
    <t>Vàlvula de pressió diferencial ajustable entre 0.05 i 0.5 bar. pressió de treball màxima. 3 bar. Temperatura màxima: 110 ºC. Aplicació en instal·lacions amb vàlvula termostàtica i vàlvules de zona de dos vies, fins 200.000 Kcal./h</t>
  </si>
  <si>
    <t>PE90-8DRC</t>
  </si>
  <si>
    <t>Partida de subministrament i instal·lació de:
Valules d'esfera Tuller en llautó segons UNE-EN 12165/12164, amb sistema Lock Nut i prensaestopa. Amb rosques femelles 1 1/4´´ i pressió nominal 30 bar
Filtre de malla en Y per circiuts d'aigua de 1 1/4´´ amb doble malla inox. amb 0,8mm de grau de filtració i pressió màxima de treball de 16bar.</t>
  </si>
  <si>
    <t>Legalització de la instal·lació</t>
  </si>
  <si>
    <t>01.14.02.03</t>
  </si>
  <si>
    <t>EG4ZU0R2</t>
  </si>
  <si>
    <t xml:space="preserve">Partida alçada de treballs vinculats a la legalització d'instal·lacions tèrmiques amb projecte P&gt;70kW per les instal·lacions d'Aigua Calenta Sanitària, climatització i terra radiant de l'Escola Bressol Les Figueretes donant compliment a la normativa vigent. </t>
  </si>
  <si>
    <t>Ventilació i RC</t>
  </si>
  <si>
    <t>Recuperadors de Calor</t>
  </si>
  <si>
    <t>01.14.03.01</t>
  </si>
  <si>
    <t>PEC4-CSR1</t>
  </si>
  <si>
    <t>Subministrament i instal·lació de recuperador de calor aire/aire KOSNER model KRC 52 DPL EC SH INVERT, amb intercanviador de fluxos paral·lels a contracorrent d'alta eficiència, dissenyat per a ventilació residencial o terciària. Equip de configuració horitzontal, amb cabal nominal de 4.800 m³/h, ventiladors centrífugs EC model DDMP 10/10 de 1.880 W i 8,0 A, alimentació monofàsica 230 V 50/60 Hz. Estructura autoportant en xapa galvanitzada amb aïlla extracció, i filtres plans de 790×715×48 mm amb doble etapa de filtració (F6 en extracció i F6+F8 en impulsió). Incorpora intercanviador d'alumini, sistema antigel, control electrònic tipus INVERT amb regulació de velocitat i funcionament reversible per equilibrat de cabals. Eficiència tèrmica del 75%. Compleix el Reglament (UE) 1253/2014 d'Ecodisseny i norma EN 1886. Inclou petit material, fixacions i accessoris per a la seva completa instal·lació.</t>
  </si>
  <si>
    <t>PEC4-CSR4</t>
  </si>
  <si>
    <t>Subministrament i instal·lació de recuperador de calor aire/aire KOSNER model KRC 42 DPL EC SH INVERT, amb intercanviador de fluxos paral·lels a contracorrent d'alta eficiència, dissenyat per a ventilació residencial o terciària. Equip de configuració horitzontal, amb cabal nominal de 4.300 m³/h, ventiladors centrífugs EC model DDMP 10/8 de 2.030 W i 8,6 A, alimentació monofàsica 230 V 50/60 Hz. Estructura autoportant en xapa galvanitzada amb aïlla extracció, i filtres plans de 790×540×48 mm amb doble etapa de filtració (F6 en extracció i F6+F8 en impulsió). Incorpora intercanviador d'alumini, sistema antigel, control electrònic tipus INVERT amb regulació de velocitat i funcionament reversible per equilibrat de cabals. Eficiència tèrmica del 75%. Compleix el Reglament (UE) 1253/2014 d'Ecodisseny i norma EN 1886. Inclou petit material, fixacions i accessoris per a la seva completa instal·lació.</t>
  </si>
  <si>
    <t>PEC4-CSRR</t>
  </si>
  <si>
    <t>Subiminstrament i instal·lació de cobertor Kosner KRC 8DPL horitzontal, per a recuperador de calors en zones d'exterior. Inclou petit material pel seu correcte funcionament</t>
  </si>
  <si>
    <t>Conductes</t>
  </si>
  <si>
    <t>01.14.03.02</t>
  </si>
  <si>
    <t>PE421-48RG</t>
  </si>
  <si>
    <t>Conducte helicoïdal circular de planxa d'acer galvanitzat de 175 mm de diàmetre (s/UNE-EN 1506), de gruix 0,5 mm, muntat superficialment. Inclou accessoris com maneguets, colzes, reduccions.</t>
  </si>
  <si>
    <t>PE421-48TH</t>
  </si>
  <si>
    <t>Conducte helicoïdal circular de planxa d'acer galvanitzat de 200 mm de diàmetre (s/UNE-EN 1506), de gruix 0,5 mm, unió amb brida extensible cargolada, muntat superficialment. Inclou accessoris com maneguets, colzes, reduccions.</t>
  </si>
  <si>
    <t>PE421-48TJ</t>
  </si>
  <si>
    <t>Conducte helicoïdal circular de planxa d'acer galvanitzat de 250 mm de diàmetre (s/UNE-EN 1506), de gruix 0,5 mm, unió amb brida extensible cargolada, muntat superficialment. Inclou accessoris com maneguets, colzes, reduccions.</t>
  </si>
  <si>
    <t>PE421-48WR</t>
  </si>
  <si>
    <t>Conducte helicoïdal circular de planxa d'acer galvanitzat de 300 mm de diàmetre (s/UNE-EN 1506), de gruix 0,6 mm, unió amb brida extensible cargolada, muntat superficialment. Inclou accessoris com maneguets, colzes, reduccions.</t>
  </si>
  <si>
    <t>PE421-48WS</t>
  </si>
  <si>
    <t>Conducte helicoïdal circular de planxa d'acer galvanitzat de 315 mm de diàmetre (s/UNE-EN 1506), de gruix 0,6 mm, unió amb brida extensible cargolada, muntat superficialment. Inclou accessoris com maneguets, colzes, reduccions.</t>
  </si>
  <si>
    <t>PE421-48WT</t>
  </si>
  <si>
    <t>Conducte helicoïdal circular de planxa d'acer galvanitzat de 350 mm de diàmetre (s/UNE-EN 1506), de gruix 0,6 mm, unió amb brida extensible cargolada, muntat superficialment. Inclou accessoris com maneguets, colzes, reduccions.</t>
  </si>
  <si>
    <t>PE421-48WU</t>
  </si>
  <si>
    <t>Conducte helicoïdal circular de planxa d'acer galvanitzat de 400 mm de diàmetre (s/UNE-EN 1506), de gruix 0,6 mm, unió amb brida extensible cargolada, muntat superficialment. Inclou accessoris com maneguets, colzes, reduccions.</t>
  </si>
  <si>
    <t>PE421-48WW</t>
  </si>
  <si>
    <t>Conducte helicoïdal circular de planxa d'acer galvanitzat de 500 mm de diàmetre (s/UNE-EN 1506), de gruix 0,6 mm, unió amb brida extensible cargolada, muntat superficialment. Inclou accessoris com maneguets, colzes, reduccions.</t>
  </si>
  <si>
    <t>PFQ0-3KR1</t>
  </si>
  <si>
    <t>Aïllament tèrmic elastomèric per a tubs de ventilació / recuperadors de calor, per a tub de diàmetre exterior 175 mm, de 6 mm de gruix, col·locat superficialment amb grau de dificultat mitjà</t>
  </si>
  <si>
    <t>PFQ0-3KR2</t>
  </si>
  <si>
    <t>Aïllament tèrmic elastomèric per a tubs de ventilació / recuperadors de calor, per a tub de diàmetre exterior 200 mm, de 6 mm de gruix, col·locat superficialment amb grau de dificultat mitjà</t>
  </si>
  <si>
    <t>PFQ0-3KR4</t>
  </si>
  <si>
    <t>Aïllament tèrmic elastomèric per a tubs de ventilació / recuperadors de calor, per a tub de diàmetre exterior 250 mm, de 6 mm de gruix, col·locat superficialment amb grau de dificultat mitjà</t>
  </si>
  <si>
    <t>PFQ0-3KR5</t>
  </si>
  <si>
    <t>Aïllament tèrmic elastomèric per a tubs de ventilació / recuperadors de calor, per a tub de diàmetre exterior 300 mm, de 6 mm de gruix, col·locat superficialment amb grau de dificultat mitjà</t>
  </si>
  <si>
    <t>PFQ0-3KR6</t>
  </si>
  <si>
    <t>Aïllament tèrmic elastomèric per a tubs de ventilació / recuperadors de calor, per a tub de diàmetre exterior 315 mm, de 6 mm de gruix, col·locat superficialment amb grau de dificultat mitjà</t>
  </si>
  <si>
    <t>PFQ0-3KR7</t>
  </si>
  <si>
    <t>Aïllament tèrmic elastomèric per a tubs de ventilació / recuperadors de calor, per a tub de diàmetre exterior 350 mm, de 6 mm de gruix, col·locat superficialment amb grau de dificultat mitjà</t>
  </si>
  <si>
    <t>PFQ0-3KR8</t>
  </si>
  <si>
    <t>Aïllament tèrmic elastomèric per a tubs de ventilació / recuperadors de calor, per a tub de diàmetre exterior 400 mm, de 6 mm de gruix, col·locat superficialment amb grau de dificultat mitjà</t>
  </si>
  <si>
    <t>PFQ0-3KR9</t>
  </si>
  <si>
    <t>Aïllament tèrmic de polietilè per a tubs de ventilació / recuperadors de calor, per a tub de diàmetre exterior 500 mm, de 10 mm de gruix, col·locat superficialment amb grau de dificultat mitjà</t>
  </si>
  <si>
    <t>EE51EE11</t>
  </si>
  <si>
    <t>Formació de conducte rectangular de llana mineral de vidre (MW), segons UNE-EN 14303, de gruix 25 mm, resistència tèrmica &gt;= 0,75758 m2.K/W, amb recobriment exterior de paper kraft alumini reforçat i recobriment interior de paper kraft alumini reforçat, muntat encastat en el cel ras</t>
  </si>
  <si>
    <t>Reixes i difusors</t>
  </si>
  <si>
    <t>01.14.03.03</t>
  </si>
  <si>
    <t>PER7-5CR3</t>
  </si>
  <si>
    <t>Subminstrament i instal·lació de reixa d'impulsió Kosner d'alumini, de doble deflexió amb lames horitzontals i verticals orientable d'alumini extruit, dimensions 500x150mm, acabat natural anodizat, per conducte d'impulsió d'aire, amb elements de fixació, travessers Kosner E-MM500 i E-MM150 i regulador de cabal Kosner 500x150. Inclou petit material per a instal·lació i correcte funcionament.</t>
  </si>
  <si>
    <t>PER7-5CR4</t>
  </si>
  <si>
    <t>Subminstrament i instal·lació de reixa d'impulsió Kosner d'alumini, de doble deflexió amb lames horitzontals i verticals orientable d'alumini extruit, dimensions 600x150mm, acabat natural anodizat, per conducte d'impulsió d'aire, amb elements de fixació, travessers Kosner E-MM600 i E-MM150 i regulador de cabal Kosner 600x150. Inclou petit material per a instal·lació i correcte funcionament.</t>
  </si>
  <si>
    <t>PER7-1CR2</t>
  </si>
  <si>
    <t>Subminstrament i instal·lació de reixa d'impulsió Kosner d'alumini, de doble deflexió amb lames horitzontals i verticals orientable d'alumini extruit, dimensions 500x200,mm, acabat natural anodizat, per conducte d'impulsió d'aire, amb elements de fixació, travessers Kosner E-MM500 i E-MM200 i regulador de cabal Kosner 500x200. Inclou petit material per a instal·lació i correcte funcionament.</t>
  </si>
  <si>
    <t>PER7-1CR1</t>
  </si>
  <si>
    <t>Subminstrament i instal·lació de reixa d'impulsió Kosner d'alumini, de doble deflexió amb lames horitzontals i verticals orientable d'alumini extruit, dimensions 800x200,mm, acabat natural anodizat, per conducte d'impulsió d'aire, amb elements de fixació, travessers Kosner E-MM800 i E-MM200 i regulador de cabal Kosner 800x200. Inclou petit material per a instal·lació i correcte funcionament.</t>
  </si>
  <si>
    <t>PER7-6CR1</t>
  </si>
  <si>
    <t>Subminstrament i instal·lació de reixa de retorn Kosner d'alumini, de deflexió simple amb lames fixes a 45º, 500x100 mm, acabat d'alumini anoditzat. Inclou elements de fixació, travessers Kosner E-MM500 i E-MM100 i regulador de cabal Kosner 500x100. Inclou petit material per a instal·lació i correcte funcionament.</t>
  </si>
  <si>
    <t>PER7-6CR2</t>
  </si>
  <si>
    <t>Subminstrament i instal·lació de reixa de retorn Kosner d'alumini, de deflexió simple amb lames fixes a 45º, 800x100 mm, acabat d'alumini anoditzat. Inclou elements de fixació, travessers Kosner E-MM800 i E-MM100 i regulador de cabal Kosner 800x100. Inclou petit material per a instal·lació i correcte funcionament.</t>
  </si>
  <si>
    <t>Filtres i accessoris</t>
  </si>
  <si>
    <t>01.14.03.04</t>
  </si>
  <si>
    <t>PEN2-9G1R</t>
  </si>
  <si>
    <t>Filtre d'aire d'alta eficiència M+H model ePM1 55% (F7), compatible amb els equips de recuperació de calor KRC 34/42 DPL EC. Classificat segons norma ISO 16890 com a ePM1 55% (antic F7), adequat per a la impulsió d'aire en sistemes de doble flux. Element filtrant prisat amb marc rígid de 790×540×48 mm, destinat a la retenció de partícules fines, pol·len, espores, floridures, bacteris i part de virus, garantint una òptima qualitat de l'aire interior i la protecció de l'intercanviador. Eficiència de filtració aproximada: 100% en pol·len i floridures, 90% en bacteris i 50% en virus. Recomanable substituir-lo periòdicament d'acord amb el manteniment de l'equip. Muntat sobre bastidor o caixa.</t>
  </si>
  <si>
    <t>PEN2-9G2R</t>
  </si>
  <si>
    <t>Filtre d'aire d'alta eficiència M+H model ePM1 55% (F7), compatible amb els equips de recuperació de calor KRC 52 DPL EC. Classificat segons norma ISO 16890 com a ePM1 55% (antic F7), adequat per a la impulsió d'aire en sistemes de doble flux. Element filtrant prisat amb marc rígid de 790×540×48 mm, destinat a la retenció de partícules fines, pol·len, espores, floridures, bacteris i part de virus, garantint una òptima qualitat de l'aire interior i la protecció de l'intercanviador. Eficiència de filtració aproximada: 100% en pol·len i floridures, 90% en bacteris i 50% en virus. Recomanable substituir-lo periòdicament d'acord amb el manteniment de l'equip. Muntat sobre bastidor o caixa.</t>
  </si>
  <si>
    <t>PEN2-9H1R</t>
  </si>
  <si>
    <t>Filtre d'aire d'alta eficiència M+H model EPM1 80% (F9), compatible amb els equips de recuperació de calor KRC 34/42 DPL EC. Classificat segons norma ISO 16890 com a EPM1 80%. Element filtrant prisat amb marc rígid de 790×540×48 mm, destinat a la retenció de partícules fines, pol·len, espores, floridures, bacteris i part de virus, garantint una òptima qualitat de l'aire interior i la protecció de l'intercanviador. Eficiència de filtració aproximada: 100% en pol·len i floridures, 90% en bacteris i 50% en virus. Recomanable substituir-lo periòdicament d'acord amb el manteniment de l'equip. Muntat sobre bastidor o caixa.</t>
  </si>
  <si>
    <t>PEN2-9H2R</t>
  </si>
  <si>
    <t>Filtre d'aire d'alta eficiència M+H model EPM1 80% (F9), compatible amb els equips de recuperació de calor KRC 52 DPL EC. Classificat segons norma ISO 16890 com a EPM1 80%. Element filtrant prisat amb marc rígid de 790×540×48 mm, destinat a la retenció de partícules fines, pol·len, espores, floridures, bacteris i part de virus, garantint una òptima qualitat de l'aire interior i la protecció de l'intercanviador. Eficiència de filtració aproximada: 100% en pol·len i floridures, 90% en bacteris i 50% en virus. Recomanable substituir-lo periòdicament d'acord amb el manteniment de l'equip. Muntat sobre bastidor o caixa.</t>
  </si>
  <si>
    <t>PEKN-BH1R</t>
  </si>
  <si>
    <t>Silenciador circular 900mm ø 400 KRC 34/42 DPL EC de xapa helicoïdal d'acer galvanitzat, de 400 mm de diàmetre de connexió i 900 mm de llargària amb llana mineral de roca i vel de fibra de vidre sota xapa perforada interior, inclosos elements de connexió, muntat superficialment.</t>
  </si>
  <si>
    <t>PEKN-BH2R</t>
  </si>
  <si>
    <t>Silenciador circular 900mm ø 500 KRC 52 DPL EC de xapa helicoïdal d'acer galvanitzat, de 500 mm de diàmetre de connexió i 900 mm de llargària amb llana mineral de roca i vel de fibra de vidre sota xapa perforada interior, inclosos elements de connexió, muntat superficialment.</t>
  </si>
  <si>
    <t>Extracció forçada</t>
  </si>
  <si>
    <t>01.14.03.05</t>
  </si>
  <si>
    <t>PEM6-B61R</t>
  </si>
  <si>
    <t>Ventilador en línia per a conducte circular Vortice de 125 mm de diàmetre amb cos extraible de material plàstic per a un diàmetre de 125 mm, motor monofàsic de dos velocitats, IP X4, 33 W de potència absorbida per a un cabal de 250 A 365 m3/h, nivell de pressió sonora de 25 a 30 dbA, muntat en el conducte.</t>
  </si>
  <si>
    <t>PE421-48RR</t>
  </si>
  <si>
    <t>Subministrament i instal·lació de distribució de conducte helicoïdal circular de planxa d'acer galvanitzat de 125 mm de diàmetre (s/UNE-EN 1506), de gruix 0,5 mm, muntat superficialment. S'inclou colzes, maneguets, peces ´´T´´, abraçadores o comportes d'accionament manual de diàmetre 125mm, segons plànols i esquemes de projecte.</t>
  </si>
  <si>
    <t>PEP6-8FVR</t>
  </si>
  <si>
    <t>Boca d'extracció circular en PVC, diàmetre 100 mm, amb orifici central regulable manualment per a equilibrat de cabal, fixada amb cargols a paret o sostre i ajustada a cabals de sortida</t>
  </si>
  <si>
    <t>PE421-48RO</t>
  </si>
  <si>
    <t>Subministrament i instal·lació de conducte flexible termoacústic per a instal·lacions de ventilació, diàmetre nominal 102 mm, per ventilació d'extracció de banys i vestidors a baixa i mitja pressió. Incorpora aïllament termoacústic que redueix les pèrdues tèrmiques i atenua el soroll transmès per l'aire, facilitant a més l'adaptació a traçats complexos gràcies al seu disseny flexible. Apte per a muntatge en xarxes de conductes circulars en instal·lacions residencials i terciàries.</t>
  </si>
  <si>
    <t>Baixa Tensió i Telecomunicacions</t>
  </si>
  <si>
    <t xml:space="preserve"> Quadres, proteccions i línies elèctriques</t>
  </si>
  <si>
    <t>01.14.04.01</t>
  </si>
  <si>
    <t>PG01-657X</t>
  </si>
  <si>
    <t>Quadre principal per a instal·lació elèctrica provisional d'obra format per 3 caixes de doble aïllament de 270x180x170 mm, tallacircuit de ganiveta, interruptor automàtic magnetotèrmic, interruptor diferencial, comptador d'energia trifàsic, transformador d'intensitat i 6 endolls bipolars (II+T)</t>
  </si>
  <si>
    <t>PG1D-H9VR</t>
  </si>
  <si>
    <t>Conjunt de protecció i mesura del tipus TMF10 per a subministrament trifàsic individual superior a 15 kW, per a mesura indirecta, potència entre 55 i 111 kW, tensió de 400 V, format per conjunt de caixes modulars de doble aïllament de polièster reforçat amb fibra de vidre de mides totals 630x1260x171 mm, amb base de fusibles (sense incloure els fusibles), sense equip de comptage, sense IGA tetrapolar (4P) de 160 A regulable entre 80 i 160 A i poder de tall de 10 kA, sense protecció diferencial, col·locat superficialment</t>
  </si>
  <si>
    <t>PG04-61R1</t>
  </si>
  <si>
    <t>Quadre de comandament i protecció principal de l'escola bressol segons plànols i esquemes unifilar de projecte,  per a instal·lació amb 12 circuits, amb interruptor IGA tipus IV/160 A d'intensitat nominal. Inclou interruptors diferencial, de protecció magnetotèrmica a cada circuit, col·locat en caixa de mòduls de material autoextingible, amb porta, encastada, inclou l'obertura de regates i formació de petits encastaments, tubs de PVC segons DN, connexió amb el comptador TMF10 amb conductors de coure H07Z1-K (AS) de 4x50+35 mm2 de secció, i cablejat intern de la caixa amb conductor de coure H07V-R segons secció necessària. Inclou petit material per al seu correcte funcionament.
Interruptors diferencials:
Interruptor diferencial II/40/30mA: 4 unitats 
Interruptor diferencial IV/40/30mA: 1 unitats 
Interruptors subquadres:
II/40A: 3 unitats
IV/10A: 2 unitats
IV/50A: 1 unitat
IV/63A: 1 unitat
Interruptors magnetotèrmics:
II/10A: 4 unitats
II/16A: 4 unitats
IV/10A: 1 unitat</t>
  </si>
  <si>
    <t>PG04-61R2</t>
  </si>
  <si>
    <t>Quadre de comandament i protecció secundari per a planta baixa segons plànols i esquemes unifilar de projecte,  per a instal·lació amb 5 circuits, amb interruptor general tipus II/40 A d'intensitat nominal. Inclou interruptors diferencials, de protecció magnetotèrmica a cada circuit, col·locat en caixa de cinquanta mòduls de material autoextingible, amb porta, encastada, inclou l'obertura de regates i formació de petits encastaments, tubs de PVC segons DN, connexió amb quadre principal amb conductors de coure  H07Z1-K (AS) de 2x10+10mm2 de secció, i cablejat intern de la caixa amb conductor de coure H07V-R segons secció necessària. Inclou petit material per al seu correcte funcionament.
Interruptor general II/40A: 1 unitat
Interruptors diferencials II/40/30mA: 4 unitats 
Interruptors magnetotèrmics:
II/10A: 10 unitats
II/16A: 4 unitats</t>
  </si>
  <si>
    <t>PG04-61R3</t>
  </si>
  <si>
    <t>Quadre de comandament i protecció secundari per a planta primera segons plànols i esquemes unifilar de projecte, per a instal·lació amb 5 circuits, amb interruptor general tipus II/40 A d'intensitat nominal. Inclou interruptors diferencials, de protecció magnetotèrmica a cada circuit, col·locat en caixa de cinquanta mòduls de material autoextingible, amb porta, encastada, inclou l'obertura de regates i formació de petits encastaments, tubs de PVC segons DN, connexió amb quadre principal amb conductors de coure  H07Z1-K (AS) de 2x10+10mm2 de secció, i cablejat intern de la caixa amb conductor de coure H07Z1-K (AS) segons secció necessària. Inclou petit material per al seu correcte funcionament.
Interruptor general II/40A: 1 unitat
Interruptors diferencials II/40/30mA: 5 unitats 
Interruptors magnetotèrmics:
II/10A: 9 unitats
II/16A: 4 unitats</t>
  </si>
  <si>
    <t>PG04-61R4</t>
  </si>
  <si>
    <t>Quadre de comandament i protecció secundari per a planta primera segons plànols i esquemes unifilar de projecte, per a instal·lació amb 5 circuits, amb interruptor general tipus II/40 A d'intensitat nominal. Inclou interruptors diferencials, de protecció magnetotèrmica a cada circuit, col·locat en caixa de cinquanta mòduls de material autoextingible, amb porta, encastada, inclou l'obertura de regates i formació de petits encastaments, tubs de PVC segons DN, connexió amb quadre principal amb conductors de coure  H07Z1-K (AS) de 2x10+10mm2 de secció, i cablejat intern de la caixa amb conductor de coure H07Z1-K (AS) segons secció necessària. Inclou petit material per al seu correcte funcionament.
Interruptor general II/40A: 1 unitat
Interruptors diferencials II/40/30mA: 5 unitats 
Interruptors magnetotèrmics:
II/10A: 12 unitats
II/16A: 3 unitats</t>
  </si>
  <si>
    <t>PG04-61R5</t>
  </si>
  <si>
    <t>Quadre de comandament i protecció secundari per a cuina segons plànols i esquemes unifilar de projecte, per a instal·lació amb 4 circuits, amb interruptor general tipus IV/50 A d'intensitat nominal. Inclou interruptors diferencials, de protecció magnetotèrmica a cada circuit, col·locat en caixa de cinquanta mòduls de material autoextingible, amb porta, encastada, inclou l'obertura de regates i formació de petits encastaments, tubs de PVC segons DN, connexió amb quadre principal amb conductors de coure  H07Z1-K (AS) de 4x10+10mm2 de secció, i cablejat intern de la caixa amb conductor de coure H07Z1-K (AS) segons secció necessària. Inclou petit material per al seu correcte funcionament.
Interruptor general IV/50A: 1 unitat
Interruptors diferencials:
II/40/30mA: 1 unitat 
IV/40/300mA: 3 unitat  
Interruptors magnetotèrmics:
II/10A: 2 unitats
II/16A: 1 unitat
II/25A: 1 unitat
IV/10A: 1 unitat
IV/16A: 1 unitat
IV/20A: 2 unitats</t>
  </si>
  <si>
    <t>PG04-61R6</t>
  </si>
  <si>
    <t>Quadre de comandament i protecció secundari per a sistema de climatització i terra radiant segons plànols i esquemes unifilar de projecte, per a instal·lació amb 6 circuits, amb interruptor general tipus IV/63 A d'intensitat nominal. Inclou interruptors diferencials, de protecció magnetotèrmica a cada circuit, col·locat en caixa de cinquanta mòduls de material autoextingible, amb porta, encastada, inclou l'obertura de regates i formació de petits encastaments, tubs de PVC segons DN, connexió amb quadre principal amb conductors de coure  H07Z1-K (AS) de 4x10+10mm2 de secció, i cablejat intern de la caixa amb conductor de coure H07Z1-K (AS) segons secció necessària. Inclou petit material per al seu correcte funcionament.
Interruptor general IV/63A: 1 unitat
Interruptors diferencials:
II/40/30mA: 2 unitats
IV/40/30mA: 2 unitats
IV/40/300mA: 2 unitat  
Interruptors magnetotèrmics:
II/16A: 6 unitats
IV/20A: 2 unitats
IV/32A: 2 unitats</t>
  </si>
  <si>
    <t>PG04-61R7</t>
  </si>
  <si>
    <t>EG315324</t>
  </si>
  <si>
    <t>Cable amb conductor de coure de tensió assignada0,6/1 kV, de designació RZ1-K (AS+), construcció segons norma UNE 211025, tripolar, de secció 3x1,5 mm2, amb coberta del cable de poliolefines, classe de reacció al foc Cca-s1b, d1, a1 segons la norma UNE-EN 50575 amb baixa emissió fums, col·locat en tub, canal o safata</t>
  </si>
  <si>
    <t>EG315334</t>
  </si>
  <si>
    <t>Cable amb conductor de coure de tensió assignada0,6/1 kV, de designació RZ1-K (AS+), construcció segons norma UNE 211025, tripolar, de secció 3x2,5 mm2, amb coberta del cable de poliolefines, classe de reacció al foc Cca-s1b, d1, a1 segons la norma UNE-EN 50575 amb baixa emissió fums, col·locat en tub, canal o safata</t>
  </si>
  <si>
    <t>EG3153R1</t>
  </si>
  <si>
    <t>Cable amb conductor de coure de tensió assignada0,6/1 kV, de designació RZ1-K (AS+), construcció segons norma UNE 211025, tripolar, de secció 3x4 mm2, amb coberta del cable de poliolefines, classe de reacció al foc Cca-s1b, d1, a1 segons la norma UNE-EN 50575 amb baixa emissió fums, col·locat en tub, canal o safata</t>
  </si>
  <si>
    <t>EG3153R2</t>
  </si>
  <si>
    <t>Cable amb conductor de coure de tensió assignada0,6/1 kV, de designació RZ1-K (AS+), construcció segons norma UNE 211025, tripolar, de secció 3x6 mm2, amb coberta del cable de poliolefines, classe de reacció al foc Cca-s1b, d1, a1 segons la norma UNE-EN 50575 amb baixa emissió fums, col·locat en tub, canal o safata</t>
  </si>
  <si>
    <t>EG3153R3</t>
  </si>
  <si>
    <t>Cable amb conductor de coure de tensió assignada0,6/1 kV, de designació RZ1-K (AS+), construcció segons norma UNE 211025, tripolar, de secció 3x10 mm2, amb coberta del cable de poliolefines, classe de reacció al foc Cca-s1b, d1, a1 segons la norma UNE-EN 50575 amb baixa emissió fums, col·locat en tub, canal o safata</t>
  </si>
  <si>
    <t>EG3153R4</t>
  </si>
  <si>
    <t>Cable amb conductor de coure de tensió assignada0,6/1 kV, de designació RZ1-K (AS+), construcció segons norma UNE 211025, tetrapolar, de secció 4x2,5 mm2, amb coberta del cable de poliolefines, classe de reacció al foc Cca-s1b, d1, a1 segons la norma UNE-EN 50575 amb baixa emissió fums, col·locat en tub, canal o safata</t>
  </si>
  <si>
    <t>EG3153R5</t>
  </si>
  <si>
    <t>Cable amb conductor de coure de tensió assignada0,6/1 kV, de designació RZ1-K (AS+), construcció segons norma UNE 211025, tetrapolar, de secció 4x4 mm2, amb coberta del cable de poliolefines, classe de reacció al foc Cca-s1b, d1, a1 segons la norma UNE-EN 50575 amb baixa emissió fums, col·locat en tub, canal o safata</t>
  </si>
  <si>
    <t>EG3153R6</t>
  </si>
  <si>
    <t>Cable amb conductor de coure de tensió assignada0,6/1 kV, de designació RZ1-K (AS+), construcció segons norma UNE 211025, tetrapolar, de secció 4x6 mm2, amb coberta del cable de poliolefines, classe de reacció al foc Cca-s1b, d1, a1 segons la norma UNE-EN 50575 amb baixa emissió fums, col·locat en tub, canal o safata</t>
  </si>
  <si>
    <t>EG3153R7</t>
  </si>
  <si>
    <t>Cable amb conductor de coure de tensió assignada0,6/1 kV, de designació RZ1-K (AS+), construcció segons norma UNE 211025, tetrapolar, de secció 4x10 mm2, amb coberta del cable de poliolefines, classe de reacció al foc Cca-s1b, d1, a1 segons la norma UNE-EN 50575 amb baixa emissió fums, col·locat en tub, canal o safata</t>
  </si>
  <si>
    <t>EG3153R8</t>
  </si>
  <si>
    <t>Cable amb conductor de coure de tensió assignada0,6/1 kV, de designació RZ1-K (AS+), construcció segons norma UNE 211025, tetrapolar, de secció 4x16 mm2, amb coberta del cable de poliolefines, classe de reacció al foc Cca-s1b, d1, a1 segons la norma UNE-EN 50575 amb baixa emissió fums, col·locat en tub, canal o safata</t>
  </si>
  <si>
    <t>EG3153R9</t>
  </si>
  <si>
    <t>Cable amb conductor de coure de tensió assignada0,6/1 kV, de designació RZ1-K (AS+), construcció segons norma UNE 211025, tetrapolar, de secció 4x50+ 35T mm2, amb coberta del cable de poliolefines, classe de reacció al foc Cca-s1b, d1, a1 segons la norma UNE-EN 50575 amb baixa emissió fums, col·locat en tub, canal o safata</t>
  </si>
  <si>
    <t>KG22H515</t>
  </si>
  <si>
    <t>Tub flexible corrugat de plàstic sense halògens, de 16 mm de diàmetre nominal, aïllant i no propagador de la flama, de baixa emissió de fums i sense emissió de gasos tòxics ni corrosius, resistència a l'impacte de 2 J, resistència a compressió de 320 N i una rigidesa dielèctrica de 2000 V, muntat sobre sostremort</t>
  </si>
  <si>
    <t>KG22H715</t>
  </si>
  <si>
    <t>Tub flexible corrugat de plàstic sense halògens, de 20 mm de diàmetre nominal, aïllant i no propagador de la flama, de baixa emissió de fums i sense emissió de gasos tòxics ni corrosius, resistència a l'impacte de 2 J, resistència a compressió de 320 N i una rigidesa dielèctrica de 2000 V, muntat sobre sostremort</t>
  </si>
  <si>
    <t>KG22H7R1</t>
  </si>
  <si>
    <t>Tub flexible corrugat de plàstic sense halògens, de 25 mm de diàmetre nominal, aïllant i no propagador de la flama, de baixa emissió de fums i sense emissió de gasos tòxics ni corrosius, resistència a l'impacte de 2 J, resistència a compressió de 320 N i una rigidesa dielèctrica de 2000 V, muntat sobre sostremort</t>
  </si>
  <si>
    <t>KG22H7R2</t>
  </si>
  <si>
    <t>Tub flexible corrugat de plàstic sense halògens, de 32 mm de diàmetre nominal, aïllant i no propagador de la flama, de baixa emissió de fums i sense emissió de gasos tòxics ni corrosius, resistència a l'impacte de 2 J, resistència a compressió de 320 N i una rigidesa dielèctrica de 2000 V, muntat sobre sostremort</t>
  </si>
  <si>
    <t>KG22H7R3</t>
  </si>
  <si>
    <t>Tub flexible corrugat de plàstic sense halògens, de 50 mm de diàmetre nominal, aïllant i no propagador de la flama, de baixa emissió de fums i sense emissió de gasos tòxics ni corrosius, resistència a l'impacte de 2 J, resistència a compressió de 320 N i una rigidesa dielèctrica de 2000 V, muntat sobre sostremort</t>
  </si>
  <si>
    <t>PG2J-4BZH</t>
  </si>
  <si>
    <t>Safata metàl·lica de xapa perforada d'acer galvanitzat sendzimir, d'alçària 60 mm i amplària 500 mm, col·locada suspesa de paraments horitzontals amb elements de suport</t>
  </si>
  <si>
    <t>PG35-DYR3</t>
  </si>
  <si>
    <t>Partida dalçada de subministrament i instal·lació de canalitzacions i petit material per a la completa instal·lació de la instal·lació elèctrica segons plànols i esquemes annexes a projecte</t>
  </si>
  <si>
    <t>Mecanismes i dispositius</t>
  </si>
  <si>
    <t>01.14.04.02</t>
  </si>
  <si>
    <t>EG7311R1</t>
  </si>
  <si>
    <t>Interruptor detector de moviment, de tipus universal, per a càrregues resistives de fins a 1000 W de potència i 230 V de tensió d'alimentació, de 10 a 300 s de temps de desconnexió, sensibilitat d'activació de 5 a 120 lux, amb tapa, preu superior, encastat</t>
  </si>
  <si>
    <t>EG8080R1</t>
  </si>
  <si>
    <t>Subministrament i instal·lació d'interruptor, de tipus universal, bipolar (2P), 10 AX/250 V, amb tecla, preu alt, per a encastar. Inclou caixetí i petit material.</t>
  </si>
  <si>
    <t>EG8080R2</t>
  </si>
  <si>
    <t>Commutador, de tipus universal, unipolar (1P), 10 A/250 V, amb tecla, amb grau de protecció IP-44, preu alt, encastat.  Inclou caixetí del mecanisme encastada, en cas necessari.</t>
  </si>
  <si>
    <t>EG8080R3</t>
  </si>
  <si>
    <t>Presa de corrent de tipus universal, bipolar amb presa de terra lateral (2P+T), 16 A 250 V, amb tapa protegida, preu alt , encastada. Inclou caixetí del mecanisme encastada, en cas necessari.</t>
  </si>
  <si>
    <t>EG8080R4</t>
  </si>
  <si>
    <t>EG7AA121</t>
  </si>
  <si>
    <t>Programador electrònic astronòmic, amb 1 línia de sortida amb poder de tall de 16A a 230 V, programació diaria i setmanal, interval mínim de programació d'1 min, muntat superficialment o a carril DIN i connectat</t>
  </si>
  <si>
    <t xml:space="preserve"> Enllumenat</t>
  </si>
  <si>
    <t>01.14.04.03</t>
  </si>
  <si>
    <t>PH21-AZPE</t>
  </si>
  <si>
    <t>Llum decoratiu encastable tipus downlight amb leds amb una vida útil de 50000 h, de forma circular, 19 W de potència, òptica d'alumini especular amb UGR =19, eficàcia lluminosa de 60 lm/W, amb equip elèctric no regulable, aïllament classe II, cos d'alumini i grau de protecció IP20, encastat</t>
  </si>
  <si>
    <t>FHNDADR1</t>
  </si>
  <si>
    <t>Llum decoratiu amb difusor cilíndric, tipus downlight amb leds amb una vida útil de 50000 h, de forma circular, 60cm, 48 W de potència, òptica d'alumini especular amb UGR =19, eficàcia lluminosa de 100 lm/W, amb equip elèctric regulable DALI, aïllament classe I, cos d'alumini i grau de protecció IP20, encastat</t>
  </si>
  <si>
    <t>FHNDADR2</t>
  </si>
  <si>
    <t>Llum decoratiu amb difusor clíndric, diàmetre 40cm, tipus downlight amb leds amb una vida útil de 50000 h, de forma circular, 30 W de potència, òptica d'alumini especular amb UGR =19, eficàcia lluminosa de 100 lm/W, amb equip elèctric regulable DALI, aïllament classe I, cos d'alumini i grau de protecció IP20, encastat</t>
  </si>
  <si>
    <t>EH2LMNR0</t>
  </si>
  <si>
    <t>Llum decoratiu exterior tipus tira LED regulable de 7.5W/m, IP67 semicircular blanc càlid 3500 K, regulació TRIAC, d'ample 12 mm. Inclou petit material d'instal·lació</t>
  </si>
  <si>
    <t>EH2LMNR1</t>
  </si>
  <si>
    <t>Llum decoratiu encastat tipus tira LED, blanc neutre 4500 K, d'ample 12 mm, de longitud 250 cm, LIPROTEC-ES, ref. LTES2 de la sèrie LIPROTEC-ES de SCHLÜTER SYSTEMS SL o similar</t>
  </si>
  <si>
    <t>EH2LMNR2</t>
  </si>
  <si>
    <t>Llum decoratiu circular i superficials de paret  amb llum bombeta amb una vida útil de 50000 h, de forma circular, 48 W de potència, òptica d'alumini especular amb UGR =19, eficàcia lluminosa de 100 lm/W, amb equip elèctric regulable DALI, aïllament classe I, cos d'alumini i grau de protecció IP20, superficial</t>
  </si>
  <si>
    <t>EH13B220</t>
  </si>
  <si>
    <t>Llumenera decorativa per a línia continua amb òptica d'alumini acabat satinat i difusor de lamel·les d'alumini acabat satinat, nombre de tubs fluorescents 1 de 120cm, tenoclogia LED i diàmetre 26 mm amb una temperatura de color de 3000 ó 4000 K i un grau de rendiment de color Ra=85, de forma rectangular, amb xassís de planxa d'acer galvanitzat en calent pintat blanc, grau de protecció IP 207, muntada superficialment al sostre</t>
  </si>
  <si>
    <t>EH13B3R1</t>
  </si>
  <si>
    <t>Llumenera decorativa per a línia continua amb òptica d'alumini acabat satinat i difusor de lamel·les d'alumini acabat satinat, nombre de tubs fluorescents 1 de 150cm, tenoclogia LED i diàmetre 26 mm amb una temperatura de color de 3000 ó 4000 K i un grau de rendiment de color Ra=85, de forma rectangular, amb xassís de planxa d'acer galvanitzat en calent pintat blanc, grau de protecció IP 207, muntada superficialment al sostre</t>
  </si>
  <si>
    <t>EH13B2R1</t>
  </si>
  <si>
    <t xml:space="preserve">Llumenera decorativa per a línia continua amb òptica d'alumini acabat satinat i difusor de lamel·les d'alumini acabat satinat, nombre de tubs fluorescents 1 de 150cm, tencologia LED i diàmetre 26 mm amb una temperatura de color de 3000 ó 4000 K i un grau de rendiment de color Ra=85, de forma rectangular, amb xassís de planxa d'acer galvanitzat en calent pintat blanc, grau de protecció IP 207, muntada penjant amb cable acer </t>
  </si>
  <si>
    <t>PHB3-I1QN</t>
  </si>
  <si>
    <t>Llumenera estanca amb leds amb una vida útil &lt;= 50000 h, de forma rectangular, de 600 mm de llargària, 20 W de potència, flux lluminós de 2600 lm, amb equip elèctric no regulable, aïllament classe I, cos i difusor de policarbonat i grau de protecció IP65, temperatura de color 4000 K, muntada superficialment</t>
  </si>
  <si>
    <t>PHB3-HYSB</t>
  </si>
  <si>
    <t>Llumenera estanca amb leds amb una vida útil &lt;= 50000 h, de forma rectangular, de 1200 mm de llargària, 35 W de potència, flux lluminós de 4600 lm, amb equip elèctric no regulable, aïllament classe I, cos i difusor de policarbonat i grau de protecció IP65, temperatura de color 4000 K, muntada superficialment</t>
  </si>
  <si>
    <t>PHB3-I5M4</t>
  </si>
  <si>
    <t>Llumenera estanca amb leds amb una vida útil &lt;= 50000 h, de forma rectangular, de 1500 mm de llargària, 50 W de potència, flux lluminós de 6500 lm, amb equip elèctric regulable DALI, aïllament classe I, cos i difusor de policarbonat i grau de protecció IP65, temperatura de color 4000 K, muntada superficialment</t>
  </si>
  <si>
    <t>PH57-B37F</t>
  </si>
  <si>
    <t>Llum d'emergència amb làmpada led, amb una vida útil de 100000 h, permanent i no estanca amb grau de protecció IP4X, aïllament classe II, amb un flux aproximat de 340 a 370 lm, 1 h d'autonomia, amb funcionament centralitzat de forma rectangular amb difusor i cos de policarbonat, preu alt, col·locat encastat</t>
  </si>
  <si>
    <t>PH57-B368</t>
  </si>
  <si>
    <t>Llum d'emergència amb làmpada led, amb una vida útil de 100000 h, no permanent i estanca amb grau de protecció IP66, aïllament classe II, amb un flux aproximat de 240 a 270 lm, 1 h d'autonomia, de forma rectangular amb difusor i cos de policarbonat, preu alt, col·locat encastat</t>
  </si>
  <si>
    <t>PH53-H9YB</t>
  </si>
  <si>
    <t>Balisa d'emergència circular amb difusor semiocult de policarbonat i cos de zamak, amb LED d'un flux aproximat d'1,5 lumens i 1 hora d'autonomia, 2 làmpades de senyalització tipus LED de color vermell de 230 V a.c. De tensió d'alimentació, amb un grau de protecció IP 44 IK 07, encastada en paraments verticals</t>
  </si>
  <si>
    <t>PHN0-6U2E</t>
  </si>
  <si>
    <t>Aplic circular de &gt;300 mm, amb 1 làmpada de tipus fluorescent, de 230 V de tensió d'alimentació, amb cos plàstic, difusor de vidre i marc d'alumini amb visera, grau de protecció IP-63, IK03, muntat superficialment</t>
  </si>
  <si>
    <t>EH2LMNR5</t>
  </si>
  <si>
    <t>Llumenera decorativa penjada, de 120x30 cm, de 44 W de potència de la llumenera, 2800 lm de flux lluminós, protecció IP20, no regulable, muntada superficialment a sostre escala</t>
  </si>
  <si>
    <t>Telecomunicacions</t>
  </si>
  <si>
    <t>01.14.04.04</t>
  </si>
  <si>
    <t>EG8ZQARR</t>
  </si>
  <si>
    <t>Resituació amb desmuntatge i nou muntatge inclòs de rack existent de l'edifici (node central de 80x80).
S'inclou també la instal·lació sobre canal, safata vista o tub de protecció de cablejat de xarxa apantallat tipus cat.6 F/UTP per a senyal des d'armari rack central fins a cada punt de treball amb presa de connexió RJ45 inclosa a cada PT (aula, sala, despatx).</t>
  </si>
  <si>
    <t>EG8ZQAR2</t>
  </si>
  <si>
    <t>Subministre i instal·lació de sistema d'amplificació WIFI en malla, tecnologia TrueMesh amb connexió a router principal, ports de connexió Gigabite, connexió automàtica per connectivitat WAN i/o LAN, xifrat WPA2, perfils familiars, DHCP, IPv6, NAT, VPN, IP estàtica i rediccionament de ports. Instal·lació i posta en marxa completa a instal·lació de dades de l'escola bressol</t>
  </si>
  <si>
    <t>EP1412R1</t>
  </si>
  <si>
    <t>Partida alçada d'ampliació de la instal·lació de R/TV-SAT existent afegint 12 punts de connexió distribuits segons plànols adjunts de projecte en espais d'aules i sales per plantes. Inclou presa de senyal de R/TV-SAT de derivació única, de tipus universal, amb tapa, de preu alt, encastada; caixes de derivació i cablejat coaxial per a transmissió de dades col·locat en tub per al seu correcte funcionament.</t>
  </si>
  <si>
    <t>CERTIFXARXA</t>
  </si>
  <si>
    <t>Certificació de punts de xarxa segons ISO 11801</t>
  </si>
  <si>
    <t>EP7ZE161</t>
  </si>
  <si>
    <t>Regleta d'alimentació fixa, amb 6 bases schucko 2P+T de 16 A i 250 V, i un interruptor bipolar de 16 A, per a armaris rack 19´´, d'1 unitat d'alçària, muntatge horitzontal, fixada mecànicament</t>
  </si>
  <si>
    <t>EP74S411</t>
  </si>
  <si>
    <t>Armari metàl·lic amb bastidor tipus rack 19´´, de 42 unitats d'alçària, de 2000 x 600 x 600 mm (alçària x amplària x fondària), d'1 compartiment, amb 1 porta de vidre securitzat amb pany i clau, amb panells laterals i estructura desmuntable, col·locat</t>
  </si>
  <si>
    <t>EP7Z1C58</t>
  </si>
  <si>
    <t>Panell integrat fix, equipat amb 24 connectors RJ45 categoria 6 U/UTP, per a muntar sobre bastidor rack 19´´, d'1 unitat d'alçària, amb organitzador de cables, fixat mecànicament</t>
  </si>
  <si>
    <t>EP7351D2</t>
  </si>
  <si>
    <t>Presa de senyal de veu i dades, de tipus modular d'1 mòdul estret, amb connector RJ45 simple, categoria 6 U/UTP, amb connexió per desplaçament de l'aïllament, amb tapa, preu mitjà, muntada sobre caixa o bastidor</t>
  </si>
  <si>
    <t>EP434670</t>
  </si>
  <si>
    <t>Cable per a transmissió de dades amb conductor de coure, de 4 parells, categoria 6 U/UTP, aïllament de poliolefina i coberta de poliolefina, de baixa emissió de fums i opacitat reduïda, no propagador de l'incendi segons UNE-EN 50266, col·locat sota tub o canal</t>
  </si>
  <si>
    <t>EP4301MC</t>
  </si>
  <si>
    <t>Cable de xarxa amb conductors de coure, per a alta fidelitat, amb un connector RJ45 a cada extrem , de 0.8 m llargària, de 4 parells de cables, col·locat</t>
  </si>
  <si>
    <t>EGC6MC01</t>
  </si>
  <si>
    <t xml:space="preserve">Sistema d'alimentació ininterrompuda SLC-3000-TWIN RT3 B1 + 2 x BATT MOD for SLC-3000 TWIN RT3 // B1  + 1x SNMP Card GX5S CS141MINI-6 </t>
  </si>
  <si>
    <t>EP7E02MC</t>
  </si>
  <si>
    <t>Commutador (switch)  CISCO C9200L-48P-4G + Llicencia DNA Essentials, per armari tipus rack, amb alimentació a 240V, col·locat i connectat
inclou llicència</t>
  </si>
  <si>
    <t>Parallamps i Posta Terra</t>
  </si>
  <si>
    <t>01.14.04.05</t>
  </si>
  <si>
    <t>PGD1-E3BR</t>
  </si>
  <si>
    <t>Subministrament i instal·lació de xarxa de connexió a terra amb 6 piquetes d'acer, de 2000 mm de llargària, de d 14,6 mm, amb recobriment de coure de 300 µm i clavades a terra, inclou la caixa estanca de comprovació de PVC col·locada superficialment i conductor de coure nu de 35 mm2 de secció connectat a estructura de l'edifici, quadres elèctrics i TMF10, parallamps i ascensor. Inclou petit material i accessoris pel seu correcte funcionament
Material de composició de la partida:
105 m - Conductor de coure nu de 35mm2
6 unitats - Arqueta de connexió KLK model AC-RP-60
6 unitats - Piquetes de Cu de 2000 mm D 14,6mm amb recobriment de coure 300µm
6 unitats - Grapes de connexió amb fonamentació KLK - Pont de comprovació
1 unitat - Compost mineral Quibacsol de 10kg</t>
  </si>
  <si>
    <t>PM91-HD9C</t>
  </si>
  <si>
    <t>Instal·lació completa de parallamps amb dispositiu d'encebament Ingesco (PDC) no electrònic, muntat en una antena de 6 m d'alçària, amb un radi d'acció de 45 m per a un nivell de protecció tipus III, muntat sobre sòcol, amb baixant amb cable de 30 m, comptador de llamps, protecció amb tub de PVC i protecció final de 2 m amb tub d'acer galvanitzat, piqueta de connexió a terra i punt de comprovació de terres, segons CTE/DB-SUA 
Materials de composició de la partida:
1 unitat - Parallamps Ingesco PDC
1 unitat - Peça d’adaptació 1 ¼” D20 rodó
1 unitat - Màstil 5,8m D 1 ½” + D 1 ¼” d’acer galvanitzat
2 unitats - Anclatge placa V6 15 D 1 ¼”-2”
1 unitat - Maneguet d’unió “T”
1 unitat - Protector via de xispes per a la conneció de les masies metàl·liques a coberta i per connexió de la xarxa general de posta a terra
1 unitat - Terminal pla de cablejat 35-70mm2
30m Cablejat de coure nu de 50mm2
10 unitats - Abraçadores abatibles M8 per cablejat 50-70mm2
1 unitat - Comptador de llamps CDR-11
1 unitat - Tub d’acer galvanitzat
1 unitat - Placa de senyalització
1 unitat - Arqueta quadrada de PP amb tapa
1 unitat - Barra equipotencial de 3 bornes per arqueta
1 unitat - Connexió tipus C
1 unitat - Compost mineral Quibacsol de 10kg
3 unitats - Maneguet lineal cable-pica
3 unitats - Piques llises de coure de 2 metres D14,2mm (254nm)
1 unitat - Protector d’equipotencialitat per descàrregues de línies SLS-B+C50/1+1
1 unitat - Sistema d’avis de tempestes Previstorm</t>
  </si>
  <si>
    <t>01.14.04.06</t>
  </si>
  <si>
    <t>EG4ZU0R1</t>
  </si>
  <si>
    <t xml:space="preserve">Partida alçada de treballs vinculats a l'augment de potència i legalització elèctrica de Baixa Tensió de la instal·lació elèctrica de l'Escola Bressol Les Figueretes donant compliment a la normativa vigent. </t>
  </si>
  <si>
    <t>Instal·lació d'aigua sanitària</t>
  </si>
  <si>
    <t>Escomesa i tractament d'aigua</t>
  </si>
  <si>
    <t>01.14.05.01</t>
  </si>
  <si>
    <t>EFB4GKR1</t>
  </si>
  <si>
    <t>Partida alçada per a modificació d'escomesa existent de la instal·lació d'aigua sanitària de l'escola, inclòs comptador d'aigua per un de superior i grup de pressió en cas necessari. L'escomesa en cas de substitució es realitzarà per una amb tub PP-R63 complint amb la UNE-EN ISO 15875-2. Inclou aïllament tèrmic d'escuma elastomèrica per a canonades de 30mm per l'aigua freda sanitària segons compliment de la IT1.2.4.2 del RITE. En la partida es valora la substitució del comptador existent per un de major diàmetre segons escomesa final i la incorporació/substitució de grup de pressió en funció de la pressió d'entrada i necessaria per a la instal·lació.</t>
  </si>
  <si>
    <t>EJM1A401</t>
  </si>
  <si>
    <t>Comptador d'aigua amb emisor d'impulsos de tipus REED, per a aigua freda fins a 40°C, amb una relació impulsos/litre d'1:1, cos de llautó i esfera seca, amb unións roscades de 1/2'' de diàmetre nominal, connectat a una bateria o a un ramal</t>
  </si>
  <si>
    <t>PJ64-9FRR</t>
  </si>
  <si>
    <t>Filtre autolimpiant automàtic per agua potable, modelo Cillit Multipur AP BIO DN 65, amb cos de llautó/bronze, malla d'acer inoxidable amb bany de plata (acció bactericida), grau de filtració 50 micres. Inclou capçal de control de neteja per temps o pressió diferencial, conforme a UNE-EN 13443-2, CTE y RD 487/2022. Caudal máx: 14,4 m³/h. Accessoris i petit material inclòs.</t>
  </si>
  <si>
    <t>PJ61-D6H3</t>
  </si>
  <si>
    <t>Descalcificador compacte amb comandament volumètric, amb pressió mínima de 2 bar, de cabal 4,5 m3/h, d'1*1/2 i muntat sobre bancada</t>
  </si>
  <si>
    <t>EJ721103</t>
  </si>
  <si>
    <t>Mecanisme d'alimentació, per a dipòsit, d'accionament per flotador, amb entrada roscada de 3/4´´, fixat i connectat</t>
  </si>
  <si>
    <t>EJ7FU0R1</t>
  </si>
  <si>
    <t>Subministrament i instal·lació d'acumulador Greenheiss DPI/DI/BC 1000 litres d'acer inoxidable AISI 444 6BAR per a aigua freda per instal·lació de fluxors de 1000 l de capacitat, col·locat en posició vertical i connectat amb pressió necessària pel funcionament de la xarxa. Inclou accessoris i petit material per al seu funcionament</t>
  </si>
  <si>
    <t>PNX2-6S5B</t>
  </si>
  <si>
    <t>Grup de pressió d'aigua de pressió constant, amb alternància, amb velocitat variable, amb calderí, col·lectors, vàlvules (tall i retenció) per bomba i manòmetre, amb 2 electrobombes de tipus vertical, de diàmetre nominal del col·lector de l'aspiració 1 1/2 ´´, diàmetre nominal del col·lector de la impulsió 2 ´´, motor monofàsic de 230 V i 2,2 kW a 2900 rpm, IP 44, cos d'acer inox.1.4301(AISI 304)/fosa GJL-250(GG25), muntat sobre bancada</t>
  </si>
  <si>
    <t>PG76-CP46</t>
  </si>
  <si>
    <t>Variador de freqüència per a control de velocitat del motor, amb entrada monofàsica 230 V i sortida monofàsica 230 V, d'1,1 kW de potència, control amb display led i bus de dades integrat, amb grau de protecció IP 20, muntat superficialment o en quadre, connectat a línies elèctriques i de control i configurat</t>
  </si>
  <si>
    <t>EJ7FU0R2</t>
  </si>
  <si>
    <t>Subministrament i instal·lació de vas d'expansió antiariet de 150 litres connectat a xarxa de fluxors amb valvuleria i elements necessaris per a la seva correcta instal·lació. Inclou accessoris i petit material per al seu funcionament</t>
  </si>
  <si>
    <t>Tuberies i proteccions</t>
  </si>
  <si>
    <t>01.14.05.02</t>
  </si>
  <si>
    <t>PFC0-4HYC</t>
  </si>
  <si>
    <t>Tub de Polipropilè-copolímer PP-R a pressió de 16x2,2 mm, sèrie S 3.2 segons UNE-EN ISO 15874-2,  soldat, amb grau de dificultat mitjà i col·locat superficialment</t>
  </si>
  <si>
    <t>PFC0-4HYE</t>
  </si>
  <si>
    <t>Tub de Polipropilè-copolímer PP-R a pressió de 20x2,8 mm, sèrie S 3.2 segons UNE-EN ISO 15874-2,  soldat, amb grau de dificultat mitjà i col·locat superficialment</t>
  </si>
  <si>
    <t>PFC0-4I0U</t>
  </si>
  <si>
    <t>Tub de Polipropilè-copolímer PP-R a pressió de 25x3,5 mm, sèrie S 3.2 segons UNE-EN ISO 15874-2,  soldat, amb grau de dificultat mitjà i col·locat superficialment</t>
  </si>
  <si>
    <t>PFC0-4I0X</t>
  </si>
  <si>
    <t>Tub de Polipropilè-copolímer PP-R a pressió de 32x4,4 mm, sèrie S 3.2 segons UNE-EN ISO 15874-2,  soldat, amb grau de dificultat mitjà i col·locat superficialment</t>
  </si>
  <si>
    <t>PFC0-4I11</t>
  </si>
  <si>
    <t>Tub de Polipropilè-copolímer PP-R a pressió de 40x3,7 mm, sèrie S 5 segons UNE-EN ISO 15874-2,  soldat, amb grau de dificultat mitjà i col·locat superficialment</t>
  </si>
  <si>
    <t>PFC0-4I14</t>
  </si>
  <si>
    <t>Tub de Polipropilè-copolímer PP-R a pressió de 50x4,6 mm, sèrie S 5 segons UNE-EN ISO 15874-2,  soldat, amb grau de dificultat mitjà i col·locat superficialment</t>
  </si>
  <si>
    <t>PFC0-4I17</t>
  </si>
  <si>
    <t>Tub de Polipropilè-copolímer PP-R a pressió de 63x5,8 mm, sèrie S 5 segons UNE-EN ISO 15874-2,  soldat, amb grau de dificultat mitjà i col·locat superficialment</t>
  </si>
  <si>
    <t>PFQ0-501F0</t>
  </si>
  <si>
    <t>Aïllament tèrmic d'escuma elastomèrica per a canonades que transporten fluids a temperatura entre -50°C i 105°C, per a tub de diàmetre exterior 18 mm, de 25 mm de gruix, classe de reacció al foc BL-s3, d0 segons norma UNE-EN 13501-1, factor de resistència a la difusió del vapor d'aigua &gt;= 7000 1, col·locat superficialment amb grau de dificultat mitjà. Article: ref. AF-5-018 de la sèrie AF ARMAFLEX de l'empresa ARMACELL IBERIA SL</t>
  </si>
  <si>
    <t>PFQ0-501KO</t>
  </si>
  <si>
    <t>Aïllament tèrmic d'escuma elastomèrica per a canonades que transporten fluids a temperatura entre -50°C i 105°C, per a tub de diàmetre exterior 22 mm, de 25 mm de gruix, classe de reacció al foc BL-s3, d0 segons norma UNE-EN 13501-1, factor de resistència a la difusió del vapor d'aigua &gt;= 7000 1, col·locat superficialment amb grau de dificultat mitjà. Article: ref. AF-5-022 de la sèrie AF ARMAFLEX de l'empresa ARMACELL IBERIA SL</t>
  </si>
  <si>
    <t>PFQ0-501PU</t>
  </si>
  <si>
    <t>Aïllament tèrmic d'escuma elastomèrica per a canonades que transporten fluids a temperatura entre -50°C i 105°C, per a tub de diàmetre exterior 28 mm, de 25 mm de gruix, classe de reacció al foc BL-s3, d0 segons norma UNE-EN 13501-1, factor de resistència a la difusió del vapor d'aigua &gt;= 7000 1, col·locat superficialment amb grau de dificultat mitjà. Article: ref. AF-5-028 de la sèrie AF ARMAFLEX de l'empresa ARMACELL IBERIA SL</t>
  </si>
  <si>
    <t>PFQ0-501PR</t>
  </si>
  <si>
    <t>Aïllament tèrmic d'escuma elastomèrica per a canonades que transporten fluids a temperatura entre -50°C i 105°C, per a tub de diàmetre exterior 35 mm, de 40 mm de gruix, classe de reacció al foc BL-s3, d0 segons norma UNE-EN 13501-1, factor de resistència a la difusió del vapor d'aigua &gt;= 7000 1, col·locat superficialment amb grau de dificultat mitjà. Article: ref. AF-5-028 de la sèrie AF ARMAFLEX de l'empresa ARMACELL IBERIA SL</t>
  </si>
  <si>
    <t>PFQ0-3KAU</t>
  </si>
  <si>
    <t>Aïllament tèrmic d'escuma elastomèrica per a canonades que transporten fluids a temperatura entre -50°C i 105°C, per a tub de diàmetre exterior 18 mm, de 20 mm de gruix, classe de reacció al foc BL-s2, d0 segons norma UNE-EN 13501-1, factor de resistència a la difusió del vapor d'aigua &gt;= 5000 1, col·locat superficialment amb grau de dificultat alt</t>
  </si>
  <si>
    <t>PFQ0-3KEC</t>
  </si>
  <si>
    <t>Aïllament tèrmic d'escuma elastomèrica per a canonades que transporten fluids a temperatura entre -50°C i 105°C, per a tub de diàmetre exterior 22 mm, de 20 mm de gruix, classe de reacció al foc BL-s2, d0 segons norma UNE-EN 13501-1, factor de resistència a la difusió del vapor d'aigua &gt;= 5000 1, col·locat superficialment amb grau de dificultat alt</t>
  </si>
  <si>
    <t>PFQ0-3KEE</t>
  </si>
  <si>
    <t>Aïllament tèrmic d'escuma elastomèrica per a canonades que transporten fluids a temperatura entre -50°C i 105°C, per a tub de diàmetre exterior 28 mm, de 20 mm de gruix, classe de reacció al foc BL-s2, d0 segons norma UNE-EN 13501-1, factor de resistència a la difusió del vapor d'aigua &gt;= 5000 1, col·locat superficialment amb grau de dificultat alt</t>
  </si>
  <si>
    <t>PFQ0-3KEI</t>
  </si>
  <si>
    <t>Aïllament tèrmic d'escuma elastomèrica per a canonades que transporten fluids a temperatura entre -50°C i 105°C, per a tub de diàmetre exterior 42 mm, de 20 mm de gruix, classe de reacció al foc BL-s2, d0 segons norma UNE-EN 13501-1, factor de resistència a la difusió del vapor d'aigua &gt;= 5000 1, col·locat superficialment amb grau de dificultat alt</t>
  </si>
  <si>
    <t>PFQ0-3KEM</t>
  </si>
  <si>
    <t>Aïllament tèrmic d'escuma elastomèrica per a canonades que transporten fluids a temperatura entre -50°C i 105°C, per a tub de diàmetre exterior 54 mm, de 20 mm de gruix, classe de reacció al foc BL-s2, d0 segons norma UNE-EN 13501-1, factor de resistència a la difusió del vapor d'aigua &gt;= 5000 1, col·locat superficialment amb grau de dificultat alt</t>
  </si>
  <si>
    <t>PFQ0-3KF9</t>
  </si>
  <si>
    <t>Aïllament tèrmic d'escuma elastomèrica per a canonades que transporten fluids a temperatura entre -50°C i 105°C, per a tub de diàmetre exterior 64 mm, de 32 mm de gruix, classe de reacció al foc BL-s2, d0 segons norma UNE-EN 13501-1, factor de resistència a la difusió del vapor d'aigua &gt;= 7000 1, col·locat superficialment amb grau de dificultat alt</t>
  </si>
  <si>
    <t>Valvuleria i accessoris</t>
  </si>
  <si>
    <t>01.14.05.03</t>
  </si>
  <si>
    <t>EN306TRA</t>
  </si>
  <si>
    <t>Subministrament i instal·lació de col·lector d'aigua, d'acer inoxidable 1.4408 (AISI 316), amb 1 entrada  2 1/2´´ i 2 sortides 2 1/2´´ de diàmetre nominal, de 64 bar de PN i preu alt, muntada superficialment. Inclou redutor per a diametres finals 63mm i 32mm per a aigua freda sanitària i aigua de fluxors</t>
  </si>
  <si>
    <t>EN306T1R</t>
  </si>
  <si>
    <t xml:space="preserve">Subministrament i instal·lació de col·lector d'aigua, d'acer inoxidable 1.4408 (AISI 316), amb 1 entrada  2 1/2´´ i 3 sortides de diàmetre nominal 2 1/2´´, de 64 bar de PN i preu alt, muntada superficialment amb accessoris per a sortides finals de: 50mm-63mm-50mm </t>
  </si>
  <si>
    <t>EN306T2R</t>
  </si>
  <si>
    <t>Subministrament i instal·lació de col·lector d'aigua, d'acer inoxidable 1.4408 (AISI 316), amb 1 entrada  1 1/4´´ i 3 sortides 1´´ de diàmetre nominal 1 1/2´´, de 64 bar de PN i preu alt, muntada superficialment per a muntatge final:
Aigua freda sanitària: 
PB: 25mm (1´´)
PP: 25mm (1´´)
PS: 20mm (3/4´´)
Aigua calenta sanitària:
PB: 25mm (1´´)
PP: 20mm (3/4´´)
PS: 20mm (3/4´´)
Aigua recirculació sanitària:
PB: 20mm (3/4´´)
PP: 20mm (3/4´´)
PS: 20mm (3/4´´)</t>
  </si>
  <si>
    <t>PJ21C-H7S4</t>
  </si>
  <si>
    <t>Aixeta antirrobatori per a lavabo, temporitzada, amb polsador antirrobatori, per a aigua freda, encastada</t>
  </si>
  <si>
    <t>PJ210-3YK3</t>
  </si>
  <si>
    <t>Aixeta mescladora per a aigüera, muntada superficialment, de llautó cromat preu alt, amb broc giratori de fosa, amb dues entrades maniguets</t>
  </si>
  <si>
    <t>PJ218-3UBR</t>
  </si>
  <si>
    <t>Aixeta monocomandament temporitzada, mural, muntada superficialment, per a dutxa, de llautó cromat, preu alt, amb dues entrades de 1/2* i sortida de 1/2*</t>
  </si>
  <si>
    <t>PJ21B-3D9F</t>
  </si>
  <si>
    <t>Aixeta senzilla per a safareigs, mural, muntada superficialment, de llautó cromat, preu alt, amb aixeta i sortida exterior roscada de 3/4*, incorporades, amb entrada de 1/2*</t>
  </si>
  <si>
    <t>EN318AR1</t>
  </si>
  <si>
    <t>Partida alçada de subministrament i instal·lació de vàlvules antiretorn, buidat de muntants, regulació i equilibrants del sistema, reductors, racors, juntes i elements de connexió de la instal·lació d'aigua freda i calenta sanitària per al seu correcte funcionament</t>
  </si>
  <si>
    <t>PJ211-3E9C</t>
  </si>
  <si>
    <t>Aixeta de pas, encastada, de llautó cromat, preu alt, amb sortida de 3/4 i entrada de 3/4</t>
  </si>
  <si>
    <t>PJ211-3E9E</t>
  </si>
  <si>
    <t>Aixeta de pas, encastada, de llautó cromat, preu alt, amb sortida d'1 i entrada de 1</t>
  </si>
  <si>
    <t>EN318A29</t>
  </si>
  <si>
    <t>Vàlvula de bola manual amb rosca, de dues peces amb pas total, d'acer inoxidable 1.4408 (AISI 316), de diàmetre nominal 1´´1/2, de 64 bar de PN i preu alt, muntada superficialment</t>
  </si>
  <si>
    <t>EN318A27</t>
  </si>
  <si>
    <t>EN31AA27IC1R</t>
  </si>
  <si>
    <t>Vàlvula de bola manual amb rosca, de dues peces amb pas total, d'acer inoxidable 1.4408 (AISI 316) ref. 60V2C212 de la serie Acer Inoxidable de FILTUBE SA , de diàmetre nominal 2´´, de 64 bar de PN i preu alt, muntada superficialment</t>
  </si>
  <si>
    <t>EN31AA27IC4X</t>
  </si>
  <si>
    <t>Vàlvula de bola manual amb rosca, de dues peces amb pas total, d'acer inoxidable 1.4408 (AISI 316) ref. 60V2C212 de la serie Acer Inoxidable de FILTUBE SA , de diàmetre nominal 2´´1/2, de 64 bar de PN i preu alt, muntada superficialment</t>
  </si>
  <si>
    <t>UPRE19400</t>
  </si>
  <si>
    <t>Suministro y colocación de fluxor de inodoro de fijación sobre muro con cuerpo de latón, modelo PRESTO 1000 E XL, caja de empotrar con protección antioxidante, tapa de acceso en acero inoxidable, dispositivo antisifónico incorporado, pistón intercambiable, entrada y salida macho 3/4´´, caudal 1,2 l/s con regulador de caudal, cierre automático a los 7 + 2s, sin llave de paso, ref. 19400 de la empresa PRESTO IBERICA, funcionando.</t>
  </si>
  <si>
    <t>Aerotermia i ACS</t>
  </si>
  <si>
    <t>01.14.05.04</t>
  </si>
  <si>
    <t>PE22-36R1</t>
  </si>
  <si>
    <t>Subministrament i instal·lació d'una bomba de calor aerotèrmica compacta amb acumulador per ACS, marca Kosner, model KCA V4.2 190L R290 amb wifi, modbus i contacte on/off inclòs de sèrie. Dipòsit d'acer amb revestiment d'esmalt vitri. Amb ànode de magnesi anticorrosió. Per instal·lació interior de terra, de potència tèrmica bomba de calor 1,43 kW i potència tèrmica resistència elèctrica de suport de 1,64 kW, consum elèctric màxim de 10,5 A i amb dipòsit acumulador de 185 litres. Classe energètica A+. Perfil de càrrega L. Amb mode de funcionament econòmic (només bomba de calor). Alimentació 230V/1 fase/50 HZ. Cabal aire màxim de 350 m³/h i pressió estàtica 10 Pa. Potència sonora màxima 56 dB(A). Diàmetre de conducte daire 160 mm i longitud màxima 5 m. Dimensions netes Ø595 de diàmetre exterior x 1.730 mm d'alçada. Pes net 91 kg. Canonada d'entrada 3/4´´, canonada de sortida 3/4´´ i desguàs 3/4´´. Càrrega de 0,15 kg de gas R290. 
Inclou accessoris i petit material per al seu correcte funcionament.</t>
  </si>
  <si>
    <t>PE22-36R2</t>
  </si>
  <si>
    <t>Subministrament i instal·lació de conductes de polipropilè expandit (trams i colzes de 90º) de diàmetre 160 mm i connexions mascle-femella per a ventilació unitat d'aerotèrmia KCA V4.2 de 190L.
Inclou accessoris i petit material per al seu correcte funcionament.
Amidament:
- 8m conducte circular Kosner EPP160mm
- 2 unitats conducte circular Kosner EPP160mm corba 90º</t>
  </si>
  <si>
    <t>PE22-36R3</t>
  </si>
  <si>
    <t>Subministrament i instal·lació d'elemets necessaris per a l'alimentació de la unitat d'aerotèrmica Kosner KCA V4.2 segons esquemes de projecte. Inclou:
Vàlvules Tuller de palanca HH  3/4´´ (3 unitats)
Vàlvules RTuller de palanca HH ´´1´´ (3 unitats)
Vàlvules de retenció York 3/4´´  (1 unitat)
Vàlvules de retenció York 1´´  (2 unitats)
Filtre aigua Y doble malla 1´´ (1 unitat)
Manòmetre 10 bar (1 unitat)
Termòmetre 120ºC (1 unitat)
Vàlvula seguretat 3/4´´ 7 kgs (1 unitat)
Comptador Tagus AFS 20mm 3/4 L115mm+Verif R80 (1 unitat)
Racor comptador 3/4´´ x 1 (2 unitats)</t>
  </si>
  <si>
    <t>PE22-36R4</t>
  </si>
  <si>
    <t xml:space="preserve">Submininstrament i instal·lació de termo elèctric d'acumulació i elements accessoris per al seu funcionament segons esquemes. Termo elècrtic model CEB 50l, fixació mural vertical o de sostre (possibilitat d'instal·lar-lo a terra sobre peus de 300mm d'alçada no subministrats). IP 25. Amb una potència nominal 1200 W, intensitat a 230V monofàsic 5,2A, temps d'escalfament real 2h 26 min. quantitat d'acs a 40°C -l, coeficient de pèrdues tèrmiques 0,66 W/K. Preparat per a una alimentació monofàsica de 240V. Kit de conversió ´´Easytri´´ opcional per a alimentació trifàsica de 400V. Cuba esmaltada amb una vida útil fins a dues vegades més gran que la d'un termo d'aigua clàssic. Resistència elèctrica és teatita inserida en una beina esmaltada, accessible sense necessitat de buidar el termo. Inclou termòstat electrònic ajustable amb precisió entre 50 i 65°C amb testimoni d'escalfament. Aïllament d?escuma de poliuretà injectada (0% CFC). Embolcall de xapa d'acer lacada blanca. Dimensions: ø505, alçada 570mm. Pes de 22kg. 
Inclou ecotaxa de residus de l'aparell.
Els elements de la partida a instal·lar segons esquemes són:
Termo CEB 50L (1 unitat)
Kit vàlvula de seguretat i connexió (1 unitat)
Vàlvula Tuller palanca HH 3/4´´ (2 unitats)
Vàlvula Tuller palanca HH 1´´ (1 unitat)
Vàlvula retenció York 1´´ (1 unitat)
Vas expansió ACS WAFT 10bar 24L 3/4 AMR (1 unitat)
Vàlvula esfera 3 vies tipus L 3/4´´ (1 unitat)
 </t>
  </si>
  <si>
    <t>PE22-36R5</t>
  </si>
  <si>
    <t>Submininstrament i instal·lació de partida per a recirculació d'aigua calenta sanitària formada per:
Bomba WIL ACS STAR Z Nova-T 140mm entre ràcors 1/2 1x230 (1 unitat)
Joc ràcors WIL G1XR11/2-Ø15mm llautó (1 unitat)
Vàlvula Tuller palanca HH 3/4´´ (2 unitats)
Vàlvula Tuller palanca HH 1´´ (1 unitat)
Vàlvula retenció York 1´´ (1 unitat)
Manòmetre 6bar 1/4 (1 unitat)
Vàlvula Tuller papallona M-H 3/8 PN50 (3 unitats)</t>
  </si>
  <si>
    <t>PE22-36R6</t>
  </si>
  <si>
    <t>Submininstrament i instal·lació de vàlvula mescladora termostàtica 1 H</t>
  </si>
  <si>
    <t>Instal·lació Solar FV</t>
  </si>
  <si>
    <t>Panells FV</t>
  </si>
  <si>
    <t>01.14.06.01</t>
  </si>
  <si>
    <t>PGE5-14R1R</t>
  </si>
  <si>
    <t>Subministrament i instal·lació de panell JA FV 600WP bifacial Ntype Topcon, mòdul fotovoltaic monocristal·lí per a instal·lació aïllada/connexió a xarxa, potència de pic 600 Wp, amb marc d'alumini anoditzat, protecció amb vidre trempat, caixa de connexió, precablejat amb connectors especials, amb una eficiència mínima del 20%, amb estructura de suport per a 1 mòdul fotovoltaic en posició horitzontal o vertical, de perfils d'alumini extruït, amb inclinació de fins a 60º, per a col·locar sobre teulada inclinada, muntat i connectat</t>
  </si>
  <si>
    <t>PGE5-14R2R</t>
  </si>
  <si>
    <t>Subministrament i instal·lació de clip de drenatge d'aigua, color negre, longitud 68mm per marc de mòdul 30/35mm; per evitar estancaments d'aigua i acumulació de bruticia</t>
  </si>
  <si>
    <t>PGE7-J0R2</t>
  </si>
  <si>
    <t>Kit de monitorització i control CCA+TAP, pasarel·la de registre de dades i comunicacions comptacta, comunicació entre inversors, TAP, TS4 i plataforma Tigo Energy Intelligence</t>
  </si>
  <si>
    <t>PGE7-J0R3</t>
  </si>
  <si>
    <t>Subministrament i instal·lació d'interruptor de seguretat per a Bombers Telergon CRS Firefighter 3 Strings, amb interruptor d'aïllament amb certificació TUV,CE, CB, SAA, vàlvula de ventilació impermeable i sensor de temperatura incorporat. Inclou petit material i accessoris per la seva comperta instal·lació</t>
  </si>
  <si>
    <t>PGE7-J0R4</t>
  </si>
  <si>
    <t>Subministrament i instal·lació de sonda de radiació Circuitor CIR EX0130 SEVEN-GTIFV, temperatura ambient i temperatura de mòdul fotovoltaic. Comunicación por RS 485- Modbus RTU. Instal·lació i funcionament amb accessoris i petit material</t>
  </si>
  <si>
    <t>Estructura</t>
  </si>
  <si>
    <t>01.14.06.02</t>
  </si>
  <si>
    <t>PGEQA-14FR1</t>
  </si>
  <si>
    <t>Estructura de perfils continus d'alumini per a suport i subjecció de mòduls fotovoltaics Bultmeier coplanar de 4 mòduls 30-50mm &lt;2280X1140 per a cobertes inclinades de teules, disposició coplanar, fixació a la coberta amb accessoris salva-teules o amb cargols especials amb junts d'estanquitat d'EPDM per a evitar filtracions d'aigua, disposició dels mòduls en 1 filera, apte per a col·locar 1 mòdul fotovoltaic en posició vertical de 2400x1350 mm com a màxim, perfils d'alumini natural de designació EN AW 6005A segons norma UNE-EN 573-3 i cargols d'acer inoxidable A2-70, compliment de càrrega de vent segons CTE, fixada mecànicament</t>
  </si>
  <si>
    <t>PGEQA-14FR2</t>
  </si>
  <si>
    <t>Estructura de perfils continus d'alumini per a suport i subjecció de mòduls fotovoltaics Bultmeier coplanar de 3 mòduls 30-50mm &lt;2280X1140 per a cobertes inclinades de teules, disposició coplanar, fixació a la coberta amb accessoris salva-teules o amb cargols especials amb junts d'estanquitat d'EPDM per a evitar filtracions d'aigua, disposició dels mòduls en 1 filera, apte per a col·locar 1 mòdul fotovoltaic en posició vertical de 2400x1350 mm com a màxim, perfils d'alumini natural de designació EN AW 6005A segons norma UNE-EN 573-3 i cargols d'acer inoxidable A2-70, compliment de càrrega de vent segons CTE, fixada mecànicament</t>
  </si>
  <si>
    <t>PGEQA-14FR3</t>
  </si>
  <si>
    <t>Subministrament i instal·lació d'elements d'unió Bultmeier P26, entre perfils P26 de diferents kits i grapes intermitges G6 P26/P36A/P13A. Inclou cargols autorroscants per a fixació</t>
  </si>
  <si>
    <t>Costat Continua - DC</t>
  </si>
  <si>
    <t>01.14.06.03</t>
  </si>
  <si>
    <t>PGEA-J0R1</t>
  </si>
  <si>
    <t>Subministrament i instal·lació de connector Multicontact MC4 femella per a connexió ràpida, segura, estanca i hermètica de mòduls solars fotovoltàics per a cablejat solar de 4-6mm²</t>
  </si>
  <si>
    <t>PGEA-J0R2</t>
  </si>
  <si>
    <t>Subministrament i instal·lació de connector Multicontact MC4 mascle per a connexió ràpida, segura, estanca i hermètica de mòduls solars fotovoltàics per a cablejat solar de 4-6mm²</t>
  </si>
  <si>
    <t>PGEA-J0R3</t>
  </si>
  <si>
    <t>Suministrament i instal·lació de quadre SOLVER de protecció DC per instal·lacions fotovoltàiques de connexió a xarxa sense monitorització. Entrades independents, sortides independents. Protecció de 2 string amb bases portafusibles i fusibles de 15A gPV 1000Vdc en ambdos pols.Amb protecció contra sobretensions transitòries tipus 2 fins a 1000Vdc. Muntant en caixa ABB Mistral IP65 de 12 mòduls. Entrades i sortides amb prensaestopes M16. Complet, muntat, cablejat i rotulat. Inclòs accessoris, petit material, ma d'obra d'instal·lacions i proves.</t>
  </si>
  <si>
    <t>Inversor</t>
  </si>
  <si>
    <t>01.14.06.04</t>
  </si>
  <si>
    <t>PGE2-12F1R</t>
  </si>
  <si>
    <t>Inversor de connexió a xarxa GREENHEISS model GH-IT 15 2M ADVANCED trifàsic. Potència nominal: 15kW. Potència màxima dentrada: 22,5kW. Número de MPPT:2. Número d'entrades per MPPT: 2. Tensió màxima d'entrada: 1100V. Rang de tensió MPPT: 180-1000V. Corrent màxim per entrada: 16A. Corrent màxim per MPPT: 32A. Eficiència: 98,8%. Grau de protecció IP65. Dimensions: 409x558x234mm. Pes: 23,7kg. Inclosos connectors MC4 per a la connexió amb la cadena de mòduls, amb proteccions incorporades contra protecció sortida, per a col·locació mural, col·locat</t>
  </si>
  <si>
    <t>Costat Alterna - AC</t>
  </si>
  <si>
    <t>01.14.06.05</t>
  </si>
  <si>
    <t>PGEA-C0R1</t>
  </si>
  <si>
    <t>Subministrament i instal·lació de quadre SOLVER protecció AC per a inversor trifàsic de 15KW. Caixa de superfície de dimensions 302X418X151mm, amb porta transparent i grau de protecció IP65. Automàtic 4x25A amb poder de tall 6/10KA. Diferencial 4x25A/300mA classe A. Protector de sobretensions transitòries tipus 2. Preparat per cable d'entrada i sortida fins a 16mm2. Complet, muntat, cablejat sense bornes, trencat
costat i marcatge CE.</t>
  </si>
  <si>
    <t>PGEA-C0R2</t>
  </si>
  <si>
    <t>Subministrament i instal·lació de sistema de monitorització 24 hores ADVANCE GREENHEISS per a inversors trifàsics GH-IT. Permet realitzar la funcio de sistema antivertit i monitoritzacio en temps real de les instal·lacions fotovoltaiques. Inclou mesurador de mesura directa fins a 65A i mòdul Wifi que permet la connexió al portal de monitoratge. Inclou petit material per a la seva correcta instal·lació</t>
  </si>
  <si>
    <t>Cablejat</t>
  </si>
  <si>
    <t>01.14.06.06</t>
  </si>
  <si>
    <t>PG35-DYJ1</t>
  </si>
  <si>
    <t>Cable unipolar SOLAR 1X6mm VERMELL, especialment dissenyat per a instal·lacions solars fotovoltaiques interiors i exteriors, industrials, agrícoles, fixes o mòbils (amb seguidors). Instal·lats en safates, conductes i equips</t>
  </si>
  <si>
    <t>PG35-DYR1</t>
  </si>
  <si>
    <t>Cable unipolar SOLAR 1X6mm NEGRE, especialment dissenyat per a instal·lacions solars fotovoltaiques interiors i exteriors, industrials, agrícoles, fixes o mòbils (amb seguidors). Instal·lats en safates, conductes i equips</t>
  </si>
  <si>
    <t>PG35-DYR2</t>
  </si>
  <si>
    <t>Partida dalçada de subministrament i instal·lació de cablejat de comunicacions, canalitzacions i petit material per a la completa instal·lació de la instal·lació solar FV segons plànols i esquemes annexes a projecte</t>
  </si>
  <si>
    <t>01.14.06.07</t>
  </si>
  <si>
    <t>EG4ZU0R3</t>
  </si>
  <si>
    <t xml:space="preserve">Partida alçada de treballs vinculats a la legalització de la instal·lació solar fotovoltaica de l'Escola Bressol Les Figueretes donant compliment a la normativa vigent. </t>
  </si>
  <si>
    <t>Cuina</t>
  </si>
  <si>
    <t>Extracció cuina</t>
  </si>
  <si>
    <t>01.14.07.01</t>
  </si>
  <si>
    <t>PEM0-BGXR</t>
  </si>
  <si>
    <t>Caixa amb ventilador axial Sodeca CJTHT/PLUS-45-4T-0.75 o similiar, de 7000 a 8000 m3/h de cabal màxim, motor trifàsic de 400 V de 4 pols i 0,55 kW de potència a 1450 rpm, amb una classe d'eficiència energètica IE2, segons REGLAMENTO (CE) 640/2009, IP 55, ventilador de 450 mm de diàmetre amb pales d'alumini i caixa d'acer galvanitzat amb aïllament, apte per a col·locar en zona de risc de 400ºC/2h, d'acord amb UNE-EN 12101-3, col.locada a campana de cuina industrial</t>
  </si>
  <si>
    <t>PE421-48WE</t>
  </si>
  <si>
    <t>Conducte llis circular de planxa d'acer galvanitzat de 400 mm de diàmetre (s/UNE-EN 1506), de gruix 0,8 mm, autoconnectable, muntat superficialment, amb peces i accessoris per a la seva connexió des de campana fins a exterior de coberta</t>
  </si>
  <si>
    <t>PE40-60IT</t>
  </si>
  <si>
    <t>Barret de xemeneia giratori de planxa d'acer galvanitzat,  de 400 mm, col·locat amb fixacions mecàniques</t>
  </si>
  <si>
    <t>PG76-CP3O</t>
  </si>
  <si>
    <t>Variador de freqüència per a control de velocitat del motor, amb entrada trifàsica 400 V i sortida trifàsica 400 V, de 2,2 kW de potència, control amb display led i bus de dades integrat, amb grau de protecció IP 20, muntat superficialment o en quadre, connectat a línies elèctriques i de control i configurat</t>
  </si>
  <si>
    <t>Instal·lació de gas</t>
  </si>
  <si>
    <t>01.14.07.02</t>
  </si>
  <si>
    <t>PK01-61R1</t>
  </si>
  <si>
    <t>Revisió de l'escomesa existent, inclòs muntant i comptador existent amb filtres, manòmetre i regulador de pressió; fins a clau de pas abonat amb tub de coure semidur de DN 28 mm, de gruix 1 mm, soldat per capil·laritat, amb grau de dificultat mitjà. Revisar instal·lació i en cas necesari modificar per tal de donar compliment a la normativa.</t>
  </si>
  <si>
    <t>PK70-HA32</t>
  </si>
  <si>
    <t>Vàlvula de pas de gas de 20 mm de DN, amb connexió rosca gas femella G 1/4'' i junt pla mascle G 1'', amb obturador esfèric, segons norma UNE 60708</t>
  </si>
  <si>
    <t>PKK0-6SCI</t>
  </si>
  <si>
    <t>Reixeta de ventilació estampada alumini de 30x30 cm, fixada mecànicament</t>
  </si>
  <si>
    <t>PK2B-DYVB</t>
  </si>
  <si>
    <t>Vàlvula de seguretat d'interrupció, embridada, de 40 mm de diàmetre nominal, 0,065 a 0,17 bar de pressió, muntada entre tubs</t>
  </si>
  <si>
    <t>Sistema anti intrusió</t>
  </si>
  <si>
    <t>01.14.08</t>
  </si>
  <si>
    <t>PMD6-H7LP</t>
  </si>
  <si>
    <t>Central d'intrusió en caixa metàl·lica per a sistema integrat de seguretat, de 8 zones ampliable a 64, possibilitat de fins a 8 particions, sortides en placa per a sirena exterior, sirena interior, llum estroboscòpica i relé progamable, configurable mitjançant port USB, amb transmisor telefònic integrat i connexió TCP/IP, soporta IP dinàmica i DNS, alimentació 230V, inclosa una bateria de plom estanca de 12 Vcc i 7,2 A, amb teclat display LCD de 2 línies de 16 caràcters, amb grau de seguretat 2 segons UNE-EN 50131-1, instal·lada</t>
  </si>
  <si>
    <t>PMD1-H7LZ</t>
  </si>
  <si>
    <t>Conductor blindat i apantallat, de 4 x 1 mm2 i col·locat en tub</t>
  </si>
  <si>
    <t>PMD2-4VBR</t>
  </si>
  <si>
    <t>Contacte magnètic de gran potència cablejat, cos de poliamida, per a muntatge en portes i terra, interruptor reed totalment encapsulat en ampolla de poliuretà, obertura màxima operativa 34 mm, amb contacte NC d'alarma i tamper, inclòs cable de 4 fils de 2 m de llargària, grau de protecció IP 67 i amb certificat de grau 3 segons UNE-EN 50131-2-6, col·locat</t>
  </si>
  <si>
    <t>PMD7-H7KX</t>
  </si>
  <si>
    <t>Sirena per a instal·lació de seguretat, per a ús interior, fabricació en plàstic ABS, d'1 to, sortida acústica de 101 dB a 1 m de distància, alimentació 12 Vcc, amb grau de seguretat 2 segons UNE-EN 50131-4, grau de protecció IP 315, col·locada</t>
  </si>
  <si>
    <t>PMD7-H7L1</t>
  </si>
  <si>
    <t>Sirena per a instal·lació de seguretat, per a ús exterior, fabricació en policarbonat, d'1 to i flash de color ambre o blau, sortida acústica de 114 dB a 1 m de distància, alimentació 12 Vcc i autoalimentació amb bateria de NI-Cd de 10,8 V i 280 mAh, amb tamper de carcassa i de paret, grau de protecció IP 55, col·locada</t>
  </si>
  <si>
    <t>Equipament lampisteria</t>
  </si>
  <si>
    <t>01.14.09</t>
  </si>
  <si>
    <t>PJ40-HA2A</t>
  </si>
  <si>
    <t>Barra per a tovallola, d'acer inoxidable, de secció quadrada de 18 mm, de 40 mm de fondària i 600 mm de llargària, col·locat amb fixacions mecàniques</t>
  </si>
  <si>
    <t>PJ41-HA1S</t>
  </si>
  <si>
    <t>Barra mural doble abatible per a bany adaptat, de 800 mm de llargària i 35 mm de D, de tub d'alumini recobert de niló, col·locat amb fixacions mecàniques</t>
  </si>
  <si>
    <t>PJ42-HA1L</t>
  </si>
  <si>
    <t>Dispensador de paper en rotlle per a eixugamans, de dimensions 290 x 310 x 190 mm, col·locat amb fixacions mecàniques</t>
  </si>
  <si>
    <t>PJ43-HA1G</t>
  </si>
  <si>
    <t>Dosificador de sabó de llautó cromat, dipòsit i pistó d'una peça, de 150 mm d'alçària per 80 mm de diàmetre i capacitat 500 c.c., col·locat amb fixacions mecàniques</t>
  </si>
  <si>
    <t>PJ40-HA23</t>
  </si>
  <si>
    <t>Porta-rotlles de paper higiènic d'acer inoxidable amb tapa, de dimensions 68 x 131 x 150 mm, col·locat amb fixacions mecàniques</t>
  </si>
  <si>
    <t>PJ11C-BABY</t>
  </si>
  <si>
    <t>Pack inodoro infantil colección Baby, de ROCA, compuesto por taza infantil con salida vertical para tanque alto, empotrable o fluxor, y aro para taza infantil Baby. Para su instalación es necesario completar el pack con un sistema de instalación Roca compatible (cisterna alta o cisterna empotrada).</t>
  </si>
  <si>
    <t>PJ11C-GAP</t>
  </si>
  <si>
    <t>Inodor de porcellana esmaltada model GAP, de sortida vertical, amb seient i tapa, cisterna i mecanismes de descàrrega i alimentació incorporats, de color blanc, preu mitjà, col·locat sobre el paviment i connectat a la xarxa d'evacuació</t>
  </si>
  <si>
    <t>PJ117-DEBA</t>
  </si>
  <si>
    <t>Lavabo de porcelana mural, colección Debba/Optica de ROCA, dimensiones (Ln x An x Al) 650x480x150 mm y peso 19,58kg, acabado blanco, agujeros para grifería: 1 practicado en el centro, 2 insinuados a los lados. Con rebosadero. Conjunto de fijaciones incluido. Juego de desagüe, sifón y grifería no incluidos, para instalación mural.</t>
  </si>
  <si>
    <t>PJ117-ACC6</t>
  </si>
  <si>
    <t>Lavabo mural, colección Access de ROCA, dimensiones (Ln x An x Al) 600x450x200 mm y peso 24,08kg, acabado blanco. Sin agujeros para grifería, sin rebosadero. Incluye conjunto de fijaciones, desagüe y sifón. Para instalación mural. Grifería no incluida.</t>
  </si>
  <si>
    <t>PJ117-ACC1</t>
  </si>
  <si>
    <t>Lavabo mural, colección Access de ROCA, dimensiones (Ln x An x Al) 1000x450x200 mm y peso 37,4kg, acabado blanco. Sin agujeros para grifería, sin rebosadero. Incluye conjunto de fijaciones, desagüe y sifón. Para instalación mural. Grifería no incluida.</t>
  </si>
  <si>
    <t>PJ117-SELE</t>
  </si>
  <si>
    <t>Lavabo de porcelana encimera o bajo encimera colección Neo Selene de ROCA, dimensiones (Ln x An x Al) 510x395x180 mm y peso 10,38 kg, acabado blanco. No incluye grifería.</t>
  </si>
  <si>
    <t>UPRE70810PG</t>
  </si>
  <si>
    <t>Suministro y colocación de columna con grifo monomando mezclador gerontológico, modelo PRESTO INDUSTRIAL, ref. 70810PG de la empresa PRESTO IBERICA, para montaje sobre repisa, con rociador y mandos ergonómicos, columna de 1.000 mm, grifo ducha con regulación de chorro, mecanismo antichoque, cierre que evita los golpes de ariete, brazo flexible de 1.000 mm, resorte de acero inoxidable y soporte de fijación ajustable.</t>
  </si>
  <si>
    <t>UPRE23630</t>
  </si>
  <si>
    <t>Suministro y colocación de grifo temporizado mezclador, para lavabo individual y accionamiento por pedal instalado en suelo, modelo PRESTO 630, ref. 23630 de la empresa PRESTO IBERICA, colocado roscado, totalmente equipado, instalado y funcionando.</t>
  </si>
  <si>
    <t>UPEQ81492PG</t>
  </si>
  <si>
    <t>Suministro y colocación de grifo mezclador gerontológico instalación repisa para lavabo ref. 81492PG, de la marca PRESTOEQUIP, con cuerpo de latón cromado, cartucho sellado mezclador con discos cerámicos de diámetro de 40 mm, suministrado con latiguillos flexibles de 3/8 y longutid 35 cm, instalado y funcionando.</t>
  </si>
  <si>
    <t>UPRE65110</t>
  </si>
  <si>
    <t>Suministro y colocación de grifo temporizado de un agua de 1/2´´ de diámetro, para instalación sobre repisa con cuerpo y pulsador en acero inoxidable, modelo PRESTO NEO INOX LI agua fría, ref. 65110 de la empresa PRESTO IBERICA, caudal 3 l/min, cierre automático a los 7 segundos, colocado roscado, totalmente equipado, instalado y funcionando.</t>
  </si>
  <si>
    <t>UPRE10601</t>
  </si>
  <si>
    <t>Suministro y colocación de grifo temporizado de un agua de 1/2´´ de diámetro, para lavabo individual y fijación sobre repisa, modelo PRESTO 605 ECO PN 77% de ahorro de agua, ref. 10601 de la empresa PRESTO IBERICA, colocado roscado, totalmente equipado, instalado y funcionando.</t>
  </si>
  <si>
    <t>UPRE23970</t>
  </si>
  <si>
    <t>Suministro y colocación de grifo mezclador, para lavabo individual y accionamiento por pedal en suelo, modelo PRESTO 570 suelo, ref. 23970 de la empresa PRESTO IBERICA, con cuerpo y pedal antideslizante en latón, con latiguillos flexibles de 1/2´´ y válvulas antirretorno y juntas filtro, caudal 10 l/min., colocado roscado, totalmente equipado, instalado y funcionando.</t>
  </si>
  <si>
    <t>UPRE11132</t>
  </si>
  <si>
    <t>Suministro y colocación de grifo temporizado ecológico mezclador, para lavabo individual y fijación sobre repisa, modelo PRESTO XT-LM ECO PA, ref. 11132 de la empresa PRESTO IBERICA, con regulador de caudal de 2 l/min y perlizador, Ahorro de agua 77%, cierre automático a los 10 s., colocado roscado, totalmente equipado, instalado y funcionando</t>
  </si>
  <si>
    <t>PJ181-3DYW</t>
  </si>
  <si>
    <t>Aigüera de planxa d'acer inoxidable amb una pica circular, de 50 a 60 cm de llargària, acabat brillant, preu alt, encastada a un taulell de cuina</t>
  </si>
  <si>
    <t>PJ181-BABY</t>
  </si>
  <si>
    <t>Banyera per a nadons model BABY de la marca UNISAN, de 100 cm de llargària, acabat brillant, preu alt, encastada a un taulell de cuina totalment instal·lada.</t>
  </si>
  <si>
    <t>Evacuació aigües</t>
  </si>
  <si>
    <t>SANEJAMENT</t>
  </si>
  <si>
    <t>01.14.10.01</t>
  </si>
  <si>
    <t>PD1A-F11I</t>
  </si>
  <si>
    <t>Desguàs d'aparell sanitari amb tub de PVC-U de paret massissa, àrea d'aplicació B segons norma UNE-EN 1329-1, classe de reacció al foc B-s1, d0 segons norma UNE-EN 13501-1, de DN 40 mm, fins a baixant, caixa o clavegueró</t>
  </si>
  <si>
    <t>PD1A-F11J</t>
  </si>
  <si>
    <t>Desguàs d'aparell sanitari amb tub de PVC-U de paret massissa, àrea d'aplicació B segons norma UNE-EN 1329-1, classe de reacció al foc B-s1, d0 segons norma UNE-EN 13501-1, de DN 50 mm, fins a baixant, caixa o clavegueró</t>
  </si>
  <si>
    <t>PD1A-F11G</t>
  </si>
  <si>
    <t>Desguàs d'aparell sanitari amb tub de PVC-U de paret massissa, àrea d'aplicació B segons norma UNE-EN 1329-1, classe de reacció al foc B-s1, d0 segons norma UNE-EN 13501-1, de DN 90 mm, fins a baixant, caixa o clavegueró</t>
  </si>
  <si>
    <t>PD1A-F11H</t>
  </si>
  <si>
    <t>Desguàs d'aparell sanitari amb tub de PVC-U de paret massissa, àrea d'aplicació B segons norma UNE-EN 1329-1, classe de reacció al foc B-s1, d0 segons norma UNE-EN 13501-1, de DN 110 mm, fins a baixant, caixa o clavegueró</t>
  </si>
  <si>
    <t>PD1A-F11F</t>
  </si>
  <si>
    <t>Desguàs d'aparell sanitari amb tub de PVC-U de paret massissa, àrea d'aplicació B segons norma UNE-EN 1329-1, classe de reacció al foc B-s1, d0 segons norma UNE-EN 13501-1, de DN 125 mm, fins a baixant, caixa o clavegueró</t>
  </si>
  <si>
    <t>PD7E-49BA</t>
  </si>
  <si>
    <t>Clavegueró amb tub de PVC-U de paret massissa, àrea aplicació B segons norma UNE-EN 1329-1, de DN 125 mm, penjat al sostre</t>
  </si>
  <si>
    <t>PD7E-49AU</t>
  </si>
  <si>
    <t>Clavegueró amb tub de PVC-U de paret massissa, àrea aplicació B segons norma UNE-EN 1329-1, de DN 200 mm, penjat al sostre</t>
  </si>
  <si>
    <t>PD54-10O5J</t>
  </si>
  <si>
    <t>Bonera sifònica d'acer inoxidable de 180 a 240 mm de costat, amb sortida vertical de 50 a 100 mm de diàmetre nominal, amb tapa plana o de registre d'acer, per a una càrrega classe K 3, col·locada fixacions mecàniques</t>
  </si>
  <si>
    <t>PD18-8D5Q</t>
  </si>
  <si>
    <t>Baixant de tub de PVC-U de paret massissa, àrea d'aplicació B segons norma UNE-EN 1329-1, de DN 110 mm, classe de reacció al foc B-s1, d0 segons norma UNE-EN 13501-1, incloses les peces especials i fixat mecànicament amb brides</t>
  </si>
  <si>
    <t>PD18-8D5P</t>
  </si>
  <si>
    <t>Baixant de tub de PVC-U de paret massissa, àrea d'aplicació B segons norma UNE-EN 1329-1, de DN 90 mm, classe de reacció al foc B-s1, d0 segons norma UNE-EN 13501-1, incloses les peces especials i fixat mecànicament amb brides</t>
  </si>
  <si>
    <t>BDW-01</t>
  </si>
  <si>
    <t>Subministrament i muntatge de peces especials i accessoris per ala correcte instal·lació d'evacuació d'aigües acord la instal·lació a executar</t>
  </si>
  <si>
    <t>PD35-8GKO</t>
  </si>
  <si>
    <t>Pericó de pas de formigó prefabricat, de 60x60x65 cm cm de mides interiors i 5 cm de gruix, per a evacuació d'aigües residuals, inclosa tapa de formigó prefabricat, col·locat</t>
  </si>
  <si>
    <t>PD31-568P</t>
  </si>
  <si>
    <t>Pericó sifònic i tapa registrable, de 45x45x50 cm de mides interiors, amb paret de 15 cm de gruix de maó calat de 290x140x100 mm, arrebossada i lliscada per dins amb morter 1:8, sobre solera de formigó en massa de 10 cm i amb tapa prefabricada de formigó armat</t>
  </si>
  <si>
    <t>PD18-8D4Y</t>
  </si>
  <si>
    <t>Baixant de tub de PVC-U de paret massissa, àrea d'aplicació B segons norma UNE-EN 1329-1, de DN 75 mm, classe de reacció al foc B-s1, d0 segons norma UNE-EN 13501-1, incloses les peces especials i fixat mecànicament amb brides</t>
  </si>
  <si>
    <t>PLUVIALS</t>
  </si>
  <si>
    <t>01.14.10.02</t>
  </si>
  <si>
    <t>PD53-B6EE</t>
  </si>
  <si>
    <t>Bonera per a sistema d'evacuació sifònic de coberta transitable, amb capacitat d'evacuació de 25 l/s, amb marc acer fosa B125 de 375x375 mm soldats a la cassoleta, connexió per a tub de sortida de 75 mm de diàmetre en polietilè d'alta densitat, reixa protectora de 215 mm de diàmetre i 60 mm d'alçària d'acer inoxidable 1.4408 (AISI 316) i placa anti remolí de 130 mm de diàmetre d'alumini lacat, col·locada</t>
  </si>
  <si>
    <t>PD7E-49B9</t>
  </si>
  <si>
    <t>Clavegueró amb tub de PVC-U de paret massissa, àrea aplicació B segons norma UNE-EN 1329-1, de DN 110 mm, penjat al sostre</t>
  </si>
  <si>
    <t>PDZ1-42UL</t>
  </si>
  <si>
    <t>Sobreeixidor de 300 mm d'alçada, amb forats colissos en planxa pintada d'acer al carboni de 6 mm de gruix amb la vora superior en dent de serra col·locat amb fixacions mecàniques</t>
  </si>
  <si>
    <t>BDW-02</t>
  </si>
  <si>
    <t>PD10-9ALJ</t>
  </si>
  <si>
    <t>Aïllament acústic per a baixants entre 110 i 160 mm de, amb banda bicapa autoadhesiva de 3,9 mm de gruix, incloent la part proporcional de reforç de peces especials, amb grau de dificultat mitjà, col·locat adherit superficialment</t>
  </si>
  <si>
    <t>OBRA CIVIL</t>
  </si>
  <si>
    <t>01.14.10.03</t>
  </si>
  <si>
    <t>PD781-WBTM</t>
  </si>
  <si>
    <t>Clavegueró amb tub de PVC-U de paret sòlida per a sanejament soterrat sense pressió, superfícies interna llisa i externa llisa, diàmetre nominal DN 250, classe de rigidesa anular SN 4 (rigidesa anular &gt;= 4kN/m2), codi d'àrea d'aplicació U (ús en l'exterior de l'estructura dels edificis), fabricació segons norma UNE-EN 1401-1, de color taronja-marró RAL 8023, per a unió elàstica amb anella elastomèrica d'estanquitat, col·locat al fons de la rasa sobre llit de sorra de 10 cm de gruix, inclòs el reblert del recolzament del tub, amb picó vibrant elèctric</t>
  </si>
  <si>
    <t>E2255J70IM</t>
  </si>
  <si>
    <t>Reblert envoltant de les instal·lacions en rases, amb tot-u natural calcari i compactació en tongades successives de 20 cm d'espessor màxim amb picó vibrant de guiat manual, fins a assolir una densitat seca no inferior al 95% de la màxima obtinguda en l'assaig Proctor Modificat, realitzat segons UNE 103501. El preu no inclou la realització de l'assaig Proctor Modificat.</t>
  </si>
  <si>
    <t>PD01-12Q1R</t>
  </si>
  <si>
    <t>Pou circular de resalt de 80 cm, de 2,8 m de fondària, amb solera amb llambordins sobre llit de formigó en massa HM-30/B/20/ xA1 amb una quantitat de ciment de 275 kg/m3 i relació aigua ciment =&lt; 0.5 de 15 cm de gruix i de planta interior 1.2x1,2 m paret per a pou circular de diàmetre 80 cm, de gruix 11,5 cm de maó calat, arrebossada i lliscada per dins amb morter mixt 1:0,5:4 bastiment quadrat aparent i tapa circular de fosa dúctil per a pou de registre, abatible, pas lliure de 700 mm classe B125 segons norma UNE-EN 124 i graó per a pou de registre</t>
  </si>
  <si>
    <t>15</t>
  </si>
  <si>
    <t>VARIS</t>
  </si>
  <si>
    <t>01.15</t>
  </si>
  <si>
    <t>RRMM0003</t>
  </si>
  <si>
    <t xml:space="preserve">Neteja final d'obra duta a terme per empresa especialitzada. Inclou finestres i vidres de tot tipus. Neteja a fons per iniciar activitat docent. </t>
  </si>
  <si>
    <t>RRMM0004</t>
  </si>
  <si>
    <t>Ajudes del ram de paleta a les instal·lacions.</t>
  </si>
  <si>
    <t>ASSAIGRADO</t>
  </si>
  <si>
    <t>Assaig per mesurar la concentració de radó, amb 3 detectors passius i 1 detector addicional, per a una durada d'exposició de 6 mesos, segons ISO 11665-4, inclús informe de resultats.</t>
  </si>
  <si>
    <t>16</t>
  </si>
  <si>
    <t>SEGURETAT I SALUT</t>
  </si>
  <si>
    <t>01.16</t>
  </si>
  <si>
    <t>P1472-65NN</t>
  </si>
  <si>
    <t>Arnès de seient solidari a equip de protecció individual per a prevenció de caigudes d'alçada, homologat segons UNE-EN 813</t>
  </si>
  <si>
    <t>P1473-EPWW</t>
  </si>
  <si>
    <t>Protector auditiu d'auricular, acoblat al cap amb arnès i orelleres antisoroll, homologat segons UNE-EN 352-1, UNE-EN 458</t>
  </si>
  <si>
    <t>P1474-65MX</t>
  </si>
  <si>
    <t>Parella de botes baixes de seguretat industrial per a soldador, resistents a la humitat, de pell rectificada adobada al crom, amb turmellera encoixinada, amb llengüeta de manxa de despreniment ràpid, puntera metàl·lica, sola antilliscant, falca amortidora d'impactes al taló i sense plantilla metàl·lica, homologades segons UNE-EN ISO 20344, UNE-EN ISO 20345, UNE-EN ISO 20346, UNE-EN ISO 20347</t>
  </si>
  <si>
    <t>P1474-65MY</t>
  </si>
  <si>
    <t>Parella de botes baixes de seguretat industrial per a treballs de construcció en general, resistents a la humitat, de pell rectificada, amb turmellera encoixinada, amb puntera metàl·lica, sola antilliscant, falca amortidora d'impactes al taló i sense plantilla metàl·lica, homologades segons UNE-EN ISO 20344, UNE-EN ISO 20345, UNE-EN ISO 20346, UNE-EN ISO 20347</t>
  </si>
  <si>
    <t>P1477-65LG</t>
  </si>
  <si>
    <t>Casc de seguretat per a ús normal, contra cops, de polietilè amb un pes màxim de 400 g, homologat segons UNE-EN 812</t>
  </si>
  <si>
    <t>P1479-10MPK</t>
  </si>
  <si>
    <t>Cinturó de seguretat, ajustable, de polièster i ferramenta estampada, amb corda de seguretat amb absorbidor de caiguda i dos mosquetons d'acer amb virolla de seguretat, segons UNE-EN 361</t>
  </si>
  <si>
    <t>P147H-65NO</t>
  </si>
  <si>
    <t>Faixa de protecció dorslumbar</t>
  </si>
  <si>
    <t>P147K-EQDM</t>
  </si>
  <si>
    <t>Parella de guants de material aïllant per a treballs elèctrics, classe 0, logotip color vermell, tensió màxima 1000 V, homologats segons UNE-EN 420</t>
  </si>
  <si>
    <t>P147L-EQDD</t>
  </si>
  <si>
    <t>Parella de guants aïllants del fred i absorbents de les vibracions, de PVC sobre suport d'escuma de poliuretà, folrats interiorment amb teixit hidròfug reversible, amb maniguets fins a mig avantbraç, homologats segons UNE-EN 511, UNE-EN 420</t>
  </si>
  <si>
    <t>P147O-10MP9</t>
  </si>
  <si>
    <t>Mascareta autofiltrant contra partícules sòlides tipus FFP classe 3 no reutilitzable (NR), homologada segons UNE-EN 149</t>
  </si>
  <si>
    <t>P147P-EPWV</t>
  </si>
  <si>
    <t>Protector auditiu tipus orellera acoplable a casc industrial de seguretat, homologat segons UNE-EN 352-8, UNE-EN 397/A1, UNE-EN 458</t>
  </si>
  <si>
    <t>P147Q-65M2</t>
  </si>
  <si>
    <t>Pantalla facial per a protegir contra la projecció de partícules i a l'encebament d'arcs elèctrics, de policarbonat transparent, abatible i per a acoblar al casc amb arnès dielèctric</t>
  </si>
  <si>
    <t>P147U-65SD</t>
  </si>
  <si>
    <t>Projector estanc per acoblar al casc, amb làmpada, cinturó i bateria recarregable, per a 2 usos</t>
  </si>
  <si>
    <t>P147Y-EPWX</t>
  </si>
  <si>
    <t>Protector auditiu de tap d'escuma, homologat segons UNE-EN 352-2, UNE-EN 458</t>
  </si>
  <si>
    <t>P147Z-FITK</t>
  </si>
  <si>
    <t>Ulleres de seguretat hermètiques per a esmerillar, amb muntura de cassoleta de policarbonat amb respiradors i recolzament nasal, adaptables amb cinta elàstica, amb visors circulars de 50 mm de D roscats a la muntura, homologades segons UNE-EN 167, UNE-EN 168</t>
  </si>
  <si>
    <t>P1480-FK75</t>
  </si>
  <si>
    <t>Armilla reflectant amb tires reflectants a la cintura, al pit i a l'esquena, homologada segons UNE-EN 471</t>
  </si>
  <si>
    <t>P1488-EQEZ</t>
  </si>
  <si>
    <t>Impermeable amb jaqueta, caputxa i pantalons, per a edificació, de PVC soldat de 0,3 mm de gruix, homologat segons UNE-EN 340</t>
  </si>
  <si>
    <t>P1489-FIGN</t>
  </si>
  <si>
    <t>Jaqueta de treball per a construcció, de polièster i cotó (65%-35%), color beix, trama 240, amb butxaques, homologada segons UNE-EN 340</t>
  </si>
  <si>
    <t>P148B-EQEJ</t>
  </si>
  <si>
    <t>Pantalons de treball de polièster i cotó, amb butxaques laterals</t>
  </si>
  <si>
    <t>P148D-EQEQ</t>
  </si>
  <si>
    <t>Samarreta de treball de cotó</t>
  </si>
  <si>
    <t>P1517-EQFB</t>
  </si>
  <si>
    <t>Protecció col·lectiva vertical del perímetre de les façanes contra caigudes de persones u objectes, amb suport metàl·lic tipus mènsula, de llargària 2,5 m, barra porta xarxes horitzontal, serjant d'ancoratge al sostre, xarxa de seguretat horitzontal i amb el desmuntatge inclòs</t>
  </si>
  <si>
    <t>P151A-45RF</t>
  </si>
  <si>
    <t>Barana de protecció, confeccionada amb puntals metàl·lics horitzontals, d'alçària 1 m, fixada per pressió contra els paraments laterals verticals i un tauler amb aglomerat de fusta i amb el desmuntatge inclòs</t>
  </si>
  <si>
    <t>P151A-45RA</t>
  </si>
  <si>
    <t>Barana de protecció per a escales, d'alçària 1 m, amb travesser de tauló de fusta fixada amb suports de muntant metàl·lic amb mordassa per al sostre i amb el desmuntatge inclòs</t>
  </si>
  <si>
    <t>P151A-45RG</t>
  </si>
  <si>
    <t>Barana de protecció prefabricada per a forats d'ascensor, d'alçària 1 m, fixada amb cargols d'ataconat als brancals de fàbrica i amb el desmuntatge inclòs</t>
  </si>
  <si>
    <t>P151F-483P</t>
  </si>
  <si>
    <t>Protecció horitzontal d'obertures d'1 m de diàmetre com a màxim, en sostres, amb fusta i amb el desmuntatge inclòs</t>
  </si>
  <si>
    <t>P151G-49AL</t>
  </si>
  <si>
    <t>Línia horitzontal per a l'ancoratge i desplaçament de cinturons de seguretat, amb corda de poliamida de 16 mm de D i dispositiu anticaiguda autoblocador per a subjectar cinturó de seguretat i amb el desmuntatge inclòs</t>
  </si>
  <si>
    <t>P151P-483B</t>
  </si>
  <si>
    <t>Protecció col·lectiva vertical de bastida tubular amb xarxa per a proteccions superficials contra caigudes, de fil trenat de poliamida no regenerada, de tenacitat alta, de 4 mm de, 80x80 mm de pas de malla, corda perimetral de poliamida de 12 mm de nuada a la xarxa, corda de subjecció de 6 mm d'i amb el desmuntatge inclòs</t>
  </si>
  <si>
    <t>P15Z0-67C7</t>
  </si>
  <si>
    <t>h</t>
  </si>
  <si>
    <t>Brigada de seguretat per a manteniment i reposició de les proteccions</t>
  </si>
  <si>
    <t>PQU3-0234</t>
  </si>
  <si>
    <t>Farmaciola d'armari, amb el contingut establert a l'ordenança general de seguretat i salut en el treball</t>
  </si>
  <si>
    <t>PQUB-BIR3</t>
  </si>
  <si>
    <t>mes</t>
  </si>
  <si>
    <t>Lloguer de mòdul prefabricat de cabina amb inodor químic d'1,05x1,05 m i 2,35 m d'alçària, amb tancaments de polietilè i sostre traslúcid, equipat amb 1 inodor amb dipòsit químic de 250l. I un lavabo amb dipòsit d'aigua de 45l., amb manteniment inclòs</t>
  </si>
  <si>
    <t>PQUQ-HQZJ</t>
  </si>
  <si>
    <t>Transport per entrega i retirada de mòdul de descontaminació muntat sobre remolc per a treballadors que manipulen amiant de 3 compartiments amb zona d'aspiració amb filtre absolut, zona de dutxa i zona de vestidor per a roba de carrer</t>
  </si>
  <si>
    <t>PQUQ-HOBV</t>
  </si>
  <si>
    <t>d</t>
  </si>
  <si>
    <t>Lloguer de mòdul de descontaminació muntat sobre remolc per a treballadors que manipulen amiant de 3 compartiments amb zona d'aspiració amb filtre absolut, zona de dutxa i zona de vestidor per a roba de carrer</t>
  </si>
  <si>
    <t xml:space="preserve">IMPORT TOTAL DEL PRESSUPOST : </t>
  </si>
  <si>
    <t>Justificació d'elements</t>
  </si>
  <si>
    <t>Nº</t>
  </si>
  <si>
    <t>Codi</t>
  </si>
  <si>
    <t>U.A.</t>
  </si>
  <si>
    <t>Descripció</t>
  </si>
  <si>
    <t>Descripció curta</t>
  </si>
  <si>
    <t>Element compost</t>
  </si>
  <si>
    <t>B07F-0LSZ</t>
  </si>
  <si>
    <t>Morter mixt de ciment pòrtland amb filler calcari CEM II/B-L, calç i sorra, amb 380 kg/m3 de ciment, amb una proporció en volum 1:0,5:4 i 10 N/mm2 de resistència a compressió, elaborat a l'obra</t>
  </si>
  <si>
    <t>Rend.:</t>
  </si>
  <si>
    <t xml:space="preserve">Morter mixt ciment pòrtland+fill.calc. CEM II/B-L,calç,sorra,380kg/m3 ciment,1:0,5:4,10N/mm2,elab.a </t>
  </si>
  <si>
    <t>Mà d'obra</t>
  </si>
  <si>
    <t>A0E-000A</t>
  </si>
  <si>
    <t>Manobre especialista</t>
  </si>
  <si>
    <t>/R</t>
  </si>
  <si>
    <t>x</t>
  </si>
  <si>
    <t>=</t>
  </si>
  <si>
    <t>Subtotal mà d'obra</t>
  </si>
  <si>
    <t>Maquinària</t>
  </si>
  <si>
    <t>C176-00FX</t>
  </si>
  <si>
    <t>Formigonera de 165 l</t>
  </si>
  <si>
    <t>Subtotal maquinària</t>
  </si>
  <si>
    <t>Material</t>
  </si>
  <si>
    <t>B011-05ME</t>
  </si>
  <si>
    <t>Aigua</t>
  </si>
  <si>
    <t>B03L-05N7</t>
  </si>
  <si>
    <t>t</t>
  </si>
  <si>
    <t>Sorra de pedrera per a morters</t>
  </si>
  <si>
    <t>B054-06DH</t>
  </si>
  <si>
    <t>Calç aèria hidratada CL 90-S, en sacs</t>
  </si>
  <si>
    <t>B055-067M</t>
  </si>
  <si>
    <t>Ciment pòrtland amb filler calcari CEM II/B-L 32,5 R segons UNE-EN 197-1, en sacs</t>
  </si>
  <si>
    <t>Subtotal material</t>
  </si>
  <si>
    <t>Cost directe</t>
  </si>
  <si>
    <t>Despeses auxiliars</t>
  </si>
  <si>
    <t>%</t>
  </si>
  <si>
    <t>Total</t>
  </si>
  <si>
    <t>B07F-0LT4</t>
  </si>
  <si>
    <t>Morter de ciment pòrtland amb filler calcari CEM II/B-L i sorra, amb 250 kg/m3 de ciment, amb una proporció en volum 1:6 i 5 N/mm2 de resistència a compressió, elaborat a l'obra</t>
  </si>
  <si>
    <t>Morter ciment pòrtland+fill.calc. CEM II/B-L,sorra,250kg/m3 ciment,1:6,5N/mm2,elab.a obra</t>
  </si>
  <si>
    <t>B07F-0LT5</t>
  </si>
  <si>
    <t>Morter de ciment pòrtland amb filler calcari CEM II/B-L i sorra, amb 380 kg/m3 de ciment, amb una proporció en volum 1:4 i 10 N/mm2 de resistència a compressió, elaborat a l'obra</t>
  </si>
  <si>
    <t>Morter ciment pòrtland+fill.calc. CEM II/B-L,sorra,380kg/m3 ciment,1:4,10N/mm2,elab.a obra</t>
  </si>
  <si>
    <t>B07F-0LT6</t>
  </si>
  <si>
    <t>Morter mixt de ciment pòrtland amb filler calcari CEM II, calç i sorra, amb 200 kg/m3 de ciment, amb una proporció en volum 1:2:10 i 2,5 N/mm2 de resistència a compressió, elaborat a l'obra</t>
  </si>
  <si>
    <t>Morter mixt ciment pòrtland+fill.calc. CEM II,calç,sorra,200kg/m3 ciment,1:2:10,2,5N/mm2,elab.a obra</t>
  </si>
  <si>
    <t>B07F-0LT8</t>
  </si>
  <si>
    <t>Morter de ciment pòrtland amb filler calcari CEM II/B-L i sorra, amb 200 kg/m3 de ciment, amb una proporció en volum 1:8 i 2,5 N/mm2 de resistència a compressió, elaborat a l'obra</t>
  </si>
  <si>
    <t>Morter ciment pòrtland+fill.calc. CEM II/B-L,sorra,200kg/m3 ciment,1:8,2,5N/mm2,elab.a obra</t>
  </si>
  <si>
    <t>B07J-CVY8</t>
  </si>
  <si>
    <t>Formigó cel·lular sense granulat, de densitat 300 kg/m3</t>
  </si>
  <si>
    <t>Form. Cel·lular s/granulat,dens.=300kg/m3</t>
  </si>
  <si>
    <t>A0D-0007</t>
  </si>
  <si>
    <t>Manobre</t>
  </si>
  <si>
    <t>B7C12-0KMW</t>
  </si>
  <si>
    <t>Escumant per a formigó cel·lular</t>
  </si>
  <si>
    <t>B0B6-107E</t>
  </si>
  <si>
    <t>Acer en barres corrugades elaborat a l'obra i manipulat a taller B500S, de límit elàstic &gt;= 500 N/mm2</t>
  </si>
  <si>
    <t>Acer b/corrug.obra man.taller B500S</t>
  </si>
  <si>
    <t>A01-FEP0</t>
  </si>
  <si>
    <t>Ajudant col·locador</t>
  </si>
  <si>
    <t>A0F-000I</t>
  </si>
  <si>
    <t>Oficial 1a ferrallista</t>
  </si>
  <si>
    <t>B0AM-078F</t>
  </si>
  <si>
    <t>Filferro recuit 1,3 mm</t>
  </si>
  <si>
    <t>B0B7-106Q</t>
  </si>
  <si>
    <t>Acer en barres corrugades B500S de límit elàstic &gt;= 500 N/mm2</t>
  </si>
  <si>
    <t>D070A8B1</t>
  </si>
  <si>
    <t>Morter mixt ciment pòrtland+fill.calc. CEM II/B-L,calç,sorra ,380kg/m3 ciment,1:0,5:4,10N/mm2,elab.a</t>
  </si>
  <si>
    <t>A0150000</t>
  </si>
  <si>
    <t>C1705600</t>
  </si>
  <si>
    <t>B0512401</t>
  </si>
  <si>
    <t>B0111000</t>
  </si>
  <si>
    <t>B0310020</t>
  </si>
  <si>
    <t>B0532310</t>
  </si>
  <si>
    <t>D0B2C100</t>
  </si>
  <si>
    <t>Acero en barras corrugadas elaborado en la obra y manipulado en taller B 500 S ò B 500 SD, de límite elástico &gt;= 500 N/mm2</t>
  </si>
  <si>
    <t>Acero en barras corrugadas elaborado en la obra y manipulado en taller B 500 S ò B 500 SD, de límite</t>
  </si>
  <si>
    <t>A0124000</t>
  </si>
  <si>
    <t>H</t>
  </si>
  <si>
    <t>A0134000</t>
  </si>
  <si>
    <t>Ayudante ferrallista</t>
  </si>
  <si>
    <t>B0B2C000</t>
  </si>
  <si>
    <t>Acero en barras corrugadas B 500 S ò B 500 SD de límite elástic &gt;= 500 N/mm2</t>
  </si>
  <si>
    <t>B0A14200</t>
  </si>
  <si>
    <t>Kg</t>
  </si>
  <si>
    <t>alambre recocido de diámetro 1,3 mm</t>
  </si>
  <si>
    <t>D0B341C6</t>
  </si>
  <si>
    <t>M2</t>
  </si>
  <si>
    <t>Malla electrosoldada de barres corrugades d'acer, elaborada a l'obra i manipulada a taller me 30 x 15 cm d: 6 - 6 mm b 500 t 6 x 2,2 m, segons une 36092</t>
  </si>
  <si>
    <t>Malla el.b/corr.obra manip.taller,me 20x20cm,d:8-8mm,b500t,6x2,2m</t>
  </si>
  <si>
    <t>B0B34256</t>
  </si>
  <si>
    <t>Malla electrosoldada de barres corrugades d'acer ME 20x20 cm D:8-8 mm 6x2,2 m B500SD UNE-EN 10080</t>
  </si>
  <si>
    <t>WT01-FMDZ</t>
  </si>
  <si>
    <t>Cinta pintor</t>
  </si>
  <si>
    <t>WT09-FME7</t>
  </si>
  <si>
    <t>Runa d'aplacat de pedra natural</t>
  </si>
  <si>
    <t>WT13-FMEC</t>
  </si>
  <si>
    <t>Runa d'element de formigó armat</t>
  </si>
  <si>
    <t>WT14-FMED</t>
  </si>
  <si>
    <t>Runa d'element de formigó massa</t>
  </si>
  <si>
    <t>WT15-FMEB</t>
  </si>
  <si>
    <t>Runa element fusta</t>
  </si>
  <si>
    <t>WT16-FMEE</t>
  </si>
  <si>
    <t>Runa d'element de maçoneria</t>
  </si>
  <si>
    <t>WT23-FMEL</t>
  </si>
  <si>
    <t>Runa d'obra de fàbrica ceràmica de maó calat</t>
  </si>
  <si>
    <t>WT24-FMEM</t>
  </si>
  <si>
    <t>Runa d'obra de fàbrica ceràmica de maó foradat</t>
  </si>
  <si>
    <t>WT29-FMER</t>
  </si>
  <si>
    <t>Runa de paviment de rajola ceràmica</t>
  </si>
  <si>
    <t>WT30-FMES</t>
  </si>
  <si>
    <t>Runa de paviment de terratzo</t>
  </si>
  <si>
    <t>WT32-FMEU</t>
  </si>
  <si>
    <t>Runa reixat de tela metàl·lica torsió simple, galvanitzat</t>
  </si>
  <si>
    <t>WT34-FMEW</t>
  </si>
  <si>
    <t>Runa de revestiment de morter de ciment</t>
  </si>
  <si>
    <t>WT35-FMEX</t>
  </si>
  <si>
    <t>Runa de revestiment de rajola ceràmica</t>
  </si>
  <si>
    <t>WT42-10CY9</t>
  </si>
  <si>
    <t>Tub de fibrociment DN 200 segons UNE-EN 12763</t>
  </si>
  <si>
    <t>Tub fibrocim. DN200 (UNE-EN 12763)</t>
  </si>
  <si>
    <t>Partida d'obra</t>
  </si>
  <si>
    <t>EFQ33EGL</t>
  </si>
  <si>
    <t>Aïllament tèrmic d'escuma elastomèrica per a canonades que transporten fluids a temperatura entre -50°C i 105°C, per a tub de diàmetre exterior 64 mm, de 40 mm de gruix, amb un factor de resistència a la difusió del vapor d'aigua &gt;= 7000, col·locat superficialment amb grau de dificultat mitjà</t>
  </si>
  <si>
    <t>Aïllament tèrmic escum.elastom.,fluids (-50 i 105°C),D=64mm,g=40mm,factor dif.vapor&gt;=7000superf.mitj</t>
  </si>
  <si>
    <t>A012M000</t>
  </si>
  <si>
    <t>Oficial 1a muntador</t>
  </si>
  <si>
    <t>A013M000</t>
  </si>
  <si>
    <t>Ajudant muntador</t>
  </si>
  <si>
    <t>BFYQ3090</t>
  </si>
  <si>
    <t>Part proporcional d'elements de muntatge per a aïllament tèrmic d'escuma elastomèrica, de 40 mm de gruix</t>
  </si>
  <si>
    <t>BFQ33EGA</t>
  </si>
  <si>
    <t>Aïllament tèrmic d'escuma elastomèrica per a canonades que transporten fluids a temperatura entre -50°C i 105°C, per a tub de diàmetre exterior 64 mm, de 40 mm de gruix, amb un factor de resistència a la difusió del vapor d'aigua &gt;= 7000</t>
  </si>
  <si>
    <t>Despeses indirectes</t>
  </si>
  <si>
    <t>EG41JBSQ</t>
  </si>
  <si>
    <t>Interruptor automàtic magnetotèrmic de caixa emmotllada, de 250 A d'intensitat màxima i calibrat a 200 A, amb 4 pols i 3 relès amb protecció parcial del neutre i bloc de relès magnetotèrmic estàndard, de 36 kA de poder de tall segons UNE-EN 60947-2, muntat superficialment</t>
  </si>
  <si>
    <t>Interruptor auto.magnet.,caixa emmot.250A/200A,4P-3R+N/2,36kA,munt.superf.</t>
  </si>
  <si>
    <t>A013H000</t>
  </si>
  <si>
    <t>Ajudant electricista</t>
  </si>
  <si>
    <t>A012H000</t>
  </si>
  <si>
    <t>Oficial 1a electricista</t>
  </si>
  <si>
    <t>BGW41000</t>
  </si>
  <si>
    <t>Part proporcional d'accessoris per a interruptors magnetotèrmics</t>
  </si>
  <si>
    <t>BG41JBSQ</t>
  </si>
  <si>
    <t>Interruptor automàtic magnetotèrmic de caixa emmotllada, de 250 A d'intensitat màxima i calibrat a 200 A, amb 4 pols i 3 relès amb protecció parcial del neutre i bloc de relès magnetotèrmic estàndard, de 36 kA de poder de tall segons UNE-EN 60947-2, per a muntar superficialment</t>
  </si>
  <si>
    <t>EG611031</t>
  </si>
  <si>
    <t>Caixa de mecanismes, per a un element, preu mitjà, encastada</t>
  </si>
  <si>
    <t>Caixa mecanismes,p/1elem.,preu mitjà,encastada</t>
  </si>
  <si>
    <t>BG611030</t>
  </si>
  <si>
    <t>Caixa per a mecanismes, per a un element, preu mitjà</t>
  </si>
  <si>
    <t>ENX12215</t>
  </si>
  <si>
    <t>Grup de pressió d'aigua de membrana, per a un cabal de 3 m3/h, com a màxim, pressió màxima de 4 bar i mínima de 3 bar amb motor monofàsic i muntat sobre bancada</t>
  </si>
  <si>
    <t>Grup pressió membr. &lt;=3m3/h,4bar-3bar,monof.,munt.s/bancad.</t>
  </si>
  <si>
    <t>BNX12210</t>
  </si>
  <si>
    <t>Grup de pressió d'aigua de membrana, per a un cabal de 3 m3/h, com a màxim, pressió màxima de 4 bar i mínima de 3 bar amb motor monofàsic</t>
  </si>
  <si>
    <t>EP263340</t>
  </si>
  <si>
    <t>Derivador de comunicació audio i video amb sistema digital i cable coaxial per a distribució en planta fins a 4 sortides de derivació i una sortida de pas, col·locat</t>
  </si>
  <si>
    <t>Derivador comunic.audio+video sistema digital/coaxial,p/distribució en planta,4 sortides +sortida pa</t>
  </si>
  <si>
    <t>BP263340</t>
  </si>
  <si>
    <t>Derivador de comunicació audio i video amb sistema digital i cable coaxial per a distribució en planta fins a 4 sortides de derivació i una sortida de pas</t>
  </si>
  <si>
    <t>EP417424</t>
  </si>
  <si>
    <t>Cable coaxial de designació RG11 A/U amb conductor de coure flexible, aïllament de polietilè, pantalla amb trena de coure amb cobertura igual o superior al 95% i coberta de PVC, no propagador de la flama segons UNE-EN 60332-1-2, amb una impedància de 75 Ohm, col·locat en tub</t>
  </si>
  <si>
    <t>Cable coaxial RG11 A/U Cu flexible,aïllam.PE,pant.trena Cu (&gt;= 95%),cob.PVC,n/propag.flama,75Ohm,col</t>
  </si>
  <si>
    <t>BP417420</t>
  </si>
  <si>
    <t>Cable coaxial de designació RG11 A/U amb conductor de coure flexible, aïllament de polietilè, pantalla amb trena de coure amb cobertura igual o superior al 95% i coberta de PVC, no propagador de la flama segons UNE-EN 60332-1-2, amb una impedància de 75 Ohm</t>
  </si>
  <si>
    <t>EQZ1U250</t>
  </si>
  <si>
    <t>Moble base de 1200 NBV712
Moble base realitzant en acer inoxidable. Peus d'acer inoxidable regulables en alçada. Per dos tops 800 + 400 mm. Dimensions 1200x665x620 mm.</t>
  </si>
  <si>
    <t>Moble Base 1200</t>
  </si>
  <si>
    <t>EQZ1U251</t>
  </si>
  <si>
    <t>FORN MIXT DIRECTE CONVECCIÓ
Porta amb doble vidre
llum interior
Vàlvula evacuació de bafs
Cambra cocció amb cants arrodonits
Distància entre guies: 67 mm
Entrada safates longitudinal
Cicle de refredament ràpid
Pnel de comandaments Elec nic
· Vapor
· Convecció
. mixt
Capacitat 7 G N 1/1
Potència 7,5 KW
Voltatge 3 x 400 + N
Dimensions 600 x 830 x 700 mm</t>
  </si>
  <si>
    <t>Forn mixt convexió</t>
  </si>
  <si>
    <t>EQZ1U252</t>
  </si>
  <si>
    <t>Suport forn amb guies a mida.
Fabricada en acer inoxidable AISI 304 18/10 amb omegues de reforç.
Suporta fins a 200 kg de pes.
Dimensions 650x850x850 mm</t>
  </si>
  <si>
    <t>Suport forn amb guies a mida</t>
  </si>
  <si>
    <t>EQZ1U253</t>
  </si>
  <si>
    <t>Encimera de cocció Top 4 focs NC78G24
Encimera de cocció de gas realitzada en acer inoxidable AISI 304. Taulell
estampada de gruix 15/10 sense orificis per llar de foc, apta per a unió lateral i
muntatge de l'accessori columna d'aigua. Quatre cremadors principals amb
potència màxima de 6 kW fixats hermèticament al marbre. Regulació
contínua de la potència d'1,6 a 6 kW mitjançant vàlvula de seguretat amb termoparell.
Encesa del cremador principal mitjançant cremador pilot permanent de baix
consum (170 W). Cremador pilot o i termoparell situats sota el cos del
cremador principal, protegits de cops i vessaments. Taulell amb angles
arrodonits per a més neteja, graelles en ferro fos esmaltades RAAF
(Resistents a àcids, àlcalis i diu)
Dimensions 80 0x730x250 mm
Potència 24 KW</t>
  </si>
  <si>
    <t xml:space="preserve">Encimera de cocció 4 focs </t>
  </si>
  <si>
    <t>EQZ1U254</t>
  </si>
  <si>
    <t>FRY-TOP de gas amb planxa inclinada llisa cromada. 
Fry-top de gas m amb planxa inclinada llisa cromada, realitzat en acer inoxidable AISI 304. Taulell de
gruix 15/10. Planxa de cocció rebaixada 40 mm respecte al nivell del taulell de cuina i soldada hermèticament
Superfície de cocció revestida en cr om dur polit mirall, amb zona freda de 65 mm davant de la planxa.
Orifici de descàrrega de greixos circular diàm. 40 mm. Calaix recogegrasas de 1,5 l capacidad.Calentamiento
mitjançant cremador d'acer amb flama estabilitzada, de dues branques i 4 files de flama a cada zona, amb
flama pilot i termoparell de seguretat. Sortida del gas controlada per vàlvula termostàtica de seguretat amb
termoparell. Temperatura de cocció controlada per termòstat amb regulació de 110 a 280 ° C. termòstat de
segureta d que actua si s'avaria el termòstat de treball. Encesa automàtica mitjançant dispositiu
piezoelèctric amb caputxó de protecció de l'aigua.
Dimensions 400x730x250 mm
Potència 7 kW</t>
  </si>
  <si>
    <t>FRY-TOP de gas</t>
  </si>
  <si>
    <t>EQZ1U255</t>
  </si>
  <si>
    <t>Fregidora de gas Top dos cubetes 8+8 L NF76G8
Fregidora de gas top de dues cubes realitzada en acer inoxidable AISI 304. Taulell
per a unió lateral gruix 15/10. Cubas de cocció estampades en acer inoxidable
AISI 304 amb perfil interior arrodonit. Capacitat bótes 8 + 8 l. Cubas amb àmplia
ca vitat frontal per a l'expansió de l'oli i l'escuma, i àmplia zona freda per a
recollir els residus de cocció. Escalfament amb cremadors d'acer
inoxidable de flama optimitzada, muntats fora de les cisternes. Regulació de la calor
mitjançant válvu la termostàtica de seguretat amb termoparell. Encesa del cremador
principal mitjançant cremador pilot. Encenedor piezoelèctric amb caputxó de
protecció de l'aigua situat al panell de control. Temperatura de l'oli a la
cuba controlada per ter mòstat mecànic amb regulació de 100 a 185 ° C.
Termòstat de seguretat de rearmament manual. Filtre extraïble, cistella, tapadora i
col·lector per l'aixeta de buidatge inclosos.
Dimensions 600x730x250 mm
Potència 14 kW</t>
  </si>
  <si>
    <t xml:space="preserve">Fregidora de gas </t>
  </si>
  <si>
    <t>EQZ1U256</t>
  </si>
  <si>
    <t>Moble base de 600 NBV76 o similar 
oble base realitzat en acer inoxidable. Peus d'acer inoxidable regulables en
altura.Para 2 top 800 + 400 mm
Dimensions 1200x665x620 mm</t>
  </si>
  <si>
    <t>Moble Base 600</t>
  </si>
  <si>
    <t>EQZ1U257</t>
  </si>
  <si>
    <t>Taula refrigerada GN 1/1 BMGN 1470 II
Exterior i interior en acer inox AISI 304. Aïllament de poliuretà injectat a alta pressió lliure de CFC'S
amb densitat 40 Kg / m3. Desguàs a l'interior de la càmera. Estructura compacta totalment injectada.
Control de temperatura final de deses Carxe. Interior amb unions d'ampli radi per facilitar la neteja.
Safata evaporativa en acer inoxidable. Taulell amb peto sanitari de 100 mm i 50 mm de gruix.
Portes amb tirador integrat i frontissa pivotant amb bloqueig d'obertura. Amb tra porta embotida amb
ribet de triple cambra fàcilment substituïble. Possibilitat de canviar el sentit d'obertura de les portes.
Sistema de condensació ventilada INFRICOOL® Guies i graelles fàcilment desmuntables per neteja.
Graelles interiors de 325x530 mm. És clar de porta de 375x526 mm. Unitat condensadora amb guies
corredisses per la seva extracció a ¾. Volum càmera: 295 l. 2 portes. Gamma de temperatura -2ºC / + 8ºC.
Exterior i interior en acer inox AISI 304. Aïllament de poliuretà injectat a alta pressió lliure de CFC'S amb
Densitat 40 kg / m3. Desguàs a l'interior de la cambra. Estructura compacta totalment injectada. control de
temperatura final de desgebramen t. Interior amb unions d'ampli radi per facilitar la Neteja. safata</t>
  </si>
  <si>
    <t>Taula Refrigerada</t>
  </si>
  <si>
    <t>EQZ1U258</t>
  </si>
  <si>
    <t>Plafonado inox protecció paret.
Dimensions 3000 + 850x1100 mm
FOLRE PARET EN PECES EN FORMA
DE ´´L´´ en inox AISI 304 de mesures:
3000 + 850x1100 mm</t>
  </si>
  <si>
    <t>Plafonado INOX Protecció paret</t>
  </si>
  <si>
    <t>EQZ1U259</t>
  </si>
  <si>
    <t>Estanteria paret 1400x400
Fabricat en acer inoxidable AISI 304 18/10. Cartel·les a paret amb trepants de Ø 8 mm (tacs i cargols
inclosos). Totalment soldat.
Alt: 250.00 mm, Ample: 400.00 mm, Fons: 1400.00 mm,</t>
  </si>
  <si>
    <t>Estanteria paret 1400x400</t>
  </si>
  <si>
    <t>EQZ1U25B</t>
  </si>
  <si>
    <t>Kit Desguas</t>
  </si>
  <si>
    <t>EQZ1U260</t>
  </si>
  <si>
    <t>Taula central amb cubeta i estanteria superior a mida.
TAULA CENTRAL AMB CUBETA I PRESTATGE SUPERIOR A MIDA
Dimensions taula 2300x700x850 mm
Dimensions prestatge 1400x500x700 mm
TAULA CENTRAL fabricada en inox
AISI 304 amb prestatge inferior, si de
450x450 mm, i prestatge de
sobretaula de 1 nivell de 14 00x400
mm. Mides: 2300x700x850 mm</t>
  </si>
  <si>
    <t xml:space="preserve">Taula central </t>
  </si>
  <si>
    <t>EQZ1U261</t>
  </si>
  <si>
    <t>Aixeta electrònica GCC 170E o similar.
L'aixeta funciona a partir d'infrarojos actius, que controlen l'obertura de l'electrovàlvula, de cada a
dosificar el subministrament final d'aigua. Vaig donar stancia de detecció ajustable entre 15 i 30 cm. R etardo d'activació
de 0,1 a 0,5 segons. Retard o de desconnexió de 0,5 a 2 segons. Sortida 115 mm. Alçada lliure 150 mm.
Longitud del cable del s ensor 3 m màxim. Pressió d'1 bar a 8 bar. Temper atura d'ús màxim 60º C.
Índex de protecció IP 55.</t>
  </si>
  <si>
    <t>Aixeta electrònica GCC 170E</t>
  </si>
  <si>
    <t>EQZ1U262</t>
  </si>
  <si>
    <t>Rentamans genoll LV-R de paret o similar.
Rentamans de paret. Construït en acer inoxidable AISI 304 Cr-Ni. Fixació a la paret mitjançant tac s /
cargols. Inclou Caño coll alt giratori, polsador, desguàs i peto posterior de 27 cm alt. accionament
amb el genoll. Aigua freda. Admet és quadra mescladora per a 2 aigües (no inclosa). Vaig donar dimensions de la cisterna
335X235X125.
Alt: 500.00 mm, Ample: 400.00 mm, Fons: 330.00 mm,</t>
  </si>
  <si>
    <t xml:space="preserve">Renta mans genoll </t>
  </si>
  <si>
    <t>EQZ1U263</t>
  </si>
  <si>
    <t>Forn microones HM1001 M.  o similar.
Horno microondas manual, interior y exterior de ac ero inoxidable. Base cerámica fija que confiere ma yor
capacidad al horno. Dimensiones interiores 338 x348x210 mm. Capacidad 25 litros. Fácil manejo. Te
mporizador de 95 minutos. Potencia salida microond as 1000 w, consumo microondas 1500 w. Dimensio
nes exteriores 520x444x312 mm.
Alto: 312.00 mm , Ancho: 520.00 mm , Fondo: 444.00 mm , Potencia: 1,5 KW , Peso neto: 18.00 Kg ,</t>
  </si>
  <si>
    <t>Forn microones  HM1001-M</t>
  </si>
  <si>
    <t>EQZ1U264</t>
  </si>
  <si>
    <t>Salamandra Fix SGH 450  o similar.
eal per rostir directament o gratinar tota classe d'aliments abans de servir.
3 posicions per l a safata
Fabricat en acer inoxidable
Resistenci es de acer inoxidable
Termòstats regulables inde pendents
Alt: 455.00 mm, Ample: 600.00 mm, Fons: 400.00 mm, Potència: 3,6 kW, Pes net: 15.00 Kg,</t>
  </si>
  <si>
    <t>Salamandra Fix SGH 450</t>
  </si>
  <si>
    <t>EQZ1U265</t>
  </si>
  <si>
    <t>Carro baix cubetes GN 1/1 o similar.
Fabricado íntegramente en acero inoxidable AISI 304 18/10.
Pares de guías: 7.
Separación entre guías: 75 mm.
4 ruedas de Ø125 mm con parachoques,2 de ellas con freno.
Dimensiones 460 x 630 x 900 mm
. F0260611
Total</t>
  </si>
  <si>
    <t>Carro baix cubetes GN 1/1</t>
  </si>
  <si>
    <t>EQZ1U266</t>
  </si>
  <si>
    <t>Armari refrigeració 1002 TF  de 138,5X70X206 cm, 2 portes  o similar.
Exterior en acero inox AISI 304, respaldo en chapa galvanizada. Interior en acero inox AISI 304. Aislamiento
de poliuretano inyectado a alta presión libre de CFC'S con densidad 40 Kg/m3. Desagüe en el interior de la
cámara. Control de temperatura fi nal de desescarche. Interior con uniones de amplio radio para facilitar la
limpieza. Bandeja evaporativa en acero inoxidable. Puertas con tirador integrado y bisagra pivotante con
bloqueo de apertura. Contra puerta embutida con burlete de triple cá m a ra fácilmente sustituible. Guías y
parrillas fácilmente desmontables para limpieza. Parrillas interiores de 530x510 mm. Claro de puerta grande
de 580x1345 mm. Volumen cámara: 1.110 l. 2 puertas y 6 parrillas. Compresor: 3/8 HP. Condensación: vent
il ad a. Evaporación: Forzada. Temperatura: -2ºC/+8ºC. Barra carnicera. Desescarche: automático. Control:
digital. Dimensiones 1385x700x2030 mm. Exterior d´acer inox. AISI 304, respatller en xapa
galvanitzada. Interior d´acer inox. AISI 304. Aïllament de poliuretà injectat a alta pressió lliure de CFC´s
amb densitat 40 kg/m3. Desaigüe a l´interior de la cambra. Control temperatura final de de sglaç. Safata
evaporativa d´acer inox. Mides: 1385x700x2030 mm. Potència: 820 w. Tensió/freqüència: 220 V/50 Hz.
Volum cambra: 1110 l. 2 Portes, 6 graelles. Compresor: 3/8 HP. Condensació: ventilada Evaporació: forçada.
Desglaç automàtic. Control d i g ital. Temperatura: -2ºC/+8ºC
Alto: 2060.00 mm , Ancho: 1385.00 mm , Fondo: 700.00 mm , Potencia: 0,82 KW ,</t>
  </si>
  <si>
    <t>Armari refrigeració AN 1002 TF</t>
  </si>
  <si>
    <t>EQZ1U267</t>
  </si>
  <si>
    <t>Armari congelació AN de 687x700x2030 (MOD AN 501 BT) o similar.
Exterior en acer inox AISI 304, respatller en xapa galvanizadaInterior en acer inox AISI 304Aislamiento
de poliuretà injectat a alta pressió lliure de CFC? S amb densitat 40 Kg / m3Desagüe a l'interior de la
cámaraControl de tempe ratura final de desescarcheInterior amb unions d'ampli radi per facilitar la
limpiezaBandeja evaporativa en acer inoxidable1 porta amb tirador integrat i frontissa pivotant amb
bloqueig de aperturaContra porta embotida amb b o rlete de triple cambra fàcilment sustituibleGuías i
graelles fàcilment desmuntables per limpiezaParrillas interiors de 530x460 mm.Claro de porta gran de
580x1.345 mm.Claro de porta noia de 580x615 mm.Desescarche per ga s calienteVálvula de
exposiciónVolumen càmera: 470 l.
Alt: 2030.00 mm, Ample: 687.00 mm, Fons: 700.00 mm, Potència: 0,91 kW,</t>
  </si>
  <si>
    <t>Armari congelació</t>
  </si>
  <si>
    <t>EQZ1U268</t>
  </si>
  <si>
    <t xml:space="preserve">Renta vaixelles de capota.
RENTA VAIXELLES DE CAPOTA
Dimensions 720 x 735 x 144.571.880 H mm
Cistelles / hora 40
Cicle de rentat de 90 ´´
Tensió 400 V 3N - 50Hz
Bomba de rentat 550 W
Boiler 6000 W
Cuba 2700 W
Potència total 6550 W
Capacitat de la cuba 30 lts
Capacitat del boil er 5,7 lts
Consum d'aigua 2,8 litres
Dimensions de la cistella 500x500 mm
Alçada màxima 410 mm
Subministrament d'aigua a 55ºC
Pressió d'aigua 200 ÷ 400 kPa
Capacitat per a safates GN 1 /! 530x325 mm
Dotació: 2 cistelles i 1 contenidor de coberts </t>
  </si>
  <si>
    <t>Rentavaixelles de capota</t>
  </si>
  <si>
    <t>EQZ1U269</t>
  </si>
  <si>
    <t>Dosificador automàtic DAC o similar
CARACTERÍSTIQUES: Cabal Màxim de 400 Litres / hora
Vàlvula FLECK Mod. 5.600 cronomètrica 1 ´´., De regeneració per temps, programable
Procés de regeneració de 6 cicles.
Regeneració retardada i programada a les 2:00 hores de la matinada.
Nº. R egeneraciones diàries màximes: 1 al dia.
Mixing incorporat a vàlvula, per a obtenció de la qualitat d'aigua desitjada.
Dipòsit de Salmorra incorporat (sistema Compacte).
Ampolla de 8 L. de resines d'intercanvi iònic, amb junt antibacteris.
Boya de seguretat incorporada en dipòsit sal.
Filtre de 10 ´´estàndard amb rosca metall de 1´´ i cartutx de sediments de 50 micres.
DIMENSIONS: Profund 50 cm. x Alt 66 cm x Ample 33 cm
Càrrega de sal 25 kg
FITXA TÈCNICA:
Cabal màxim de 400 L. / h.
Consum de 1,6 Kg. Surt per regeneració.
Capacitat Dipòsit de Sal: 35 Kg.
Pressió de treball: Mín. 2Kg. - Màx. 8 kg.
Temperatura màxima de treball: 40 ºC.
Consum energètic: 3W en posició de servei a 220 V / 50Hz.</t>
  </si>
  <si>
    <t>Dosificador automàtic DAC</t>
  </si>
  <si>
    <t>EQZ1U270</t>
  </si>
  <si>
    <t>Taula entrada rentat amb encaix a rentavaixelles a mida.1500x750x850 o similar
TAULA D'ENTRADA RENTAT AMB ENCAIX A RENTA VAIXELLES I ARO desbrossat A MIDA
TAULA D'ENTRADA fabricada a
inox AISI 304 amb si de 500x400
mm i cèrcol de desbarace. marc de
reforç. Mesures: 1500x750x850
mm
pàgina</t>
  </si>
  <si>
    <t>Taula entrada rentat amb encaix</t>
  </si>
  <si>
    <t>EQZ1U271</t>
  </si>
  <si>
    <t>Taula sortida rentat amb encaix a rentavaixelles a mida 1100x750x850. o similar
TAULA DE SORTIDA RENTAT AMB ENCAIX A RENTA VAIXELLES PETO LATERAL A MIDA
TAULA DE SORTIDA fabricada en inox
AISI 304 de mesures: 1100x750x850
mm
00034</t>
  </si>
  <si>
    <t>Taula sortida rentat amb encaix</t>
  </si>
  <si>
    <t>EQZ1U272</t>
  </si>
  <si>
    <t>Estanteria tubolar mural 1600X400
Fabricada en acer inoxidable AISI 304 18/10.Carteles de 4 mm a paret amb perforacions de diàmetre 8 mm (tacs i cargols inclosos). Tubs de diàmetre 25 mm d'acer inoxidable sense soldadures. Alt: 234 mm Ample: 1600 mm Fons: 400 mm</t>
  </si>
  <si>
    <t xml:space="preserve">Estanteria tubolar mural </t>
  </si>
  <si>
    <t>EQZ1U273</t>
  </si>
  <si>
    <t>Estanteria inclinada per a cistella rentat amb dessguas a mida. 1100x500 mm
Prestatge inclinat per cistelles de rentat amb desguàs a mida. Fabricat en acer inoxidable AISI 304.</t>
  </si>
  <si>
    <t>Estanteria inclinada cistella</t>
  </si>
  <si>
    <t>EQZ1U274</t>
  </si>
  <si>
    <t>Carro per a cistelles 520x520x250
Mides 520 x 520 x 250 mm. Construit en acer inoxidable AISI 304 18/10. Capaç de suportar fins a 80 Kg de càrrega. 4 rodes giratòries de diàmetre 125 mm. Alt: 250 mm Ample: 520 mm Fons: 520 mm.</t>
  </si>
  <si>
    <t>Carro per a cistelles 520x520x250</t>
  </si>
  <si>
    <t>EQZ1U275</t>
  </si>
  <si>
    <t>Aixeta dutxa dos aigues GN-1 amb pom o similar .
Equip de prerentat. Dutxa de llautó cromat. Motlla balanceig acer inoxidable AISI 304 18/8. Latiguillo malla /goma. Tub central llautò cromat. Suport fixació paret llautó cromat. Alt: 1150, Ample: 430 mm, Fons: 220 mm.</t>
  </si>
  <si>
    <t xml:space="preserve">Aixeta dutxa dos aigues </t>
  </si>
  <si>
    <t>EQZ1U293</t>
  </si>
  <si>
    <t xml:space="preserve">Campana paret amb aportació d'aire i caixa d'extracció de 3030 x 1000 x 700 mm amb filtres de lamel·les inox i aportació d'aire per plenum amb reixes. Caixa de ventil·lació doble 12/12 de 2 cv motor trifpasic, ciaxa homologada 400 graus 2 hores exterior zona risc incendi. </t>
  </si>
  <si>
    <t>Campana paret amb aportació d'aire</t>
  </si>
  <si>
    <t>EQZ1U294</t>
  </si>
  <si>
    <t>Aportació campana + conductes
Caixa ventilació motor directe 10/10 de 1/2 cv monofasica
1 Bancada + silentblocs + junta elàstica
1 Visera aspiració amb filtre
1 Tremuja sortida caixa
3 mts tuberia de 350
1 colzes 90º 350
2 Colzes 45º 350
1 Maneguet corona de 350
1 Muntatge i posada en marxa</t>
  </si>
  <si>
    <t>Aportació campana + conductes</t>
  </si>
  <si>
    <t>EQZ1U295</t>
  </si>
  <si>
    <t>Elelements de regulació, extracció i aportació.
2 Lluminàries de 1300 36 W a 220 V II estanques, emcastradas en campana i vidre antireflectant
1 Variador de freqüència de 3 CV 400 V III
1 Consola digitar comandament remot + caixa ins pa albergar</t>
  </si>
  <si>
    <t>Elelements de regulació, extracció i aportació</t>
  </si>
  <si>
    <t>EQZ1U296</t>
  </si>
  <si>
    <t>Sistema automàtic extinció incendis.
Recipient de 9 litres (pintat vermell) amb agent extintor
1 Vàlvula d'accionament per palanca
1 Ferramenta suport recipient
1 Cable metàl·lic connexió
1 Vàlvula antiretorn
4 Sprinkler cromat de 93º C º
1 manòmetre de control
1 Xarxa de tuberia inox Ø 15 mm. amb accessoris
(S'ha previst col·locar el recipient extintor al costat de la campana)
MUNTATGE + CERT IFICADO HOMOLOGACIÓ + CONTRACTE MANTENIMENT</t>
  </si>
  <si>
    <t>Sistema automàtic extinció incendis</t>
  </si>
  <si>
    <t>FP43A471</t>
  </si>
  <si>
    <t>Cable de xarxa de 4 parells, amb 2 connectors RJ45, categoria 5e U/UTP, de 3,2 a 7 m de llargària, col·locat</t>
  </si>
  <si>
    <t>Cable xarxa 4 par.,a/2xRJ45 cat.5e U/UTP,llargària 3,2-7m,col.</t>
  </si>
  <si>
    <t>BP43A470</t>
  </si>
  <si>
    <t>Cable de xarxa de 4 parells, amb 2 connectors RJ45 categoria 5e U/UTP, de 3,2 a 7 m de llargària</t>
  </si>
  <si>
    <t>FP731J92</t>
  </si>
  <si>
    <t>Connector per a transmissió de veu i dades, del tipus RJ45, categoria 7 F/FTP, amb connexió per desplaçament de l'aïllament, muntat sobre suport de mòdul ample</t>
  </si>
  <si>
    <t>Connector veu+dades,RJ45,cat.7 F/FTP,despl.aïlla.,munt.s/suport mòd.ample</t>
  </si>
  <si>
    <t>BP7ZSR20</t>
  </si>
  <si>
    <t>Suport per a 1 connector RJ45/MTRJ/LC duplex, per a l'adaptació sobre mecanismes de tipus modular de 2 mòduls estrets</t>
  </si>
  <si>
    <t>BP73J190</t>
  </si>
  <si>
    <t>Connector per a transmissió de veu i dades, del tipus RJ45categoria 7 F/FTP, amb connexió per desplaçament de l'aïllament, per a muntar sobre suport o sobre panell</t>
  </si>
  <si>
    <t>K2142511</t>
  </si>
  <si>
    <t xml:space="preserve">Enderroc puntual de paret d'obra de ceràmica, amb mitjans manuals i mecànics i càrrega manual sobre l'element de transport col.locat a peu d'obra. </t>
  </si>
  <si>
    <t xml:space="preserve">Enderroc puntual de paret d'obra de ceràmica, amb mitjans manuals i mecànics i càrrega manual sobre </t>
  </si>
  <si>
    <t>A0140000</t>
  </si>
  <si>
    <t>K2R540E0</t>
  </si>
  <si>
    <t>Transport de residus inerts o no especials a instal·lació autoritzada de gestió de residus, amb contenidor de 5 m3 de capacitat</t>
  </si>
  <si>
    <t>Transp.residus inerts o no especials,instal.gestió residus,contenidor 5m3</t>
  </si>
  <si>
    <t>C1RA2500</t>
  </si>
  <si>
    <t>Subministrament de contenidor metàl·lic de 5 m3 de capacitat i recollida amb residus inerts o no especials</t>
  </si>
  <si>
    <t>K2RA7L00</t>
  </si>
  <si>
    <t>Deposición controlada a depósito autorizado, de residuos de tierras inertes, procedentes de excavación, con codigo 170504 según el Catálogo Europeo de Residuos (ORDEN MAM/304/2002)</t>
  </si>
  <si>
    <t>Deposición controlada a depósito autorizado, de residuos de tierras inertes, procedentes de excavaci</t>
  </si>
  <si>
    <t>B2RA7L00</t>
  </si>
  <si>
    <t>K4FZ610L</t>
  </si>
  <si>
    <t>Ataconat amb maó massís d'elaboració mecànica en estintolament de paret d'obra ceràmica, amb morter mixt</t>
  </si>
  <si>
    <t>Ataconat maó massís mec.,p/estintol.,paret obra ceràm.+morter mixt</t>
  </si>
  <si>
    <t>A0122000</t>
  </si>
  <si>
    <t>Oficial 1a paleta</t>
  </si>
  <si>
    <t>B0F17251</t>
  </si>
  <si>
    <t>Maó massís d'elaboració mecànica R-15, de 290x140x50 mm, per a revestir, categoria I, HD, segons la norma UNE-EN 771-1</t>
  </si>
  <si>
    <t>Subtotal element compost</t>
  </si>
  <si>
    <t>P1475-65SA</t>
  </si>
  <si>
    <t>Cadira autosuspesa amb maniobra de pujada i de baixada, amb corda de poliamida de 14 mm de D, per a sirga de cinturó de seguretat</t>
  </si>
  <si>
    <t>Cadira autosusp. Puj.+baix.,corda poliam.p/sirga cint.</t>
  </si>
  <si>
    <t>B1475-0XLA</t>
  </si>
  <si>
    <t>P1R2-6RJ5</t>
  </si>
  <si>
    <t>Neteja de plantes i herbes de superfície pavimentada, aplicació de tractament herbicida i càrrega sobre camió o contenidor</t>
  </si>
  <si>
    <t>Neteja plant.+herb.sup.pavimentada,aplic.tract.herbicida,+càrr.sob/camió-conten.</t>
  </si>
  <si>
    <t>CRL0-002L</t>
  </si>
  <si>
    <t>Aparell manual de pressió per a tractaments fitosanitaris i herbicides</t>
  </si>
  <si>
    <t>BRL1-0TY1</t>
  </si>
  <si>
    <t>l</t>
  </si>
  <si>
    <t>Producte herbicida de contacte</t>
  </si>
  <si>
    <t>P2142-4RMJ</t>
  </si>
  <si>
    <t>Repicat d'arrebossat de morter de ciment, amb mitjans manuals i càrrega manual de runa sobre camió o contenidor</t>
  </si>
  <si>
    <t>Repicat arreb.,mort.ciment,m.man.,càrrega manual</t>
  </si>
  <si>
    <t>P2143-4RR9</t>
  </si>
  <si>
    <t>Arrencada de recrescut del paviment de morter de ciment, de fins a 5 cm de gruix, amb mitjans manuals i càrrega manual de runa sobre camió o contenidor</t>
  </si>
  <si>
    <t>Arrencada recresc.pavim. mort.ciment,fins a 5cm,m.man.,càrrega manual</t>
  </si>
  <si>
    <t>P2144-4RT5</t>
  </si>
  <si>
    <t>Desmuntatge de vidre de claraboia, amb mitjans manuals i aplec per a posterior aprofitament</t>
  </si>
  <si>
    <t>Desmuntatge vidre clarab.,m.man.,aplec p/aprofit.</t>
  </si>
  <si>
    <t>A0F-0010</t>
  </si>
  <si>
    <t>Oficial 1a vidrier</t>
  </si>
  <si>
    <t>A01-FEPA</t>
  </si>
  <si>
    <t>Ajudant vidrier</t>
  </si>
  <si>
    <t>P2144-H8E7</t>
  </si>
  <si>
    <t>Desmuntatge de vidre col·locat sobre fusta, acer o alumini amb llistó, amb mitjans manuals, aplec de materials per a la seva reutilització i càrrega manual de runa sobre camió o contenidor</t>
  </si>
  <si>
    <t>Desmuntat.,vidre s/fusteria m.man.,càrrega manual</t>
  </si>
  <si>
    <t>P2144-H8EA</t>
  </si>
  <si>
    <t>Arrencada de vidre col·locat sobre fusta, acer o alumini amb llistó, amb mitjans manuals i càrrega manual de runa sobre camió o contenidor</t>
  </si>
  <si>
    <t>Arrenc.,vidre s/fusteria m.man.,càrrega manual</t>
  </si>
  <si>
    <t>P214K-CRMZ</t>
  </si>
  <si>
    <t>Enderroc complet de coberta inclinada de teules amb mitjans manuals i càrrega manual de runa sobre camió o contenidor</t>
  </si>
  <si>
    <t>Enderroc cob.inclin. Teules m.man.,càrrega manual</t>
  </si>
  <si>
    <t>P214O-4RNZ</t>
  </si>
  <si>
    <t>Enderroc de sostre de bigueta de fusta, amb mitjans manuals i càrrega manual de runa sobre camió o contenidor</t>
  </si>
  <si>
    <t>Enderroc sostre,bigueta fusta,m.man.,càrrega manual</t>
  </si>
  <si>
    <t>CRE0-00C0</t>
  </si>
  <si>
    <t>Motoserra</t>
  </si>
  <si>
    <t>P21G0-4RU6</t>
  </si>
  <si>
    <t>Arrencada d'instal·lació d'aire condicionat amb conductes, per a cada unitat de 100 m2 de superfície servida per la instal·lació, amb mitjans manuals i càrrega manual sobre camió o contenidor</t>
  </si>
  <si>
    <t>Arrencada instal·lació aire cond.,conductes,p/unit.100m2 sup.inst.,m.man.,càrr.man.</t>
  </si>
  <si>
    <t>A0F-000C</t>
  </si>
  <si>
    <t>Oficial 1a calefactor</t>
  </si>
  <si>
    <t>A01-FEPC</t>
  </si>
  <si>
    <t>Ajudant calefactor</t>
  </si>
  <si>
    <t>P21G0-4RU7</t>
  </si>
  <si>
    <t>Arrencada d'instal·lació de calefacció amb tubs i radiadors, per a cada unitat de 100 m2 de superfície servida per la instal·lació, amb mitjans manuals i càrrega manual sobre camió o contenidor</t>
  </si>
  <si>
    <t>Arrencada instal·lació calefacció,tubs+radiadors,p/unit.100m2 sup.inst.,m.man.,càrr.man.</t>
  </si>
  <si>
    <t>P21GD-CULA</t>
  </si>
  <si>
    <t>Arrencada, de caldera mixta, desconnexió de les xarxes de subministrament i d'evacuació, amb mitjans manuals i càrrega manual sobre camió o contenidor</t>
  </si>
  <si>
    <t>Arrencada,caldera mixta,m.man.,càrr.man.</t>
  </si>
  <si>
    <t>P21GE-CUMH</t>
  </si>
  <si>
    <t>Arrencada d'unitat interior de climatització d'expansió directa o unitat emissora o climatitzador, de 10 kW com a màxim, muntada superficialment o prèviament desencastada, amb mitjans manuals i càrrega manual sobre camió o contenidor</t>
  </si>
  <si>
    <t>Arrencada unitat int. 10kW,m.man.,càrr.man.</t>
  </si>
  <si>
    <t>P21GN-4RUM</t>
  </si>
  <si>
    <t>Arrencada de llumenera interior de superfície, a una alçària &gt; 3 m, amb mitjans manuals i càrrega manual sobre camió o contenidor</t>
  </si>
  <si>
    <t>Arrencada llumenera int.superf.,h&gt; 3 m,m.man.,càrr.man.</t>
  </si>
  <si>
    <t>A0F-000E</t>
  </si>
  <si>
    <t>A01-FEPD</t>
  </si>
  <si>
    <t>P21GP-4RVM</t>
  </si>
  <si>
    <t>Arrencada d'instal·lació de distribució d'aigua amb tubs, accessoris i aixetes per a cada unitat de 100 m2 de superfície servida per la instal·lació, amb mitjans manuals i càrrega manual sobre camió o contenidor</t>
  </si>
  <si>
    <t>Arrenc.inst.aigua,tub+acces.+aixet. Per a unit.100m2 sup.inst.,m.man.,càrr.man.</t>
  </si>
  <si>
    <t>A0F-000N</t>
  </si>
  <si>
    <t>Oficial 1a lampista</t>
  </si>
  <si>
    <t>A01-FEPE</t>
  </si>
  <si>
    <t>Ajudant lampista</t>
  </si>
  <si>
    <t>P21Q1-I6UX</t>
  </si>
  <si>
    <t>Desmuntatge de tendal de fins a 7 m² situat en façana, amb mitjans manuals i càrrega manual de runa sobre camió o contenidor</t>
  </si>
  <si>
    <t>Desmuntatge tendal façana,m.manuals,càrr.manual</t>
  </si>
  <si>
    <t>A0F-000R</t>
  </si>
  <si>
    <t>A01-FEPH</t>
  </si>
  <si>
    <t>P2R2-EU9P</t>
  </si>
  <si>
    <t>Classificació a peu d'obra de residus de construcció o demolició en fraccions segons REAL DECRETO 105/2008, amb mitjans manuals</t>
  </si>
  <si>
    <t>Classif.obra residus construcció/demoliciós/construcció/demolició,m.man.</t>
  </si>
  <si>
    <t>P2R6-4I60</t>
  </si>
  <si>
    <t>Càrrega amb mitjans manuals i transport de residus inerts o no especials a instal·lació autoritzada de gestió de residus, amb contenidor de 12 m3 de capacitat</t>
  </si>
  <si>
    <t>Càrr.manuals residus inerts o no especials instal.gestió residus,contenidor 12m3</t>
  </si>
  <si>
    <t>C1R1-00D2</t>
  </si>
  <si>
    <t>Subministrament de contenidor metàl·lic de 12 m3 de capacitat i recollida amb residus inerts o no especials</t>
  </si>
  <si>
    <t>P2RA-EU5X</t>
  </si>
  <si>
    <t>Disposició controlada de residus no perillosos de barrejats amb una densitat 0,43 t/m3 procedents de construcció o demolició (LER codi 17 09 04), en dipòsit autoritzat, inclòs el cànon sobre la disposició controlada dels residus de la construcció, segons la LLEI 8/2008,</t>
  </si>
  <si>
    <t>Disposició controlada d/residus no perillosos d/barrej.,dens.=0,43t/m3, proced. D/construcció/demoli</t>
  </si>
  <si>
    <t>B2RA-28V2</t>
  </si>
  <si>
    <t>P310-D51K</t>
  </si>
  <si>
    <t>Armadura de rases i pous AP500 S d'acer en barres corrugades B500S de límit elàstic &gt;= 500 N/mm2</t>
  </si>
  <si>
    <t>Arm.rases i pous AP500S barres corrug.</t>
  </si>
  <si>
    <t>P312-IE6N</t>
  </si>
  <si>
    <t>Formigonament de rases i pous, amb formigó per armar amb additiu hidròfug HA - 35 / B / 20 / XC4 + XS3 + XA1 amb una quantitat de ciment de 350 kg/m3 i relació aigua ciment =&lt; 0.45, abocat amb bomba</t>
  </si>
  <si>
    <t>Form.rases/pous fonam.,formigó per armar +addit. hidròfug HA - 35 / B / 20 / XC4 + XS3 + XA1 quant.c</t>
  </si>
  <si>
    <t>A0F-000T</t>
  </si>
  <si>
    <t>C172-003J</t>
  </si>
  <si>
    <t>Camió amb bomba de formigonar</t>
  </si>
  <si>
    <t>B06F2-IPGM</t>
  </si>
  <si>
    <t>Formigó per armar amb additiu hidròfug HA - 35 / B / 20 / XC4 + XS3 + XA1 amb una quantitat de ciment de 350 kg/m3 i relació aigua ciment =&lt; 0.45</t>
  </si>
  <si>
    <t>P320-D6XX</t>
  </si>
  <si>
    <t>Armadura per a murs de contenció AP500 S, d'una alçària màxima de 3 m d'acer en barres corrugades B500S de límit elàstic &gt;= 500 N/mm2</t>
  </si>
  <si>
    <t>Armadura p/murs cont. AP500S barres corrug.,h&lt;=3m</t>
  </si>
  <si>
    <t>P324-IEGS</t>
  </si>
  <si>
    <t>Formigonament de murs de contenció, de 3 m d'alçària com a màxim, amb formigó per armar HA - 25 / B / 20 / XC2 amb una quantitat de ciment de 275 kg/m3 i relació aigua ciment =&lt; 0.6 i abocat amb cubilot</t>
  </si>
  <si>
    <t>Formigonament de murs de contencióh&lt;=3m,formigó per armar HA - 25 / B / 20 / XC2 quant.ciment 275kg/</t>
  </si>
  <si>
    <t>B06F2-HZBD</t>
  </si>
  <si>
    <t>Formigó per armar HA - 25 / B / 20 / XC2 amb una quantitat de ciment de 275 kg/m3 i relació aigua ciment =&lt; 0.6</t>
  </si>
  <si>
    <t>P443-FHX0</t>
  </si>
  <si>
    <t>Acer S275JR segons UNE-EN 10025-2, per a biguetes formades per peça simple, en perfils laminats en calent sèrie L, LD, T, rodó, quadrat, rectangular i planxa, treballat a taller i amb una capa d'imprimació antioxidant, col·locat a l'obra amb soldadura</t>
  </si>
  <si>
    <t>Acer S275JR,p/biguetes peça simp.,perf.L,LD,T,rodó,quad.,rectang.,treb.taller+antiox.,col.obra sold.</t>
  </si>
  <si>
    <t>A01-FEP1</t>
  </si>
  <si>
    <t>Ajudant soldador</t>
  </si>
  <si>
    <t>A0F-000Y</t>
  </si>
  <si>
    <t>Oficial 1a soldador</t>
  </si>
  <si>
    <t>C206-00DW</t>
  </si>
  <si>
    <t>Equip i elements auxiliars per a soldadura elèctrica</t>
  </si>
  <si>
    <t>B44Z-0M1J</t>
  </si>
  <si>
    <t>Acer S275JR segons UNE-EN 10025-2, format per peça simple, en perfils laminats en calent sèrie L, LD, T, rodó, quadrat, rectangular i planxa, treballat al taller per a col·locar amb soldadura i amb una capa d'imprimació antioxidant</t>
  </si>
  <si>
    <t>P443-FHXD</t>
  </si>
  <si>
    <t>P443-FHX01</t>
  </si>
  <si>
    <t>P4534-IIRY</t>
  </si>
  <si>
    <t>Formigonament per a cèrcols, amb formigó per armar amb additiu hidròfug HA - 25 / B / 10 / XC2 amb una quantitat de ciment de 275 kg/m3 i relació aigua ciment =&lt; 0.6, abocat amb cubilot</t>
  </si>
  <si>
    <t>Form.p/cèrcol formigó per armar +addit. hidròfug HA - 25 / B / 10 / XC2 quant.ciment 275kg/m3, aigua</t>
  </si>
  <si>
    <t>B06F2-I62A</t>
  </si>
  <si>
    <t>Formigó per armar amb additiu hidròfug HA - 25 / B / 10 / XC2 amb una quantitat de ciment de 275 kg/m3 i relació aigua ciment =&lt; 0.6</t>
  </si>
  <si>
    <t>P45C1-10CUN</t>
  </si>
  <si>
    <t>Formigonament de lloses inclinades amb formigó per armar HA - 25 / B / 10 / XC1 amb una quantitat de ciment de 275 kg/m3 i relació aigua ciment =&lt; 0.6, abocat amb bomba</t>
  </si>
  <si>
    <t>Form.d/llosa inclin., formigó per armar HA - 25 / B / 10 / XC1 quant.ciment 275kg/m3, aigua/ciment =</t>
  </si>
  <si>
    <t>B06F2-I1I5</t>
  </si>
  <si>
    <t>Formigó per armar HA - 25 / B / 10 / XC1 amb una quantitat de ciment de 275 kg/m3 i relació aigua ciment =&lt; 0.6</t>
  </si>
  <si>
    <t>P45R2-4UAX</t>
  </si>
  <si>
    <t>Pont d'unió entre superficies de formigó amb adhesiu de resines epoxi sense dissolvents, de dos components</t>
  </si>
  <si>
    <t>Pont unió form.,adh.res.epoxi s/dissolv.2comp</t>
  </si>
  <si>
    <t>A0F-000B</t>
  </si>
  <si>
    <t>Oficial 1a</t>
  </si>
  <si>
    <t>B091-06VM</t>
  </si>
  <si>
    <t>Adhesiu de resines epoxi sense dissolvents, de dos components, per a ús estructural</t>
  </si>
  <si>
    <t>P4B0-608Y</t>
  </si>
  <si>
    <t>Ancoratge acer b/corrugada,D=16mm,perf.+inject.cont. adh.apl.unilat. res.epoxi s/dissolv.baix.visc.</t>
  </si>
  <si>
    <t>C208-00H9</t>
  </si>
  <si>
    <t>Equip d'injecció manual de resines</t>
  </si>
  <si>
    <t>C20G-00DT</t>
  </si>
  <si>
    <t>Màquina taladradora</t>
  </si>
  <si>
    <t>B091-06VL</t>
  </si>
  <si>
    <t>Adhesiu de resines epoxi sense dissolvents, de dos components i baixa viscositat, per a ús estructural per a injectar</t>
  </si>
  <si>
    <t>P4B4-3FRH</t>
  </si>
  <si>
    <t>Armadura per a cèrcols AP500 S d'acer en barres corrugades B500S de límit elàstic &gt;= 500 N/mm2</t>
  </si>
  <si>
    <t>Arm.cèrcols AP500S barres corrug.</t>
  </si>
  <si>
    <t>P4B8-D6QH</t>
  </si>
  <si>
    <t>Armadura per a lloses d'estructura AP500 S d'acer en barres corrugades B500S de límit elàstic &gt;= 500 N/mm2</t>
  </si>
  <si>
    <t>Armadura p/llosa estruc.AP500S barres corrug.</t>
  </si>
  <si>
    <t>P4D5-9LVA</t>
  </si>
  <si>
    <t>Muntatge i desmuntatge d'una cara d'encofrat amb bastidors metàl·lics modulars amb tauler fenòlic, per a murs de base rectilínia amb funció de contenció, encofrats a dues cares, d'una alçària &lt;= 3 m, per a formigó no vist</t>
  </si>
  <si>
    <t>Muntatge+desmun.1 cara encofrat bastidor+fenòl.,p/mur rect.,2cares,h&lt;=3m,formigó no vist</t>
  </si>
  <si>
    <t>A0F-000F</t>
  </si>
  <si>
    <t>Oficial 1a encofrador</t>
  </si>
  <si>
    <t>A01-FEOZ</t>
  </si>
  <si>
    <t>Ajudant encofrador</t>
  </si>
  <si>
    <t>B0DG0-1JL9</t>
  </si>
  <si>
    <t>Amortització de bastidors metàl·lics modulars amb tauler fenòlic, amb estructura d'acer, per a mur de base rectilínia de formigó no vist, amb part proporcional d'accessoris</t>
  </si>
  <si>
    <t>B0DB3-2DNH</t>
  </si>
  <si>
    <t>Tornapuntes per a encofrat amb elements industrialitzats, de 3 m d'alçària, per a 150 usos, amb part proporcional d'accessoris</t>
  </si>
  <si>
    <t>B0DZ1-0ZLZ</t>
  </si>
  <si>
    <t>Desencofrant</t>
  </si>
  <si>
    <t>P4D8-3UAF</t>
  </si>
  <si>
    <t>Muntatge i desmuntatge d'encofrat amb tauler de fusta de pi, per a cèrcols de directriu recta</t>
  </si>
  <si>
    <t>Muntatge+desmunt.encofrat tauler,p/cèrcol recte</t>
  </si>
  <si>
    <t>B0D62-07PL</t>
  </si>
  <si>
    <t>cu</t>
  </si>
  <si>
    <t>Puntal metàl·lic i telescòpic per a 3 m d'alçària i 150 usos</t>
  </si>
  <si>
    <t>B0AK-07AS</t>
  </si>
  <si>
    <t>Clau acer</t>
  </si>
  <si>
    <t>B0D31-07P4</t>
  </si>
  <si>
    <t>Llata de fusta de pi</t>
  </si>
  <si>
    <t>B0D70-0CEP</t>
  </si>
  <si>
    <t>Tauler elaborat amb fusta de pi, de 22 mm de gruix, per a 10 usos</t>
  </si>
  <si>
    <t>B0D21-07OY</t>
  </si>
  <si>
    <t>Tauló de fusta de pi per a 10 usos</t>
  </si>
  <si>
    <t>P4DC-3UYA</t>
  </si>
  <si>
    <t>Muntatge i desmuntatge d'encofrat de lloses inclinades, a una alçària &lt;= 5 m, amb tauler de fusta de pi folrat amb tauler fenòlic per a deixar el formigó vist</t>
  </si>
  <si>
    <t>Muntatge+desmunt.encofrat d/llosa inclin.,h&lt;= 5m,tauler,+taul.fen. form.vist</t>
  </si>
  <si>
    <t>B0D62-07PK</t>
  </si>
  <si>
    <t>Puntal metàl·lic i telescòpic per a 5 m d'alçària i 150 usos</t>
  </si>
  <si>
    <t>B0D70-0CF1</t>
  </si>
  <si>
    <t>Tauler elaborat amb aglomerat hidròfug amb 2 cares plastificades, de 10 mm de gruix, per a 1 ús</t>
  </si>
  <si>
    <t>P5ZD4-528O</t>
  </si>
  <si>
    <t>Minvell contra parament, amb la part superior horitzontal i la inferior seguint el pendent, de rajola ceràmica fina, col·locada amb morter de ciment 1:6</t>
  </si>
  <si>
    <t>Minvell c/parament part sup.horitz.,rajola ceràm.fina,col.morter 1:6</t>
  </si>
  <si>
    <t>B0FG3-0EDM</t>
  </si>
  <si>
    <t>Rajola ceràmica fina de forma rectangular i elaboració mecànica, de 28x14x1 cm, de color vermell</t>
  </si>
  <si>
    <t>P5ZD4-528Y</t>
  </si>
  <si>
    <t>P653-51Z8K</t>
  </si>
  <si>
    <t>Envà de plaques de guix laminat format per estructura senzilla reforçada en H amb perfileria de planxa d'acer galvanitzat, amb un gruix total de l'envà de 120 mm, muntants cada 400 mm de 48 mm d'amplària i canals de 48 mm d'amplària, 2 plaques tipus estàndard (A) a cada cara de 18 mm de gruix cada una, fixades mecànicament. Article: ref. 161701 de la sèrie Placa Pladur N 18x1200 de l'empresa PLADUR GYPSUM SA - PLADUR</t>
  </si>
  <si>
    <t>Envà pl.guix laminat,estruc.senzilla refor.H120mm/400mm(48mm),2xA(18mm)ref.161701,PLADUR GYPSUM SA -</t>
  </si>
  <si>
    <t>A01-FEP3</t>
  </si>
  <si>
    <t>A0F-000D</t>
  </si>
  <si>
    <t>Oficial 1a col·locador</t>
  </si>
  <si>
    <t>B0AQ-07EX</t>
  </si>
  <si>
    <t>Visos, d'acer galvanitzats</t>
  </si>
  <si>
    <t>B0CC0-Z7UA</t>
  </si>
  <si>
    <t>Placa de guix laminat formada per una anima de guix 100% natural íntimament lligada a dues làmines de celulosa. Aquesta placa, per les seves característiques, está catalogada com a tipus A segons la norma EN-520:2004 +A1 2009, es a dir, es una placa de guix laminat en una de cara de la qual es pot aplicar un arrebossat a base de guix apropiat o un acabat decoratiu. S'identifica pel seu color frontal gris clar. Es caracteritza per tenir un gruix nominal de 18 mm, per tenir una amplària nominal de 1200 mm i una longitud nominal de 2800 mm. Aquesta placa te les seves vores longitudinals recobertes de cartró i configurades com a ´´Bordes Afinados´´ (BA).. Article: ref. 161701 de la sèrie Placa Pladur N 18x1200 de l'empresa PLADUR GYPSUM SA - PLADUR</t>
  </si>
  <si>
    <t>B6B0-1BTM</t>
  </si>
  <si>
    <t>Banda acústica autoadhesiva fins a 50 mm d'amplària per a junts de plaques de guix laminat</t>
  </si>
  <si>
    <t>B7J6-0GSL</t>
  </si>
  <si>
    <t>Massilla per a junt de plaques de cartró-guix</t>
  </si>
  <si>
    <t>B6B1-0KK3</t>
  </si>
  <si>
    <t>Canal de planxa d'acer galvanitzat, en paraments horitzontals amb perfils 48 mm d'amplària</t>
  </si>
  <si>
    <t>B6B1-0KK7</t>
  </si>
  <si>
    <t>Muntant de planxa d'acer galvanitzat, en paraments verticals amb perfils 48 mm d'amplària</t>
  </si>
  <si>
    <t>B7J1-0SL0</t>
  </si>
  <si>
    <t>Cinta de paper resistent per a junts de plaques de guix laminat</t>
  </si>
  <si>
    <t>B0AQ-07GR</t>
  </si>
  <si>
    <t>Visos per a plaques de guix laminat</t>
  </si>
  <si>
    <t>B0AO-07II</t>
  </si>
  <si>
    <t>Tac de niló de 6 a 8 mm de, amb vis</t>
  </si>
  <si>
    <t>P654-12XS9</t>
  </si>
  <si>
    <t>Envà de plaques de guix laminat amb aïllament de plaques de llana de roca format per estructura senzilla reforçada en H amb perfileria de planxa d'acer galvanitzat, amb un gruix total de l'envà de 106 mm, muntants cada 400 mm de 70 mm d'amplària i canals de 70 mm d'amplària, 1 placa estàndard (A) de 18 mm de gruix en cada cara, fixades mecànicament i aïllament de plaques de llana mineral de roca de resistència tèrmica &gt;= 1,765 m2·K/W</t>
  </si>
  <si>
    <t>Envà pl.guix lam.t+aïll.pl.llana roca,estruc.senzilla refor.H106mm / 400mm(70mm),1xA(18mm)+MW-roca R</t>
  </si>
  <si>
    <t>B6B1-0KK8</t>
  </si>
  <si>
    <t>Muntant de planxa d'acer galvanitzat, en paraments verticals amb perfils 70 mm d'amplària</t>
  </si>
  <si>
    <t>B6B1-0KK4</t>
  </si>
  <si>
    <t>Canal de planxa d'acer galvanitzat, en paraments horitzontals amb perfils 70 mm d'amplària</t>
  </si>
  <si>
    <t>B0CC0-21OW</t>
  </si>
  <si>
    <t>Placa de guix laminat estàndard (A) i gruix 18 mm, amb vora afinada (BA), segons la norma UNE-EN 520</t>
  </si>
  <si>
    <t>B7C93-11IC0</t>
  </si>
  <si>
    <t>Placa semirígida de llana mineral de roca (MW), de densitat 26 a 35 kg/m3, de 60 mm de gruix, amb una conductivitat tèrmica &lt;= 0,034 W/(m·K) i resistència tèrmica &gt;= 1,765 m2·K/W</t>
  </si>
  <si>
    <t>P654-12XXX</t>
  </si>
  <si>
    <t>Envà de plaques de guix laminat amb aïllament de plaques de llana de roca format per estructura senzilla reforçada en H amb perfileria de planxa d'acer galvanitzat, amb un gruix total de l'envà de 106 mm, muntants cada 450 mm de 62 mm d'amplària i canals de 62 mm d'amplària, 1 placa estàndard (A) i làmina de celulosa de 18 mm de gruix en cada cara, fixades mecànicament i aïllament de plaques de llana mineral de roca de resistència tèrmica &gt;= 1,765 m2·K/W</t>
  </si>
  <si>
    <t>Envà pl.guix lam.t+aïll.pl.llana roca,estruc.senzilla refor.H106mm / 450mm(62mm),1xA(18mm)+MW-roca R</t>
  </si>
  <si>
    <t>P654-12Y8F</t>
  </si>
  <si>
    <t>Envà de plaques de guix laminat amb aïllament de plaques de llana de roca format per estructura senzilla reforçada en H amb perfileria de planxa d'acer galvanitzat, amb un gruix total de l'envà de 106 mm, muntants cada 400 mm de 70 mm d'amplària i canals de 70 mm d'amplària, 1 placa resistent al foc (F) de 18 mm de gruix en cada cara, fixades mecànicament i aïllament de plaques de llana mineral de roca de resistència tèrmica &gt;= 1,765 m2·K/W</t>
  </si>
  <si>
    <t>Envà pl.guix lam.t+aïll.pl.llana roca,estruc.senzilla refor.H106mm / 400mm(70mm),1xF(18mm)+MW-roca R</t>
  </si>
  <si>
    <t>B0CC0-21OY</t>
  </si>
  <si>
    <t>Placa de guix laminat resistent al foc (F) i gruix 18 mm, amb vora afinada (BA), segons la norma UNE-EN 520</t>
  </si>
  <si>
    <t>P654-12YNR</t>
  </si>
  <si>
    <t>Envà de plaques de guix laminat amb aïllament de plaques de llana de roca format per estructura senzilla normal amb perfileria de planxa d'acer galvanitzat, amb un gruix total de l'envà de 106 mm, muntants cada 400 mm de 70 mm d'amplària i canals de 70 mm d'amplària, 1 placa estàndard (A) de 18 mm de gruix en cada cara, fixades mecànicament i aïllament de plaques de llana mineral de roca de resistència tèrmica &gt;= 1,765 m2·K/W</t>
  </si>
  <si>
    <t>Envà pl.guix lam.t+aïll.pl.llana roca,estruc.senzilla N106mm / 400mm(70mm),1xA(18mm)+MW-roca R &gt;=1,7</t>
  </si>
  <si>
    <t>P654-12ZXX</t>
  </si>
  <si>
    <t>Envà de plaques de guix laminat amb aïllament de plaques de llana de roca format per estructura senzilla reforçada en H amb perfileria de planxa d'acer galvanitzat, amb un gruix total de l'envà de 120 mm, muntants cada 600 mm de 48 mm d'amplària i canals de 48 mm d'amplària, 2 plaques tipus estàndard (A) a cada cara de 18 mm de gruix cada una, fixades mecànicament i aïllament de plaques de llana mineral de roca de resistència tèrmica &gt;= 1,176 m2·K/W</t>
  </si>
  <si>
    <t>Envà pl.guix lam.t+aïll.pl.llana roca,estruc.senzilla refor.H120mm / 600mm(48mm),2xA(18mm)+MW-roca R</t>
  </si>
  <si>
    <t>B7C93-11LP5</t>
  </si>
  <si>
    <t>Placa semirígida de llana mineral de roca (MW), de densitat 26 a 35 kg/m3, de 40 mm de gruix, amb una conductivitat tèrmica &lt;= 0,034 W/(m·K) i resistència tèrmica &gt;= 1,176 m2·K/W</t>
  </si>
  <si>
    <t>P654-1303F</t>
  </si>
  <si>
    <t>Envà de plaques de guix laminat amb aïllament de plaques de llana de roca format per estructura doble reforçada en H amb perfileria de planxa d'acer galvanitzat, amb un gruix total de l'envà de 176 mm, muntants cada 600 mm de 70 mm d'amplària i canals de 70 mm d'amplària, 1 placa estàndard (A) de 18 mm de gruix en cada cara, fixades mecànicament i aïllament de plaques de llana mineral de roca de resistència tèrmica &gt;= 1,765 m2·K/W</t>
  </si>
  <si>
    <t>Envà pl.guix lam.t+aïll.pl.llana roca,estruc.doble refor.H176mm / 600mm(70mm),1xA(18mm)+MW-roca R &gt;=</t>
  </si>
  <si>
    <t>P654-130SZ</t>
  </si>
  <si>
    <t>Envà de plaques de guix laminat amb aïllament de plaques de llana de roca format per estructura senzilla reforçada en H amb perfileria de planxa d'acer galvanitzat, amb un gruix total de l'envà de 120 mm, muntants cada 600 mm de 70 mm d'amplària i canals de 70 mm d'amplària, 1 placa resistent al foc (F) de 25 mm de gruix en cada cara, fixades mecànicament i aïllament de plaques de llana mineral de roca de resistència tèrmica &gt;= 1,765 m2·K/W</t>
  </si>
  <si>
    <t>Envà pl.guix lam.t+aïll.pl.llana roca,estruc.senzilla refor.H120mm / 600mm(70mm),1xF(25mm)+MW-roca R</t>
  </si>
  <si>
    <t>B0CC0-21OX</t>
  </si>
  <si>
    <t>Placa de guix laminat resistent al foc (F) i gruix 25 mm, amb vora afinada (BA), segons la norma UNE-EN 520</t>
  </si>
  <si>
    <t>P654-13114</t>
  </si>
  <si>
    <t>Envà de plaques de guix laminat amb aïllament de plaques de llana de roca format per estructura senzilla reforçada en H amb perfileria de planxa d'acer galvanitzat, amb un gruix total de l'envà de 120 mm, muntants cada 600 mm de 70 mm d'amplària i canals de 70 mm d'amplària, 1 placa estàndard (A) de 25 mm de gruix en cada cara, fixades mecànicament i aïllament de plaques de llana mineral de roca de resistència tèrmica &gt;= 1,765 m2·K/W</t>
  </si>
  <si>
    <t>Envà pl.guix lam.t+aïll.pl.llana roca,estruc.senzilla refor.H120mm / 600mm(70mm),1xA(25mm)+MW-roca R</t>
  </si>
  <si>
    <t>B0CC0-21P3</t>
  </si>
  <si>
    <t>Placa de guix laminat estàndard (A) i gruix 25 mm, amb vora afinada (BA), segons la norma UNE-EN 520</t>
  </si>
  <si>
    <t>P654-131TH</t>
  </si>
  <si>
    <t>Envà de plaques de guix laminat amb aïllament de plaques de llana de roca format per estructura doble reforçada en H amb perfileria de planxa d'acer galvanitzat, amb un gruix total de l'envà de 190 mm, muntants cada 600 mm de 70 mm d'amplària i canals de 70 mm d'amplària, 1 placa estàndard (A) de 25 mm de gruix en cada cara, fixades mecànicament i aïllament de plaques de llana mineral de roca de resistència tèrmica &gt;= 1,765 m2·K/W</t>
  </si>
  <si>
    <t>Envà pl.guix lam.t+aïll.pl.llana roca,estruc.doble refor.H190mm / 600mm(70mm),1xA(25mm)+MW-roca R &gt;=</t>
  </si>
  <si>
    <t>P713-50QGZ</t>
  </si>
  <si>
    <t>Membrana per a impermeabilització de cobertes PN-8 segons la norma UNE 104402 d'una làmina, de densitat superficial 4,5 kg/m2 formada per làmina de betum modificat LBM (SBS)-48-FP, amb armadura de feltre de polièster de 160 g/m2, col·locada sobre capa separadora amb geotèxtil. Article: ref. 32160 de la sèrie POLITABER POL PY de l'empresa ASFALTOS CHOVA SA</t>
  </si>
  <si>
    <t>Membrana PN-8,d'una làmina,4,5kg/m2,LBM(SBS)-48-FP-160g/m2ref.32160,ASFALTOS CHOVA SA</t>
  </si>
  <si>
    <t>B712-G6OG</t>
  </si>
  <si>
    <t>Làmina de betum modificat no protegida LBM (SBS) 48-FP amb armadura de feltre de polièster de 160 g/m2. Article: ref. 32160 de la sèrie POLITABER POL PY de l'empresa ASFALTOS CHOVA SA</t>
  </si>
  <si>
    <t>B7B1-0KPB</t>
  </si>
  <si>
    <t>Geotèxtil format per feltre de polipropilè no teixit, lligat mecànicament de 70 a 90 g/m2</t>
  </si>
  <si>
    <t>P7CE1-4IUH</t>
  </si>
  <si>
    <t>Aïllament exterior per a suport de revestiment prim, amb planxa de poliestirè extruït (XPS), de 30 mm de gruix, resistència a compressió &gt;= 300 kPa, resistència tèrmica entre 0.88235 i 0,81081 m2·K/W, amb la superfície acanalada i cantell recte, fixada mecànicament amb morter de ciment per a ús corrent (GP) i tac i suport de niló, i revestida amb morter de ciment per a ús corrent (GP) amb malla de fibra de vidre revestida de PVC, de dimensions 4x4 mm, amb un pes mínim de 160 g/m2 embeguda</t>
  </si>
  <si>
    <t>Aïllam.ext.p/sup.revest.prim,Planxa XPS,g=30mm,resist.compress.&gt;= 300 kPa,res.tèrmica=0.88235-0,8108</t>
  </si>
  <si>
    <t>B7C25-182S</t>
  </si>
  <si>
    <t>Planxa de poliestirè extruït (XPS), de 30 mm de gruix, resistència a compressió &gt;= 300 kPa, resistència tèrmica entre 0.88235 i 0,81081 m2·K/W, amb la superfície acanalada i cantell recte</t>
  </si>
  <si>
    <t>B7CZ2-0IRP</t>
  </si>
  <si>
    <t>Tac i suport de niló per a fixar materials aïllants, de 30 mm de gruix com a màxim</t>
  </si>
  <si>
    <t>B811-1ZYY</t>
  </si>
  <si>
    <t>Morter de ciment per a ús corrent (GP), de designació CSIII-W2, segons UNE-EN 998-1, en sacs</t>
  </si>
  <si>
    <t>B8ZA-0P1S</t>
  </si>
  <si>
    <t>Malla de fibra de vidre revestida de PVC, de dimensions 4x4 mm, amb un pes mínim de 160 g/m2</t>
  </si>
  <si>
    <t>P7CE1-4IVZ</t>
  </si>
  <si>
    <t>Aïllament exterior per a suport de revestiment prim, amb planxa de poliestirè extruït (XPS), de 60 mm de gruix, resistència a compressió &gt;= 300 kPa, resistència tèrmica entre 1.765 i 1,622 m2·K/W, amb la superfície rugosa i cantell recte, fixada mecànicament amb morter de ciment per a ús corrent (GP) i tac i suport de niló, i revestida amb morter de ciment per a ús corrent (GP) amb malla de fibra de vidre revestida de PVC, de dimensions 4x4 mm, amb un pes mínim de 160 g/m2 embeguda</t>
  </si>
  <si>
    <t>Aïllam.ext.p/sup.revest.prim,Planxa XPS,g=60mm,resist.compress.&gt;= 300 kPa,res.tèrmica=1.765-1,622m2·</t>
  </si>
  <si>
    <t>B7CZ2-0IRG</t>
  </si>
  <si>
    <t>Tac i suport de niló per a fixar materials aïllants, de 60 mm de gruix com a màxim</t>
  </si>
  <si>
    <t>B7C25-1863</t>
  </si>
  <si>
    <t>Planxa de poliestirè extruït (XPS), de 60 mm de gruix, resistència a compressió &gt;= 300 kPa, resistència tèrmica entre 1.765 i 1,622 m2·K/W, amb la superfície rugosa i cantell recte</t>
  </si>
  <si>
    <t>P7CR5-CNGH</t>
  </si>
  <si>
    <t>Aïllament acústic amb illa acústica de llana mineral de roca, circular de Ø 800 mm, de gruix 40 mm, acabat blanc, suspès horitzontal</t>
  </si>
  <si>
    <t>Aïllam.acúst.+illa acúst.MW-roca,circ.Ø 800 mm,g=40mm,blanc,susp.horitz.</t>
  </si>
  <si>
    <t>B7CP0-33OW</t>
  </si>
  <si>
    <t>Illa acústica de llana mineral de roca, circular de Ø 800 mm, de gruix 40 mm, acabat blanc</t>
  </si>
  <si>
    <t>P7CR5-CNGZ</t>
  </si>
  <si>
    <t>Aïllament acústic amb illa acústica de llana mineral de roca, circular de Ø 1200 mm, de gruix 40 mm, acabat blanc, suspès horitzontal</t>
  </si>
  <si>
    <t>Aïllam.acúst.+illa acúst.MW-roca,circ.Ø1200mm,g=40mm,blanc,susp.horitz.</t>
  </si>
  <si>
    <t>B7CP0-33OX</t>
  </si>
  <si>
    <t>Illa acústica de llana mineral de roca, circular de Ø 1200 mm, de gruix 40 mm, acabat blanc</t>
  </si>
  <si>
    <t>P7CR5-CNXX</t>
  </si>
  <si>
    <t>Aïllament acústic amb illa acústica de llana mineral de roca, circular de Ø 1000 mm, de gruix 40 mm, acabat blanc, suspès horitzontal</t>
  </si>
  <si>
    <t>Aïllam.acúst.+illa acúst.MW-roca,circ.Ø1000mm,g=40mm,blanc,susp.horitz.</t>
  </si>
  <si>
    <t>P7D6-6130</t>
  </si>
  <si>
    <t>Pint.igníf.perf.acer,unacapa imprimació p/pint.intum.+trescapes pintura intumescent,g=1500µm</t>
  </si>
  <si>
    <t>A01-FEP9</t>
  </si>
  <si>
    <t>Ajudant pintor</t>
  </si>
  <si>
    <t>A0F-000V</t>
  </si>
  <si>
    <t>Oficial 1a pintor</t>
  </si>
  <si>
    <t>B896-HYD6</t>
  </si>
  <si>
    <t>Pintura intumescent</t>
  </si>
  <si>
    <t>B8Z6-0P2I</t>
  </si>
  <si>
    <t>Imprimació per a pintura intumescent</t>
  </si>
  <si>
    <t>P7JF-B2ZJ</t>
  </si>
  <si>
    <t>Segellat de junts amb perfil hidroexpansiu de cautxú de secció 2x1 cm, col·locat amb adhesiu</t>
  </si>
  <si>
    <t>Segell.junt.hidroexpcautxú,secció 2x1cm,col.adhesiu</t>
  </si>
  <si>
    <t>B7J5-16VS</t>
  </si>
  <si>
    <t>Junt expansiu en contacte amb l'aigua, de cautxú, de secció 2x1 cm</t>
  </si>
  <si>
    <t>B090-06VU</t>
  </si>
  <si>
    <t>Adhesiu d'aplicació a dues cares de cautxú sintètic</t>
  </si>
  <si>
    <t>P7Z0-5QEV</t>
  </si>
  <si>
    <t>Arrebossat a bona vista de faixa horitzontal, per a suport de membranes, amb morter de ciment 1:6 amb acabat remolinat</t>
  </si>
  <si>
    <t>Arrebossat bona vista p/suport memb.morter 1:6,remolinat</t>
  </si>
  <si>
    <t>P7Z9-DQWC</t>
  </si>
  <si>
    <t>Reforç lineal de membrana, amb làmina de betum modificat LBM (SBS)-40-FV amb armadura de feltre de fibra de vidre de 50 g/m2 i amb armadura FP de feltre de polièster de 130 g/m2, adherida en calent, prèvia imprimació</t>
  </si>
  <si>
    <t>Reforç lin. Membr.LBM(SBS)-40-FV 50g/m2+FP 130g/m2,adh.calent</t>
  </si>
  <si>
    <t>B712-HGWM</t>
  </si>
  <si>
    <t>Làmina de betum modificat amb elastòmer, no protegida, LBM (SBS) 40-FV+FP amb doble armadura de feltre de fibra de vidre de 50 g/m2 i feltre de polièster de 130 g/m2</t>
  </si>
  <si>
    <t>B7Z0-13F3</t>
  </si>
  <si>
    <t>Emulsió bituminosa, tipusED</t>
  </si>
  <si>
    <t>P811-3FFT</t>
  </si>
  <si>
    <t>Arrebossat a bona vista sobre parament vertical exterior, a més de 3,00 m d'alçària, amb morter mixt 1:2:10, remolinat</t>
  </si>
  <si>
    <t>Arrebossat bona vista,vert.ext.,h&gt;3m,morter mixt 1:2:10,remolinat</t>
  </si>
  <si>
    <t>P81D-3GCQ</t>
  </si>
  <si>
    <t>Protecció d'aresta amb cantonera d'alumini de 5 mm de gruix i 25 mm de desenvolupament</t>
  </si>
  <si>
    <t>Protecció cantonera alum.g=5mm,25mm desenv.</t>
  </si>
  <si>
    <t>B810-0P3P</t>
  </si>
  <si>
    <t>Cantonera per a arrebossats i enguixats de material d'alumini per a arestes de 5 mm de gruix i 25 mm de desenvolupament</t>
  </si>
  <si>
    <t>P8310-3TVT</t>
  </si>
  <si>
    <t>Aplacat de faixa horitzontal exterior a 3,00 m d'alçària, com a màxim, amb plaqueta d'elaboració mecànica de 290x100x30 mm, de cara vista, categoria I, HD, segons la norma UNE-EN 771-1, col·locada amb morter de ciment 1:4 i rejuntat amb beurada CG2 (UNE-EN 13888)</t>
  </si>
  <si>
    <t>Aplacat faixa horitz.ext.h&lt;3m,plaq.ceràm.290x100mm,col.morter1:4,beurada CG2</t>
  </si>
  <si>
    <t>B053-1VFB</t>
  </si>
  <si>
    <t>Material per a rejuntat de rajoles ceràmiques CG2 segons norma UNE-EN 13888, blanca</t>
  </si>
  <si>
    <t>B0F36-0DU5</t>
  </si>
  <si>
    <t>Plaqueta d'elaboració mecànica de 290x100x30 mm, de cara vista, categoria I, HD, segons la norma UNE-EN 771-1</t>
  </si>
  <si>
    <t>P83E7-9KMT</t>
  </si>
  <si>
    <t>Revestiment interior amb panell laminat decoratiu d'alta pressió HPL, tipus ignífug i d'aplicació general (CGF), de 10 mm de gruix, per a ús interior segons UNE-EN 438-4, comportament al foc B-s2, d0, cantell recte, amb una cara decorativa, acabat color llis i textura llisa semi-mat, col·locat adherit sobre parament vertical amb llata de fusta i adhesiu estructural de poliuretà monocomponent</t>
  </si>
  <si>
    <t xml:space="preserve">Revestim.int.panell HPL,tp.ignífug,aplic.gen.(CGF),g=10mm,ús int.s/UNE-EN 438-4,rf=B-s2, d0,cantell </t>
  </si>
  <si>
    <t>B834-2B0B</t>
  </si>
  <si>
    <t>Panell laminat decoratiu d'alta pressió HPL, tipus ignífug i d'aplicació general (CGF), de 10 mm de gruix, per a ús interior segons UNE-EN 438-4, comportament al foc B-s2, d0, cantell recte, amb una cara decorativa, acabat color llis i textura llisa semi-mat</t>
  </si>
  <si>
    <t>B097-32K0</t>
  </si>
  <si>
    <t>dm3</t>
  </si>
  <si>
    <t>Imprimació per a col·locació de panell HPL, adequada per a suports porosos, de base resina epoxi pigmentada</t>
  </si>
  <si>
    <t>B093-32JX</t>
  </si>
  <si>
    <t>Adhesiu estructural per a col·locació de panell HPL, d'aplicació amb pistola, de base poliuretà monocomponent</t>
  </si>
  <si>
    <t>B830-1VF5</t>
  </si>
  <si>
    <t>Cinta de polietilè autoadhesiva a dues cares, de 3 mm de gruix i 12 mm d'amplària</t>
  </si>
  <si>
    <t>P83E7-9KMV</t>
  </si>
  <si>
    <t>Revestiment interior amb panell laminat decoratiu d'alta pressió HPL, tipus ignífug i d'aplicació general (CGF), de 8 mm de gruix, per a ús interior segons UNE-EN 438-4, comportament al foc B-s2, d0, cantell recte, amb una cara decorativa, acabat color llis i textura llisa semi-mat, col·locat adherit sobre parament vertical amb llata de fusta i adhesiu estructural de poliuretà monocomponent</t>
  </si>
  <si>
    <t>Revestim.int.panell HPL,tp.ignífug,aplic.gen.(CGF),g=8mm,ús int.s/UNE-EN 438-4,rf=B-s2, d0,cantell r</t>
  </si>
  <si>
    <t>B834-2B0D</t>
  </si>
  <si>
    <t>Panell laminat decoratiu d'alta pressió HPL, tipus ignífug i d'aplicació general (CGF), de 8 mm de gruix, per a ús interior segons UNE-EN 438-4, comportament al foc B-s2, d0, cantell recte, amb una cara decorativa, acabat color llis i textura llisa semi-mat</t>
  </si>
  <si>
    <t>P843-A8EZ</t>
  </si>
  <si>
    <t>Cel ras flotant de placa guix laminat, per aïllament acústic, amb subjecció al sostre amb amortidor antivibratori de cautxú, de 60 mm de llargària i 52 mm d'amplària, amb carsassa metàl·lica per a una càrrega màxima admissible de 25 kg/m2, entramat ocult amb suspenció mitjançant vareta de suspensió, sandwich format per dues plaques de guix laminat tipus estàndard (A) de 12,5 mm de gruix cada una i làmina betum modificat de 4,5 mm de gruix, de 6 kg/m2, autoadhesiva, per aïllament acústic en el seu interior, i entre l'entramat metàl·lic placa de llana mineral de roca de 67 mm</t>
  </si>
  <si>
    <t>Cel ras flotant placa guix laminatp/aïllament acústic amb subjecció al sostre ambAmortidor antivib.c</t>
  </si>
  <si>
    <t>B7C93-0J0E</t>
  </si>
  <si>
    <t>Placa semirígida de llana mineral de roca (MW), de densitat 46 a 55 kg/m3, de 67 mm de gruix, amb una conductivitat tèrmica &lt;= 0,037 W/(m·K) i resistència tèrmica &gt;= 1,811 m2·K/W</t>
  </si>
  <si>
    <t>B0CC0-21OV</t>
  </si>
  <si>
    <t>Placa de guix laminat estàndard (A) i gruix 12,5 mm, amb vora afinada (BA), segons la norma UNE-EN 520</t>
  </si>
  <si>
    <t>B845-2L8P</t>
  </si>
  <si>
    <t>Entramat d'estructura senzilla d'acer galvanitzat per a cel ras continu de plaques de guix laminat format per perfils col·locats cada 600 mm com a màxim, per a fixar al sostre mitjançant vareta de suspensió cada 1,2 m, per a suportar una càrrega de fins a 15 kg</t>
  </si>
  <si>
    <t>B840-28CV</t>
  </si>
  <si>
    <t>Amortidor antivibratori de cautxú, de 60 mm de llargària i 52 mm d'amplària, amb carsassa metàl·lica per a una càrrega màxima admissible de 25 kg/m2</t>
  </si>
  <si>
    <t>B7CQ0-2GEZ</t>
  </si>
  <si>
    <t>Làmina betum modificat de 4,5 mm de gruix, de 6 kg/m2, autoadhesiva, per aïllament acústic</t>
  </si>
  <si>
    <t>P849-CNEW</t>
  </si>
  <si>
    <t>Cel ras de plaques de fibres vegetals amb capa de llana mineral, amb acabat de la cara vista de fibra vegetal mitja, de 600x 1200 mm, (25+40 mm) de gruix, amb cantell recte, amb classificació de resistència al foc B-s1, d0, muntat amb perfileria vista d'acer galvanitzat i prelacat format per perfils principals amb forma de T invertida 24 mm de base, col·locat cada 1,2 m, fixats al sostre mitjançant vareta de suspensió cada 1,2 m amb perfils secundaris intermitjos col·locats formant retícula, per a una alçària de cel ras de 4 m com a màxim</t>
  </si>
  <si>
    <t>Cel ras de plaques defibres veget.capa MW,fib.mitja,600x1200mm,(25+40mm),cant.recte,B-s1, d0,perf.vi</t>
  </si>
  <si>
    <t>B848-2IUP</t>
  </si>
  <si>
    <t>Estructura d'acer galvanitzat vista per a cel ras de plaques de 1200x600 mm formada per perfils principals en forma de T invertida de 24 mm de base col·locats cada 1,2 m per a fixar al sostre mitjançant vareta de suspensió cada 1,2 m, i perfils secundaris formant retícula, inclòs part proporcional de perfils de remat, suspensors i fixacions, per a suportar una càrrega de fins a 14 kg</t>
  </si>
  <si>
    <t>B84C-33PK</t>
  </si>
  <si>
    <t>Placa de cel ras de fibres vegetals amb capa de llana mineral, amb acabat de la cara vista de fibra vegetal mitja, 600x1200 mm, (25+40 mm) de gruix, amb cantell recte, amb classificació de resistència al foc B-s1, d0</t>
  </si>
  <si>
    <t>P84E-42OG</t>
  </si>
  <si>
    <t>Cel ras de plaques de fibres vegetals, amb acabat de la cara vista de fibra vegetal fina, de 60x120 cm i 25 mm de gruix, amb cantell rebaixat/ranurat (D) UNE-EN 13964, amb classe d'absorció acústica D segons UNE-EN-ISO 11654, muntat amb perfileria oculta d'acer galvanitzat, sistema desmuntable, format per perfils principals amb forma de T invertida 35 mm de base, col·locat cada 0,6 m, fixats al sostre mitjançant vareta de suspensió cada 1,2 m amb perfils secundaris intermitjos col·locats #, per a una alçària de cel ras de 4 m com a màxim</t>
  </si>
  <si>
    <t>Cel ras fibres veget.,cara vista fib.fina 60x120cm g= 25mm,cantell rebaixat/ranurat classe abs.acúst</t>
  </si>
  <si>
    <t>B84D-0P6T</t>
  </si>
  <si>
    <t>Placa de cel ras de fibres vegetals, amb acabat de la cara vista de fibra vegetal fina, de 60x120 cm i 25 mm de gruix, amb cantell rebaixat/ranurat (D), segons UNE-EN 13964, amb classificació de resistència al foc A2-s1, d0</t>
  </si>
  <si>
    <t>B848-2IV9</t>
  </si>
  <si>
    <t>Estructura d'acer galvanitzat oculta per a cel ras de plaques de 1200x600 mm formada per perfils principals en forma de T invertida de 35 mm de base col·locats cada 0,6 m per a fixar al sostre mitjançant vareta de suspensió cada 1,2 m, amb perfils distanciadors de seguretat cada 2 m aproximadament fixats als perfils principals, inclòs part proporcional de perfils de remat, suspensors i fixacions, per a suportar una càrrega de fins a 14 kg</t>
  </si>
  <si>
    <t>P875-4SAG</t>
  </si>
  <si>
    <t>Neteja i preparació de la superfície de perfils laminats d'acer fins a un grau de preparació St 2 segons la norma UNE-EN ISO 8501-1, amb mitjans manuals i càrrega manual de runa sobre contenidor</t>
  </si>
  <si>
    <t>Net./prep.sup.perf.lam.acer,St 2,s/UNE-EN ISO 8501-1,mitjants manuals</t>
  </si>
  <si>
    <t>P881-4WEZ</t>
  </si>
  <si>
    <t>Estucat de pasta vinílica, col·locat mitjançant estesa sobre aïllament exterior, prèvia imprimació acrílica, acabat ratllat</t>
  </si>
  <si>
    <t>Estucatpasta viníl.,s/aïllam.ext.,imprim.,ratllat</t>
  </si>
  <si>
    <t>A0F-000H</t>
  </si>
  <si>
    <t>Oficial 1a estucador</t>
  </si>
  <si>
    <t>B896-HYCE</t>
  </si>
  <si>
    <t>Pintura acrílica, en fase aquosa</t>
  </si>
  <si>
    <t>B881-0OZR</t>
  </si>
  <si>
    <t>Pasta vinílica de color amb càrregues minerals i additius per a revestiments continus de textura ratllada</t>
  </si>
  <si>
    <t>P89C-3915</t>
  </si>
  <si>
    <t>Pintat de biga d'un sol perfil d'acer a l'esmalt sintètic, amb dues capes d'imprimació antioxidant i dues d'acabat</t>
  </si>
  <si>
    <t>Pintat biga acer esmalt sint.,2imprim.antioxidant +acab.</t>
  </si>
  <si>
    <t>B8Z6-0P2D</t>
  </si>
  <si>
    <t>Imprimació antioxidant</t>
  </si>
  <si>
    <t>B891-0P02</t>
  </si>
  <si>
    <t>Esmalt sintètic</t>
  </si>
  <si>
    <t>P89C-3920</t>
  </si>
  <si>
    <t>Pintat de biga composta de perfils d'acer a l'esmalt sintètic, amb dues capes d'imprimació antioxidant i dues d'acabat</t>
  </si>
  <si>
    <t>Pintat biga comp. Acer esmalt sint.,2imprim.antioxidant +acab.</t>
  </si>
  <si>
    <t>P89C-392L</t>
  </si>
  <si>
    <t>P89C-39201</t>
  </si>
  <si>
    <t>P89H-4V7I</t>
  </si>
  <si>
    <t>Pintat de parament vertical exterior de ciment, amb pintura a la calç amb acabat llis, amb dues capes d'acabat</t>
  </si>
  <si>
    <t>Pintat vert. Ext. Ciment,pintura calç,llis,2acab.</t>
  </si>
  <si>
    <t>B896-HYJB</t>
  </si>
  <si>
    <t>Pintura a la calç</t>
  </si>
  <si>
    <t>P89H-HE8C</t>
  </si>
  <si>
    <t>Pintat de parament vertical exterior de ciment, amb pintura al silicat amb acabat llis, i pigments, amb una capa d'imprimació fixadora i dues d'acabat</t>
  </si>
  <si>
    <t>Pintat vert. Ext. Ciment,pintura silicat,llis,imprimació fixadora+2acab.</t>
  </si>
  <si>
    <t>B8Z6-0P27</t>
  </si>
  <si>
    <t>Imprimació fixadora acrílica</t>
  </si>
  <si>
    <t>B896-HYC4</t>
  </si>
  <si>
    <t>Pintura al silicat, per a exteriors</t>
  </si>
  <si>
    <t>P89R-4W4Y</t>
  </si>
  <si>
    <t>Pintat de tub de coure, a l'esmalt sintètic, amb una capa d'imprimació fosfatant i dues d'acabat de 2* de diàmetre, com a màxim</t>
  </si>
  <si>
    <t>Pintat tub Cu,esmalt sint.,1fosfatant+2acab.D&lt;=2*</t>
  </si>
  <si>
    <t>B8Z6-0P2G</t>
  </si>
  <si>
    <t>Imprimació fosfatant</t>
  </si>
  <si>
    <t>PAN1-36Y1</t>
  </si>
  <si>
    <t>Bastiment de base d'envà per a armari amb travesser inferior, de fusta amb un muntant i per a un buit d'obra de 215 cm d'amplària i 225 cm d'alçària</t>
  </si>
  <si>
    <t>Bast.envà armari fusta,munt/buit obra=215cmx225cm</t>
  </si>
  <si>
    <t>BAN2-0WPD</t>
  </si>
  <si>
    <t>Bastiment de base d'envà per a armari amb travesser inferior, de fusta, amb un muntant i per a un buit d'obra de 215 cm d'amplària i de 225 cm d'alçària</t>
  </si>
  <si>
    <t>PAQ1-51M5</t>
  </si>
  <si>
    <t>Conjunt de quatre fulles batents per a portes d'armari, de fusta de roure per a envernissar, de 35 mm de gruix, de cares llises i estructura interior de fusta, de 50 cm d'amplària i 210 i 50 cm d'alçària</t>
  </si>
  <si>
    <t>4fulles bat.armari,fusta roure 35mm,c.llises+int.fusta,50cmx210+50cm</t>
  </si>
  <si>
    <t>A01-FEP6</t>
  </si>
  <si>
    <t>Ajudant fuster</t>
  </si>
  <si>
    <t>A0F-000K</t>
  </si>
  <si>
    <t>Oficial 1a fuster</t>
  </si>
  <si>
    <t>BAQ0-FFJO</t>
  </si>
  <si>
    <t>Fulla batent per a porta d'armari, de fusta de roure per a envernissar, de 35 mm de gruix, de cares llises i estructura interior de fusta de 50 cm d'amplària i de 50 cm d'alçària</t>
  </si>
  <si>
    <t>BAS0-0ZER</t>
  </si>
  <si>
    <t>Ferramenta per a porta d'armari de quatre fulles batents, de preu superior</t>
  </si>
  <si>
    <t>BAQ0-FFH9</t>
  </si>
  <si>
    <t>Fulla batent per a porta d'armari, de fusta de roure per a envernissar, de 35 mm de gruix, de cares llises i estructura interior de fusta de 50 cm d'amplària i de 210 cm d'alçària</t>
  </si>
  <si>
    <t>PAQA-BF12</t>
  </si>
  <si>
    <t>Fulla p/porta corr. llum pas 90x210cm, cares llis.roure envernissat ferratges preu alt+folrrat bast.</t>
  </si>
  <si>
    <t>BAS0-0ZFR</t>
  </si>
  <si>
    <t>Ferramenta per a porta d'interior d'una fulla corredissa, de preu alt</t>
  </si>
  <si>
    <t>BAZ2-2QGD</t>
  </si>
  <si>
    <t>Galze per a porta corredissa encastada per a una llum de pas de 90x 210cm, de roure envernissat, per a 1 fulla</t>
  </si>
  <si>
    <t>BAQ7-2Q91</t>
  </si>
  <si>
    <t>Fulla per a porta interior de 40 mm de gruix, per a una llum de 90x 210 cm, de cares llises amb acabat de roure envernissat</t>
  </si>
  <si>
    <t>PAQB-BF17</t>
  </si>
  <si>
    <t xml:space="preserve">Porta de fulla batent d'HPL amb nucli de poliestiré, per a interior, 40dB(A) d'aïllament acústic, de 45 mm de gruix, amb una llum de pas de 70 cm d'amplària i 193 cm d'alçària, per a un gruix de bastiment de 10 cm, com a màxim, acabat cares llises de tauler estratificat fenòlic de 1.5 mm, galzes i tapajunts de tauler estratificat fenòlic de 10 mm, ribet de goma, ferramenta de penjar, pany de cop i clau, amb joc de manetes, acer inoxidable 1.4301 (AISI 304), amb placa de roseta i bocaclau, de preu alt. Inclou mecanisme retenidor. Obertura de pas existent.  </t>
  </si>
  <si>
    <t>Porta bat.int.,bat.,g=40mm,a=70cm,h=193cm,HPL,cares llis.+accessoris,Joc manetes,(AISI 304</t>
  </si>
  <si>
    <t>BAQ8-2P6Y</t>
  </si>
  <si>
    <t>Porta block de fulles batents de fusta per a interior, batent, de 40 mm de gruix, amb una llum de pas de 80 cm d'amplària i 210 cm d'alçària, per a un gruix de bastiment de 10 cm, com a màxim, acabat HPL, amb fulla cares llises de tauler aglomerat hidròfug xapat, galzes i tapajunts de MDF xapat, ribet de goma, ferramenta de penjar, pany de cop</t>
  </si>
  <si>
    <t>BAZ4-2PZ2</t>
  </si>
  <si>
    <t>Joc de manetes, acer inoxidable 1.4301 (AISI 304), amb placa petita, de preu alt</t>
  </si>
  <si>
    <t>PAQB-BF19</t>
  </si>
  <si>
    <t xml:space="preserve">Tancament fix de 32 cm d'amplada i porta batent de 84 cm d'amplada, de barrots rodons de diàmetre 15 mm i tancament alt sols accesible per adults. Mides totals 120 cm d'amplada i 70 cm d'alçada total. Estructura i marc de fusta de pi massís amb cantells arrodonits, envernissat amb vernís ecològic a l'aigua. Sistema de retenior de porta. </t>
  </si>
  <si>
    <t>Fix+porta bat.int.,bat.,g=40mm,a=120cm,h=70cm,barrots.+accessoris</t>
  </si>
  <si>
    <t>PAS2-5F20</t>
  </si>
  <si>
    <t>Porta tallafocs metàl·lica, EI2-C30, una fulla batent, per a una llum de 80x210 cm, preu superior amb tanca antipànic, col·locada.</t>
  </si>
  <si>
    <t>Porta tallaf.,metàl.,EI2-C30,1bat.,80x212cm,preu sup.,antipàn.col.</t>
  </si>
  <si>
    <t>A0F-000P</t>
  </si>
  <si>
    <t>Oficial 1a manyà</t>
  </si>
  <si>
    <t>BAS1-0ILS</t>
  </si>
  <si>
    <t>Porta tallafocs metàl·lica, EI2-C30 una fulla batent per a una llum de 100x210 cm, preu superior amb finestreta i tanca antipànic</t>
  </si>
  <si>
    <t>PAS2-5R7F</t>
  </si>
  <si>
    <t>Porta tallafocs metàl·lica, EI2-C30, de dues fulles batents, per a una llum de 160x210 cm, preu superior amb finestreta i tanca antipànic, col·locada</t>
  </si>
  <si>
    <t>Porta tallaf.,metàl.,EI2-C30,2bat.,160x210cm,preu sup.,finest.+antipàn.col.</t>
  </si>
  <si>
    <t>BAS1-0ILW</t>
  </si>
  <si>
    <t>Porta tallafocs metàl·lica, EI2-C30 de dues fulles batents per a una llum de 160x210 cm, preu superior amb finestreta i tanca antipànic</t>
  </si>
  <si>
    <t>PAS2-5RHJ</t>
  </si>
  <si>
    <t>Porta tallafocs metàl·lica, EI2-C30, una fulla batent, per a una llum de 90x210 cm, preu superior amb finestreta i tanca antipànic, col·locada</t>
  </si>
  <si>
    <t>Porta tallaf.,metàl.,EI2-C30,1bat.,90x210cm,preu sup.,finest.+antipàn.col.</t>
  </si>
  <si>
    <t>BAS1-0ILR</t>
  </si>
  <si>
    <t>Porta tallafocs metàl·lica, EI2-C30 una fulla batent per a una llum de 90x210 cm, preu superior amb finestreta i tanca antipànic</t>
  </si>
  <si>
    <t>PAS2-5RHK</t>
  </si>
  <si>
    <t>Porta tallafocs metàl·lica, EI2-C30, una fulla batent, per a una llum de 100x210 cm, preu superior amb finestreta i tanca antipànic, col·locada</t>
  </si>
  <si>
    <t>Porta tallaf.,metàl.,EI2-C30,1bat.,100x210cm,preu sup.,finest.+antipàn.col.</t>
  </si>
  <si>
    <t>PAS2-5RHQ</t>
  </si>
  <si>
    <t>Porta tallafocs metàl·lica, EI2-C60, una fulla batent, per a una llum de 80x210 cm, preu superior amb finestreta i tanca antipànic, col·locada</t>
  </si>
  <si>
    <t>Porta tallaf.,metàl.,EI2-C60,1bat.,80x210cm,preu sup.,finest.+antipàn.col.</t>
  </si>
  <si>
    <t>BAS1-0IM9</t>
  </si>
  <si>
    <t>Porta tallafocs metàl·lica, EI2-C60 una fulla batent per a una llum de 80x210 cm, preu superior amb finestreta i tanca antipànic</t>
  </si>
  <si>
    <t>PAS2-5RHS</t>
  </si>
  <si>
    <t>Porta tallafocs metàl·lica, EI2-C60, una fulla batent, per a una llum de 100x210 cm, preu superior amb finestreta i tanca antipànic, col·locada</t>
  </si>
  <si>
    <t>Porta tallaf.,metàl.,EI2-C60,1bat.,100x210cm,preu sup.,finest.+antipàn.col.</t>
  </si>
  <si>
    <t>BAS1-0IMB</t>
  </si>
  <si>
    <t>Porta tallafocs metàl·lica, EI2-C60 una fulla batent per a una llum de 100x210 cm, preu superior amb finestreta i tanca antipànic</t>
  </si>
  <si>
    <t>PAW8-78PA</t>
  </si>
  <si>
    <t>Retenidor electromagnètic per a porta tallafocs de fulles batents, amb caixa, amb polsador de desbloqueig, força de retenció de 1100 N, 24 V c.c. De tensió d'alimentació, amb placa ferromagnètica articulada, segons la norma UNE-EN 1155, fixat a la paret</t>
  </si>
  <si>
    <t>Reten.magnèt.porta,a/caixa,+pols.desbloqueig,1100N,24V,UNE-EN 1155,fix.paret</t>
  </si>
  <si>
    <t>BAWB-1GJ9</t>
  </si>
  <si>
    <t>Retenidor electromagnètic per a porta tallafocs de fulles batents, amb caixa, amb polsador de desbloqueig, força de retenció de 1100 N, 24 V c.c. De tensió d'alimentació, amb placa ferromagnètica articulada, segons la norma UNE-EN 1155, per a col·locació mural</t>
  </si>
  <si>
    <t>PB12-DIVR</t>
  </si>
  <si>
    <t>Barana d'acer per a pintar, amb passamà rodó d'acer de 50 mm de diàmetre, travesser inferior, muntants de tub 60x20 cada 150 cm i plafó de planxa d'acer perforada de 2 mm de gruix i un coeficient de perforació de 40 %, de 100 a 120 cm d'alçària, fixada mecànicament a l'obra amb tac d'acer, volandera i femella</t>
  </si>
  <si>
    <t>Barana acer p/pintar,passamà acer diàm.=50 mm,trav.inf.,munt./150cm,plafó planxa acer perforada g=2m</t>
  </si>
  <si>
    <t>A01-FEPB</t>
  </si>
  <si>
    <t>Ajudant manyà</t>
  </si>
  <si>
    <t>BB10-0XMM</t>
  </si>
  <si>
    <t>Barana d'acer per a pintar, amb passamà rodó d'acer de 50 mm de diàmetre, travesser inferior, muntants de tub 60x20 cada 150 cm i plafó de planxa d'acer perforada de 2 mm de gruix i un coeficient de perforació de 40 %, de 100 a 120 cm d'alçària</t>
  </si>
  <si>
    <t>B0AP-07IX</t>
  </si>
  <si>
    <t>Tac d'acer de d 10 mm, amb cargol, volandera i femella</t>
  </si>
  <si>
    <t>PB12-DIX7</t>
  </si>
  <si>
    <t>Barana d'acer per a pintar, amb passamà, travesser inferior i superior, muntants cada 100 cm i brèndoles cada 10 cm, de 100 a 120 cm d'alçària, fixada mecànicament a l'obra amb tac d'acer, volandera i femella</t>
  </si>
  <si>
    <t>Barana acer p/pintar,passamà,munt./100cm,brènd./10cm,h=100 a 120 cm,fix.mec.</t>
  </si>
  <si>
    <t>BB10-0XMR</t>
  </si>
  <si>
    <t>Barana d'acer per a pintar, amb passamà, travesser inferior i superior, muntants cada 100 cm i brèndoles cada 10 cm, de 100 a 120 cm d'alçària</t>
  </si>
  <si>
    <t>PB12-DIXX</t>
  </si>
  <si>
    <t>Barana acer p/pintar,passamà,munt./110cm,brènd./10cm,h=110 cm,fix.mec.</t>
  </si>
  <si>
    <t>Altres</t>
  </si>
  <si>
    <t>RRMMX02</t>
  </si>
  <si>
    <t>Acabat pintat</t>
  </si>
  <si>
    <t>Subtotal altres</t>
  </si>
  <si>
    <t>PB15-ETXQ</t>
  </si>
  <si>
    <t>Barana d'alumini anoditzat amb muntants, plafó i travessers, de 80 a 100 cm d'alçària, ancorada amb fixacions mecàniques</t>
  </si>
  <si>
    <t>Barana alum.anoditzat amb muntants+plafó+travessers,h=80 a 100 cm+fix.mec.</t>
  </si>
  <si>
    <t>BB14-1BR1</t>
  </si>
  <si>
    <t>Barana d'alumini anoditzat amb muntants, plafó i travessers de 80 a 100 cm d'alçària</t>
  </si>
  <si>
    <t>B0AN-07J2</t>
  </si>
  <si>
    <t>Tac químic de diàmetre 12 mm, amb cargol, volandera i femella</t>
  </si>
  <si>
    <t>PB31-HAGT</t>
  </si>
  <si>
    <t>Reixa de perfils d'acer amb passamans, travessers i brèndoles cada 10 a 12 cm, ancorada amb morter de ciment 1:4</t>
  </si>
  <si>
    <t>Reixa perf.acer,passam.travess.brènd. A 10-12cm,morter de ciment 1:4</t>
  </si>
  <si>
    <t>BB33-16IC</t>
  </si>
  <si>
    <t>Reixa de perfils d'acer amb passamans, travessers i brèndoles cada 10 a 12 cm</t>
  </si>
  <si>
    <t>PC1F-5NW0</t>
  </si>
  <si>
    <t>Vidre imprès incolor de gruix 18 a 20 mm, col·locat d'amb màstic sobre formigó, ceràmica o acer</t>
  </si>
  <si>
    <t>Vidre imprès incolor,g=18 a 20 mm, col.màstic s/form.ceràm.acer</t>
  </si>
  <si>
    <t>BCZ1-0WNY</t>
  </si>
  <si>
    <t>Màstic compatible per a envidriament</t>
  </si>
  <si>
    <t>BC18-0TLM</t>
  </si>
  <si>
    <t>Vidre imprès incolor de gruix 18 a 20 mm</t>
  </si>
  <si>
    <t>PC1F-5NWV</t>
  </si>
  <si>
    <t>PC1F-5NW01</t>
  </si>
  <si>
    <t>PCZ2-5NL0</t>
  </si>
  <si>
    <t>Segellat del junt vidre-acer amb massilla de silicona neutra, aplicat amb pistola manual amb imprimació prèvia específica</t>
  </si>
  <si>
    <t>Segellat vidre-acer silicona neut.,pist.man.,imprim.prèv.</t>
  </si>
  <si>
    <t>B7JE-0GTM</t>
  </si>
  <si>
    <t>Massilla per a segellats, d'aplicació amb pistola, de base silicona neutra monocomponent</t>
  </si>
  <si>
    <t>B7J4-0GSI</t>
  </si>
  <si>
    <t>Imprimació prèvia per a segellats de massilla de silicona neutra</t>
  </si>
  <si>
    <t>PCZ2-5NLZ</t>
  </si>
  <si>
    <t>PCZ2-5NL01</t>
  </si>
  <si>
    <t>PDB2-LBYN</t>
  </si>
  <si>
    <t>Solera amb llambordins sobre llit de formigó en massa HM-30/B/20/ xA1 amb una quantitat de ciment de 275 kg/m3 i relació aigua ciment =&lt; 0.5 de 15 cm de gruix i de planta interior 1.2x1,2 m</t>
  </si>
  <si>
    <t xml:space="preserve">Solera llamb.sob/llit d/formigó en massa HM-30/B/20/ xA1 quant.ciment 275kg/m3, aigua/ciment =&lt; 0.5 </t>
  </si>
  <si>
    <t>A0F-000S</t>
  </si>
  <si>
    <t>Oficial 1a d'obra pública</t>
  </si>
  <si>
    <t>B9B0-0GWE</t>
  </si>
  <si>
    <t>Llambordí granític de 18x9x12 cm</t>
  </si>
  <si>
    <t>B06F1-I3Q8</t>
  </si>
  <si>
    <t>Formigó en massa HM-30/B/20/ xA1 amb una quantitat de ciment de 275 kg/m3 i relació aigua ciment =&lt; 0.5</t>
  </si>
  <si>
    <t>PDB6-5CB5</t>
  </si>
  <si>
    <t>Paret per a pou circular de diàmetre 80 cm, de gruix 11,5 cm de maó calat, arrebossada i lliscada per dins amb morter mixt 1:0,5:4</t>
  </si>
  <si>
    <t>Paret pou circ.D=80cm,g=11,5cm,maó calat,arrebos.+llisc.int.1:0,5:4</t>
  </si>
  <si>
    <t>B0F1A-073W</t>
  </si>
  <si>
    <t>Maó calat, de 240x115x100 mm, per a revestir, categoria I, HD, segons la norma UNE-EN 771-1</t>
  </si>
  <si>
    <t>PDBD-DOCQ</t>
  </si>
  <si>
    <t>Graó per a pou de registre amb ferro colat nodular, de 200x200x200 mm, i 1,7 kg de pes, col·locat amb morter mixt 1:0,5:4</t>
  </si>
  <si>
    <t>Graó p/pou reg.ferro colat nod.200x200x200mm,1,7kg,col.1:0,5:4</t>
  </si>
  <si>
    <t>BDD4-0LVI</t>
  </si>
  <si>
    <t>Graó per a pou de registre de ferro colat nodular, de 200x200x200 mm i 1,7 kg de pes</t>
  </si>
  <si>
    <t>PDBF-DFWF</t>
  </si>
  <si>
    <t>Bastiment quadrat aparent de fosa dúctil per a pou de registre i tapa abatible, pas lliure de 700 mm de diàmetre i classe B125 segons norma UNE-EN 124 col·locat amb morter</t>
  </si>
  <si>
    <t>Bastiment quadr.apar.,fos.dúctil,p/pou reg.+tapa abat.pas D=700mm,B125,col.mort.</t>
  </si>
  <si>
    <t>BDK5-1KIA</t>
  </si>
  <si>
    <t>Bastiment quadrat aparent i tapa circular de fosa dúctil per a pou de registre, abatible, pas lliure de 700 mm classe B125 segons norma UNE-EN 124</t>
  </si>
  <si>
    <t>B07L-1PYA</t>
  </si>
  <si>
    <t>Morter per a ram de paleta de ciment, classe M 5 (5 N/mm2), de designació G segons norma UNE-EN 998-2, subministrat a granel</t>
  </si>
  <si>
    <t>PE40-60YW</t>
  </si>
  <si>
    <t>Barret de xemeneia amb lamel·les i antirregolfant de planxa d'acer inoxidable,  de 2000x1200 mm de secció, col·locat amb fixacions mecàniques sobre calaix d'obra</t>
  </si>
  <si>
    <t>Barret xemeneia +lame.+antirregolf.,planx.ac.inox.,2000x1200mm,col.fix.mec.s/calaix obra</t>
  </si>
  <si>
    <t>BE40-16V2</t>
  </si>
  <si>
    <t>Barret de xemeneia de planxa d'acer inoxidable, amb lamel·les i antirregolfant, de 1200x2000mm</t>
  </si>
  <si>
    <t>PF56-FJKF</t>
  </si>
  <si>
    <t>Tub de coure R250 (semidur) de 28 mm de diàmetre nominal, d'1 mm de gruix, segons la norma UNE-EN 1057, soldat per capil·laritat, amb grau de dificultat mitjà i col·locat superficialment</t>
  </si>
  <si>
    <t>Tub Cu R250 (semidur),DN=28mm,g=1mm,UNE-EN 1057,soldat capil.,dific.mitjà,col.superf.</t>
  </si>
  <si>
    <t>BFYC-04OU</t>
  </si>
  <si>
    <t>Part proporcional d'elements de muntatge, per a tub de coure sanitari de 28 mm de diàmetre nominal, per a soldar per capilaritat</t>
  </si>
  <si>
    <t>BFW6-04NY</t>
  </si>
  <si>
    <t>Accessori per a tub de coure 28 mm de diàmetre nominal per a soldar per capil·laritat</t>
  </si>
  <si>
    <t>BF53-FGLK</t>
  </si>
  <si>
    <t>Tub de coure R250 (semidur) de 28 mm de diàmetre nominal i de gruix 1 mm, segons la norma UNE-EN 1057</t>
  </si>
  <si>
    <t>B0A1-07KN</t>
  </si>
  <si>
    <t>Abraçadora plàstica, de 28 mm de diàmetre interior</t>
  </si>
  <si>
    <t>PG10-DB3J</t>
  </si>
  <si>
    <t>Armari metàl·lic des de 250x250x80 fins a 300x300x80 mm, per a servei exterior, encastat</t>
  </si>
  <si>
    <t>Armari met.250x250x80 a 300x300x80mm,ext.,encastat</t>
  </si>
  <si>
    <t>BGW0-0950</t>
  </si>
  <si>
    <t>Part proporcional d'accessoris per a armaris metàl·lics</t>
  </si>
  <si>
    <t>BG10-0G4N</t>
  </si>
  <si>
    <t>Armari metàl·lic des de 250x250x80 fins a 300x300x80 mm, per a servei exterior</t>
  </si>
  <si>
    <t>PG10-DB3R</t>
  </si>
  <si>
    <t>Armari metàl·lic des de 700x900x180 fins a 900x1000x180 mm, per a servei exterior, encastat</t>
  </si>
  <si>
    <t>Armari met.700x900x180 a 900x1000x180mm,ext.,encastat</t>
  </si>
  <si>
    <t>BG10-0G4X</t>
  </si>
  <si>
    <t>Armari metàl·lic des de 700x900x180 fins a 900x1000x180 mm, per a servei exterior</t>
  </si>
  <si>
    <t>PG10-DS03</t>
  </si>
  <si>
    <t>Armari met.2750x2500x400 mm,ext.,encastat</t>
  </si>
  <si>
    <t>PG12-DH7C</t>
  </si>
  <si>
    <t>Caixa de derivació quadrada de plàstic, de 90x90 mm, amb grau de protecció IP-40, encastada</t>
  </si>
  <si>
    <t>Caixa deriv.plàstic,90x90mm,prot.IP-40,encastada</t>
  </si>
  <si>
    <t>BG12-0G6T</t>
  </si>
  <si>
    <t>Caixa de derivació quadrada de plàstic, de 90x90 mm, amb grau de protecció IP-40 i per a encastar</t>
  </si>
  <si>
    <t>PG16-E3HC</t>
  </si>
  <si>
    <t>Caixa de doble aïllament de polièster reforçat, de 180x270x170 mm, col·locació superficial</t>
  </si>
  <si>
    <t>Caixa 2aïll.polièst.reforç.,180x270x170mm,col. Superf.</t>
  </si>
  <si>
    <t>BGW2-093J</t>
  </si>
  <si>
    <t>Part proporcional d'accessoris de caixa de doble aïllament</t>
  </si>
  <si>
    <t>BG15-0FOL</t>
  </si>
  <si>
    <t>Caixa de doble aïllament de polièster reforçat, de 180x270x170 mm</t>
  </si>
  <si>
    <t>PG2N-EUJN</t>
  </si>
  <si>
    <t>Tub flexible corrugat de plàstic sense halògens, de 25 mm de diàmetre nominal, aïllant i no propagador de la flama, de baixa emissió de fums i sense emissió de gasos tòxics ni corrosius, resistència a l'impacte de 2 J, resistència a compressió de 320 N i una rigidesa dielèctrica de 2000 V, muntat encastat</t>
  </si>
  <si>
    <t>Tub flexible corrugat plàstic s/halògens,DN=25mmbaixa emissió fums,2J,320N,2000V,encastat</t>
  </si>
  <si>
    <t>BG2Q-1KT5</t>
  </si>
  <si>
    <t>Tub flexible corrugat de plàstic sense halògens, de 25 mm de diàmetre nominal, aïllant i no propagador de la flama, de baixa emissió de fums i sense emissió de gasos tòxics ni corrosius, resistència a l'impacte de 2 J, resistència a compressió de 320 N i una rigidesa dielèctrica de 2000 V</t>
  </si>
  <si>
    <t>PG2N-EUJP</t>
  </si>
  <si>
    <t>Tub flexible corrugat de PVC, de 32 mm de diàmetre nominal, aïllant i no propagador de la flama, resistència a l'impacte d'1 J, resistència a compressió de 320 N i una rigidesa dielèctrica de 2000 V, muntat encastat</t>
  </si>
  <si>
    <t>Tub flexible corrugat PVC,DN=32mm,1J,320N,2000V,encastat</t>
  </si>
  <si>
    <t>BG2Q-1KSW</t>
  </si>
  <si>
    <t>Tub flexible corrugat de PVC, de 32 mm de diàmetre nominal, aïllant i no propagador de la flama, resistència a l'impacte d'1 J, resistència a compressió de 320 N i una rigidesa dielèctrica de 2000 V</t>
  </si>
  <si>
    <t>PG2O-6SXP</t>
  </si>
  <si>
    <t>Tub rígid d'acer galvanitzat, de 32 mm de diàmetre nominal, resistència a l'impacte de 20 J, resistència a compressió de 4000 N, amb unió roscada i muntat superficialment</t>
  </si>
  <si>
    <t>Tub rígid acer galv.,DN=32mm,impacte=20J,resist.compress.=4000N,unió roscada+munt.superf.</t>
  </si>
  <si>
    <t>BG2O-1KW8</t>
  </si>
  <si>
    <t>Tub rígid d'acer galvanitzat, de 32 mm de diàmetre nominal, resistència a l'impacte de 20 J, resistència a compressió de 4000 N, per a roscar</t>
  </si>
  <si>
    <t>BGWC-09N6</t>
  </si>
  <si>
    <t>Part proporcional d'accessoris per a tubs rígids d'acer</t>
  </si>
  <si>
    <t>PG2P-6T0E</t>
  </si>
  <si>
    <t>Tub rígid de PVC, de 32 mm de diàmetre nominal, aïllant i no propagador de la flama, amb una resistència a l'impacte de 2 J, resistència a compressió de 1250 N i una rigidesa dielèctrica de 2000 V, amb unió roscada i muntat superficialment</t>
  </si>
  <si>
    <t>Tub rígid PVC,DN=32mm,impacte=2J,resist.compress.=1250N,unió roscada+munt.superf.</t>
  </si>
  <si>
    <t>BG2P-1KUE</t>
  </si>
  <si>
    <t>Tub rígid de PVC, de 32 mm de diàmetre nominal, aïllant i no propagador de la flama, amb una resistència a l'impacte de 2 J, resistència a compressió de 1250 N i una rigidesa dielèctrica de 2000 V</t>
  </si>
  <si>
    <t>BGWC-09N4</t>
  </si>
  <si>
    <t>Part proporcional d'accessoris per a tubs rígids de PVC</t>
  </si>
  <si>
    <t>PG2P-6T0M</t>
  </si>
  <si>
    <t>Tub rígid de PVC, de 20 mm de diàmetre nominal, aïllant i no propagador de la flama, amb una resistència a l'impacte de 2 J, resistència a compressió de 1250 N i una rigidesa dielèctrica de 2000 V, amb unió roscada i muntat superficialment</t>
  </si>
  <si>
    <t>Tub rígid PVC,DN=20mm,impacte=2J,resist.compress.=1250N,unió roscada+munt.superf.</t>
  </si>
  <si>
    <t>BG2P-1KUW</t>
  </si>
  <si>
    <t>Tub rígid de PVC, de 20 mm de diàmetre nominal, aïllant i no propagador de la flama, amb una resistència a l'impacte de 2 J, resistència a compressió de 1250 N i una rigidesa dielèctrica de 2000 V</t>
  </si>
  <si>
    <t>PG35-DYDL</t>
  </si>
  <si>
    <t>Cable amb conductor de coure de tensió assignada inferior o igual a 450/750 V, de designació H07V-R, construcció segons norma UNE-EN 50525-2-31, unipolar, de secció 1x6 mm2, amb aïllament de PVC, classe de reacció al foc Eca segons la norma UNE-EN 50575, col·locat en tub</t>
  </si>
  <si>
    <t>Cable Cu 450/750 V, H07V-R, 1x6mm2, Eca,col.tub</t>
  </si>
  <si>
    <t>BG35-06E4</t>
  </si>
  <si>
    <t>Cable amb conductor de coure de tensió assignada inferior o igual a 450/750 V, de designació H07V-R, construcció segons norma UNE-EN 50525-2-31, unipolar, de secció 1x6 mm2, amb aïllament de PVC, classe de reacció al foc Eca segons la norma UNE-EN 50575</t>
  </si>
  <si>
    <t>PG35-DYDZ</t>
  </si>
  <si>
    <t>Cable amb conductor de coure de tensió assignada inferior o igual a 450/750 V, de designació H07V-R, construcció segons norma UNE-EN 50525-2-31, unipolar, de secció 1x16 mm2, amb aïllament de PVC, classe de reacció al foc Eca segons la norma UNE-EN 50575, col·locat en tub</t>
  </si>
  <si>
    <t>Cable Cu 450/750 V, H07V-R, 1x16mm2, Eca,col.tub</t>
  </si>
  <si>
    <t>BG35-06E5</t>
  </si>
  <si>
    <t>Cable amb conductor de coure de tensió assignada inferior o igual a 450/750 V, de designació H07V-R, construcció segons norma UNE-EN 50525-2-31, unipolar, de secció 1x16 mm2, amb aïllament de PVC, classe de reacció al foc Eca segons la norma UNE-EN 50575</t>
  </si>
  <si>
    <t>PG3B-E7D8</t>
  </si>
  <si>
    <t>Conductor de coure nu, unipolar de secció 1x50 mm2, muntat superficialment</t>
  </si>
  <si>
    <t>Conductor Cu nu,1x50mm2,munt.superf.</t>
  </si>
  <si>
    <t>BGWF-0ARJ</t>
  </si>
  <si>
    <t>Part proporcional d'accessoris per a conductors de coure nus</t>
  </si>
  <si>
    <t>BG3I-06W4</t>
  </si>
  <si>
    <t>Conductor de coure nu, unipolar de secció 1x50 mm2</t>
  </si>
  <si>
    <t>PG3B-E7E6</t>
  </si>
  <si>
    <t>Conductor de coure nu, unipolar de secció 1x35 mm2, muntat superficialment</t>
  </si>
  <si>
    <t>Conductor Cu nu,1x35mm2,munt.superf.</t>
  </si>
  <si>
    <t>BG3I-06W3</t>
  </si>
  <si>
    <t>Conductor de coure nu, unipolar de secció 1x35 mm2</t>
  </si>
  <si>
    <t>PG47-EMJ7</t>
  </si>
  <si>
    <t>Interruptor automàtic magnetotèrmic de 63 A d'intensitat nominal, tipus PIA corba C, tetrapolar (4P), de 6000 A de poder de tall segons UNE-EN 60898 i de 10 kA de poder de tall segons UNE-EN 60947-2, de 4 mòduls DIN de 18 mm d'amplària, muntat en perfil DIN</t>
  </si>
  <si>
    <t>Interruptor auto.magnet.,I=63A,PIA corbaC,(4P),tall=6000A/10kA,4mòd.DIN,munt.perf.DIN</t>
  </si>
  <si>
    <t>BGWD-0AS2</t>
  </si>
  <si>
    <t>BG49-192I</t>
  </si>
  <si>
    <t>Interruptor automàtic magnetotèrmic de 63 A d'intensitat nominal, tipus PIA corba C, tetrapolar (4P), de 6000 A de poder de tall segons UNE-EN 60898 i de 10 kA de poder de tall segons UNE-EN 60947-2, de 4 mòduls DIN de 18 mm d'amplària, per a muntar en perfil DIN</t>
  </si>
  <si>
    <t>PG47-EOH2</t>
  </si>
  <si>
    <t>Interruptor automàtic magnetotèrmic de 10 A d'intensitat nominal, tipus PIA corba C, bipolar (2P), de 6000 A de poder de tall segons UNE-EN 60898, de 2 mòduls DIN de 18 mm d'amplària, muntat en perfil DIN</t>
  </si>
  <si>
    <t>Interruptor auto.magnet.,I=10A,PIA corbaC,(2P),tall=6000A,2mòd.DIN,munt.perf.DIN</t>
  </si>
  <si>
    <t>BG49-189P</t>
  </si>
  <si>
    <t>Interruptor automàtic magnetotèrmic de 10 A d'intensitat nominal, tipus PIA corba C, bipolar (2P), de 6000 A de poder de tall segons UNE-EN 60898, de 2 mòduls DIN de 18 mm d'amplària, per a muntar en perfil DIN</t>
  </si>
  <si>
    <t>PG47-EOH4</t>
  </si>
  <si>
    <t>Interruptor automàtic magnetotèrmic de 16 A d'intensitat nominal, tipus PIA corba C, bipolar (2P), de 6000 A de poder de tall segons UNE-EN 60898, de 2 mòduls DIN de 18 mm d'amplària, muntat en perfil DIN</t>
  </si>
  <si>
    <t>Interruptor auto.magnet.,I=16A,PIA corbaC,(2P),tall=6000A,2mòd.DIN,munt.perf.DIN</t>
  </si>
  <si>
    <t>BG49-18GI</t>
  </si>
  <si>
    <t>Interruptor automàtic magnetotèrmic de 16 A d'intensitat nominal, tipus PIA corba C, bipolar (2P), de 6000 A de poder de tall segons UNE-EN 60898, de 2 mòduls DIN de 18 mm d'amplària, per a muntar en perfil DIN</t>
  </si>
  <si>
    <t>PG47-EOH6</t>
  </si>
  <si>
    <t>Interruptor automàtic magnetotèrmic de 20 A d'intensitat nominal, tipus PIA corba C, bipolar (2P), de 6000 A de poder de tall segons UNE-EN 60898, de 2 mòduls DIN de 18 mm d'amplària, muntat en perfil DIN</t>
  </si>
  <si>
    <t>Interruptor auto.magnet.,I=20A,PIA corbaC,(2P),tall=6000A,2mòd.DIN,munt.perf.DIN</t>
  </si>
  <si>
    <t>BG49-18JN</t>
  </si>
  <si>
    <t>Interruptor automàtic magnetotèrmic de 20 A d'intensitat nominal, tipus PIA corba C, bipolar (2P), de 6000 A de poder de tall segons UNE-EN 60898, de 2 mòduls DIN de 18 mm d'amplària, per a muntar en perfil DIN</t>
  </si>
  <si>
    <t>PG4B-DWZ3</t>
  </si>
  <si>
    <t>Interruptor diferencial de la classe AC, gamma terciari, de 63 A d'intensitat nominal, tetrapolar (4P), de sensibilitat 0,3 A, de desconnexió fix instantani, amb botó de test incorporat i indicador mecànic de defecte, construït segons les especificacions de la norma UNE-EN 61008-1, de 4 mòduls DIN de 18 mm d'amplària, muntat en perfil DIN</t>
  </si>
  <si>
    <t>Interruptor dif.cl.AC,gam.terc.,I=63A,(4P),0,3A,fix.inst.,4mòd.DIN,munt.perf.DIN</t>
  </si>
  <si>
    <t>BGWD-0AS3</t>
  </si>
  <si>
    <t>Part proporcional d'accessoris per a interruptors diferencials</t>
  </si>
  <si>
    <t>BG4L-09XQ</t>
  </si>
  <si>
    <t>Interruptor diferencial de la classe AC, gamma terciari, de 63 A d'intensitat nominal, tetrapolar (4P), de 0,3 A de sensibilitat, de desconnexió fix instantani, amb botó de test incorporat i indicador mecànic de defecte, construït segons les especificacions de la norma UNE-EN 61008-1, de 4 mòduls DIN de 18 mm d'amplària, per a muntar en perfil DIN</t>
  </si>
  <si>
    <t>PG4M-DRD9</t>
  </si>
  <si>
    <t>Tallacircuit tripolar, amb fusible de ganiveta de 63 A, amb base de grandària 1, muntat superficialment amb cargols</t>
  </si>
  <si>
    <t>Tallacircuit (III) gavineta 63A,base 1,munt.superf.+cargols</t>
  </si>
  <si>
    <t>BGY0-0B2V</t>
  </si>
  <si>
    <t>Part proporcional d'elements especials per a tallacircuits tipus ganiveta</t>
  </si>
  <si>
    <t>BGWD-0AS4</t>
  </si>
  <si>
    <t>Part proporcional d'accessoris per a tallacircuits tipus ganiveta</t>
  </si>
  <si>
    <t>BG4I-0A14</t>
  </si>
  <si>
    <t>Tallacircuit tripolar amb fusible de ganiveta de 63 A amb base de grandària 1</t>
  </si>
  <si>
    <t>PG52-DXY0</t>
  </si>
  <si>
    <t>Comptador trifàsic de tres fils, per a mesurar energia activa, per a 230 o 400 V, per a trafos d'intensitat de 5 A i muntat superficialment</t>
  </si>
  <si>
    <t>Comptador trif.,3F,activa,230/400V,p/trafo,5A,munt.superf.</t>
  </si>
  <si>
    <t>BG52-0H1Y</t>
  </si>
  <si>
    <t>Comptador trifàsic de tres fils per a mesurar energia activa, per a 230 o 400 V, per a trafos d'intensitat de 5 A</t>
  </si>
  <si>
    <t>PG57-DSYW</t>
  </si>
  <si>
    <t>Transformador d'intensitat amb una relació de transformació de 100/5 A, una potència de 5 VA, de classe 1 de precisió segons UNE-EN 60044, i muntat superficialment</t>
  </si>
  <si>
    <t>Transformador 100/5A,5VA,cl.1,munt.superf.</t>
  </si>
  <si>
    <t>BGW8-0ASN</t>
  </si>
  <si>
    <t>Part proporcional d'accessoris per a transformadors d'intensitat</t>
  </si>
  <si>
    <t>BG57-07SH</t>
  </si>
  <si>
    <t>Transformador d'intensitat 100/5 A, 5 VA, de classe 1 de precisió segons UNE-EN 60044</t>
  </si>
  <si>
    <t>PG6O-77MY</t>
  </si>
  <si>
    <t>Presa de corrent de superfície, bipolar amb presa de terra lateral, (2P+T), 16 A 250 V, amb tapa i caixa estanca, amb grau de protecció IP-55, preu alt, muntada superficialment</t>
  </si>
  <si>
    <t>Presa correntbipolar+terra lateral,(2P+T),16A250V,a/tapa+caixa estanca,IP-55,preu alt,munt.superf.</t>
  </si>
  <si>
    <t>BGW8-0ASJ</t>
  </si>
  <si>
    <t>Part proporcional d'accessoris per a endolls</t>
  </si>
  <si>
    <t>BG6G-1NY8</t>
  </si>
  <si>
    <t>Presa de corrent per a muntar superficialment, bipolar amb presa de terra lateral (2P+T), 16 A 250 V, amb tapa i caixa estanca, amb grau de protecció IP-55, preu alt</t>
  </si>
  <si>
    <t>PGD1-E3B9</t>
  </si>
  <si>
    <t>Piqueta de connexió a terra d'acer, amb recobriment de coure de gruix estàndard, de 2500 mm de llargària de 18,3 mm de diàmetre, clavada a terra</t>
  </si>
  <si>
    <t>Piqueta connex.terra acer,estànd.,long.=2500mm,D=18,3mm,clav.terr.</t>
  </si>
  <si>
    <t>BGYD-0B2W</t>
  </si>
  <si>
    <t>Part proporcional d'elements especials per a piquetes de connexió a terra</t>
  </si>
  <si>
    <t>BGD5-06SP</t>
  </si>
  <si>
    <t>Piqueta de connexió a terra d'acer i recobriment de coure, de 2500 mm de llargària, de 18,3 mm de diàmetre, estàndard</t>
  </si>
  <si>
    <t>PGD4-614M</t>
  </si>
  <si>
    <t>Punt de connexió a terra amb pont seccionador de platina de coure, muntat en caixa estanca i col·locat superficialment</t>
  </si>
  <si>
    <t>Punt connex.terra pont secc.platina coure,munt.caixa,col.superf.</t>
  </si>
  <si>
    <t>BGD4-16WD</t>
  </si>
  <si>
    <t>Punt de connexió a terra amb pont seccionador de platina de coure, muntat en caixa estanca i per muntar superficialment</t>
  </si>
  <si>
    <t>PGD4-614N</t>
  </si>
  <si>
    <t>PJ241-3CQA</t>
  </si>
  <si>
    <t>Fluxor per a inodor, muntat superficialment, amb aixeta de regulació i tub de descàrrega incorporats, de llautó cromat, preu alt, amb entrada d'1*, i colze d'enllaç a l'alimentació mural</t>
  </si>
  <si>
    <t>Fluxor p/inod.,munt.superf.,llautó cromat,preu alt,1* colze enllaç</t>
  </si>
  <si>
    <t>BJ241-0RRH</t>
  </si>
  <si>
    <t>Fluxor per a inodor, per a muntar superficialment, amb aixeta de regulació i tub de descàrrega incorporats, de llautó cromat, preu alt, amb entrada 1* i colze d'enllaç a l'alimentació mural</t>
  </si>
  <si>
    <t>PM90-HC45</t>
  </si>
  <si>
    <t>Comptador de llamps amb registre del nombre de descàrregues, amb dispositiu de mesurador de la intensitat de corrent, muntat en el cable conductor de la instal·lació del parallamps</t>
  </si>
  <si>
    <t>Comptador llamps a/dispositiu mesu.intensitat corrent</t>
  </si>
  <si>
    <t>BM90-H6PJ</t>
  </si>
  <si>
    <t>Comptador de llamps amb registre del nombre de descàrregues, per a muntar en el cable conductor de la instal·lació del parallamps, amb dispositiu de mesurador de la intensitat de corrent</t>
  </si>
  <si>
    <t>PM93-B30Q</t>
  </si>
  <si>
    <t>Parallamps amb capçal dotat de dispositiu d'encebament (PDC) no electrònic, amb un avanç del temps d'encebament de 60 µs, amb N-I radi=80m,N-II radi=90m, N-III radi=105m,N-IV radi=120m d'acord amb assaig UNE 21186, amb pal d'acer galvanitzat de 6 m d'alçària, peça d'adaptació del dispositiu i elements de fixació per a suport amb placa base muntat sobre coberta</t>
  </si>
  <si>
    <t xml:space="preserve">Parallamps PDC no electr.,temps enceb.60µs,niv.protec.I-r80,II-r90,III-r105,IV-r120,+fix.placa base </t>
  </si>
  <si>
    <t>BM91-0T72</t>
  </si>
  <si>
    <t>Parallamps amb capçal dotat de dispositiu d'encebament (PDC) no electrònic, amb un avanç del temps d'encebament de 60 µs, amb N-I radi=80m,N-II radi=90m, N-III radi=105m,N-IV radi=120m d'acord amb assaig UNE 21186, amb pal d'acer galvanitzat de 6 m d'alçària, peça d'adaptació del dispositiu i elements de fixació per a suport amb placa base</t>
  </si>
  <si>
    <t>PP20-BUKP</t>
  </si>
  <si>
    <t>Alimentador per a instal·lació d'intercomunicador audio i video per a sistema digital i cable coaxial i placa de carrer amb pulsadors, per a una tensió de 230 V, per a muntar en paret o carril DIN, col·locat</t>
  </si>
  <si>
    <t>Alimentador intercomunicador audio+video,sistema digital/coaxial +placa pulsadors,col.</t>
  </si>
  <si>
    <t>BP20-2VAY</t>
  </si>
  <si>
    <t>Alimentador per a instal·lació d'intercomunicador audio i video per a sistema digital i cable coaxial i placa de carrer amb pulsadors, per a una tensió de 230 V, per a muntar en paret o carril DIN</t>
  </si>
  <si>
    <t>PP21-BXOA</t>
  </si>
  <si>
    <t>Monitor per a sistema audio i video digital i cable coaxial, per a instal·lació mural i fabricat en ABS, amb pantalla de color, amb trucada electrònica, amb secret de conversació i 4 pulsadors, per a obertura, autoencesa i 2adicionals, col·locat</t>
  </si>
  <si>
    <t>Monitor digital/coaxial,pantalla color,trucada electr.,+secret convers.,4 puls. P/obert.+autoenc.+2a</t>
  </si>
  <si>
    <t>BP21-2VAO</t>
  </si>
  <si>
    <t>Monitor per a sistema audio i video digital i cable coaxial, per a instal·lació mural i fabricat en ABS, amb pantalla de color, amb trucada electrònica, amb secret de conversació i 4 pulsadors, per a obertura, autoencesa i 2adicionals</t>
  </si>
  <si>
    <t>PP22-4023</t>
  </si>
  <si>
    <t>Cable per a transmissió telefònica, de 2 parells de cables de secció 0,64 mm2 cada un i col·locat en tub</t>
  </si>
  <si>
    <t>Cable p/transm.telefòn.,2 parells 0,64mm2,col.tub</t>
  </si>
  <si>
    <t>BP22-0SLE</t>
  </si>
  <si>
    <t>Cable per a transmissió telefònica, per a 2 parells de cables, de secció 0,64 mm2 cada un</t>
  </si>
  <si>
    <t>PP24-BUK2</t>
  </si>
  <si>
    <t>BP27-2VB9</t>
  </si>
  <si>
    <t>PP27-BXOK</t>
  </si>
  <si>
    <t>Obreportes elèctric d'accionament normal per a sistemes digitals o 2 fils sense palanca de desbloqueig, col·locat encastat</t>
  </si>
  <si>
    <t>Obreportes accionam.normal,p/sist.digitals o 2 filss/palan.desbloq.,col.encastat</t>
  </si>
  <si>
    <t>BP2H-2WWU</t>
  </si>
  <si>
    <t>Obreportes elèctric d'accionament normal per a sistemes digitals o 2 fils sense palanca de desbloqueig per a col·locar encastat</t>
  </si>
  <si>
    <t>PP28-BWUZ</t>
  </si>
  <si>
    <t>Placa de carrer sistema digital i cable coaxial amb 4 pulsadors distribuïts en dues columnes, equipada amb intercomunicador audio i video, amb secret de conversació, telecàmara de color, servei a simple i múltiple accés, muntada encastada</t>
  </si>
  <si>
    <t>Placa carrer sist.digital/coaxial,4 pulsadors,2 colum.,intercom. Audio+video,+secret convers.,telecà</t>
  </si>
  <si>
    <t>BP2L-2W1O</t>
  </si>
  <si>
    <t>Placa de carrer sistema digital i cable coaxial amb 4 pulsadors distribuïts en dues columnes, equipada amb intercomunicador audio i video, amb secret de conversació, telecàmara de color, servei a simple i múltiple accés, per a muntatge encastat</t>
  </si>
  <si>
    <t>PP41-73DA</t>
  </si>
  <si>
    <t>Cable coaxial amb conductor de coure rígid, aïllament de poliolefina, pantalla amb cinta d'alumini / Pet més trena de coure amb cobertura del 30% i coberta de PVC, no propagador de la flama segons UNE-EN 60332-1-2, classe de reacció al foc Eca segons la norma UNE-EN 50575, amb una impedància de 75 ohm, col·locat en tub</t>
  </si>
  <si>
    <t>Cable coaxial Cu rígid,aïllam.poliolefina,pant.cinta Al/Pet+trena Cu (30%),cob.PVC,n/propag.flama,Ec</t>
  </si>
  <si>
    <t>BP41-1CGJ</t>
  </si>
  <si>
    <t>Cable coaxial amb conductor de coure rígid, aïllament de poliolefina, pantalla amb cinta d'alumini / Pet més trena de coure amb cobertura del 30% i coberta de PVC, no propagador de la flama segons UNE-EN 60332-1-2, classe de reacció al foc Eca segons la norma UNE-EN 50575, amb una impedància de 75 ohm</t>
  </si>
  <si>
    <t>PRE2-IZPJ</t>
  </si>
  <si>
    <t>ha</t>
  </si>
  <si>
    <t>Aclarida selectiva de l'arbrat en superfícies superiors a 1 ha en zona circumdant a urbanització. Inclou l'estassada selectiva de l'estat arbustiu, l' esporga dels arbres no aclarits, la retirada i transport dels fustals i l' estesa de les restes vegetals</t>
  </si>
  <si>
    <t>Neteja bosc superf.superiors a 1 ha (aclarida i esporga arbrat i estassada de matoll )</t>
  </si>
  <si>
    <t>A01-FEPJ</t>
  </si>
  <si>
    <t>Ajudant jardiner</t>
  </si>
  <si>
    <t>A0F-0011</t>
  </si>
  <si>
    <t>CR11-00JS</t>
  </si>
  <si>
    <t>Tractor de 73,5 kW (73540 W) de potència, amb braç desbrossador</t>
  </si>
  <si>
    <t>C1R2-00JC</t>
  </si>
  <si>
    <t>Trituradora de martells de residus no petris (cartró-guix, aïllaments, fusta), amb capacitat per a tractar de 10 a 25 m3/h, amb cinta d'alimentació, transportable manualment</t>
  </si>
  <si>
    <t>CRE2-00BZ</t>
  </si>
  <si>
    <t>Tisores pneumàtiques, amb part proporcional de compressor</t>
  </si>
  <si>
    <t>PRE2-IZPK</t>
  </si>
  <si>
    <t>Aclarida selectiva de l'arbrat en superfícies inferiors a 1 ha en zona circumdant a urbanització. Inclou l'estassada selectiva de l'estat arbustiu, l' esporga dels arbres no aclarits, la retirada i transport dels fustals i l' estesa de les restes vegetals</t>
  </si>
  <si>
    <t>Neteja bosc superf.inferiors a 1 ha (aclarida i esporga arbrat i estassada de matoll )</t>
  </si>
  <si>
    <t>PY04-5T84</t>
  </si>
  <si>
    <t>Formació d'encast per a petits elements a paret de maó massís, amb mitjans manuals, i collat amb guix B1 i acabat lliscat amb guix C6</t>
  </si>
  <si>
    <t>Formació encast petits elem.paret maó mass.,m.man.,collat guix B1+llisc.guix C6</t>
  </si>
  <si>
    <t>B059-06FO</t>
  </si>
  <si>
    <t>Guix de designació B1/20/2, segons la norma UNE-EN 13279-1</t>
  </si>
  <si>
    <t>B059-06FN</t>
  </si>
  <si>
    <t>Guix de designació C6/20/2, segons la norma UNE-EN 13279-1</t>
  </si>
  <si>
    <t>PY05-5CIV</t>
  </si>
  <si>
    <t>Obertura de regata en paret de maó massís, amb mitjans manuals i tapada amb guix B1 i acabat lliscat amb guix C6</t>
  </si>
  <si>
    <t>Obertura regata paret maó mass.,m.man.,tapada guix B1+llisc.C6</t>
  </si>
  <si>
    <t>RRMM0M01</t>
  </si>
  <si>
    <t xml:space="preserve">Moble emmagatzematge amb 6 casetons superiors i 6 cassetons inferiors, per encastar en obertura de 157 cm d'amplada i 129 cm d'alçada, segons documentació gràfica. Fabricat en contraplacat de pollancre amb cantells arrodonits, cantells vistos de 25 mm. Tapa de fons. Envernissat amb vernís ecològic a l'aigua. </t>
  </si>
  <si>
    <t>Moble emmagatzematge amb 6 casetons superiors i 6 cassetons inferiors, per encastar en obertura de 1</t>
  </si>
  <si>
    <t>RM0001</t>
  </si>
  <si>
    <t>Material fusta pollancre i ferratges</t>
  </si>
  <si>
    <t>P-1</t>
  </si>
  <si>
    <t xml:space="preserve">Assaig de radó </t>
  </si>
  <si>
    <t>BVAN-11NWA</t>
  </si>
  <si>
    <t>Determinació del promig anual de concentració de radó a l'aire als locals habitables d'un edifici, segons la norma UNE-EN ISO/IEC 17025</t>
  </si>
  <si>
    <t>P-2</t>
  </si>
  <si>
    <t>Subministrament i muntatge de peces especials i accessoris pera la correcte instal·lació d'evacuació</t>
  </si>
  <si>
    <t>BDW3-FFAL</t>
  </si>
  <si>
    <t>Accessori genèric per a tub de PVC de D=200 mm</t>
  </si>
  <si>
    <t>BDW3-FFAA</t>
  </si>
  <si>
    <t>Accessori genèric per a tub de PVC de D=110 mm</t>
  </si>
  <si>
    <t>BDW3-FFAD</t>
  </si>
  <si>
    <t>Accessori genèric per a tub de PVC de D=90 mm</t>
  </si>
  <si>
    <t>BDW3-FFAB</t>
  </si>
  <si>
    <t>Accessori genèric per a tub de PVC de D=40 mm</t>
  </si>
  <si>
    <t>BDW3-FFAJ</t>
  </si>
  <si>
    <t>Accessori genèric per a tub de PVC de D=125 mm</t>
  </si>
  <si>
    <t>BDW3-FFAC</t>
  </si>
  <si>
    <t>Accessori genèric per a tub de PVC de D=50 mm</t>
  </si>
  <si>
    <t>P-3</t>
  </si>
  <si>
    <t>P-4</t>
  </si>
  <si>
    <t>P-5</t>
  </si>
  <si>
    <t>Moble amb forat rodó per bossa i tolva a sota</t>
  </si>
  <si>
    <t>P-6</t>
  </si>
  <si>
    <t>Moble amb pica de rentat fonda amb escorredor i prestatge inferior</t>
  </si>
  <si>
    <t>P-7</t>
  </si>
  <si>
    <t>Rentavaixelles de cúpula</t>
  </si>
  <si>
    <t>P-8</t>
  </si>
  <si>
    <t>Moble superfície de treball espai lliure sota</t>
  </si>
  <si>
    <t>P-9</t>
  </si>
  <si>
    <t>Moble amb pica rentamans</t>
  </si>
  <si>
    <t>P-10</t>
  </si>
  <si>
    <t>Moble amb pica frescos</t>
  </si>
  <si>
    <t>P-11</t>
  </si>
  <si>
    <t>Moble amb tolva a sota</t>
  </si>
  <si>
    <t>P-12</t>
  </si>
  <si>
    <t>Moble taulell amb dos prestatges inferiors</t>
  </si>
  <si>
    <t>P-13</t>
  </si>
  <si>
    <t>Cuina de 8 focs amb moble inferior lliure</t>
  </si>
  <si>
    <t>P-14</t>
  </si>
  <si>
    <t>Marmita elèctrica (100-150 l)</t>
  </si>
  <si>
    <t>P-15</t>
  </si>
  <si>
    <t>Prestatge de paret 140 cm</t>
  </si>
  <si>
    <t>P-16</t>
  </si>
  <si>
    <t>Prestatge de paret 120 cm</t>
  </si>
  <si>
    <t>P-17</t>
  </si>
  <si>
    <t>Forn de vapor combinat de 10 safates</t>
  </si>
  <si>
    <t>P-18</t>
  </si>
  <si>
    <t>P-19</t>
  </si>
  <si>
    <t>Campana d'extracció de vahos per el forn</t>
  </si>
  <si>
    <t>P-20</t>
  </si>
  <si>
    <t>Armari amb dos calaixos i portes corredisses</t>
  </si>
  <si>
    <t>P-21</t>
  </si>
  <si>
    <t>Taulell auxiliar superfície de treball</t>
  </si>
  <si>
    <t>P-22</t>
  </si>
  <si>
    <t>Armari de congelació</t>
  </si>
  <si>
    <t>P-23</t>
  </si>
  <si>
    <t>Armari de conservació 2 portes</t>
  </si>
  <si>
    <t>P-24</t>
  </si>
  <si>
    <t>Armari de plats penjat</t>
  </si>
  <si>
    <t>P-25</t>
  </si>
  <si>
    <t>Aixeta tipus dutxa pica rentat</t>
  </si>
  <si>
    <t>P-26</t>
  </si>
  <si>
    <t>P-27</t>
  </si>
  <si>
    <t>Rebliments de terra selec. rases per instal·lacions.</t>
  </si>
  <si>
    <t>C1702D00</t>
  </si>
  <si>
    <t>Camió cisterna per a reg asfàltic</t>
  </si>
  <si>
    <t>C133A0J0</t>
  </si>
  <si>
    <t>Picó vibrant amb placa de 30x30 cm</t>
  </si>
  <si>
    <t>C1601800IM</t>
  </si>
  <si>
    <t>Dúmper de descàrrega frontal de 2 t de càrrega útil.</t>
  </si>
  <si>
    <t>C210180IM</t>
  </si>
  <si>
    <t>Cinta plastificada senyalitzadora.</t>
  </si>
  <si>
    <t>C230180IM</t>
  </si>
  <si>
    <t>Tot-u natural calcari.</t>
  </si>
  <si>
    <t>P-28</t>
  </si>
  <si>
    <t>A0121000</t>
  </si>
  <si>
    <t>C200F000</t>
  </si>
  <si>
    <t>C200V000</t>
  </si>
  <si>
    <t>B0907200</t>
  </si>
  <si>
    <t>B0B2A000</t>
  </si>
  <si>
    <t>P-29</t>
  </si>
  <si>
    <t xml:space="preserve">Forjat tipus SES-MIXT de 26 cm de gruix, amb perfil de planxa d'acer llis galvanitzat S280GDZ275 de </t>
  </si>
  <si>
    <t>A0137000</t>
  </si>
  <si>
    <t>Ajudant col.locador</t>
  </si>
  <si>
    <t>A0127000</t>
  </si>
  <si>
    <t>Oficial 1a colocador</t>
  </si>
  <si>
    <t>BOCH71JF</t>
  </si>
  <si>
    <t>Forjat SES-MIXT/LLEUGER de 26 cm de gruix, amb perfil nervat de planxa d'acer llis galvanitzada S280GDZ275  de gruix de 2/3 mm</t>
  </si>
  <si>
    <t>B7C2P3JF</t>
  </si>
  <si>
    <t>Plancha de poliestireno expandido de 190 mm de grueso</t>
  </si>
  <si>
    <t>B065710C</t>
  </si>
  <si>
    <t>Hormigón HA-25/P/10/I de consisténcia plástica y grueso máximo del árido 10 mm, con &gt;= 250 kg/m3 de cemento, apto para clase de exposición I</t>
  </si>
  <si>
    <t>P-30</t>
  </si>
  <si>
    <t>Subministrament i plantació d'enfiladissa en contenidor de 3 l.</t>
  </si>
  <si>
    <t>B2050004</t>
  </si>
  <si>
    <t>Plantació de planta enfiladissa en mòdul jardinera</t>
  </si>
  <si>
    <t>B2040003</t>
  </si>
  <si>
    <t>Enfiladissa C3L</t>
  </si>
  <si>
    <t>P-31</t>
  </si>
  <si>
    <t xml:space="preserve">Formació conducte rect.MW,R&gt;=0,75758m2.K/W,kraft Al refor. p/ext.+kraft Al refor. p/int.,encast.cel </t>
  </si>
  <si>
    <t>A012G000</t>
  </si>
  <si>
    <t>A013G000</t>
  </si>
  <si>
    <t>BE51EE10</t>
  </si>
  <si>
    <t>Conducte rectangular de llana mineral de vidre (MW), segons UNE-EN 14303, amb recobriment exterior de paper kraft alumini reforçat i recobriment interior de paper kraft alumini reforçat, 25 mm de gruix, amb una conductivitat tèrmica &lt;= 0.033 W/mK, resistència tèrmica &gt;=0,75758</t>
  </si>
  <si>
    <t>BEW5B000</t>
  </si>
  <si>
    <t>Suport estàndard per a conducte rectangular llana aïllant, preu alt</t>
  </si>
  <si>
    <t>BEY5B000</t>
  </si>
  <si>
    <t>Part proporcional d'elements de muntatge per a conducte rectangular de llana aïllant, de preu alt</t>
  </si>
  <si>
    <t>P-33</t>
  </si>
  <si>
    <t>Cable 0,6/1 kV RZ1-K (AS+), 3x1,5mm2,col.tub, canal o safata</t>
  </si>
  <si>
    <t>BG33-G2VU</t>
  </si>
  <si>
    <t>Cable amb conductor de coure de tensió assignada0,6/1 kV, de designació RZ1-K (AS+), construcció segons norma UNE 211025, tripolar, de secció 3x1,5 mm2, amb coberta del cable de poliolefines, classe de reacció al foc Cca-s1b, d1, a1 segons la norma UNE-EN 50575 amb baixa emissió fums</t>
  </si>
  <si>
    <t>P-34</t>
  </si>
  <si>
    <t>Cable 0,6/1 kV RZ1-K (AS+), 3x2,5mm2,col.tub, canal o safata</t>
  </si>
  <si>
    <t>BG33-G2VV</t>
  </si>
  <si>
    <t>Cable amb conductor de coure de tensió assignada0,6/1 kV, de designació RZ1-K (AS+), construcció segons norma UNE 211025, tripolar, de secció 3x2,5 mm2, amb coberta del cable de poliolefines, classe de reacció al foc Cca-s1b, d1, a1 segons la norma UNE-EN 50575 amb baixa emissió fums</t>
  </si>
  <si>
    <t>P-35</t>
  </si>
  <si>
    <t>Cable 0,6/1 kV RZ1-K (AS+), 3x4mm2,col.tub, canal o safata</t>
  </si>
  <si>
    <t>BG33-G2VT</t>
  </si>
  <si>
    <t>Cable amb conductor de coure de tensió assignada0,6/1 kV, de designació RZ1-K (AS+), construcció segons norma UNE 211025, tripolar, de secció 3x4 mm2, amb coberta del cable de poliolefines, classe de reacció al foc Cca-s1b, d1, a1 segons la norma UNE-EN 50575 amb baixa emissió fums</t>
  </si>
  <si>
    <t>P-36</t>
  </si>
  <si>
    <t>Cable 0,6/1 kV RZ1-K (AS+), 3x6mm2,col. tub, canal o safata</t>
  </si>
  <si>
    <t>BG33-G2VS</t>
  </si>
  <si>
    <t>Cable amb conductor de coure de tensió assignada0,6/1 kV, de designació RZ1-K (AS+), construcció segons norma UNE 211025, tripolar, de secció 3x6 mm2, amb coberta del cable de poliolefines, classe de reacció al foc Cca-s1b, d1, a1 segons la norma UNE-EN 50575 amb baixa emissió fums</t>
  </si>
  <si>
    <t>P-37</t>
  </si>
  <si>
    <t>Cable 0,6/1 kV RZ1-K (AS+), 3x10mm2,col.tub, canal o safata</t>
  </si>
  <si>
    <t>BG33-G2VW</t>
  </si>
  <si>
    <t>Cable amb conductor de coure de tensió assignada0,6/1 kV, de designació RZ1-K (AS+), construcció segons norma UNE 211025, tripolar, de secció 3x10 mm2, amb coberta del cable de poliolefines, classe de reacció al foc Cca-s1b, d1, a1 segons la norma UNE-EN 50575 amb baixa emissió fums</t>
  </si>
  <si>
    <t>P-38</t>
  </si>
  <si>
    <t>Cable 0,6/1 kV RZ1-K (AS+), 4x2,5mm2,col.tub, canal o safata</t>
  </si>
  <si>
    <t>BG33-G2W3</t>
  </si>
  <si>
    <t>Cable amb conductor de coure de tensió assignada0,6/1 kV, de designació RZ1-K (AS+), construcció segons norma UNE 211025, tetrapolar, de secció 4x2,5 mm2, amb coberta del cable de poliolefines, classe de reacció al foc Cca-s1b, d1, a1 segons la norma UNE-EN 50575 amb baixa emissió fums</t>
  </si>
  <si>
    <t>P-39</t>
  </si>
  <si>
    <t>Cable 0,6/1 kV RZ1-K (AS+), 4x4mm2,col.tub, canal o safata</t>
  </si>
  <si>
    <t>BG33-G2Z1</t>
  </si>
  <si>
    <t>Cable amb conductor de coure de tensió assignada0,6/1 kV, de designació RZ1-K (AS+), construcció segons norma UNE 211025, tetrapolar, de secció 4x4 mm2, amb coberta del cable de poliolefines, classe de reacció al foc Cca-s1b, d1, a1 segons la norma UNE-EN 50575 amb baixa emissió fums</t>
  </si>
  <si>
    <t>P-40</t>
  </si>
  <si>
    <t>Cable 0,6/1 kV RZ1-K (AS+), 4x6mm2,col.tub, canal o safata</t>
  </si>
  <si>
    <t>BG33-G2Z5</t>
  </si>
  <si>
    <t>Cable amb conductor de coure de tensió assignada0,6/1 kV, de designació RZ1-K (AS+), construcció segons norma UNE 211025, tetrapolar, de secció 4x6 mm2, amb coberta del cable de poliolefines, classe de reacció al foc Cca-s1b, d1, a1 segons la norma UNE-EN 50575 amb baixa emissió fums</t>
  </si>
  <si>
    <t>P-41</t>
  </si>
  <si>
    <t>Cable 0,6/1 kV RZ1-K (AS+), 4x10mm2,col.tub, canal o safata</t>
  </si>
  <si>
    <t>BG33-G2W6</t>
  </si>
  <si>
    <t>Cable amb conductor de coure de tensió assignada0,6/1 kV, de designació RZ1-K (AS+), construcció segons norma UNE 211025, tetrapolar, de secció 4x10 mm2, amb coberta del cable de poliolefines, classe de reacció al foc Cca-s1b, d1, a1 segons la norma UNE-EN 50575 amb baixa emissió fums</t>
  </si>
  <si>
    <t>P-42</t>
  </si>
  <si>
    <t>Cable 0,6/1 kV RZ1-K (AS+), 4x16mm2,col.tub, canal o safata</t>
  </si>
  <si>
    <t>BG33-G2W4</t>
  </si>
  <si>
    <t>Cable amb conductor de coure de tensió assignada0,6/1 kV, de designació RZ1-K (AS+), construcció segons norma UNE 211025, tetrapolar, de secció 4x16 mm2, amb coberta del cable de poliolefines, classe de reacció al foc Cca-s1b, d1, a1 segons la norma UNE-EN 50575 amb baixa emissió fums</t>
  </si>
  <si>
    <t>P-43</t>
  </si>
  <si>
    <t>Cable 0,6/1 kV RZ1-K (AS+), 4x50+35mm2,col.tub, canal o safata</t>
  </si>
  <si>
    <t>BG33-HK2B</t>
  </si>
  <si>
    <t>Cable amb conductor de coure de tensió assignada0,6/1 kV, de designació RZ1-K (AS+), construcció segons norma UNE 211025, tripolar més neutre, de secció 3x50/25 mm2, amb, coberta del cable de poliolefines, classe de reacció al foc Cca-s1b, d1, a1 segons la norma UNE-EN 50575 amb baixa emissió fums</t>
  </si>
  <si>
    <t>P-44</t>
  </si>
  <si>
    <t>Treballs ampliació potència i legalització BT Les Figueretes</t>
  </si>
  <si>
    <t>P-45</t>
  </si>
  <si>
    <t>Treballs de legalització d'instal·lacions tèrmiques, Les Figueretes</t>
  </si>
  <si>
    <t>P-46</t>
  </si>
  <si>
    <t>Treballs legalització Solar FV Les Figueretes</t>
  </si>
  <si>
    <t>P-47</t>
  </si>
  <si>
    <t>Int.detect.mov.,tipus univ.,resistives,1000W,230V,10-300s,5-120lux,a/tapa,preu sup.,encastat</t>
  </si>
  <si>
    <t>BG731184</t>
  </si>
  <si>
    <t>Interruptor detector de moviment, de tipus universal, per a càrregues resistives de fins a 1000 W de potència i 230 V de tensió d'alimentació, de 10 a 300 s de temps de desconnexió, sensibilitat d'activació de 5 a 120 lux, amb tapa, preu superior, per a encastar</t>
  </si>
  <si>
    <t>P-48</t>
  </si>
  <si>
    <t>Progr.electrònic astronòmic ,1x16A/230V,diar/setm.,1min</t>
  </si>
  <si>
    <t>BG7AA121</t>
  </si>
  <si>
    <t>Programador electrònic astronòmic, amb 1 línia de sortida amb poder de tall de 16A a 230 V, programació diaria i setmanal, interval mínim de programació d'1 min, per a muntar superficialment o a carril DIN</t>
  </si>
  <si>
    <t>P-49</t>
  </si>
  <si>
    <t>Interruptor, universal, bipolar, 10AX/250V, tecla,peu alt,encastat</t>
  </si>
  <si>
    <t>BG64-07EI</t>
  </si>
  <si>
    <t>Caixa per a mecanismes, per a un element, preu alt</t>
  </si>
  <si>
    <t>BG69-1NPZ</t>
  </si>
  <si>
    <t>Interruptor, de tipus universal, bipolar (2P), 10 AX/250 V, amb tecla, preu alt, per a encastar</t>
  </si>
  <si>
    <t>P-50</t>
  </si>
  <si>
    <t>Comm.,tipus univ.,(1P),10A/250V,a/tecla,,IP-44 preu alt,encastat</t>
  </si>
  <si>
    <t>BG69-1NFK</t>
  </si>
  <si>
    <t>Commutador, de tipus universal, unipolar (1P), 10 A/250 V, amb tecla, amb grau de protecció IP-44, preu alt, per a encastar</t>
  </si>
  <si>
    <t>P-53</t>
  </si>
  <si>
    <t>Sistema WIFI, amplificació malla, tecno.TrueMesh</t>
  </si>
  <si>
    <t>EG8ZU0R1</t>
  </si>
  <si>
    <t>Petit material auxiliar de connexió i muntatge per a armaris de protecció i control de telecomunicacions</t>
  </si>
  <si>
    <t>EG8ZU0R2</t>
  </si>
  <si>
    <t>Sistema WIFI amplificació en malla, tecnologia TrueMesh, ports connexió i xifrat de seguretat</t>
  </si>
  <si>
    <t>P-55</t>
  </si>
  <si>
    <t>Sistema d'alimentació ininterrompuda SLC-3000-TWIN RT3 B1 + 2 x BATT MOD for SLC-3000 TWIN RT3 // B1</t>
  </si>
  <si>
    <t>BGC6MC01</t>
  </si>
  <si>
    <t>Sistema d'alimentació ininterrompuda del tipus Eaton 9130 Rackmount 3000/2700 2U + Tarjeta de xarxa Eaton format mini Slot o equivalent per a  rack 19´´</t>
  </si>
  <si>
    <t>P-56</t>
  </si>
  <si>
    <t>Llum.p/l.cont.òpt.sat.+lamel.,120cm D26mm 3000/4000K Ra85,rect.,planx.acer esmalt.,bal.elec.,superf.</t>
  </si>
  <si>
    <t>BHU81134</t>
  </si>
  <si>
    <t>Làmpada fluorescent de 26 mm de diàmetre i 1200 mm de llargària, de 36 W de potència, amb una temperatura de color de 3000 ó 4000 K i un grau de rendiment de color Ra=85</t>
  </si>
  <si>
    <t>BHW13000</t>
  </si>
  <si>
    <t>Part proporcional d'accessoris de llums decoratius per a línia contínua, muntats superficialment</t>
  </si>
  <si>
    <t>BH13B220</t>
  </si>
  <si>
    <t>Llumenera decorativa per a línia contínua amb òptica d'alumini acabat satinat i difusor de lamel·les d'alumini acabat satinat, nombre de tubs fluorescents 1 de 36 W i diàmetre 26 mm, de forma rectangular, amb xassís de planxa d'acer galvanitzat en calent pintat blanc, grau de protecció IP 207, amb balast electrònic, per a muntar superficialment al sostre</t>
  </si>
  <si>
    <t>P-57</t>
  </si>
  <si>
    <t>Llum.p/l.cont.òpt.sat.+lamel.,150cm D26mm 3000/4000K Ra85,rect.,planx.acer esmalt.,bal.elec.,penjant</t>
  </si>
  <si>
    <t>BROSCFSR1</t>
  </si>
  <si>
    <t>Làmp.led D=26cm,temp.color=3000/4000K,Ra=85</t>
  </si>
  <si>
    <t>BROSCFSR2</t>
  </si>
  <si>
    <t>Llumemera lineal continua amb òptica d'alumini acabat satinat i difusor de lamel·les, amb tub 150cm 1x55W D26mm, de forma rectangular, xassís de planxa d'acer galvanitzat pintat blanc, muntada</t>
  </si>
  <si>
    <t>P-58</t>
  </si>
  <si>
    <t>Llum.p/l.cont.òpt.sat.+lamel.,150cm D26mm 3000/4000K Ra85,rect.,planx.acer esmalt.,bal.elec.,superf.</t>
  </si>
  <si>
    <t>P-59</t>
  </si>
  <si>
    <t>Llum decoratiu exterior tira LED reg. blanc calid,  reg.TRIAC,3500K</t>
  </si>
  <si>
    <t>LTES2</t>
  </si>
  <si>
    <t>Tira LED, blanc neutre 4500 K, d'ample 12 mm, de longitud 250 cm, LIPROTEC-ES, ref. LTES2 de la sèrie LIPROTEC-ES de SCHLÜTER SYSTEMS SL</t>
  </si>
  <si>
    <t>P-60</t>
  </si>
  <si>
    <t>Llum decoratiu encastat tira LED, blanc neutre 4500K,</t>
  </si>
  <si>
    <t>P-61</t>
  </si>
  <si>
    <t>Llum dec.led 50000h,circ.,48W,UGR=19,efic.llumin.=100lm/W,regulable DALI,classe I,alumini,IP2</t>
  </si>
  <si>
    <t>BH20-2LTU</t>
  </si>
  <si>
    <t>Llum decoratiu encastable tipus downlight amb leds amb una vida útil de 50000 h, de forma circular, 35 W de potència, òptica d'alumini especular amb UGR= 19, eficàcia lluminosa de 60 lm/W, amb equip elèctric regulable DALI, aïllament classe I, cos d'alumini i grau de protecció IP20</t>
  </si>
  <si>
    <t>BHWND000</t>
  </si>
  <si>
    <t>Part proporcional d'accessoris de llums decoratius amb làmpada de llum mixta</t>
  </si>
  <si>
    <t>P-62</t>
  </si>
  <si>
    <t>Llumenera decorativa,120x30cm,44W,2800lm,IP20,no regulable,munt.superf.</t>
  </si>
  <si>
    <t>BH12-2XRM</t>
  </si>
  <si>
    <t>Llumenera decorativa modular d'alumini, de 120x30 cm, de 44 W de potència de la llumenera, 2800 lm de flux lluminós, protecció IP20, no regulable, per a muntar superficialment</t>
  </si>
  <si>
    <t>P-63</t>
  </si>
  <si>
    <t>Mecanisme aliment.,p/dipòsit,p/flot.,3/4´´,fix.+connec.</t>
  </si>
  <si>
    <t>A013J000</t>
  </si>
  <si>
    <t>A012J000</t>
  </si>
  <si>
    <t>BJ721103</t>
  </si>
  <si>
    <t>Mecanisme d'alimentació, per a dipòsit, d'accionament per flotador amb entrada roscada de 3/4´´</t>
  </si>
  <si>
    <t>P-64</t>
  </si>
  <si>
    <t>Acumulador p/aigua freda,p/instal·lació fluxors,1000 l,col.vertical,connectat</t>
  </si>
  <si>
    <t>BJ7FU003R</t>
  </si>
  <si>
    <t>Dipòsit d'inercia Greenheiss DPI/DI/BC 1000 acer inoxidable AISI 444 6BAR 1000 litres</t>
  </si>
  <si>
    <t>P-65</t>
  </si>
  <si>
    <t>Vas expansió antiariet 150L/aigua freda,p/instal·lació fluxors,150l,connectat</t>
  </si>
  <si>
    <t>BJ70-H6CI</t>
  </si>
  <si>
    <t>Calderó antiariet de membrana, de 150 l per una pressió de 28 kg/cm2</t>
  </si>
  <si>
    <t>BJ2Z2-H5AD</t>
  </si>
  <si>
    <t>Elements d'enllaç i ràcords</t>
  </si>
  <si>
    <t>BJ2481R1</t>
  </si>
  <si>
    <t>Petit material i accessoris per instal·lació de fontaneria i lampisteria</t>
  </si>
  <si>
    <t>P-66</t>
  </si>
  <si>
    <t>Comptador aigua a/emisor impulsos,T=&lt;40°C,imp./litre=1:1,llautó,1/2'',connect.bat./ramal</t>
  </si>
  <si>
    <t>BJM1A401</t>
  </si>
  <si>
    <t>Comptador d'aigua amb emisor d'impulsos de tipus REED, per a aigua freda fins a 40°C, amb una relació impulsos/litre d'1:1, cos de llautó i esfera seca, amb unions roscades de 1/2'' de diàmetre nominal, per a connectar a la bateria o al ramal</t>
  </si>
  <si>
    <t>P-67</t>
  </si>
  <si>
    <t>Col·lector,2 1/2 + 3x2,DN2 1/2´´,inox.1.4408,superf.</t>
  </si>
  <si>
    <t>BJ9R431R1</t>
  </si>
  <si>
    <t>Col·lector d'aigua, d'acer inoxidable 1.4408 (AISI 316), amb 1 entrada  2 1/2´´ i 3 sortides de diàmetre nominal 2 1/2´´, de 64 bar de PN i preu alt, muntada superficialment</t>
  </si>
  <si>
    <t>P-68</t>
  </si>
  <si>
    <t>Col·lector,1 1/4´´ + 3x1´´,DN1 1/2´´,inox.1.4408,superf.</t>
  </si>
  <si>
    <t>BJ9R431R2</t>
  </si>
  <si>
    <t>Col·lector d'aigua, d'acer inoxidable 1.4408 (AISI 316), amb 1 entrada  1 1/4´´ i 3 sortides 1´´ de diàmetre nominal 1 1/2´´, de 64 bar de PN i preu alt, muntada superficialment</t>
  </si>
  <si>
    <t>P-69</t>
  </si>
  <si>
    <t>Col·lector,2 1/2 + 2x2,DN2 1/2´´,inox.1.4408,superf.</t>
  </si>
  <si>
    <t>BJ9R431R3</t>
  </si>
  <si>
    <t xml:space="preserve">Col·lector aigua freda amb entrada 2 1/2´´ i sortides 2 1/2 (63mm i 32mm) </t>
  </si>
  <si>
    <t>P-70</t>
  </si>
  <si>
    <t>Vàlvula bola manual rosca,2peces,pas tot.,inox.1.4408,DN=1´´1/2,PN=64bar,superf.</t>
  </si>
  <si>
    <t>BN318A20</t>
  </si>
  <si>
    <t>Vàlvula de bola manual amb rosca, de dues peces amb pas total, d'acer inoxidable 1.4408 (AISI 316), de diàmetre nominal 1´´1/2, de 64 bar de PN i preu alt</t>
  </si>
  <si>
    <t>P-71</t>
  </si>
  <si>
    <t>Vàlvula bola manual rosca,2peces,pas tot.,inox.1.4408,DN=1´´1/4,PN=64bar,superf.</t>
  </si>
  <si>
    <t>BN31907R</t>
  </si>
  <si>
    <t>Vàlvula de bola manual amb rosca, de dues peces amb pas total, d'acer inoxidable 1.4408 (AISI 316), de diàmetre nominal 1´´1/4, de 64 bar de PN i preu alt</t>
  </si>
  <si>
    <t>P-72</t>
  </si>
  <si>
    <t>Partida material extra fontaneria petit material, valvuleria, racors i accessoris AFCS</t>
  </si>
  <si>
    <t>P-73</t>
  </si>
  <si>
    <t xml:space="preserve">Vàlvula bola manual rosca,2peces,pas tot.,inox.1.4408,DN=2´´,PN=64bar,superf.,Acer Inoxidable de </t>
  </si>
  <si>
    <t>BN31894R</t>
  </si>
  <si>
    <t>Vàlvula de bola manual amb rosca, de dues peces amb pas total, d'acer inoxidable 1.4408 (AISI 316), de diàmetre nominal 2´´, de 64 bar de PN i preu alt</t>
  </si>
  <si>
    <t>P-74</t>
  </si>
  <si>
    <t xml:space="preserve">Vàlvula bola manual rosca,2peces,pas tot.,inox.1.4408,DN=2´´1/2,PN=64bar,superf.,Acer Inoxidable de </t>
  </si>
  <si>
    <t>BN31AA20IC4X</t>
  </si>
  <si>
    <t>Vàlvula de bola de dues peces amb pas total, d'acer inoxidable AISI-316, amb rosca DIN-2999, de diàmetre 2 1/2´´ i PN 64 bar, ref. 60V2C212 de la serie Acer Inoxidable de FILTUBE SA</t>
  </si>
  <si>
    <t>P-76</t>
  </si>
  <si>
    <t>Cable xarxa,p/HI-FI,RJ45/RJ45,L=0.8m,4 par.,col.</t>
  </si>
  <si>
    <t>BP4301MC</t>
  </si>
  <si>
    <t>P-77</t>
  </si>
  <si>
    <t>Cable transm.dades,4par.,cat.6 U/UTP,poliolefina/poliolefina,n/propag.incendi UNE-EN 50266,col.tub/c</t>
  </si>
  <si>
    <t>BP434670</t>
  </si>
  <si>
    <t>Cable per a transmissió de dades amb conductors de coure, de 4 parells, categoria 6 U/UTP, aïllament de poliolefina i coberta de poliolefina, de baixa emissió de fums i opacitat reduïda, no propagador de l'incendi segons UNE-EN 50266</t>
  </si>
  <si>
    <t>P-78</t>
  </si>
  <si>
    <t>Presa senyal,tipus mod.1mòd.estret,RJ45 simple,cat.6 U/UTP,despl.aïlla.,a/tapa,preu mitjà,munt.caixa</t>
  </si>
  <si>
    <t>BP7351D2</t>
  </si>
  <si>
    <t>Presa de senyal de veu i dades, de tipus modular d'1 mòdul estret, amb connector RJ45 simple, categoria 6 U/UTP, amb connexió per desplaçament de l'aïllament, amb tapa, de preu mitjà, per a muntar sobre bastidor o caixa</t>
  </si>
  <si>
    <t>P-79</t>
  </si>
  <si>
    <t>Armari metàl.+bastid.rack 19´´,42 U,2000x600x600mm,1 comp.,a/porta vidre+pany,a/laterals,desmunt.,co</t>
  </si>
  <si>
    <t>BP74S410</t>
  </si>
  <si>
    <t>Armari de peu metàl·lic amb bastidor tipus rack 19´´, de 42 unitats d'alçària, de 2000x600x600 mm (alçària x amplària x fondària), d'1 compartiment, amb 1 porta de vidre securitzat amb pany i clau, amb panells laterals i estructura desmuntable</t>
  </si>
  <si>
    <t>P-80</t>
  </si>
  <si>
    <t>Commutador (switch)  CISCO C9200L-48P-4G + Llicencia DNA Essentials, per armari tipus rack, amb alim</t>
  </si>
  <si>
    <t>BP7E01MC</t>
  </si>
  <si>
    <t>Commutador (switch)  CISCO WS-C2960X-48PS-L (Catalyst 2960-X 48 GigE PoE 370W, 4 x 1G SFP, LAN Base), per armari tipus rack, amb alimentació a 240V, col·locat i connectat</t>
  </si>
  <si>
    <t>P-81</t>
  </si>
  <si>
    <t>Panell int.fix,24 RJ45 cat.6 U/UTP,p/rack 19´´,1U,a/org.cablesfixat mecànicament</t>
  </si>
  <si>
    <t>BP7Z1C58</t>
  </si>
  <si>
    <t>Panell integrat fix, equipat amb 24 connectors RJ45 categoria 6 U/UTP, per a muntar sobre bastidor rack 19´´, d'1 unitat d'alçària, amb organitzador de cables</t>
  </si>
  <si>
    <t>P-82</t>
  </si>
  <si>
    <t>Regl.aliment.fixa,6 schucko 2P+T,int.2P-16A,p/armar. rack 19´´,1 U,horitz.fix.mec.</t>
  </si>
  <si>
    <t>BP7ZE161</t>
  </si>
  <si>
    <t>Regleta d'alimentació fixa, amb 6 bases schucko 2P+T de 16 A i 250 V, i un interruptor bipolar de 16 A, per a armaris rack 19´´, d'1 unitat d'alçària, muntatge horitzontal</t>
  </si>
  <si>
    <t>P-83</t>
  </si>
  <si>
    <t>Muntatge i posada en marxa</t>
  </si>
  <si>
    <t>P-84</t>
  </si>
  <si>
    <t>Llum.dec..led 50000h,circ.,60cm,48W,UGR=19,efic.llumin.=100lm/W,regulable DALI,classe I,alumini,IP2</t>
  </si>
  <si>
    <t>P-85</t>
  </si>
  <si>
    <t>Llum.dec.40cm.led 50000h,circ.,30W,UGR=19,efic.llumin.=100lm/W,regulable DALI,classe I,alumini,IP2</t>
  </si>
  <si>
    <t>BH20-2LWN</t>
  </si>
  <si>
    <t>Llum decoratiu encastable tipus downlight amb leds amb una vida útil de 50000 h, de forma circular, 24 W de potència, òptica d'alumini especular amb UGR= 19, eficàcia lluminosa de 92 lm/W, amb equip elèctric regulable DALI, aïllament classe I, cos d'alumini i policarbonat i grau de protecció IP 44</t>
  </si>
  <si>
    <t>P-86</t>
  </si>
  <si>
    <t>Tub flexible corrugat plàstic s/halògens,DN=16mmbaixa emissió fums,2J,320N,2000V,sob/sostremort</t>
  </si>
  <si>
    <t>BG2Q-1KT3</t>
  </si>
  <si>
    <t>Tub flexible corrugat de plàstic sense halògens, de 16 mm de diàmetre nominal, aïllant i no propagador de la flama, de baixa emissió de fums i sense emissió de gasos tòxics ni corrosius, resistència a l'impacte de 2 J, resistència a compressió de 320 N i una rigidesa dielèctrica de 2000 V</t>
  </si>
  <si>
    <t>P-87</t>
  </si>
  <si>
    <t>Tub flexible corrugat plàstic s/halògens,DN=20mmbaixa emissió fums,2J,320N,2000V,sob/sostremort</t>
  </si>
  <si>
    <t>BG2Q-1KT4</t>
  </si>
  <si>
    <t>Tub flexible corrugat de plàstic sense halògens, de 20 mm de diàmetre nominal, aïllant i no propagador de la flama, de baixa emissió de fums i sense emissió de gasos tòxics ni corrosius, resistència a l'impacte de 2 J, resistència a compressió de 320 N i una rigidesa dielèctrica de 2000 V</t>
  </si>
  <si>
    <t>P-88</t>
  </si>
  <si>
    <t>Tub flexible corrugat plàstic s/halògens,DN=25mmbaixa emissió fums,2J,320N,2000V,sob/sostremort</t>
  </si>
  <si>
    <t>P-89</t>
  </si>
  <si>
    <t>Tub flexible corrugat plàstic s/halògens,DN=32mmbaixa emissió fums,2J,320N,2000V,sob/sostremort</t>
  </si>
  <si>
    <t>BG2Q-1KT6</t>
  </si>
  <si>
    <t>Tub flexible corrugat de plàstic sense halògens, de 32 mm de diàmetre nominal, aïllant i no propagador de la flama, de baixa emissió de fums i sense emissió de gasos tòxics ni corrosius, resistència a l'impacte de 2 J, resistència a compressió de 320 N i una rigidesa dielèctrica de 2000 V</t>
  </si>
  <si>
    <t>P-90</t>
  </si>
  <si>
    <t>Tub flexible corrugat plàstic s/halògens,DN=50mmbaixa emissió fums,2J,320N,2000V,sob/sostremort</t>
  </si>
  <si>
    <t>BG2Q-1KSY</t>
  </si>
  <si>
    <t>Tub flexible corrugat de plàstic sense halògens, de 50 mm de diàmetre nominal, aïllant i no propagador de la flama, de baixa emissió de fums i sense emissió de gasos tòxics ni corrosius, resistència a l'impacte de 2 J, resistència a compressió de 320 N i una rigidesa dielèctrica de 2000 V</t>
  </si>
  <si>
    <t>P-91</t>
  </si>
  <si>
    <t>P-92</t>
  </si>
  <si>
    <t>Amort.dia bast.tub.metàl fixa,bast.70cm,h&lt;= 200 cm,base+plataform.+escala accés+baran+xarxa,amarrad.</t>
  </si>
  <si>
    <t>B0Y1-12V6</t>
  </si>
  <si>
    <t>Amortització diària de bastida tubular metàl·lica fixa, formada per bastiments de 70 cm d'amplària i alçària &lt;= 200 cm, amb bases regulables, tubs travessers, tubs de travament, plataformes de treball d'amplària com a mínim de 60 cm, escales d'accés, baranes laterals, sòcols i xarxa de protecció de poliamida, col·locada a tota la cara exterior i amarradors cada 20 m2 de façana, inclosos tots els elements de senyalització normalitzats</t>
  </si>
  <si>
    <t>P-93</t>
  </si>
  <si>
    <t>Munt/desm.bast.tub metàl fixa, bast.70cm,h&lt;= 200 cm,base+plataform.+escala accés+baran+xarxa, amarra</t>
  </si>
  <si>
    <t>C154-003N</t>
  </si>
  <si>
    <t>Camió per a transport de 7 t</t>
  </si>
  <si>
    <t>P-94</t>
  </si>
  <si>
    <t>Arnès seient solidari eq.prot.individ.caigudes alç.</t>
  </si>
  <si>
    <t>B1472-19P8</t>
  </si>
  <si>
    <t>P-95</t>
  </si>
  <si>
    <t>Protector auditiu auricular,arnès,orelleres antisoroll</t>
  </si>
  <si>
    <t>B1473-0XJI</t>
  </si>
  <si>
    <t>P-96</t>
  </si>
  <si>
    <t>Parella botesbaixes,seguretat industrial,p/sold.,resist.humit.,pell rectif.+ad.,llengüeta manxa+punt</t>
  </si>
  <si>
    <t>B1474-0XKZ</t>
  </si>
  <si>
    <t>P-97</t>
  </si>
  <si>
    <t>Parella botesbaixes,seguretat industrial,p/treballs construcció,resist.humit.,pell rectif.,punt.metà</t>
  </si>
  <si>
    <t>B1474-0XL0</t>
  </si>
  <si>
    <t>P-98</t>
  </si>
  <si>
    <t>Casc seguretat,p/ús normal,contra cops,PE,pmàxim de 400 g</t>
  </si>
  <si>
    <t>B1477-07TR</t>
  </si>
  <si>
    <t>P-99</t>
  </si>
  <si>
    <t>Cinturó polièst+ferr.estamp.cord.seg.absor. S/UNE-EN 361</t>
  </si>
  <si>
    <t>B1479-10MPL</t>
  </si>
  <si>
    <t>P-100</t>
  </si>
  <si>
    <t>Faixa prot.dorslumbar</t>
  </si>
  <si>
    <t>B147H-19PA</t>
  </si>
  <si>
    <t>P-101</t>
  </si>
  <si>
    <t>Guants material aïlla.,p/treballs elèctrics,cl.0,logotip vermell,tensió màx.1000V</t>
  </si>
  <si>
    <t>B147L-19OM</t>
  </si>
  <si>
    <t>P-102</t>
  </si>
  <si>
    <t>Guants aïll.fred/abs.vibr.,PVC,manig.&lt;1/2avantb.</t>
  </si>
  <si>
    <t>B147J-0XKI</t>
  </si>
  <si>
    <t>Parella de guants aïllants del fred i absorbents de les vibracions, de PVC sobre suport d'escuma de poliuretà, folrats interiorment amb teixit hidròfug reversible amb maniguets fins a mig avantbraç, homologats segons UNE-EN 511, UNE-EN 420</t>
  </si>
  <si>
    <t>P-103</t>
  </si>
  <si>
    <t>Mascareta autofiltrant c/part.sòl.,FFP3(NR) s/UNE-EN 149</t>
  </si>
  <si>
    <t>B147O-10MPA</t>
  </si>
  <si>
    <t>P-104</t>
  </si>
  <si>
    <t>Protector tipus orellera,acoplable casc seguretat</t>
  </si>
  <si>
    <t>B147P-19OE</t>
  </si>
  <si>
    <t>P-105</t>
  </si>
  <si>
    <t>Pantalla p/prot.proj.partícules,policarbon.transp.,abat.p/acobl.casc</t>
  </si>
  <si>
    <t>B147Q-0XIT</t>
  </si>
  <si>
    <t>P-106</t>
  </si>
  <si>
    <t>Projector estanc p/acoblar casc,làmp.cint.bat.recar.,2 usos</t>
  </si>
  <si>
    <t>B147U-0LVG</t>
  </si>
  <si>
    <t>P-107</t>
  </si>
  <si>
    <t>Protector auditiu tap escuma</t>
  </si>
  <si>
    <t>B147Y-0XJE</t>
  </si>
  <si>
    <t>P-108</t>
  </si>
  <si>
    <t>Ulleres hermèt.p/esmer.,muntura cassoleta,visors D=50mm.rosc.</t>
  </si>
  <si>
    <t>B147Z-0XI9</t>
  </si>
  <si>
    <t>P-109</t>
  </si>
  <si>
    <t>Armilla reflectant,tires reflect.cint./pit/esqu.</t>
  </si>
  <si>
    <t>B1480-0XLP</t>
  </si>
  <si>
    <t>P-110</t>
  </si>
  <si>
    <t>Impermeable jaq.+cap.+pant.,p/edif.,PVC sold.,g=0,3mm</t>
  </si>
  <si>
    <t>B1488-0XLI</t>
  </si>
  <si>
    <t>P-111</t>
  </si>
  <si>
    <t>Jaqueta treb.p/constr.,polièst./cotó (65%-35%),beix,trama 240,butxaques</t>
  </si>
  <si>
    <t>B1489-0NFT</t>
  </si>
  <si>
    <t>P-112</t>
  </si>
  <si>
    <t>Pantalons treball,polièst./cotó,butxa.lat.</t>
  </si>
  <si>
    <t>B148B-0XLR</t>
  </si>
  <si>
    <t>Pantalons de treball, de polièster i cotó, amb butxaques laterals</t>
  </si>
  <si>
    <t>P-113</t>
  </si>
  <si>
    <t>Samarretatreb.d/cotó</t>
  </si>
  <si>
    <t>B148D-0XLQ</t>
  </si>
  <si>
    <t>P-114</t>
  </si>
  <si>
    <t>Protecció col·lectiva vert.,perím.façan.,c/caig.pers./object.,sup.metàl·lic,barra porta xarxes,serja</t>
  </si>
  <si>
    <t>A0F-0015</t>
  </si>
  <si>
    <t>Oficial 1a per a seguretat i salut</t>
  </si>
  <si>
    <t>A0D-0009</t>
  </si>
  <si>
    <t>Manobre per a seguretat i salut</t>
  </si>
  <si>
    <t>B1512-19LR</t>
  </si>
  <si>
    <t>Barra porta xarxes horitzontal, per a 15 usos, per a seguretat i salut</t>
  </si>
  <si>
    <t>B151J-19LQ</t>
  </si>
  <si>
    <t>Suport metàl·lic tipus mènsula de 2,5 m de llargària, amb mordassa per al sostre per a 15 usos, per a seguretat i salut</t>
  </si>
  <si>
    <t>B151L-0M3G</t>
  </si>
  <si>
    <t>Xarxa de fil trenat de poliamida no regenerada, de tenacitat alta, de 4 mm de D i 80x80 mm de pas de malla, amb corda perimetral de poliamida de 12 mm de nuada a la xarxa, per a 10 usos, per a seguretat i salut</t>
  </si>
  <si>
    <t>P-115</t>
  </si>
  <si>
    <t>Barana prot.p/esca.,h=1m,travesser fusta,fix.suports muntant metàl·lic+mordas.p/sostre,desmunt.inclò</t>
  </si>
  <si>
    <t>B0D21-07P1</t>
  </si>
  <si>
    <t>Tauló de fusta de pi per a 10 usos, per a seguretat i salut</t>
  </si>
  <si>
    <t>B151D-0MCA</t>
  </si>
  <si>
    <t>Muntant metàl·lic per a barana de seguretat, d'1 m d'alçària, amb mordassa per al sostre, per a 15 usos</t>
  </si>
  <si>
    <t>P-116</t>
  </si>
  <si>
    <t>Barana prot.,puntals metàl.horitz.h=1m,fix.pres.param.vertic.,desmunt.inclòs</t>
  </si>
  <si>
    <t>B0D70-0CEL</t>
  </si>
  <si>
    <t>Tauler elaborat amb aglomerat de fusta, de 25 mm de gruix, per a 2 usos, per a seguretat i salut</t>
  </si>
  <si>
    <t>B0D62-07PU</t>
  </si>
  <si>
    <t>Puntal metàl·lic i telescòpic per a 3 m d'alçària i 150 usos, per a seguretat i salut</t>
  </si>
  <si>
    <t>P-117</t>
  </si>
  <si>
    <t>Barana prot.prefab.p/forats ascensor,h=1m,fix.cargols atac.branc.fàbr,desmunt.inclòs</t>
  </si>
  <si>
    <t>B1511-19LY</t>
  </si>
  <si>
    <t>Barana de protecció prefabricada, d'alçària 1 m amb cargols d'ataconat, per a 50 usos, per a seguretat i salut</t>
  </si>
  <si>
    <t>P-118</t>
  </si>
  <si>
    <t>Protecció horitz.obert., D&lt;=1m,fusta,desm.</t>
  </si>
  <si>
    <t>B0AK-07AY</t>
  </si>
  <si>
    <t>Clau acer, per a seguretat i salut</t>
  </si>
  <si>
    <t>B0D31-07P6</t>
  </si>
  <si>
    <t>Llata de fusta de pi, per a seguretat i salut</t>
  </si>
  <si>
    <t>P-119</t>
  </si>
  <si>
    <t>Línia horitz.p/ancoratge-despl.cinturó,corda/disp.anticaiguda,desm.</t>
  </si>
  <si>
    <t>B15Z0-0MDT</t>
  </si>
  <si>
    <t>Corda de poliamida de 16 mm de, per a seguretat i salut</t>
  </si>
  <si>
    <t>B1515-0MCE</t>
  </si>
  <si>
    <t>Dispositiu anticaiguda autoblocador per a subjectar cinturó de seguretat a una corda de 16 mm de diàmetre, d'aliatge lleuger estampat</t>
  </si>
  <si>
    <t>P-120</t>
  </si>
  <si>
    <t>Protecció vert.bast.tubular,xarxa prot.caig.,fil trenat,D=4mm,80x80mm,corda perim.poliam.,D=12mm,nua</t>
  </si>
  <si>
    <t>B15Z0-0MDS</t>
  </si>
  <si>
    <t>Corda de poliamida de 6 mm de, per a seguretat i salut</t>
  </si>
  <si>
    <t>P-121</t>
  </si>
  <si>
    <t>Brigada segur.p/mantenim.+repos.protec.</t>
  </si>
  <si>
    <t>P-122</t>
  </si>
  <si>
    <t>Arrencada full+bastim. Finest.,m.man.,càrr.man.</t>
  </si>
  <si>
    <t>P-123</t>
  </si>
  <si>
    <t>Arrencada full+bastim. Balconera,m.man.,càrr.man.</t>
  </si>
  <si>
    <t>P-124</t>
  </si>
  <si>
    <t>Arrencada full+bastim. Porta int.,m.man.,càrr.man.</t>
  </si>
  <si>
    <t>P-125</t>
  </si>
  <si>
    <t>Arrencada enrajolat,param.vert.,m.man.,càrrega manual</t>
  </si>
  <si>
    <t>P-126</t>
  </si>
  <si>
    <t>Arrencada aplacat,fusta,llist.,m.man.,càrrega manual</t>
  </si>
  <si>
    <t>P-127</t>
  </si>
  <si>
    <t>Arrencada aplacat,pedra artif.,param.vert.,m.man.,càrrega manual</t>
  </si>
  <si>
    <t>P-128</t>
  </si>
  <si>
    <t>Arrencada escopidor,pedra artif.,m.man.,càrrega manual</t>
  </si>
  <si>
    <t>P-129</t>
  </si>
  <si>
    <t>Enderroc esglaó obra,compres.,càrrega manual</t>
  </si>
  <si>
    <t>C111-0056</t>
  </si>
  <si>
    <t>Compressor amb dos martells pneumàtics</t>
  </si>
  <si>
    <t>P-130</t>
  </si>
  <si>
    <t>Arrencada pavim. Ceràmic,m.man.,càrrega manual</t>
  </si>
  <si>
    <t>P-131</t>
  </si>
  <si>
    <t>Arrencada pavim. Laminar,m.man.,càrrega manual</t>
  </si>
  <si>
    <t>P-132</t>
  </si>
  <si>
    <t>Arrencada pavim. Llamb.sob/terra,m.mec.,càrrega cam./cont.</t>
  </si>
  <si>
    <t>C13C-00LP</t>
  </si>
  <si>
    <t>Retroexcavadora sobre pneumàtics de 8 a 10 t</t>
  </si>
  <si>
    <t>P-133</t>
  </si>
  <si>
    <t>Arrencada recresc.pavim. mort.ciment,qualsevol gruix,m.man.,càrrega manual</t>
  </si>
  <si>
    <t>P-134</t>
  </si>
  <si>
    <t>Arrencada pavim. Pedra nat.,compres.,càrrega manual,entorn urba dif.mob.voreres a&lt;= 3m,afect.serv./m</t>
  </si>
  <si>
    <t>P-135</t>
  </si>
  <si>
    <t>Desmuntat.,vidre i fusteria m.man.,càrrega manual</t>
  </si>
  <si>
    <t>P-136</t>
  </si>
  <si>
    <t>Demol.base form. G fins a 20 cm,compressor + càrrega cam. Manuals,entorn urba dif.mob.voreres a&lt;= 3m</t>
  </si>
  <si>
    <t>P-137</t>
  </si>
  <si>
    <t>Desmuntatge fulla,bastim.,access.,porta grans dimensions,sup.20 m2,m.man.,aplec p/reutilitz.+càrrega</t>
  </si>
  <si>
    <t>C152-003B</t>
  </si>
  <si>
    <t>Camió grua</t>
  </si>
  <si>
    <t>P-138</t>
  </si>
  <si>
    <t>Desmun.barana metàlica,m.man.</t>
  </si>
  <si>
    <t>C207-00E1</t>
  </si>
  <si>
    <t>Equip i elements auxiliars per a tall oxiacetilènic</t>
  </si>
  <si>
    <t>P-139</t>
  </si>
  <si>
    <t>Enderroc cel ras+instal·lacions,m.manuals,càrr.man.</t>
  </si>
  <si>
    <t>P-140</t>
  </si>
  <si>
    <t>Enderroc cob.inclin.,teules,m.man.,net+apl.p/reutilitz.,càrrega manual</t>
  </si>
  <si>
    <t>P-141</t>
  </si>
  <si>
    <t>Enderroc sostre complet,pavim.,entrebigat,bigueta fusta,cel ras i instal.,m.man. I càrrega manual</t>
  </si>
  <si>
    <t>P-142</t>
  </si>
  <si>
    <t>Enderroc llosa escala,form.arm.,mà+compress.càrrega manual</t>
  </si>
  <si>
    <t>P-143</t>
  </si>
  <si>
    <t>Enderroc pilar,perf.lam.,m.man.,càrrega manual</t>
  </si>
  <si>
    <t>P-144</t>
  </si>
  <si>
    <t>Enderroc mur,obra ceràm.,m.man.,càrrega manual</t>
  </si>
  <si>
    <t>P-145</t>
  </si>
  <si>
    <t>Enderroc fonament pou form.massa,compres.,càrrega man.</t>
  </si>
  <si>
    <t>P-146</t>
  </si>
  <si>
    <t>Arrencada claraboia, vidre armatm.man.,càrrega manual</t>
  </si>
  <si>
    <t>P-147</t>
  </si>
  <si>
    <t>Enderroc reixat,h2 a 4 m,+enderr.daus form.,mà+compress.,càrrega man/mec.</t>
  </si>
  <si>
    <t>C138-00KQ</t>
  </si>
  <si>
    <t>Pala carregadora sobre pneumàtics de 15 a 20 t</t>
  </si>
  <si>
    <t>P-148</t>
  </si>
  <si>
    <t>Enderroc paredó ceràm.,gfins a 10 cm,m.man.,càrrega manual</t>
  </si>
  <si>
    <t>P-149</t>
  </si>
  <si>
    <t>Enderroc paret tancam. Maó calat,g=15cm,a mà+mart.trenc.man.,càrrega manual</t>
  </si>
  <si>
    <t>C20H-00DN</t>
  </si>
  <si>
    <t>Martell trencador manual</t>
  </si>
  <si>
    <t>P-150</t>
  </si>
  <si>
    <t>Desmuntatge portes+cab.+boton.+comp.,ascens.hidràulic,6 persones (450 kg),3 parades,m.man.,càrrega m</t>
  </si>
  <si>
    <t>P-151</t>
  </si>
  <si>
    <t>Arrencada baixant+conn.desg.,m.man.,càrrega manual</t>
  </si>
  <si>
    <t>P-152</t>
  </si>
  <si>
    <t>Desmuntatge baix.,clave.,tub vent.,fibrocim.+amiant, D=entre 150 a 300 mm,alç=superior a 5 m,m.man.,</t>
  </si>
  <si>
    <t>A0F-W61H</t>
  </si>
  <si>
    <t>Oficial 1a per a treballs penosos, tòxics o perillosos i alçada</t>
  </si>
  <si>
    <t>A0D-W61I</t>
  </si>
  <si>
    <t>Manobre per a treballs penosos, tòxics o perillosos i alçada</t>
  </si>
  <si>
    <t>CZ1R-WLR2</t>
  </si>
  <si>
    <t>Aspirador de pols de classe H, de potència 1200 W, depressió 250 mbar i volum d'aire 3700 l/min, 30 l de volum de dipòsit amb sac de seguretat i filtre HEPA</t>
  </si>
  <si>
    <t>B019-HJD7</t>
  </si>
  <si>
    <t>Líquid encapsulant per elements de fibrociment</t>
  </si>
  <si>
    <t>B2RR-WLS2</t>
  </si>
  <si>
    <t>Làmina de polietilè transparent de 100 µm (0.0004 galgues), amplària 400 cm i llargària 50 m</t>
  </si>
  <si>
    <t>P-153</t>
  </si>
  <si>
    <t>Arrencada inodor,ancor.,aixetes,mecan.,desgua.,desc.xarx.subm./evac.,m.man.,càrrega manual</t>
  </si>
  <si>
    <t>P-154</t>
  </si>
  <si>
    <t>Arrencada aigüera,suport,aixetes,sifó,desgua.,desc.xarx.subm./evac.,m.man.,càrrega manual</t>
  </si>
  <si>
    <t>P-155</t>
  </si>
  <si>
    <t>Arrencada lavabo,suport,aixetes,sifó,desgua.,desc.xarx.subm./evac.,m.man.,càrrega manual</t>
  </si>
  <si>
    <t>P-156</t>
  </si>
  <si>
    <t>Desmuntatge mobiliari,m.manual,aplec p/reutilització</t>
  </si>
  <si>
    <t>P-157</t>
  </si>
  <si>
    <t>Arrencada de mobiliari fix i elements de fusta</t>
  </si>
  <si>
    <t>P-158</t>
  </si>
  <si>
    <t>Desmuntatge tendal façana,m.manuals,aplec p/reutilització</t>
  </si>
  <si>
    <t>P-159</t>
  </si>
  <si>
    <t>Retirada banc fusta llarg.fins a 2,5 m,enderr.daus form.,càrrega man/mec.,entorn urba dif.mob.vorere</t>
  </si>
  <si>
    <t>P-160</t>
  </si>
  <si>
    <t>Retirada joc infantil estructura metàl./fusta v.aparentfins a 25 m3,enderr.daus form.,càrrega man/me</t>
  </si>
  <si>
    <t>P-161</t>
  </si>
  <si>
    <t>Excavació p/rebaix,terreny compact.(SPT 20-50),pala excav.,+càrr.directa s/camió</t>
  </si>
  <si>
    <t>C139-00LK</t>
  </si>
  <si>
    <t>Pala excavadora giratòria sobre pneumàtics de 15 a 20 t</t>
  </si>
  <si>
    <t>P-162</t>
  </si>
  <si>
    <t>Disposició controlada dipòsit autoritzat,residus barrej. no perillosos,0,17t/m3,LER 17 09 04</t>
  </si>
  <si>
    <t>B2RA-28V3</t>
  </si>
  <si>
    <t>P-163</t>
  </si>
  <si>
    <t>Disposició controlada d/residus no perillosos d/fusta,dens.=0,19t/m3, proced. D/construcció/demolici</t>
  </si>
  <si>
    <t>B2RA-28TL</t>
  </si>
  <si>
    <t>P-164</t>
  </si>
  <si>
    <t xml:space="preserve">Disposició controlada d/residus no perillosos d/vegetals bruts,dens.=0,75t/m3, proced. D/poda/sega, </t>
  </si>
  <si>
    <t>B2RA-28U1</t>
  </si>
  <si>
    <t>P-165</t>
  </si>
  <si>
    <t>Disposició controlada d/residus inerts d/ceràmics,dens.=0,8t/m3, proced. D/construcció/demolició, (L</t>
  </si>
  <si>
    <t>B2RA-28TM</t>
  </si>
  <si>
    <t>P-166</t>
  </si>
  <si>
    <t>Disposició controlada d/residus perillosos d/fibrocim.,dens.=0,9t/m3, proced. D/construcció/demolici</t>
  </si>
  <si>
    <t>B2RA-28VA</t>
  </si>
  <si>
    <t>P-170</t>
  </si>
  <si>
    <t>Acer S275JR,p/biguetes peça simp.,perf.IP,HE,UP,treb.taller+antiox.,col.obra sold.+carg.</t>
  </si>
  <si>
    <t>B44Z-0LXO</t>
  </si>
  <si>
    <t>Acer S275JR segons UNE-EN 10025-2, format per peça simple, en perfils laminats en calent sèrie IPN, IPE, HEB, HEA, HEM i UPN, treballat al taller per a col·locar amb cargols i amb una capa d'imprimació antioxidant</t>
  </si>
  <si>
    <t>P-171</t>
  </si>
  <si>
    <t>Acer S275JR,p/ancor.,treb.taller+antiox.,col.obra carg.</t>
  </si>
  <si>
    <t>C15A-0048</t>
  </si>
  <si>
    <t>Transport de carretó elevador elèctric de 500 kg de càrrega i 150x75 cm de plataforma</t>
  </si>
  <si>
    <t>B44Z-0LVZ</t>
  </si>
  <si>
    <t>Acer S275JR segons UNE-EN 10025-2, format per peça composta, en perfils laminats en calent sèrie IPN, IPE, HEB, HEA, HEM i UPN, treballat al taller per a col·locar amb cargols i amb una capa d'imprimació antioxidant</t>
  </si>
  <si>
    <t>P-175</t>
  </si>
  <si>
    <t>Ancoratge acer b/corrugada,D=12mm,perf.+inject.cont. adh.apl.unilat. res.epoxi s/dissolv.baix.visc.</t>
  </si>
  <si>
    <t>P-176</t>
  </si>
  <si>
    <t>Muntatge+desm.apunt. Sostre,h&lt;= 5 m,puntal metàl·lic+tauló</t>
  </si>
  <si>
    <t>P-177</t>
  </si>
  <si>
    <t>Paret p/revestir,g=14cm R6N/mm2,maó calat,HD,R15,290x140x100mm,CEM II,1:0,5:4</t>
  </si>
  <si>
    <t>B0F1A-075S</t>
  </si>
  <si>
    <t>Maó calat R-15, de 290x140x100 mm, per a revestir, categoria I, HD, segons la norma UNE-EN 771-1</t>
  </si>
  <si>
    <t>P-178</t>
  </si>
  <si>
    <t>Perfil xapa p/sostre col·lab.acer galv.,g=1mm,pas malla=200 - 210mm,h=60mm,pes=11 a 12kg/m2,inèrcia=</t>
  </si>
  <si>
    <t>B4L2-FGKZ</t>
  </si>
  <si>
    <t>Perfil de xapa col·laborant d'acer galvanitzat d'1 mm de gruix, de 200 - 210 mm de pas de malla i 60 mm d'alçària màxima, pes d'11 a 12 kg/m2 i un moment d'inèrcia de 70 a 80 cm4</t>
  </si>
  <si>
    <t>P-179</t>
  </si>
  <si>
    <t>Acabat terrat,rajola ceràm.fina mec.fi,28x14cm,col.morter1:2:10</t>
  </si>
  <si>
    <t>P-181</t>
  </si>
  <si>
    <t>Repàs coberta,neteja,subst.teules trenc.,mort.cim.c/5 filades,recol.teules,càrreg.man.</t>
  </si>
  <si>
    <t>B526-0XSO</t>
  </si>
  <si>
    <t>Teula àrab de ceràmica de fabricació mecànica color envellit, de 30 peces/m2, com a màxim</t>
  </si>
  <si>
    <t>P-182</t>
  </si>
  <si>
    <t>Teulada teula àrab recuperada,30u/m2,aportació 30% teula,col.morter mixt 1:2:10</t>
  </si>
  <si>
    <t>P-184</t>
  </si>
  <si>
    <t>Formació pendents form.cel·lular 300kg/m3 g=12,5cm,remolinat</t>
  </si>
  <si>
    <t>P-185</t>
  </si>
  <si>
    <t>Reparació canal làmina bituminosa autoprotegida</t>
  </si>
  <si>
    <t>B712-FGN9</t>
  </si>
  <si>
    <t>Làmina de betum modificat amb elastòmer, amb autoprotecció metàl·lica, LBM (SBS) 30/M-NA sense armadura</t>
  </si>
  <si>
    <t>P-186</t>
  </si>
  <si>
    <t>Envà recolzat divis.7cm supermaó 500x200x70mm,LD,I morter 1:8</t>
  </si>
  <si>
    <t>B0F18-0E2L</t>
  </si>
  <si>
    <t>Supermaó de 500x200x70 mm, per a revestir, categoria I, LD, segons la norma UNE-EN 771-1</t>
  </si>
  <si>
    <t>P-187</t>
  </si>
  <si>
    <t>Envà pl.guix laminat,estruc.senzilla refor.H120mm/450mm(48mm),2xA(18mm)ref.161701,PLADUR GYPSUM SA -</t>
  </si>
  <si>
    <t>P-188</t>
  </si>
  <si>
    <t xml:space="preserve">Envà pl.guix lam.t+aïll.pl.llana roca,estruc.senzilla refor.H84mm / 600mm(48mm),1xA(18mm)+MW-roca R </t>
  </si>
  <si>
    <t>P-189</t>
  </si>
  <si>
    <t>Envà pl.guix lam.t+aïll.pl.llana roca,estruc.senzilla refor.H108mm / 400mm(48mm),2xF(15mm)+MW-roca R</t>
  </si>
  <si>
    <t>B0CC0-21OT</t>
  </si>
  <si>
    <t>Placa de guix laminat resistent al foc (F) i gruix 15 mm, amb vora afinada (BA), segons la norma UNE-EN 520</t>
  </si>
  <si>
    <t>P-190</t>
  </si>
  <si>
    <t>Envà pl.guix lam.t+aïll.pl.llana roca,estruc.senzilla N98mm / 600mm(48mm),2xF(12,5mm)+MW-roca R &gt;=1,</t>
  </si>
  <si>
    <t>B0CC0-21OP</t>
  </si>
  <si>
    <t>Placa de guix laminat resistent al foc (F) i gruix 12,5 mm, amb vora afinada (BA), segons la norma UNE-EN 520</t>
  </si>
  <si>
    <t>P-191</t>
  </si>
  <si>
    <t>Envà pl.guix lam.t+aïll.pl.llana roca,estruc.doble refor.H98mm / 450mm(62mm),1xA(18mm)+MW-roca R &gt;=</t>
  </si>
  <si>
    <t>P-192</t>
  </si>
  <si>
    <t xml:space="preserve">Envà pl.guix lam.t+aïll.pl.llana roca,estruc.senzilla refor.H98mm / 400mm(48mm),2xA(12,5mm)+MW-roca </t>
  </si>
  <si>
    <t>P-193</t>
  </si>
  <si>
    <t>Envà pl.guix lam.t+aïll.pl.llana roca,estruc.senzilla N98mm / 600mm(48mm),2xA(12,5mm)+MW-roca R &gt;=1,</t>
  </si>
  <si>
    <t>P-194</t>
  </si>
  <si>
    <t>Envà pl.guix lam.t+aïll.pl.llana roca,estruc.doble refor.H112mm / 450mm(62mm),1xA(25mm)+MW-roca R &gt;=</t>
  </si>
  <si>
    <t>P-195</t>
  </si>
  <si>
    <t>Membrana PA-6 4,1kg/m2,d'una làminaLBM(SBS)-40-PE-95g/m2,adh.calent</t>
  </si>
  <si>
    <t>B712-FGN8</t>
  </si>
  <si>
    <t>Làmina de betum modificat amb elastòmer, no protegida, LBM (SBS) 40-PE amb armadura de film de polietilè de 95 g/m2</t>
  </si>
  <si>
    <t>P-196</t>
  </si>
  <si>
    <t>Geotèxtil feltre polièst. No teix. Lligat mecàn.,110 a 130 g/m2,s/adh.</t>
  </si>
  <si>
    <t>B7B1-0KQ4</t>
  </si>
  <si>
    <t>Geotèxtil format per feltre de polièster no teixit, lligat mecànicament de 110 a 130 g/m2</t>
  </si>
  <si>
    <t>P-197</t>
  </si>
  <si>
    <t>Geotèxtil feltre polièst. No teix. Lligat mecàn.,140 a 190 g/m2,s/adh.</t>
  </si>
  <si>
    <t>B7B1-0KQ0</t>
  </si>
  <si>
    <t>Geotèxtil format per feltre de polièster no teixit, lligat mecànicament de 140 a 190 g/m2</t>
  </si>
  <si>
    <t>P-198</t>
  </si>
  <si>
    <t>Aïllam.planxa XPS,g=60mm,resist.compress.&gt;= 300 kPa,res.tèrmica=1.935-1,765m2·K/W,superf.acanal.,can</t>
  </si>
  <si>
    <t>B7C25-1823</t>
  </si>
  <si>
    <t>Planxa de poliestirè extruït (XPS), de 60 mm de gruix, resistència a compressió &gt;= 300 kPa, resistència tèrmica entre 1.935 i 1,765 m2·K/W, amb la superfície acanalada i cantell encadellat</t>
  </si>
  <si>
    <t>P-199</t>
  </si>
  <si>
    <t>Aïllament feltre MW-roca 60 a 70 kg/m3,g=80mm 2,22m2·K/W,làm.alu.paral.fibr.,col.fix.mecàniques</t>
  </si>
  <si>
    <t>B7C90-0JCD</t>
  </si>
  <si>
    <t>Feltre de llana mineral de roca de 60 a 70 kg/m3 de 0,036 W/(m·K) de conductivitat tèrmica de 80 mm de gruix amb làmina d'alumini en la mateixa direcció de les fibres</t>
  </si>
  <si>
    <t>B7CZ2-0IR8</t>
  </si>
  <si>
    <t>Tac i suport de niló per a fixar materials aïllants, de 80 mm de gruix com a màxim</t>
  </si>
  <si>
    <t>P-201</t>
  </si>
  <si>
    <t>Aïllam.Làm.al+aire aïllam. G=8mm,làmina aire+PE+escuma PE+aluminiexterior unacara,col.fix.mecàniques</t>
  </si>
  <si>
    <t>B7CZ2-0IRA</t>
  </si>
  <si>
    <t>Tac de PVC per a fixar materials aïllants, de 70 mm de llargària</t>
  </si>
  <si>
    <t>B7CN0-1KPH</t>
  </si>
  <si>
    <t>Làmina d'alumini i cel·les d'aire per a aïllaments, de 8 mm de gruix formada per un nucli de làmina de bombolles d'aire i polietilè, escuma de polietilè i revestiment exterior amb làmina d'alumini en una cara</t>
  </si>
  <si>
    <t>P-202</t>
  </si>
  <si>
    <t>Aïllam.acúst.baffle rectangular 100x15x5</t>
  </si>
  <si>
    <t>B84C-33PG</t>
  </si>
  <si>
    <t>Placa de cel ras de fibres vegetals amb capa de llana mineral, amb acabat de la cara vista de fibra vegetal fina, 600x600 mm, (25+40 mm) de gruix, amb cantell recte, amb classificació de resistència al foc B-s1, d0</t>
  </si>
  <si>
    <t>P-203</t>
  </si>
  <si>
    <t>Aïllament g=3cm,morter ignífug ciment+perlita+vermic.,500kg/m3,projec.elem.lin.</t>
  </si>
  <si>
    <t>C201-002N</t>
  </si>
  <si>
    <t>Barrejadora-bombejadora per a morters i guixos projectats</t>
  </si>
  <si>
    <t>B7D6-0IQK</t>
  </si>
  <si>
    <t>Morter ignífug de ciment i perlita amb vermiculita, de 500 kg/m3 de densitat, per a aïllament contra el foc, en sacs</t>
  </si>
  <si>
    <t>P-204</t>
  </si>
  <si>
    <t>P-205</t>
  </si>
  <si>
    <t>Junt intumescent d'expansió tèrmica,secció 2x1cm,col.adhesiu</t>
  </si>
  <si>
    <t>RM0007</t>
  </si>
  <si>
    <t>Junt intumescent expansió tèrmica</t>
  </si>
  <si>
    <t>RM0008</t>
  </si>
  <si>
    <t xml:space="preserve">Adhesiu </t>
  </si>
  <si>
    <t>P-206</t>
  </si>
  <si>
    <t>Matarracó,radi=6cm morter 1:6</t>
  </si>
  <si>
    <t>P-207</t>
  </si>
  <si>
    <t>Arrebossat reglejat,vert.ext.,h&gt;3m,morter ciment GP,CSIII-W0,remolinat</t>
  </si>
  <si>
    <t>C17A-00JL</t>
  </si>
  <si>
    <t>Mesclador continu per a morter preparat en sacs</t>
  </si>
  <si>
    <t>B811-1ZWT</t>
  </si>
  <si>
    <t>Morter de ciment per a ús corrent (GP), de designació CSIII-W0, segons UNE-EN 998-1, en sacs</t>
  </si>
  <si>
    <t>P-209</t>
  </si>
  <si>
    <t>Reposició enguixat &gt;4 m2 paret/sostre pla</t>
  </si>
  <si>
    <t>P-210</t>
  </si>
  <si>
    <t xml:space="preserve">Enrajolat vert.int.,h&lt;= 3 m,Rajola ceràm.prems. Esmalt.matrajola de valència,rectang/quadr. 16 a 25 </t>
  </si>
  <si>
    <t>B053-1VF8</t>
  </si>
  <si>
    <t>Material per a rejuntat de rajoles ceràmiques CG1 segons norma UNE-EN 13888, de color</t>
  </si>
  <si>
    <t>B094-06TJ</t>
  </si>
  <si>
    <t>Adhesiu cimentós tipus C1 segons norma UNE-EN 12004</t>
  </si>
  <si>
    <t>B0FG2-0GMF</t>
  </si>
  <si>
    <t>Rajola de ceràmica premsada esmaltada mat, rajola de valència, de forma rectangular o quadrada, de 16 a 25 u peces/m2 grup BIII (UNE-EN 14411), preu alt</t>
  </si>
  <si>
    <t>P-211</t>
  </si>
  <si>
    <t>Reposició enrajolat vert.int 1,00 m2 rajola de València,16-25 p/m2,mort.adhesiu C1+beurada CG1</t>
  </si>
  <si>
    <t>B0FG2-0GLQ</t>
  </si>
  <si>
    <t>Rajola de ceràmica premsada esmaltada brillant, rajola de valència, de forma rectangular o quadrada, de 16 a 25 u peces/m2 grup BIII (UNE-EN 14411), preu superior</t>
  </si>
  <si>
    <t>B053-1VFA</t>
  </si>
  <si>
    <t>Material per a rejuntat de rajoles ceràmiques CG1 segons norma UNE-EN 13888, blanca</t>
  </si>
  <si>
    <t>P-212</t>
  </si>
  <si>
    <t>Aplacat faixa horitz.ext.h&lt;3m,plaq.ceràm.280x140mm,col.morter1:4,beurada CG2</t>
  </si>
  <si>
    <t>P-213</t>
  </si>
  <si>
    <t>P-214</t>
  </si>
  <si>
    <t>Extradossat pl.guix lam,perf.mestres /400mm A(12,5mm)</t>
  </si>
  <si>
    <t>B83B-0XKR</t>
  </si>
  <si>
    <t>Perfileria de planxa d'acer galvanitzat amb perfils entre 75 a 85 mm d'amplària</t>
  </si>
  <si>
    <t>P-215</t>
  </si>
  <si>
    <t xml:space="preserve">Cel ras AULES </t>
  </si>
  <si>
    <t>P-216</t>
  </si>
  <si>
    <t>Cel ras,placa guix lamin.,H,g=12,5mm,vora afinada,entram. Estruc.senzilla acer galv. Perfils c/600mm</t>
  </si>
  <si>
    <t>B0CC0-21OS</t>
  </si>
  <si>
    <t>Placa de guix laminat hidròfuga (H) i gruix 12,5 mm, amb vora afinada (BA), segons la norma UNE-EN 520</t>
  </si>
  <si>
    <t>P-217</t>
  </si>
  <si>
    <t>Cel ras,placa guix lamin.,A,g=12,5mm,vora afinada,entram. Estruc.senzilla acer galv. Perfils c/600mm</t>
  </si>
  <si>
    <t>P-218</t>
  </si>
  <si>
    <t>Cel ras fibres veget.,cara vista fib.fina 60x120cm g= 25mm,cantell recte classe abs.acúst. D,perf.vi</t>
  </si>
  <si>
    <t>B84D-0P6X</t>
  </si>
  <si>
    <t>Placa de cel ras de fibres vegetals, amb acabat de la cara vista de fibra vegetal fina, de 60x120 cm i 25 mm de gruix, amb cantell recte (A), segons UNE-EN 13964, amb classificació de resistència al foc A2-s1, d0</t>
  </si>
  <si>
    <t>P-219</t>
  </si>
  <si>
    <t>Formació d/calaix cel ras plaques guix laminat tipus A,g=15mm,col.,entram.estruc.senzilla</t>
  </si>
  <si>
    <t>B0CC0-21OU</t>
  </si>
  <si>
    <t>Placa de guix laminat estàndard (A) i gruix 15 mm, amb vora afinada (BA), segons la norma UNE-EN 520</t>
  </si>
  <si>
    <t>P-220</t>
  </si>
  <si>
    <t>Registre cel ras guix lam. Portella 50x50cm2,marc alumini+fulla PGL (H),g=15mm,col.perf.acer galv.</t>
  </si>
  <si>
    <t>B84M-2I93</t>
  </si>
  <si>
    <t>Portella de 50x50 cm2 per a registre de cel ras de plaques de guix laminat formada per marc d'alumini i fulla de placa guix laminat hidròfuga (H) amb un gruix total de 15 mm, amb tanca de pressió i dispositiu de retenció</t>
  </si>
  <si>
    <t>P-222</t>
  </si>
  <si>
    <t>RRMMX01</t>
  </si>
  <si>
    <t>m²</t>
  </si>
  <si>
    <t>Increment de preu per treballs verticals</t>
  </si>
  <si>
    <t>P-223</t>
  </si>
  <si>
    <t>Pint.horitz.guix,pintura plàstica llis+segelladora+2acab.</t>
  </si>
  <si>
    <t>B896-HYAR</t>
  </si>
  <si>
    <t>Pintura plàstica, per a interiors</t>
  </si>
  <si>
    <t>B8ZM-0P35</t>
  </si>
  <si>
    <t>Segelladora</t>
  </si>
  <si>
    <t>P-224</t>
  </si>
  <si>
    <t>Pint.vert.guix,pintura plàstica llis+segelladora+2acab.</t>
  </si>
  <si>
    <t>P-225</t>
  </si>
  <si>
    <t>Pintat horitz.fusta,esmalt sint.,1protector+1segelladora+2acab.</t>
  </si>
  <si>
    <t>B8ZK-0P39</t>
  </si>
  <si>
    <t>Protector químic insecticida-fungicida per a fusta (TP8)</t>
  </si>
  <si>
    <t>P-226</t>
  </si>
  <si>
    <t>Escopidor 41cm,raj.fina,col.vermell,trencaaig.,mort.1:2:10</t>
  </si>
  <si>
    <t>B0FJ5-H5G1</t>
  </si>
  <si>
    <t>Rajola amb trencaaigües, de 37x33 cm, de ceràmica natural i de color vermell</t>
  </si>
  <si>
    <t>P-227</t>
  </si>
  <si>
    <t>Subbase formigó en massa HM - 20 / B / 20 / X0 quant.ciment 200kg/m3, aigua/ciment =&lt; 0.6,transp.mec</t>
  </si>
  <si>
    <t>C20K-00DP</t>
  </si>
  <si>
    <t>Regle vibratori</t>
  </si>
  <si>
    <t>C15E-0062</t>
  </si>
  <si>
    <t>Dúmper de gasoil d'11 kW, d'1,5 t de càrrega útil, amb mecanisme hidràulic</t>
  </si>
  <si>
    <t>B06F1-I0IL</t>
  </si>
  <si>
    <t>Formigó en massa HM - 20 / B / 20 / X0 amb una quantitat de ciment de 200 kg/m3 i relació aigua ciment =&lt; 0.6</t>
  </si>
  <si>
    <t>P-228</t>
  </si>
  <si>
    <t>Subbase,grava reciclat form. 40 a 70 mm,estesa+picon.</t>
  </si>
  <si>
    <t>C136-00F4</t>
  </si>
  <si>
    <t>Motoanivelladora petita</t>
  </si>
  <si>
    <t>C131-005G</t>
  </si>
  <si>
    <t>Corró vibratori autopropulsat, de 12 a 14 t</t>
  </si>
  <si>
    <t>B036-21CG</t>
  </si>
  <si>
    <t>Grava de granulat reciclat de formigó de 40 a 70 mm</t>
  </si>
  <si>
    <t>P-229</t>
  </si>
  <si>
    <t>Recrescuda+anivell.suport g=5mm, pasta autoaniv.CT-C40-F6-A22,aplic.manual.</t>
  </si>
  <si>
    <t>B07E-0GGZ</t>
  </si>
  <si>
    <t>Pasta autoanivellant de ciment tipus CT amb classe C40 de resistència a compressió, classe F6 de resistència a flexió i classe A22 de resistència al desgast Böhme, segons UNE-EN 13813, subministrada en sacs</t>
  </si>
  <si>
    <t>P-230</t>
  </si>
  <si>
    <t>Paviment sorra garb. 3-5 mm zona infantil</t>
  </si>
  <si>
    <t>C133-00EO</t>
  </si>
  <si>
    <t>Minicarregadora de combustible sobre pneumàtics de 2 a 5,9 t, amb accessori anivellador</t>
  </si>
  <si>
    <t>B03L-H4LA</t>
  </si>
  <si>
    <t>Sorra garbellada 3- 5 mm, cantell rodó, neta, sense argila</t>
  </si>
  <si>
    <t>P-231</t>
  </si>
  <si>
    <t>Paviment terra selec.aport.,estesa+picon.95%PM</t>
  </si>
  <si>
    <t>C151-002Z</t>
  </si>
  <si>
    <t>Camió cisterna de 8 m3</t>
  </si>
  <si>
    <t>B03E-05OF</t>
  </si>
  <si>
    <t>Terra seleccionada</t>
  </si>
  <si>
    <t>P-232</t>
  </si>
  <si>
    <t>Paviment terratzo llis gra petit 40x40cm,preu alt,int.intens,mort.1:6,int.intens,junts1.5 a 2 umm</t>
  </si>
  <si>
    <t>B9C5-0GWG</t>
  </si>
  <si>
    <t>Terratzo llis de gra petit, de 40x40 cm, preu alt, per a ús interior intens</t>
  </si>
  <si>
    <t>B9C0-0HKK</t>
  </si>
  <si>
    <t>Beurada de color</t>
  </si>
  <si>
    <t>P-233</t>
  </si>
  <si>
    <t>Pav.filtrant, 20x20x8cm,granulat vist, preu alt</t>
  </si>
  <si>
    <t>B03G-05PG</t>
  </si>
  <si>
    <t>Ull de perdiu de 3 a 7 mm</t>
  </si>
  <si>
    <t>RRMM001</t>
  </si>
  <si>
    <t xml:space="preserve">Peça Acquapave BREINCO 20x20x8 cm </t>
  </si>
  <si>
    <t>P-234</t>
  </si>
  <si>
    <t>Pelfut perfils alum.35 a 55 mm,h=22mm,antillisc.,encast.pavim.</t>
  </si>
  <si>
    <t>B9J3-28DJ</t>
  </si>
  <si>
    <t>Pelfut format per perfils d'alumini de 35 a 55 mm d'amplària i 22 mm d'alçària, amb acabat antilliscant, per a instal·lació encastat al paviment</t>
  </si>
  <si>
    <t>P-235</t>
  </si>
  <si>
    <t>Pav. Làmina vinil heterogeni, classe 2,g=3,25mm,col.adhesiu/sold.en cal.</t>
  </si>
  <si>
    <t>B9PA-GCFG</t>
  </si>
  <si>
    <t>Paviment vinílic multicapa acústic, format per una capa d'ús de vinil pur i una subcapa d'escuma VHD reforçada amb doble malla de fibra de vidre, fungistàtic i bacteriostàtic, grup T d'abrasió, classificat 34-42 segons EN 685, amb tractament antibrutícia Protecsol, subministrat en rotlle de 2 m d'ample i 3,25 mm de gruix, Taralay Forum</t>
  </si>
  <si>
    <t>B9P6-0ISZ</t>
  </si>
  <si>
    <t>Cordó de PVC de 4 mm de</t>
  </si>
  <si>
    <t>B091-06VH</t>
  </si>
  <si>
    <t>Adhesiu en dispersió aquosa</t>
  </si>
  <si>
    <t>P-236</t>
  </si>
  <si>
    <t>Pav. Làmina vinil heterogeni, classe 1,g=3,25mm,col.adhesiu/sold.en cal.</t>
  </si>
  <si>
    <t>P-237</t>
  </si>
  <si>
    <t>Sòcol alumini anoditzat, tub h=50mm, ampl.=15mm,col.tacs+carg.</t>
  </si>
  <si>
    <t>B0AO-07IG</t>
  </si>
  <si>
    <t>Tac de niló de 5 mm de diàmetre, com a màxim, amb vis</t>
  </si>
  <si>
    <t>B9U1-H5GK</t>
  </si>
  <si>
    <t>Sòcol d'alumini anoditzat amb tub de 50 mm d'alçària i 15 mm d'amplària</t>
  </si>
  <si>
    <t>P-238</t>
  </si>
  <si>
    <t>Sòcol terratzo llis gra petit preu alt,h=10cm,col.mort.1:6</t>
  </si>
  <si>
    <t>B9U8-0JAK</t>
  </si>
  <si>
    <t>Sòcol de terratzo llis de gra petit, preu alt, de 10 cm d'alçària</t>
  </si>
  <si>
    <t>P-239</t>
  </si>
  <si>
    <t>Esglaó làm.vinil,unapeça,cantonera,junt davant.,col.adhes.</t>
  </si>
  <si>
    <t>B9V9-0JHP</t>
  </si>
  <si>
    <t>Esglaó de làmina de PVC, amb resistència a l'abrasió U4, d'una sola peça amb cantonera reforçada i junt al davanter</t>
  </si>
  <si>
    <t>P-240</t>
  </si>
  <si>
    <t>Esglaó pedra artif.gra petit,preu alt,frontal+estesa,1 pol./abrill.,2 tires buixar.,col.morter 1:2:1</t>
  </si>
  <si>
    <t>B9V5-0JFF</t>
  </si>
  <si>
    <t>Esglaó de pedra artificial de gra petit, preu alt, de dues peces, frontal i estesa, amb un cantell polit i abrillantat, i amb 2 tires davanteres buixardades, de 2 cm d'ample</t>
  </si>
  <si>
    <t>B056-06J5</t>
  </si>
  <si>
    <t>Ciment ràpid CNR4 en sacs</t>
  </si>
  <si>
    <t>P-241</t>
  </si>
  <si>
    <t>Peça remat/transició paviment parquet, acer cromat 3 cm, porta 1 fulla</t>
  </si>
  <si>
    <t>B9Q0-H4UX</t>
  </si>
  <si>
    <t>Peça de remat o transició de paviment d'acer cromat, de 3 cm d'amplària, per a porta d'una fulla</t>
  </si>
  <si>
    <t>P-242</t>
  </si>
  <si>
    <t>Rebaix.,polit,abrill. Paviment terratzo/pedr.</t>
  </si>
  <si>
    <t>A0F-000X</t>
  </si>
  <si>
    <t>Oficial 1a polidor</t>
  </si>
  <si>
    <t>C20J-00DQ</t>
  </si>
  <si>
    <t>Polidora</t>
  </si>
  <si>
    <t>C200-002I</t>
  </si>
  <si>
    <t>Abrillantadora</t>
  </si>
  <si>
    <t>P-243</t>
  </si>
  <si>
    <t>Tancament d'acer format per porta batent i fix lateral</t>
  </si>
  <si>
    <t>BAS0-0ZFB</t>
  </si>
  <si>
    <t>Ferramenta per a porta d'interior d'una fulla batent, de preu mitjà</t>
  </si>
  <si>
    <t>BAB0-16WP</t>
  </si>
  <si>
    <t>Porta d'acer galvanitzat en perfils laminats d'una fulla batent, per a un buit d'obra de 90x215 cm, amb bastidor de tub de 40x20x1,5 mm, barrots de tub de 30x20x1,5 mm cada 10 cm i bastiment, registre inferior, pany de cop, acabat esmaltat</t>
  </si>
  <si>
    <t>P-244</t>
  </si>
  <si>
    <t>Balconera alumini lacat texturitz,trenc.pont tèrmic,2bat.+1fulla fixa.,141x255cm,preu alt,3 8A C4,ca</t>
  </si>
  <si>
    <t>B7JE-0GTI</t>
  </si>
  <si>
    <t>Massilla per a segellats, d'aplicació amb pistola, de base poliuretà monocomponent</t>
  </si>
  <si>
    <t>BAF1-1U1U</t>
  </si>
  <si>
    <t>Balconera d'alumini lacat blanc, amb trencament de pont tèrmic, per a col·locar sobre bastiment de base, amb dues fulles batents, per a un buit d'obra de 3 a 3,99 m2 de superfície, elaborada amb perfils de preu alt, classificació mínima 3 de permeabilitat a l'aire segons UNE-EN 12207, classificació mínima 8A d'estanquitat a l'aigua segons UNE-EN 12208 i classificació mínima C4 de resistència al vent segons UNE-EN 12210, amb caixa de persiana i guies</t>
  </si>
  <si>
    <t>BAF6-1V9V</t>
  </si>
  <si>
    <t>Fulla fixa d'alumini lacat blanc, amb trencament de pont tèrmic, per a col·locar sobre bastiment de base, per a un buit d'obra de 0,5 a 0,89 m2 de superfície, elaborada amb perfils de preu alt, classificació mínima 3 de permeabilitat a l'aire segons UNE-EN 12207, classificació mínima 8A d'estanquitat a l'aigua segons UNE-EN 12208 i classificació mínima C4 de resistència al vent segons UNE-EN 12210, amb caixa de persiana i guies</t>
  </si>
  <si>
    <t>RM00005</t>
  </si>
  <si>
    <t>Sistema tancaportes</t>
  </si>
  <si>
    <t>RM00001</t>
  </si>
  <si>
    <t>Pany elèctric</t>
  </si>
  <si>
    <t>RM00004</t>
  </si>
  <si>
    <t>Manilló</t>
  </si>
  <si>
    <t>RM00006</t>
  </si>
  <si>
    <t>Revestiment llinda i brancals fenòlic 10 mm</t>
  </si>
  <si>
    <t>RM00003</t>
  </si>
  <si>
    <t>Barra antipànic</t>
  </si>
  <si>
    <t>P-245</t>
  </si>
  <si>
    <t>RM0002</t>
  </si>
  <si>
    <t>Pany de cop i clau.</t>
  </si>
  <si>
    <t>P-246</t>
  </si>
  <si>
    <t>Balconera alumini lacat texturitz,trenc.pont tèrmic,1bat.+2fulle fixe.,141x255cm,preu alt,3 8A C4,ca</t>
  </si>
  <si>
    <t>P-247</t>
  </si>
  <si>
    <t>Balconera alumini lacat texturitz,trenc.pont tèrmic,2bat.+1fulla fixa.,188x231cm,preu alt,3 8A C4,ca</t>
  </si>
  <si>
    <t>P-248</t>
  </si>
  <si>
    <t>P-249</t>
  </si>
  <si>
    <t>Balconera alumini lacat texturitz,trenc.pont tèrmic,2bat.+1fulla fixa.,147x244cm,preu alt,3 8A C4,ca</t>
  </si>
  <si>
    <t>P-250</t>
  </si>
  <si>
    <t>Balconera alumini lacat texturitz,trenc.pont tèrmic,1bat.,80x200cm,preu alt,3 8A C4,ca</t>
  </si>
  <si>
    <t>P-251</t>
  </si>
  <si>
    <t>Balconera alumini lacat textu,trenc.pont tèrmic,2bat.,168x217cm,preu alt,3 8A C4,caixa persiana+guie</t>
  </si>
  <si>
    <t>P-252</t>
  </si>
  <si>
    <t>Finestra alumini lacat textu,trenc.pont tèrmic,1oscilob.+2fulles fixes,141x142cm,preu alt</t>
  </si>
  <si>
    <t>BAF4-1R38</t>
  </si>
  <si>
    <t>Finestra d'alumini lacat blanc, amb trencament de pont tèrmic, per a col·locar sobre bastiment de base, amb una fulla oscilobatent, per a un buit d'obra de 0,75 a 1,04 m2 de superfície, elaborada amb perfils de preu alt, classificació mínima 3 de permeabilitat a l'aire segons UNE-EN 12207, classificació mínima 8A d'estanquitat a l'aigua segons UNE-EN 12208 i classificació mínima C4 de resistència al vent segons UNE-EN 12210, amb caixa de persiana i guies</t>
  </si>
  <si>
    <t>BAF6-1VAB</t>
  </si>
  <si>
    <t>Fulla fixa d'alumini lacat blanc, amb trencament de pont tèrmic, per a col·locar sobre bastiment de base, per a un buit d'obra de 0,9 a 1,39 m2 de superfície, elaborada amb perfils de preu alt, classificació mínima 3 de permeabilitat a l'aire segons UNE-EN 12207, classificació mínima 8A d'estanquitat a l'aigua segons UNE-EN 12208 i classificació mínima C4 de resistència al vent segons UNE-EN 12210, amb caixa de persiana i guies</t>
  </si>
  <si>
    <t>RM00007</t>
  </si>
  <si>
    <t>Revestiment llinda, ampit i brancals fenòlic 10 mm</t>
  </si>
  <si>
    <t>P-253</t>
  </si>
  <si>
    <t>Finestra alumini lacat textu,trenc.pont tèrmic,1oscilob.+1fulla fixa sup.,111x190cm,preu alt,classif</t>
  </si>
  <si>
    <t>BAF4-1R2S</t>
  </si>
  <si>
    <t>Finestra d'alumini lacat blanc, amb trencament de pont tèrmic, per a col·locar sobre bastiment de base, amb una fulla oscilobatent, per a un buit d'obra de 0,5 a 0,74 m2 de superfície, elaborada amb perfils de preu alt, classificació mínima 3 de permeabilitat a l'aire segons UNE-EN 12207, classificació mínima 8A d'estanquitat a l'aigua segons UNE-EN 12208 i classificació mínima C4 de resistència al vent segons UNE-EN 12210, amb caixa de persiana i guies</t>
  </si>
  <si>
    <t>P-254</t>
  </si>
  <si>
    <t>Finestra alumini lacat textu,trenc.pont tèrmic,1oscilob.+1fulla fixa sup.,95x165cm,preu alt,classif</t>
  </si>
  <si>
    <t>P-255</t>
  </si>
  <si>
    <t>Finestra alumini lacat textu,trenc.pont tèrmic,1oscilob.+1fulla fixa sup.,104x165cm,preu alt,classif</t>
  </si>
  <si>
    <t>P-256</t>
  </si>
  <si>
    <t>Finestra alumini lacat textu,trenc.pont tèrmic,1oscilob.+2fulles fixes,144x202cm,preu alt</t>
  </si>
  <si>
    <t>P-257</t>
  </si>
  <si>
    <t>Finestra alumini lacat textu,trenc.pont tèrmic,1oscilob.+2fulles fixes,142x177cm,preu alt</t>
  </si>
  <si>
    <t>P-258</t>
  </si>
  <si>
    <t>Finestra alumini lacat textu,trenc.pont tèrmic,1oscilob.+1fulla fixa sup.,70x160cm,preu alt,classif</t>
  </si>
  <si>
    <t>P-259</t>
  </si>
  <si>
    <t>Finestra alumini lacat textu,trenc.pont tèrmic,1oscilob.+1fulla fixa sup.,130x196cm,preu alt,classif</t>
  </si>
  <si>
    <t>P-260</t>
  </si>
  <si>
    <t>Finestra oval alumini lacat texturitzat,trenc.pont tèrmic,pivotant.,107x141cm,classif. 3 8A C4,s/per</t>
  </si>
  <si>
    <t>BAF4-1R7G</t>
  </si>
  <si>
    <t>Finestra d'alumini lacat blanc, amb trencament de pont tèrmic, per a col·locar sobre bastiment de base, amb una fulla oscilobatent, per a un buit d'obra d'1,5 a 1,99 m2 de superfície, elaborada amb perfils de preu alt, classificació mínima 3 de permeabilitat a l'aire segons UNE-EN 12207, classificació mínima 8A d'estanquitat a l'aigua segons UNE-EN 12208 i classificació mínima C4 de resistència al vent segons UNE-EN 12210, sense persiana</t>
  </si>
  <si>
    <t>P-261</t>
  </si>
  <si>
    <t>Obertura tancaments alumini lacat texturitzat,trenc.pont tèrmic,255x288cm,preu alt,classif. 3 8A C4</t>
  </si>
  <si>
    <t>BAF6-1VBR</t>
  </si>
  <si>
    <t>Fulla fixa d'alumini lacat blanc, amb trencament de pont tèrmic, per a col·locar sobre bastiment de base, per a un buit d'obra de 3,5 a 5,24 m2 de superfície, elaborada amb perfils de preu alt, classificació mínima 3 de permeabilitat a l'aire segons UNE-EN 12207, classificació mínima 8A d'estanquitat a l'aigua segons UNE-EN 12208 i classificació mínima C4 de resistència al vent segons UNE-EN 12210, sense persiana</t>
  </si>
  <si>
    <t>P-262</t>
  </si>
  <si>
    <t>Tancament vidre lluna incol.tremp. Perf.oculta,g=10mm,+fulles lliscants/apilables+carril</t>
  </si>
  <si>
    <t>BAM2-I6V7</t>
  </si>
  <si>
    <t>Tancament de vidre lluna incolora trempada amb la perfileria oculta, de 10 mm de gruix amb fulles lliscants apilables en forma de llibret (cortina de vidre), sobre carril</t>
  </si>
  <si>
    <t>P-263</t>
  </si>
  <si>
    <t>Bastiment base p/finest.,tub acer galv.40x20mm2,+acces.persiana,p/buit obra 150x150cm</t>
  </si>
  <si>
    <t>BAN0-1WGZ</t>
  </si>
  <si>
    <t>Suport, caixetí i passacintes del bastiment de base de tub d'acer, per a persiana de finestra</t>
  </si>
  <si>
    <t>BAN6-1WGS</t>
  </si>
  <si>
    <t>Bastiment de base de tub d'acer galvanitzat de secció 40x20 mm</t>
  </si>
  <si>
    <t>P-264</t>
  </si>
  <si>
    <t>Bastiment base p/finest.,tub acer galv.40x20mm2,+acces.persiana,p/buit obra 120x180cm</t>
  </si>
  <si>
    <t>P-265</t>
  </si>
  <si>
    <t>Bastiment base p/finest.,tub acer galv.40x20mm2,+acces.persiana,p/buit obra 150x215cm</t>
  </si>
  <si>
    <t>P-266</t>
  </si>
  <si>
    <t>Bastiment base p/balcon.,tub acer galv.60x20mm2,+acces.persiana,p/buit obra 150x250cm</t>
  </si>
  <si>
    <t>BAN0-1WH0</t>
  </si>
  <si>
    <t>Suport, caixetí i passacintes del bastiment de base de tub d'acer, per a persiana de balconera</t>
  </si>
  <si>
    <t>BAN6-1WGT</t>
  </si>
  <si>
    <t>Bastiment de base de tub d'acer galvanitzat de secció 60x20 mm</t>
  </si>
  <si>
    <t>P-267</t>
  </si>
  <si>
    <t>Bastiment base p/balcon.,tub acer galv.60x20mm2,+acces.persiana,p/buit obra 180x265cm</t>
  </si>
  <si>
    <t>P-268</t>
  </si>
  <si>
    <t>Bastiment base p/porta,tub acer galv.60x20mm2,p/buit obra 90x220cm</t>
  </si>
  <si>
    <t>P-269</t>
  </si>
  <si>
    <t>Bastiment base p/balcon.,tub acer galv.60x20mm2,p/buit obra 225x265cm</t>
  </si>
  <si>
    <t>P-270</t>
  </si>
  <si>
    <t>Bastiment especial base p/finest.,tub acer galv.40x20mm2,p/buit obra oval 150x180cm</t>
  </si>
  <si>
    <t>P-271</t>
  </si>
  <si>
    <t>Caixa corred.enc. 1 fulla 90x210cm acabat arrebo/enguix.</t>
  </si>
  <si>
    <t>BAN7-2PYH</t>
  </si>
  <si>
    <t>Caixa i bastiment de base per a porta corredissa encastada d'acer galvanitzat, d'1 fulla de 90x 210 cm de llum de pas, per a acabat arrebossat o enguixat</t>
  </si>
  <si>
    <t>P-272</t>
  </si>
  <si>
    <t>Armari encastat de mides totals 250x221 cm.</t>
  </si>
  <si>
    <t>P-273</t>
  </si>
  <si>
    <t>Armari encastat de mides totals 483x283 cm</t>
  </si>
  <si>
    <t>P-274</t>
  </si>
  <si>
    <t>Fulla p/porta corr. llum pas 90x210cm, cares llis.HPL ferratges preu alt+folrrat bast.</t>
  </si>
  <si>
    <t>P-275</t>
  </si>
  <si>
    <t>P-276</t>
  </si>
  <si>
    <t>P-277</t>
  </si>
  <si>
    <t>P-278</t>
  </si>
  <si>
    <t>P-279</t>
  </si>
  <si>
    <t>P-280</t>
  </si>
  <si>
    <t>Porta vidriada bat.int.,bat.,g=40mm,a=80cm,h=210cm,HPL,cares llis.+accessoris,Joc manetes,(AISI 304</t>
  </si>
  <si>
    <t>P-281</t>
  </si>
  <si>
    <t>P-282</t>
  </si>
  <si>
    <t>P-283</t>
  </si>
  <si>
    <t>Porta bat.int.,bat.,g=40mm,a=81cm,h=212cm,HPL,cares llis.+accessoris,Joc manetes,(AISI 304</t>
  </si>
  <si>
    <t>P-284</t>
  </si>
  <si>
    <t>Fix+porta bat.int.,bat.,g=40mm,a=130cm,h=70cm,barrots.+accessoris</t>
  </si>
  <si>
    <t>P-285</t>
  </si>
  <si>
    <t>Porta bat.int.,bat.,g=40mm,a=90cm,h=70cm,barrots.+accessoris</t>
  </si>
  <si>
    <t>P-286</t>
  </si>
  <si>
    <t>P-287</t>
  </si>
  <si>
    <t>Fix+porta bat.int.,bat.,g=40mm,a=342+103cm,h=70cm,barrots.+accessoris</t>
  </si>
  <si>
    <t>P-288</t>
  </si>
  <si>
    <t>Porta tallaf.,metàl.,EI2-C30,1bat.,111x212cm,preu sup.,antipàn.col.</t>
  </si>
  <si>
    <t>P-289</t>
  </si>
  <si>
    <t>Porta tallaf.,metàl.,EI2-C30,2bat.,155x212cm,preu sup.,antipàn.col.</t>
  </si>
  <si>
    <t>P-290</t>
  </si>
  <si>
    <t>Porta tallaf.,metàl.,EI2-C45,1bat.,80x212cm,preu sup.,antipàn.col.</t>
  </si>
  <si>
    <t>P-291</t>
  </si>
  <si>
    <t>Porta tallaf.,metàl.,EI2-C45,1bat.,120x212cm,preu sup.,antipàn.col.</t>
  </si>
  <si>
    <t>P-292</t>
  </si>
  <si>
    <t>Porta tallaf.,metàl.,EI2-C30,1bat.,90x212cm,preu sup.,antipàn.col.</t>
  </si>
  <si>
    <t>P-293</t>
  </si>
  <si>
    <t>Porta tallaf.,metàl.,EI2-C30,1bat.,100x212cm,preu sup.,antipàn.col.</t>
  </si>
  <si>
    <t>P-294</t>
  </si>
  <si>
    <t>Guies alu.canto.int.PVC p/persi.enrotll.</t>
  </si>
  <si>
    <t>BAV9-0Z96</t>
  </si>
  <si>
    <t>Guies d'alumini amb cantoneres interiors de PVC, per a persianes enrotllables</t>
  </si>
  <si>
    <t>P-295</t>
  </si>
  <si>
    <t>Motor p/persiana,cortina o tendal enrotll.,m&lt;=18kg,eix=60mm,col.</t>
  </si>
  <si>
    <t>BAV0-1P35</t>
  </si>
  <si>
    <t>Motor per a persiana, cortina o tendal enrotllable de fins a 18 kg de massa, per a un eix de 60 mm de diàmetre</t>
  </si>
  <si>
    <t>P-296</t>
  </si>
  <si>
    <t>Cortina teixit FV+PVC,ampl.=1,5 a 2 m,h&lt;=2m,accionam.elèctric,+guia alum.,col.fix.mec</t>
  </si>
  <si>
    <t>BAV4-2ITK</t>
  </si>
  <si>
    <t>Cortina de teixit de fibra de vidre i recobriment de PVC d'1,5 a 2 m d'amplària i 2 m d'alçària, amb sistema d'accionament elèctric i guia d'alumini</t>
  </si>
  <si>
    <t>P-297</t>
  </si>
  <si>
    <t>Estor exterior per protecció solar enrotllable guiat</t>
  </si>
  <si>
    <t>P-298</t>
  </si>
  <si>
    <t>Polsador doble comandament persiana encastat, connectat motor</t>
  </si>
  <si>
    <t>BAV0-H6I1</t>
  </si>
  <si>
    <t>Polsdador de dos tecles per a comandament motor persiana, amb caixa per encastar, marc i mecanismes</t>
  </si>
  <si>
    <t>P-299</t>
  </si>
  <si>
    <t>Tendal malla tèxtil 19,70 x 4,30 m- 5 mòduls-estr.acer galv.</t>
  </si>
  <si>
    <t>B0AP-07IQ</t>
  </si>
  <si>
    <t>Tac d'acer de d 12 mm, amb cargol, volandera i femella</t>
  </si>
  <si>
    <t>MT44VEL9X</t>
  </si>
  <si>
    <t>Tendal ´´Retractil´´ de la casa ´´Industrias BEC´´</t>
  </si>
  <si>
    <t>P-300</t>
  </si>
  <si>
    <t>Reten.magnèt.porta,+pols.desbloqueig,+braç extensible,1100N,24V,UNE-EN 1155,fix.paret</t>
  </si>
  <si>
    <t>BAWB-1GJ5</t>
  </si>
  <si>
    <t>Retenidor electromagnètic per a porta tallafocs de fulles batents, amb polsador de desbloqueig, i amb braç extensible, força de retenció de 1100 N, 24 V c.c. De tensió d'alimentació, amb placa ferromagnètica articulada, segons la norma UNE-EN 1155, per a col·locació mural</t>
  </si>
  <si>
    <t>P-301</t>
  </si>
  <si>
    <t>Col.bastiment,acer,parets exist.,1mx2-2.5m,tacs quím.</t>
  </si>
  <si>
    <t>P-302</t>
  </si>
  <si>
    <t>Col.bastiment paredó,fusta s/trav.inf.,formac.paret,1 a 1,5 mx2 a 2,5 m</t>
  </si>
  <si>
    <t>B0A7-07AO</t>
  </si>
  <si>
    <t>Gafes de pala i punta</t>
  </si>
  <si>
    <t>P-303</t>
  </si>
  <si>
    <t>Perfils antipicadits 1,4m p/a cara porta costat pany junta EPDM</t>
  </si>
  <si>
    <t>BAZ7-H77O</t>
  </si>
  <si>
    <t>Perfil per a prevenir les enganxades de dits a les portes, al costat del pany, d'1,4 m de llarg, format una junta acordió semicircular de 35 mm de radi, d'EPDM, fixada amb un perfil d'alumini a la cara del pany</t>
  </si>
  <si>
    <t>P-304</t>
  </si>
  <si>
    <t>Conjunt perfils antipicadits 1,4m per a les dues cares porta costat frontissa</t>
  </si>
  <si>
    <t>BAZ7-H77Q</t>
  </si>
  <si>
    <t>P-305</t>
  </si>
  <si>
    <t>P-306</t>
  </si>
  <si>
    <t>P-307</t>
  </si>
  <si>
    <t>Barana acer galvanitzat+plafó malla electrosoldada, h=80 a 100 cm+fix.mec.</t>
  </si>
  <si>
    <t>P-308</t>
  </si>
  <si>
    <t>P-309</t>
  </si>
  <si>
    <t>Mirall lluna incolora,g=5mm,col.fixat s/parament</t>
  </si>
  <si>
    <t>B0A8-07MS</t>
  </si>
  <si>
    <t>Grapa metàl·lica per a fixar miralls</t>
  </si>
  <si>
    <t>BC1K-0WNS</t>
  </si>
  <si>
    <t>Mirall de lluna incolora de gruix 5 mm</t>
  </si>
  <si>
    <t>P-310</t>
  </si>
  <si>
    <t>Vidre aïllant, incolora 4+4.1 but.transparent/16/3+3.1 but.transparent, col.llistó vidre</t>
  </si>
  <si>
    <t>BC14-1MHG</t>
  </si>
  <si>
    <t>Vidre aïllant de lluna incolora de 4+4 mm de gruix amb 1 butiral transparent classe 2 (B) 2 segons UNE-EN 12600, cambra d'aire de 16 mm i lluna de 3+3 mm de gruix amb 1 butiral transparent de lluna incolora, classe 2 (B) 2 segons UNE-EN 12600</t>
  </si>
  <si>
    <t>P-311</t>
  </si>
  <si>
    <t>Vidre lam.seg. 2 llunes,4+4mm,1 butiral transparent, col.llistó vidre</t>
  </si>
  <si>
    <t>BC1A-0TOH</t>
  </si>
  <si>
    <t>Vidre laminar de seguretat 2 llunes, amb acabat de lluna incolora, de 4+4 mm de gruix, amb 1 butiral transparent, classe 2 (B) 2 segons UNE-EN 12600</t>
  </si>
  <si>
    <t>P-312</t>
  </si>
  <si>
    <t>Vidre prot.foc EI-60,col.llistó vidre</t>
  </si>
  <si>
    <t>BC1C-34VI</t>
  </si>
  <si>
    <t>Vidre de proteccio al foc de classificació EI-60</t>
  </si>
  <si>
    <t>P-314</t>
  </si>
  <si>
    <t>Aïlla.acúst.baixants,d.entre 110 i 160 mm,banda bicap.autoadh.,g=3,9mm,dificult.mitjà,col.adherit su</t>
  </si>
  <si>
    <t>B7C71-28D4</t>
  </si>
  <si>
    <t>Banda bicapa autoadhesiva de 40 cm d'amplària i 3,9 mm de gruix, formada per una membrana d'alta densitat recoberta amb polietilè reticulat i termosoldat, amb una reducció del nivell acústic de 12 dB</t>
  </si>
  <si>
    <t>BD11-0MDG</t>
  </si>
  <si>
    <t>Brida per a tub de PVC d'entre 125 i 160 mm</t>
  </si>
  <si>
    <t>B7C71-28D3</t>
  </si>
  <si>
    <t>Banda bicapa autoadhesiva de 13 cm d'amplària i 3,9 mm de gruix, formada per una membrana d'alta densitat recoberta amb polietilè reticulat i termosoldat, amb una reducció del nivell acústic de 5 dB</t>
  </si>
  <si>
    <t>B7C71-28D2</t>
  </si>
  <si>
    <t>Banda bicapa autoadhesiva de 7 cm d'amplària i 3,9 mm de gruix, formada per una membrana d'alta densitat recoberta amb polietilè reticulat i termosoldat, amb una reducció del nivell acústic de 5 dB</t>
  </si>
  <si>
    <t>P-315</t>
  </si>
  <si>
    <t>Baixant PVC-U paret massissa,B,DN=75mm,fix.mec.brides</t>
  </si>
  <si>
    <t>BDW3-FFA7</t>
  </si>
  <si>
    <t>Element de muntatge per a tub de PVC de D=75 mm</t>
  </si>
  <si>
    <t>BDW3-FFA9</t>
  </si>
  <si>
    <t>Accessori genèric per a tub de PVC de D=75 mm</t>
  </si>
  <si>
    <t>BD11-0MDE</t>
  </si>
  <si>
    <t>Brida per a tub de PVC d'entre 75 i 110 mm</t>
  </si>
  <si>
    <t>BD1A-1NDK</t>
  </si>
  <si>
    <t>Tub de PVC-U de paret massissa, àrea d'aplicació B segons norma UNE-EN 1329-1, de DN 75 mm i de llargària 3 m, classe de reacció al foc B-s1, d0 segons norma UNE-EN 13501-1, per a encolar</t>
  </si>
  <si>
    <t>P-316</t>
  </si>
  <si>
    <t>Baixant PVC-U paret massissa,B,DN=90mm,fix.mec.brides</t>
  </si>
  <si>
    <t>BDW3-FFAH</t>
  </si>
  <si>
    <t>Element de muntatge per a tub de PVC de D=90 mm</t>
  </si>
  <si>
    <t>BD1A-1NDL</t>
  </si>
  <si>
    <t>Tub de PVC-U de paret massissa, àrea d'aplicació B segons norma UNE-EN 1329-1, de DN 90 mm i de llargària 3 m, classe de reacció al foc B-s1, d0 segons norma UNE-EN 13501-1, per a encolar</t>
  </si>
  <si>
    <t>P-317</t>
  </si>
  <si>
    <t>Baixant PVC-U paret massissa,B,DN=110mm,fix.mec.brides</t>
  </si>
  <si>
    <t>BD1A-1NDM</t>
  </si>
  <si>
    <t>Tub de PVC-U de paret massissa, àrea d'aplicació B segons norma UNE-EN 1329-1, de DN 110 mm i de llargària 3 m, classe de reacció al foc B-s1, d0 segons norma UNE-EN 13501-1, per a encolar</t>
  </si>
  <si>
    <t>BDW3-FFA8</t>
  </si>
  <si>
    <t>Element de muntatge per a tub de PVC de D=110 mm</t>
  </si>
  <si>
    <t>P-318</t>
  </si>
  <si>
    <t>Desg.ap.sanitari tub PVC-U,paret massissa,àrea aplicació B,DN=125mm</t>
  </si>
  <si>
    <t>BDW3-FFAO</t>
  </si>
  <si>
    <t>Element de muntatge per a tub de PVC de D=125 mm</t>
  </si>
  <si>
    <t>BD1A-1NE2</t>
  </si>
  <si>
    <t>Tub de PVC-U de paret massissa, àrea d'aplicació B segons norma UNE-EN 1329-1, de DN 125 mm i de llargària 5 m, classe de reacció al foc B-s1, d0 segons norma UNE-EN 13501-1, per a encolar</t>
  </si>
  <si>
    <t>P-319</t>
  </si>
  <si>
    <t>Desg.ap.sanitari tub PVC-U,paret massissa,àrea aplicació B,DN=90mm</t>
  </si>
  <si>
    <t>BD1A-1NDW</t>
  </si>
  <si>
    <t>Tub de PVC-U de paret massissa, àrea d'aplicació B segons norma UNE-EN 1329-1, de DN 90 mm i de llargària 5 m, classe de reacció al foc B-s1, d0 segons norma UNE-EN 13501-1, per a encolar</t>
  </si>
  <si>
    <t>P-320</t>
  </si>
  <si>
    <t>Desg.ap.sanitari tub PVC-U,paret massissa,àrea aplicació B,DN=110mm</t>
  </si>
  <si>
    <t>BD1A-1NDX</t>
  </si>
  <si>
    <t>Tub de PVC-U de paret massissa, àrea d'aplicació B segons norma UNE-EN 1329-1, de DN 110 mm i de llargària 5 m, classe de reacció al foc B-s1, d0 segons norma UNE-EN 13501-1, per a encolar</t>
  </si>
  <si>
    <t>P-321</t>
  </si>
  <si>
    <t>Desg.ap.sanitari tub PVC-U,paret massissa,àrea aplicació B,DN=40mm</t>
  </si>
  <si>
    <t>BDW3-FFAF</t>
  </si>
  <si>
    <t>Element de muntatge per a tub de PVC de D=40 mm</t>
  </si>
  <si>
    <t>BD1A-1NDT</t>
  </si>
  <si>
    <t>Tub de PVC-U de paret massissa, àrea d'aplicació B segons norma UNE-EN 1329-1, de DN 40 mm i de llargària 5 m, classe de reacció al foc B-s1, d0 segons norma UNE-EN 13501-1, per a encolar</t>
  </si>
  <si>
    <t>P-322</t>
  </si>
  <si>
    <t>Desg.ap.sanitari tub PVC-U,paret massissa,àrea aplicació B,DN=50mm</t>
  </si>
  <si>
    <t>BD1A-1NDU</t>
  </si>
  <si>
    <t>Tub de PVC-U de paret massissa, àrea d'aplicació B segons norma UNE-EN 1329-1, de DN 50 mm i de llargària 5 m, classe de reacció al foc B-s1, d0 segons norma UNE-EN 13501-1, per a encolar</t>
  </si>
  <si>
    <t>BDW3-FFAG</t>
  </si>
  <si>
    <t>Element de muntatge per a tub de PVC de D=50 mm</t>
  </si>
  <si>
    <t>P-323</t>
  </si>
  <si>
    <t>Pericó sifòn.,tapa regist.,45x45x50cm,paret g=15cm maó calat 290x140x100mm,mort.1:8</t>
  </si>
  <si>
    <t>B069-2A9O</t>
  </si>
  <si>
    <t>Formigó d'ús no estructural HNE-15/P/20 de resistència a compressió 15 N/mm2, consistència plàstica i grandària màxima del granulat 20 mm</t>
  </si>
  <si>
    <t>BD34-203Z</t>
  </si>
  <si>
    <t>Tapa prefabricada de formigó armat de 60x60x5 cm</t>
  </si>
  <si>
    <t>B0F1A-075F</t>
  </si>
  <si>
    <t>Maó calat, de 290x140x100 mm, per a revestir, categoria I, HD, segons la norma UNE-EN 771-1</t>
  </si>
  <si>
    <t>P-324</t>
  </si>
  <si>
    <t>Pericó pas form.pref.,60x60x65 cmcm,g=5cm,+tapa,col.</t>
  </si>
  <si>
    <t>C152-0039</t>
  </si>
  <si>
    <t>Camió grua de 5 t</t>
  </si>
  <si>
    <t>BD31-20GL</t>
  </si>
  <si>
    <t>Pericó prefabricat de formigó per a sanejament, de 60x60x65 cm de mides interiors, i 5 cm de gruix, amb finestres premarcades de 44 cm d'a 3 cares, inclosa tapa de prefabricada de formigó</t>
  </si>
  <si>
    <t>P-325</t>
  </si>
  <si>
    <t>Bonera evac.sifònic cob.trans.,evac.=25l/s,sortida D=75mm,reixa D=215mm i alç= 60mm inox.1.4408,pl.a</t>
  </si>
  <si>
    <t>BD56-2OBV</t>
  </si>
  <si>
    <t>Bonera per a sistema d'evacuació sifònic de coberta transitable, amb capacitat d'evacuació de 25 l/s, amb marc acer fosa B125 de 375x375 mm soldats a la cassoleta, connexió per a tub de sortida de 75 mm de diàmetre en polietilè d'alta densitat, reixa protectora de 215 mm de diàmetre i 60 mm d'alçària d'acer inoxidable 1.4408 (AISI 316) i placa anti remolí de 130 mm de diàmetre d'alumini lacat</t>
  </si>
  <si>
    <t>P-326</t>
  </si>
  <si>
    <t>Bonera sifònica d'acer inox.,180 a 240 mm,sort. Vertical,D=50 a 100 mm,tapa plana/registre d'acer,cà</t>
  </si>
  <si>
    <t>BD55-10LXO</t>
  </si>
  <si>
    <t>Bonera sifònica d'acer inoxidable de 180 a 240 mm de costat, amb sortida vertical de 50 a 100 mm de diàmetre nominal, amb tapa plana o de registre d'acer, per a una càrrega classe K 3</t>
  </si>
  <si>
    <t>B5ZZB-131H</t>
  </si>
  <si>
    <t>Vis d'acer galvanitzat de 5.4x65 mm, amb junts de metall i goma i tac de niló de 8/10 mm</t>
  </si>
  <si>
    <t>P-327</t>
  </si>
  <si>
    <t>Clavegueró tub PVC-U paret sòlida,sanej.soterrat s/press.,DN250,SN 4,UNE-EN 1401-1,p/unió elàst.clav</t>
  </si>
  <si>
    <t>C13A-W61K</t>
  </si>
  <si>
    <t>Picó vibrant elèctric amb placa de 30x30 cm</t>
  </si>
  <si>
    <t>BDW3-FFAR</t>
  </si>
  <si>
    <t>Element de muntatge per a tub de PVC de D=250 mm</t>
  </si>
  <si>
    <t>BDW3-FFAM</t>
  </si>
  <si>
    <t>Accessori genèric per a tub de PVC de D=250 mm</t>
  </si>
  <si>
    <t>BD7F-1OJ2</t>
  </si>
  <si>
    <t>Tub de PVC-U de paret sòlida per a sanejament soterrat sense pressió, superfícies interna llisa i externa llisa, diàmetre nominal DN 250, classe de rigidesa anular SN 4 (rigidesa anular &gt;= 4kN/m2), codi d'àrea d'aplicació U (ús en l'exterior de l'estructura dels edificis), fabricació segons norma UNE-EN 1401-1, de color taronja-marró RAL 8023, per a unió elàstica amb anella elastomèrica d'estanquitat</t>
  </si>
  <si>
    <t>B03L-05N5</t>
  </si>
  <si>
    <t>Sorra de pedrera de 0 a 3,5 mm</t>
  </si>
  <si>
    <t>P-328</t>
  </si>
  <si>
    <t>Clavegueró PVC-U paret massissa,B,DN=200mm,penj.sostr.</t>
  </si>
  <si>
    <t>BD1A-1NE1</t>
  </si>
  <si>
    <t>Tub de PVC-U de paret massissa, àrea d'aplicació B segons norma UNE-EN 1329-1, de DN 200 mm i de llargària 5 m, classe de reacció al foc B-s1, d0 segons norma UNE-EN 13501-1, per a encolar</t>
  </si>
  <si>
    <t>BD11-0MDI</t>
  </si>
  <si>
    <t>Brida per a tub penjat del sostre</t>
  </si>
  <si>
    <t>BDW3-FFAQ</t>
  </si>
  <si>
    <t>Element de muntatge per a tub de PVC de D=200 mm</t>
  </si>
  <si>
    <t>P-329</t>
  </si>
  <si>
    <t>Clavegueró PVC-U paret massissa,B,DN=110mm,penj.sostr.</t>
  </si>
  <si>
    <t>P-330</t>
  </si>
  <si>
    <t>Clavegueró PVC-U paret massissa,B,DN=125mm,penj.sostr.</t>
  </si>
  <si>
    <t>P-331</t>
  </si>
  <si>
    <t>Sobreeixidor h=300mm,planx.pint.ac.carbo.6mm,vora dent serra,fix.mecàniques</t>
  </si>
  <si>
    <t>BDZ2-0LLX</t>
  </si>
  <si>
    <t>Sobreeixidor de 300 mm d'alçària, amb forats colissos en planxa pintada d'acer al carboni de 6 mm de gruix, amb la vora superior en dent de serra</t>
  </si>
  <si>
    <t>P-332</t>
  </si>
  <si>
    <t>Aerotermia ACS KCA V4.2 190L Kosner R290</t>
  </si>
  <si>
    <t>5500050223</t>
  </si>
  <si>
    <t>Bomba de calor aerotérmica compacta con acumulador para ACS, marca Kosner,modelo KCA V4.2 190L R290 con wifi, modbus y contacto on/off incluido de serie.  Depósito de acero con revestimineto de esmalte vitreo. Con anodo de magnesio anticorrosión. Para instalación interior de suelo, de potencia térmica bomba de calor  1,43 kW y potencia térmica resistencia eléctrica de apoyo de 1,64 kW, consumo eléctrico máximo de 10,5 A y con deposito acumulador de 185 litros. Clase energética A+. Perfil de carga L. Con modo de funcionamiento económico (solo bomba de calor). Alimentación 230V/1 fase/50 HZ. Caudal aire máximo de 350 m³/h y presión estática 10 Pa. Potencia sonora  máxima 56 dB(A). Diámetro de conducto de aire 160 mm y longitud máxima 5 m. Dimensiones netas Ø595 de diámetro exterior x 1.730 mm de altura.Peso neto 91 kg. Tubería de entrada 3/4´´, tuberia de salida 3/4´´ y desague 3/4´´. Carga de 0,15 kg de gas R290.</t>
  </si>
  <si>
    <t>P-333</t>
  </si>
  <si>
    <t>Conducte circular EPP160mm Kosner</t>
  </si>
  <si>
    <t>4306000051</t>
  </si>
  <si>
    <t>Conducto de polipropileno expandido curvado a 90º de diámetro 160 mm y conexión macho - hembra.</t>
  </si>
  <si>
    <t>4306000061</t>
  </si>
  <si>
    <t>Conducto recto fabricado en polipropileno expandido de diámetro 160 mm y conexión macho - hembra. 1 metro de longitud.</t>
  </si>
  <si>
    <t>P-334</t>
  </si>
  <si>
    <t>Elements alimentació KCA V4.2</t>
  </si>
  <si>
    <t>2050000003_8</t>
  </si>
  <si>
    <t>Válvula de esfera de palanca marca TULLER fabricada en latón según UNE-EN 12165/12164, con sistema Lock Nut y Prensa estopa. Con roscas hembra de 3/4´´. Presión nominal 30 bar. Peso 0,28 kg.</t>
  </si>
  <si>
    <t>2122000120</t>
  </si>
  <si>
    <t>RACOR CONTADOR 3/4 X 1</t>
  </si>
  <si>
    <t>2120000025</t>
  </si>
  <si>
    <t>Contador Agua fria (30°C) con verificación. Contador de chorro único, longitud 130mm. Aprobado según la nueva Directiva 2004/22/EC, ratio Q3/Q1 de 80 en Horizontal - 40 en Vertical. Equivalente a Clase  B . Totalizador de fácil lectura, orientable 360° y herméticamente sellado para evitar su empañamiento. Gran sensibilidad y fiabilidad.</t>
  </si>
  <si>
    <t>0330505073</t>
  </si>
  <si>
    <t>VALVULA SEGURIDAD 3/4  7 KGS WAFT</t>
  </si>
  <si>
    <t>205622B1</t>
  </si>
  <si>
    <t>Válvula de retención tipo York fabricada en latón según UNE-EN 12165/12164. Con roscas hembra de 3/4´´. Con cierre en NBR y muelle de acero inoxidable. Temperatura máxima 90ºC. Peso 0,202 kg.</t>
  </si>
  <si>
    <t>2054200004</t>
  </si>
  <si>
    <t>Filtro de malla en Y para circuitos de agua de 1´´ con doble malla inox con 0,5mm de grado de filtración. Presión máxima de trabajo 16Bar y temperatura máxima 100ºC. Peso 0,296kg</t>
  </si>
  <si>
    <t>0551010002</t>
  </si>
  <si>
    <t>TERMOMETRO 120°C 5CM POSTERIOR Ø50 WAFT</t>
  </si>
  <si>
    <t>2050000004_7</t>
  </si>
  <si>
    <t>Válvula de esfera de palanca marca TULLER fabricada en latón según UNE-EN 12165/12164, con sistema Lock Nut y Prensa estopa. Con roscas hembra de 1´´. Presión nominal 30 bar. Peso 0,5 kg.</t>
  </si>
  <si>
    <t>0551000002</t>
  </si>
  <si>
    <t>MANOMETRO  10 BAR RADIAL ESFERA SECA Ø50 1/4 M WAFT</t>
  </si>
  <si>
    <t>2054000004_9</t>
  </si>
  <si>
    <t>Válvula de retención tipo York fabricada en latón según UNE-EN 12165/12164. Con roscas hembra de 1´´. Con cierre en NBR y muelle de acero inoxidable. Temperatura máxima 90ºC. Peso 0,278 kg.</t>
  </si>
  <si>
    <t>P-335</t>
  </si>
  <si>
    <t>Termo elèctric CEB50L mural vertical+accessoris</t>
  </si>
  <si>
    <t>2052500203</t>
  </si>
  <si>
    <t>VALVULA ESFERA 3 VIAS TIPO L 3/4 TULLER</t>
  </si>
  <si>
    <t>098119HB</t>
  </si>
  <si>
    <t>ECOTASA DE RESIDUOS DE APARATO</t>
  </si>
  <si>
    <t>205222C2</t>
  </si>
  <si>
    <t>205222B1</t>
  </si>
  <si>
    <t>205622C7</t>
  </si>
  <si>
    <t>2207510050</t>
  </si>
  <si>
    <t>Termo eléctrico de acumulación, modelo CEB 50l, fijación mural vertical o de techo (posibilidad de instalarlo en el suelo sobre pies de 300mm de alto no suministrados). IP 25. Con una potencia nominal 1200 W, intensidad a 230V monofásico 5,2A, tiempo de calentamiento real 2h 26 min. cantidad de acs a 40°C -l, coeficiente de pérdidas térmicas 0,66 W/K. Preparado para una alimentación monofásica de 240V. Kit de conversión ´´Easytri´´ opcional para alimentación trifásica de 400V. Cuba esmaltada con una vida útil hasta dos veces mayor que la de un termo de agua clásico . Resistencia eléctrica de es teatita insertada en una vaina esmaltada, accesible sin necesidad de vaciar el termo. Termostato electrónico ajustable con precisión entre 50 y 65°C con testigo de calentamiento. Aislamiento de espuma de poliuretano inyectada (0% CFC). Envolvente de chapa de acero lacada blanca. Dimensiones: ø505, altura 570mm. Peso de 22kg.</t>
  </si>
  <si>
    <t>2208005002</t>
  </si>
  <si>
    <t>KIT VALVULA DE SEGURIDAD Y CONEXION TERMOS DE DIETRICH DE DIETRICH</t>
  </si>
  <si>
    <t>0330004120</t>
  </si>
  <si>
    <t>Vaso de expansión Waft membrana recambiable, para instalación de ACS. Capacidad: 24 litros. Presión de precarga: 2 bar. Diámetro: 280mm, altura: 473mm. Conexión: 3/4´´. Presión máxima: 10bar. Peso 5Kg. Temperatura de trabajo max. 70°C. No incluye patas de apoyo sobre suelo.</t>
  </si>
  <si>
    <t>P-336</t>
  </si>
  <si>
    <t>Sistema de recirculació ACS WIL Star Z Nova-T 140mm</t>
  </si>
  <si>
    <t>2054200003</t>
  </si>
  <si>
    <t>Filtro de malla en Y para circuitos de agua de 3/4´´ con doble malla inox con 0,5mm de grado de filtración. Presión máxima de trabajo 16Bar y temperatura máxima 100ºC. Peso 0,202kg</t>
  </si>
  <si>
    <t>205622B9</t>
  </si>
  <si>
    <t>205222BA</t>
  </si>
  <si>
    <t>0551000001</t>
  </si>
  <si>
    <t>MANOMETRO   6 BAR RADIAL ESFERA SECA Ø50 1/4M WAFT</t>
  </si>
  <si>
    <t>0159005020</t>
  </si>
  <si>
    <t>WIL JUEGO RACORES G1XR1/2-Ø15MM LATON</t>
  </si>
  <si>
    <t>0150710000</t>
  </si>
  <si>
    <t>Bomba circuladora simple para A.C.S. Cuerpo Latón. Rotor Húmedo. Longitud 140mm. Conexión 1/2-G1. Temperatura máxima de trabajo hasta +65º. Presión máxima del sistema 10 bar. Altura máxima a caudal 0 m3/h: 1,2 m.c.a. 1x230V. Con reloj programador integrado.</t>
  </si>
  <si>
    <t>2050000121</t>
  </si>
  <si>
    <t>Válvula de esfera de mariposa marca TULLER fabricada en latón según UNE-EN 12165/12164, con sistema Lock Nut y Prensa estopa. Con roscas macho-hembra de 3/8´´. Presión nominal 30 bar. Peso 0,14 kg.</t>
  </si>
  <si>
    <t>P-337</t>
  </si>
  <si>
    <t>Mescladora termostàtica</t>
  </si>
  <si>
    <t>0553005060</t>
  </si>
  <si>
    <t>MEZCLADOR TERMOSTATICO 1 H</t>
  </si>
  <si>
    <t>P-338</t>
  </si>
  <si>
    <t>Barret xemeneia giratori,planxa ac.galv.d=400mm,col.fix.mec.</t>
  </si>
  <si>
    <t>BE40-16QQ</t>
  </si>
  <si>
    <t>Barret de xemeneia de planxa d'acer galvanitzat, giratori, de 400 mm de</t>
  </si>
  <si>
    <t>P-339</t>
  </si>
  <si>
    <t>Barret xemeneia +lame.2200x1400mm,col.fix.mec.s/calaix obra</t>
  </si>
  <si>
    <t>P-340</t>
  </si>
  <si>
    <t>Barret xemeneia +lame, 5210x1500mm,col.fix.mec.s/calaix obra</t>
  </si>
  <si>
    <t>P-341</t>
  </si>
  <si>
    <t>Conducte helicoïdal circ. De planxa ac.galv.,D=175mm,g=0,5mm,munt.superf.</t>
  </si>
  <si>
    <t>4300017020</t>
  </si>
  <si>
    <t>ML TUBO HELICOIDAL 175 GALVA 0,5 ESPESOR</t>
  </si>
  <si>
    <t>BEW1-0OXW</t>
  </si>
  <si>
    <t>Suport estàndard per a conducte circular de 175 mm de</t>
  </si>
  <si>
    <t>P-342</t>
  </si>
  <si>
    <t>Conducte flexible termoacústic 102</t>
  </si>
  <si>
    <t>4305050005</t>
  </si>
  <si>
    <t>Conducto flexible termoacústico para instalaciones de climatización y ventilación, suministrado en caja de 10 m de longitud y diámetro nominal 102 mm. Indicado para la impulsión y retorno de aire en sistemas de aire acondicionado y ventilación de baja y media presión. Incorpora aislamiento termoacústico que reduce las pérdidas térmicas y atenúa el ruido transmitido por el aire, facilitando además la adaptación a trazados complejos gracias a su diseño flexible. Apto para montaje en redes de conductos circulares en instalaciones residenciales y terciarias.</t>
  </si>
  <si>
    <t>BEW1-0OWZ</t>
  </si>
  <si>
    <t>Suport estàndard per a conducte circular de 125 mm de</t>
  </si>
  <si>
    <t>P-343</t>
  </si>
  <si>
    <t>Conducte helicoïdal circ. De planxa ac.galv.,D=125mm,g=0,5mm,munt.superf.</t>
  </si>
  <si>
    <t>4300012150</t>
  </si>
  <si>
    <t>ABRAZADERA ALICATAR 125 GALVA</t>
  </si>
  <si>
    <t>4300012010</t>
  </si>
  <si>
    <t>ML TUBO HELICOIDAL 125 GALVA 0,5 ESPESOR</t>
  </si>
  <si>
    <t>4300012090</t>
  </si>
  <si>
    <t>CODO 90° 125 GALVA HELICOIDAL C/JUNTA DE GOMA</t>
  </si>
  <si>
    <t>4351000480</t>
  </si>
  <si>
    <t>COMPUERTA CIRCULAR E-AVCDAM 125 ACCIONAMIENTO MANUAL KOSNER</t>
  </si>
  <si>
    <t>4300012190</t>
  </si>
  <si>
    <t>TE 90° 125 GALVA HELICOIDAL</t>
  </si>
  <si>
    <t>4300012100</t>
  </si>
  <si>
    <t>MANGUITO 125 GALVA HELICOIDAL C/JUNTA DE GOMA</t>
  </si>
  <si>
    <t>P-344</t>
  </si>
  <si>
    <t>Conducte helicoïdal circ. De planxa ac.galv.,D=200mm,g=0,5mm,brida ext.cargolada,munt.superf.</t>
  </si>
  <si>
    <t>BEW1-0OX1</t>
  </si>
  <si>
    <t>Suport estàndard per a conducte circular de 200 mm de</t>
  </si>
  <si>
    <t>4300020010</t>
  </si>
  <si>
    <t>ML TUBO HELICOIDAL 200 GALVA 0,5 ESPESOR</t>
  </si>
  <si>
    <t>P-345</t>
  </si>
  <si>
    <t>Conducte helicoïdal circ. De planxa ac.galv.,D=250mm,g=0,5mm,brida ext.cargolada,munt.superf.</t>
  </si>
  <si>
    <t>BEW1-0OX2</t>
  </si>
  <si>
    <t>Suport estàndard per a conducte circular de 250 mm de</t>
  </si>
  <si>
    <t>4300025010</t>
  </si>
  <si>
    <t>ML TUBO HELICOIDAL 250 GALVA 0,5 ESPESOR</t>
  </si>
  <si>
    <t>P-346</t>
  </si>
  <si>
    <t>Conducte llis circ. De planxa ac.galv.,D=400mm,g=0,8mm,autoconnect.,munt.superf.</t>
  </si>
  <si>
    <t>BE421-0O9D</t>
  </si>
  <si>
    <t>Conducte llis circular de planxa d'acer galvanitzat de 400 mm de diàmetre (s/UNE-EN 1506), de gruix 0,8 mm, autoconnectable</t>
  </si>
  <si>
    <t>BEW1-0OX4</t>
  </si>
  <si>
    <t>Suport estàndard per a conducte circular de 400 mm de</t>
  </si>
  <si>
    <t>P-347</t>
  </si>
  <si>
    <t>Conducte helicoïdal circ. De planxa ac.galv.,D=300mm,g=0,6mm,brida ext.cargolada,munt.superf.</t>
  </si>
  <si>
    <t>4300030103</t>
  </si>
  <si>
    <t>MANGUITO 300 GALVA HELICOIDAL C/JUNTA DE GOMA</t>
  </si>
  <si>
    <t>4300030021</t>
  </si>
  <si>
    <t>ML TUBO HELICOIDAL 300 GALVA 0,6 ESPESOR</t>
  </si>
  <si>
    <t>BEW1-0OXN</t>
  </si>
  <si>
    <t>Suport estàndard per a conducte circular de 300 mm de</t>
  </si>
  <si>
    <t>P-348</t>
  </si>
  <si>
    <t>Conducte helicoïdal circ. De planxa ac.galv.,D=315mm,g=0,6mm,brida ext.cargolada,munt.superf.</t>
  </si>
  <si>
    <t>BEW1-0OX3</t>
  </si>
  <si>
    <t>Suport estàndard per a conducte circular de 315 mm de</t>
  </si>
  <si>
    <t>4300030020</t>
  </si>
  <si>
    <t>ML TUBO HELICOIDAL 315 GALVA 0,6 ESPESOR</t>
  </si>
  <si>
    <t>P-349</t>
  </si>
  <si>
    <t>Conducte helicoïdal circ. De planxa ac.galv.,D=350mm,g=0,6mm,brida ext.cargolada,munt.superf.</t>
  </si>
  <si>
    <t>4300035100</t>
  </si>
  <si>
    <t>MANGUITO 350 GALVA HELICOIDAL</t>
  </si>
  <si>
    <t>BEW1-0OXO</t>
  </si>
  <si>
    <t>Suport estàndard per a conducte circular de 350 mm de</t>
  </si>
  <si>
    <t>4300035020</t>
  </si>
  <si>
    <t>ML TUBO HELICOIDAL 350 GALVA 0,6 ESPESOR</t>
  </si>
  <si>
    <t>P-350</t>
  </si>
  <si>
    <t>Conducte helicoïdal circ. De planxa ac.galv.,D=400mm,g=0,6mm,brida ext.cargolada,munt.superf.</t>
  </si>
  <si>
    <t>4300040010</t>
  </si>
  <si>
    <t>ML TUBO HELICOIDAL 400 GALVA 0,7 ESPESOR</t>
  </si>
  <si>
    <t>4300040101</t>
  </si>
  <si>
    <t>MANGUITO 400 GALVA HELICOIDAL C/JUNTA DE GOMA</t>
  </si>
  <si>
    <t>P-351</t>
  </si>
  <si>
    <t>Conducte helicoïdal circ. De planxa ac.galv.,D=500mm,g=0,6mm,brida ext.cargolada,munt.superf.</t>
  </si>
  <si>
    <t>BEW1-0OX5</t>
  </si>
  <si>
    <t>Suport estàndard per a conducte circular de 500 mm de</t>
  </si>
  <si>
    <t>4300050100</t>
  </si>
  <si>
    <t>MANGUITO 500 GALVA HELICOIDAL</t>
  </si>
  <si>
    <t>4300050030</t>
  </si>
  <si>
    <t>ML TUBO HELICOIDAL 500 GALVA 0,7 ESPESOR</t>
  </si>
  <si>
    <t>P-352</t>
  </si>
  <si>
    <t>Conducte planxa ac.galv.,g=0,6mm,class.resist.foc E600/120,+unió marc cargolat,segell.massilla resis</t>
  </si>
  <si>
    <t>BE52-0OK9</t>
  </si>
  <si>
    <t>Formació de conducte rectangular planxa d'acer galvanitzat, de 0,6 mm de gruix, amb classificació de resistència al foc E600/120, amb unió marc cargolat i clips, segellat amb massilla resistent a altes temperatures</t>
  </si>
  <si>
    <t>BEW2-FG8A</t>
  </si>
  <si>
    <t>Suport estàndard per a conducte rectangular metàl·lic, preu alt</t>
  </si>
  <si>
    <t>P-353</t>
  </si>
  <si>
    <t>Col·lector p/terra rad.inox,6vies,Pressman,armari encastat</t>
  </si>
  <si>
    <t>0180030030</t>
  </si>
  <si>
    <t>Armario de chapa galvanizada empotrable lacado blanco para colector de suelo radiante Pressman. Medidas: Ancho 530mm, altura regulable 772-872mm, profundidad regulable 110-160mm y posibilidad de entrada de tubos por ambos laterales.  Válido para instalación de los colectores Pressman de 5 y 6 salidas en inox y plástico.</t>
  </si>
  <si>
    <t>0180020006</t>
  </si>
  <si>
    <t>Colector de acero inoxidable premontado de 6 vías marca Pressman, para aplicaciones en circuitos de suelo radiante. Incorpora dos colectores de seis vías (ida y retorno) fabricados integramente en acero inoxidable de diámetro DN32 con conexiones de 1´´. Cada uno de ellos dispone de llave de corte a la entrada y termometro. Cada una de las vías del colector de ida incorpora un caudalimetro para el ajuste de la instalación y el de retorno esta preparado para incorporar cabezales termoeléctricos de corte. Las tomas para cada uno de los anillos es de 3/4´´ tipo eurocono.</t>
  </si>
  <si>
    <t>P-354</t>
  </si>
  <si>
    <t>Col·lector p/terra rad.inox,7vies,Pressman,armari encastat</t>
  </si>
  <si>
    <t>0180030035</t>
  </si>
  <si>
    <t>Armario de chapa galvanizada empotrable lacado blanco para colector de suelo radiante Pressman. Medidas: Ancho 680mm, altura regulable 772-872mm, profundidad regulable 110-160mm y posibilidad de entrada de tubos por ambos laterales.  Válido para instalación de los colectores Pressman de 7 a 9 salidas en inox y plástico.</t>
  </si>
  <si>
    <t>0180020007</t>
  </si>
  <si>
    <t>Colector de acero inoxidable premontado de 7 vías marca Pressman, para aplicaciones en circuitos de suelo radiante. Incorpora dos colectores de siete vías (ida y retorno) fabricados integramente en acero inoxidable de diámetro DN32 con conexiones de 1´´. Cada uno de ellos dispone de llave de corte a la entrada y termometro. Cada una de las vías del colector de ida incorpora un caudalimetro para el ajuste de la instalación y el de retorno esta preparado para incorporar cabezales termoeléctricos de corte. Las tomas para cada uno de los anillos es de 3/4´´ tipo eurocono.</t>
  </si>
  <si>
    <t>P-355</t>
  </si>
  <si>
    <t>Col·lector p/terra rad.inox,8vies,Pressman,armari encastat</t>
  </si>
  <si>
    <t>0180020008</t>
  </si>
  <si>
    <t>Colector de acero inoxidable premontado de 8 vías marca Pressman, para aplicaciones en circuitos de suelo radiante. Incorpora dos colectores de ocho vías (ida y retorno) fabricados integramente en acero inoxidable de diámetro DN32 con conexiones de 1´´. Cada uno de ellos dispone de llave de corte a la entrada y termometro. Cada una de las vías del colector de ida incorpora un caudalimetro para el ajuste de la instalación y el de retorno esta preparado para incorporar cabezales termoeléctricos de corte. Las tomas para cada uno de los anillos es de 3/4´´ tipo eurocono.</t>
  </si>
  <si>
    <t>P-356</t>
  </si>
  <si>
    <t>Col·lector p/terra rad.inox,10vies,Pressman,armari encastat</t>
  </si>
  <si>
    <t>0180020010</t>
  </si>
  <si>
    <t>Colector de acero inoxidable premontado de 10 vías marca Pressman, para aplicaciones en circuitos de suelo radiante. Incorpora dos colectores de diez vías (ida y retorno) fabricados integramente en acero inoxidable de diámetro DN32 con conexiones de 1´´. Cada uno de ellos dispone de llave de corte a la entrada y termometro. Cada una de las vías del colector de ida incorpora un caudalimetro para el ajuste de la instalación y el de retorno esta preparado para incorporar cabezales termoeléctricos de corte. Las tomas para cada uno de los anillos es de 3/4´´ tipo eurocono.</t>
  </si>
  <si>
    <t>0180030040</t>
  </si>
  <si>
    <t>Armario de chapa galvanizada empotrable lacado blanco para colector de suelo radiante Pressman. Medidas: Ancho 830mm, altura regulable 772-872mm, profundidad regulable 110-160mm y posibilidad de entrada de tubos por ambos laterales.  Válido para instalación de los colectores Pressman de 10 a 12 salidas en inox y plástico</t>
  </si>
  <si>
    <t>P-357</t>
  </si>
  <si>
    <t>Col·lector p/terra rad.inox,12vies,Pressman,armari encastat</t>
  </si>
  <si>
    <t>0180020012</t>
  </si>
  <si>
    <t>Colector de acero inoxidable premontado de 12 vías marca Pressman, para aplicaciones en circuitos de suelo radiante. Incorpora dos colectores de doce vías (ida y retorno) fabricados integramente en acero inoxidable de diámetro DN32 con conexiones de 1´´. Cada uno de ellos dispone de llave de corte a la entrada y termometro. Cada una de las vías del colector de ida incorpora un caudalimetro para el ajuste de la instalación y el de retorno esta preparado para incorporar cabezales termoeléctricos de corte. Las tomas para cada uno de los anillos es de 3/4´´ tipo eurocono.</t>
  </si>
  <si>
    <t>P-358</t>
  </si>
  <si>
    <t>Garrafa aditiu terra radiant 25kg</t>
  </si>
  <si>
    <t>0180090150</t>
  </si>
  <si>
    <t>Aditivo líquido para su uso en la ejecución de soleras y pavimentos con suelo radiante, suministrado en garrafa de 25 kg. Indicado para mejorar la trabajabilidad del mortero u hormigón durante el vertido, facilitando su puesta en obra y el correcto recubrimiento de las tuberías del sistema. Especialmente diseñado para aplicaciones de suelo radiante en instalaciones de climatización por agua, tanto en edificación residencial como terciaria.</t>
  </si>
  <si>
    <t>P-359</t>
  </si>
  <si>
    <t>Protector plàstic/alumini 1kg</t>
  </si>
  <si>
    <t>2150080201</t>
  </si>
  <si>
    <t>Aditivo protector para circuitos hidráulicos de calefacción y climatización, indicado para la protección y conservación de instalaciones que incorporan componentes de plástico y aluminio. Diseñado para su dosificación en circuitos cerrados, contribuye al correcto funcionamiento y a la prolongación de la vida útil de la instalación. Suministrado en envase de 1 kg, apto para su uso en sistemas de calefacción, suelo radiante y climatización por agua.</t>
  </si>
  <si>
    <t>P-360</t>
  </si>
  <si>
    <t>Concentrador senyals Basic 230V, 8zones, terra radiant</t>
  </si>
  <si>
    <t>0550001081</t>
  </si>
  <si>
    <t>Concentrador de señales PRESSMAN modelo BASIC, con control de hasta 8 zonas a 230V. Conexión de hasta 19 actuadores electrotérmicos, controlados por hasta 8 termostatos cableados. Equipamiento para calefacción y refrigeración. Señalización de estado mediante indicadores 
LED. Medidas de 88 x 360 x 47.5 mm.  Instalación mural. Cubierta transparente y carcasa en ABS. Fichas de conexión sin tornillos para cable de 0,2 a 1,5mm2. Control de bomba y generador térmico. Dispone de retardo de arranque y paro de 120sg para evitar trabajar a la bomba y el generador con los actuadores cerrados. Consumo de potencia máximo de 100W. Fusibles de 3 A. Salida del control de bomba de 3A. Dispone de guía de cables para ordenar la entrada al concentrador según DIN EN 60730-1.Rango de temperatura ambiente de 0 a 50ºC. Humedad ambiental admisible hasta el 80%. Estandar y regulaciones según EN 60730-2. PROTECCIÓN IP20. Peso 480g.</t>
  </si>
  <si>
    <t>P-361</t>
  </si>
  <si>
    <t>Actuador electrotermic 2 fils 22CX 230V NC IP54</t>
  </si>
  <si>
    <t>0180020031</t>
  </si>
  <si>
    <t>Actuador electrotérmico de diseño compacto con accionamiento on/off. Puede conectarse con
válvulas termostatizables para radiadores, válvulas para fan-coil y colectores. Cuenta con caja en
material polimérico autoextinguible y casquillo roscado en latón niquelado M30x1,5. Normalmente
cerrado (NC).</t>
  </si>
  <si>
    <t>P-362</t>
  </si>
  <si>
    <t>Termòstat digital MODBUS prog. encastat</t>
  </si>
  <si>
    <t>0550001001</t>
  </si>
  <si>
    <t>Termostato digital PRESSMAN Programable con MODBUS. Apto para calefacción y refrigeración. Pantalla en LCD negra de gran formato. Retroiluminación blanca. Control de modo Programación  (PRG) y modo manual regulables. Programable a 7 días con 6 periodos por día. Dispone de detección de ventana abierta. Función de bloqueo del teclado. Protección contra congelación. Dispone de Modbus de comunicación. Medidas de 86x86x16,8 mm.Alimentación a 230V, con una carga máxima de 3A. Intervalo de consigna de 5-35ºC. Rango de temperatura ambiente entre 0-50ºC. Humedad ambiente máxima del 85%. Dispone de sensor NTC 10K. Regulación de más-menos 0,5ºC. Protección IP30. Carcasa en ABS de plástico ignífugo.</t>
  </si>
  <si>
    <t>P-363</t>
  </si>
  <si>
    <t>Val.Dif. Honeywell DU 146 1 1/4</t>
  </si>
  <si>
    <t>0513015005</t>
  </si>
  <si>
    <t>Válvula de presión diferencial ajustable entre 0.05 y 0.5 bar.  presión de trabajo máxima. 3 bar. Temperatura máxima: 110 ºC. Aplicación en instalaciones con Válvula termostática y Válvulas de zona de dos vías. Hasta 200.000 Kcal./h.</t>
  </si>
  <si>
    <t>P-364</t>
  </si>
  <si>
    <t>Valvules Tuller HH 11/4 PN50, filtres doble malla 11/4, TR</t>
  </si>
  <si>
    <t>2054200005</t>
  </si>
  <si>
    <t>Filtro de malla en Y para circuitos de agua de 1 1/4´´ con doble malla inox con 0,8mm de grado de filtración. Presión máxima de trabajo 16Bar y temperatura máxima 100ºC. Peso 0,566kg</t>
  </si>
  <si>
    <t>2050000005</t>
  </si>
  <si>
    <t>Válvula de esfera de palanca marca TULLER fabricada en latón según UNE-EN 12165/12164, con sistema Lock Nut y Prensa estopa. Con roscas hembra de 1 1/4´´. Presión nominal 30 bar. Peso 0,62 kg.</t>
  </si>
  <si>
    <t>P-365</t>
  </si>
  <si>
    <t>Zoc. Plaques, Tubs PE-RT EVOH Pressman</t>
  </si>
  <si>
    <t>0210050010</t>
  </si>
  <si>
    <t>Racor con tuerca de latón niquelado con doble junta tórica y rosca de 3/4´´ para la unión de las tuberías de 16mm de polietileno reticulado PEX-A EVOH con el colector. Presión máxima de trabajo: 10bar, temperatura máxima de trabajo: 100ºC</t>
  </si>
  <si>
    <t>1558030016</t>
  </si>
  <si>
    <t>Curva guía reforzada para tubos de 16/18mm fabricada en Nylon. Especialmente recomendada para giros de 90º como las subidas de los tubos al colector.</t>
  </si>
  <si>
    <t>0180000025</t>
  </si>
  <si>
    <t>Placa de suelo radiante Pressman de nopas compuesta por dos capas de poliestireno expandido (EPS), una capa EPS1 de 15/45mm de espesor y densidad de  40 kg/m3y otra placa EPS2 de espesor 10mm y densidad de 20kg/m3. Formada por termoplaca vaporizada y microfundida por sus caras externas. Dimensiones 1,32x0,96 m.Área de la placa de 1,267 m².   Altura total de 55mm. Paso entre nopas de 6-12-18 cm. Diámetro de tubos 16,18 y 20mm. Conductividad Térmica según DIN 52612 de 0,032 W/K m capa EPS1 y de 0,036 W/K m  capa EPS2. Resistencia térmica total de la placa según UNE-EN 1264:2022 de 0,75 m2 K/W. Resistencia a compresión según EN 826 mayor de 300kPa. Espesor efectivo segun UNE-EN 1264:2022 de 25mm. Ensayo acústico de atenuación al ruido de impacto con valor de 28 dB.Clase al fuego E según UNE-EN 13501.</t>
  </si>
  <si>
    <t>0180000065</t>
  </si>
  <si>
    <t>Placa de suelo radiante Pressman de nopas compuesta por dos capas de poliestireno expandido (EPS), una capa EPS1de 45mm de espesor y densidad de  40 kg/m3 y otra placa EPS2 de espesor 29mm y densidad de 20kg/m3. Formada por termoplaca vaporizada y microfundida por sus caras externas. Dimensiones 1,32x0,96 m.Área de la placa de 1,267 m².  Altura total de 74mm. Paso entre nopas de 6-12-18 cm. Diámetro de tubos 16,18 y 20mm. Conductividad Térmica según DIN 52612 de 0,032 W/K m capa EPS1 y de 0,036 W/K m  capa EPS2. Resistencia térmica total de la placa según UNE-EN 1264:2022 de 1,27 m2 K/W. Resistencia a compresión según EN 826 mayor de 300kPa. Espesor efectivo segun UNE-EN 1264:2022 de 44 mm. Ensayo acústico de atenuación al ruido de impacto con valor mayor de 29dB. Clase al fuego E según UNE-EN 13501.</t>
  </si>
  <si>
    <t>0180015000</t>
  </si>
  <si>
    <t>Zócalo perimetral Pressman en rollo de 50m para suelo radiante, de espuma de poliestireno con autoadhesivo de fijación y  faldón de plástico. Espesor del zócalo 8mm compresible hasta 2 mm. Altura del zócalo 150mm.</t>
  </si>
  <si>
    <t>0185000050</t>
  </si>
  <si>
    <t>Rollo film polietileno Pressman, para aislamiento de las placas aislantes de posibles humedades en su colocación sobre el terreno o cuando sea necesario barrera de vapor.</t>
  </si>
  <si>
    <t>0180010501</t>
  </si>
  <si>
    <t>Rollo de polietileno resistente a temperatura (PE-RT) Pressman, con barrera antioxigeno de 120m de longitud. diámetro 16x1,8mm de espesor. Tubería PE-RT según UNE EN ISO 22391. protección contra oxigeno según UNE 1264-4 con una permeabilidad al O2 (40ºC)&lt;0.1 g/m3.d</t>
  </si>
  <si>
    <t>0180010541</t>
  </si>
  <si>
    <t>Rollo de polietileno resistente a temperatura (PE-RT) Pressman, con barrera antioxigeno de 600m de longitud. diámetro 16x1,8mm de espesor. Tubería PE-RT según UNE EN ISO 22391. protección contra oxigeno según UNE 1264-4 con una permeabilidad al O2 (40ºC)&lt;0.1 g/m3.d</t>
  </si>
  <si>
    <t>P-366</t>
  </si>
  <si>
    <t>Recuperador calor,KRC 52 DPL EC SH INVERT monof.,230V,4800m3/h,1880W,filtresF6,F6+F8,col·locat</t>
  </si>
  <si>
    <t>4151002044</t>
  </si>
  <si>
    <t>Recuperador de calor aire/aire KOSNER modelo KRC 52 DPL EC SH INVERT, con intercambiador de flujos paralelos a contracorriente de alta eficiencia, diseñado para ventilación residencial o terciaria. Equipo de configuración horizontal, con caudal nominal de 4.800 m³/h, ventiladores centrífugos EC modelo DDMP 10/10 de 1.880 W y 8,0 A, alimentación monofásica 230 V  50/60 Hz. Estructura autoportante en chapa galvanizada con aislamiento térmico-acústico, conexiones horizontales de impulsión y extracción, y filtros planos de 790 × 715 × 48 mm con doble etapa de filtración (F6 en extracción y F6+F8 en impulsión). Incorpora intercambiador de aluminio, sistema anti-hielo, control electrónico tipo INVERT con regulación de velocidad y funcionamiento reversible para equilibrado de caudales. Eficiencia térmica del 75 %. Cumple con el Reglamento (UE) 1253/2014 de Ecodiseño y norma EN 1886.</t>
  </si>
  <si>
    <t>P-367</t>
  </si>
  <si>
    <t>Recuperador calor,monof.,230V,4.300m3/h,2.030W,filtres F6+F6-F8,col·locat</t>
  </si>
  <si>
    <t>4151002043</t>
  </si>
  <si>
    <t>Recuperador de calor aire/aire KOSNER modelo KRC 42 DPL EC SH INVERT, con intercambiador de flujos paralelos a contracorriente de alta eficiencia, diseñado para ventilación residencial o terciaria. Equipo de configuración horizontal, con caudal nominal de 4.300 m³/h, ventiladores centrífugos EC modelo DDMP 10/8 de 2.030 W y 8,6 A, alimentación monofásica 230 V  50/60 Hz. Estructura autoportante en chapa galvanizada con aislamiento térmico-acústico, conexiones horizontales de impulsión y extracción, y filtros planos de 790 × 540 × 48 mm con doble etapa de filtración (F6 en extracción y F6+F8 en impulsión). Incorpora intercambiador de aluminio, sistema anti-hielo, control electrónico tipo INVERT con regulación de velocidad y funcionamiento reversible para equilibrado de caudales. Eficiencia térmica del 75 %. Cumple con el Reglamento (UE) 1253/2014 de Ecodiseño y norma EN 1886.</t>
  </si>
  <si>
    <t>P-368</t>
  </si>
  <si>
    <t>Cobertor Kosner KRC 8DPL horitzontal</t>
  </si>
  <si>
    <t>415100TRD1</t>
  </si>
  <si>
    <t>Kosner KRC 8DPL horitzontal</t>
  </si>
  <si>
    <t>P-369</t>
  </si>
  <si>
    <t>Bomba calor aerotermia circuit primari terra radiant</t>
  </si>
  <si>
    <t>9900000000_4</t>
  </si>
  <si>
    <t>COLECTOR ABN/INSTAL CT FASER
Suministro e instalación de colector fabricado en PPR CT XP multicapa, libre de halógenos, marca ABN, sistema INSTAL CT FASER RD, de color verde, apto para instalaciones de agua fría, agua caliente sanitaria (ACS), calefacción y climatización.
El colector será resistente a procesos de desinfección térmica y química, dispondrá de aditivo antimicrobiano, protección anti-incrustaciones, microfibras anti-dilatación, protección frente a radiación UV y barrera anti-oxígeno.
Características técnicas:
Serie: 5
Diámetro exterior: 90 mm
Capa interior: color blanco RAL 9003
Capa exterior: color verde RAL 6024, con banda identificativa blanca RAL 9003
El suministro incluirá p.p. de derivaciones, reducciones, tapones, soportes y demás accesorios necesarios para la correcta ejecución del sistema, así como pequeño material auxiliar, mano de obra de instalación, y pruebas de estanqueidad y funcionamiento.
El sistema será 100 % ecológico y reciclable, dispondrá de Declaración Ambiental de Producto (DAP), contará con certificación Cradle to Cradle (C2C) nivel ORO, y estará certificado por AENOR para tubería/colector, accesorios y sistema completo.
La instalación se ejecutará conforme a la normativa vigente y a las prescripciones técnicas y recomendaciones del fabricante, quedando totalmente terminada y en correcto funcionamiento.</t>
  </si>
  <si>
    <t>205822E3</t>
  </si>
  <si>
    <t>Filtro de malla en Y para circuitos de agua de 1 1/2´´ con doble malla inox con 0,8mm de grado de filtración. Presión máxima de trabajo 16Bar y temperatura máxima 100ºC. Peso 0,772kg</t>
  </si>
  <si>
    <t>1000050054</t>
  </si>
  <si>
    <t>Aislamiento Rubaflex  ST CLIMATIZACIÓN de 50mm de espesor y 54mm de diametro, fabricado en espuma elastomérica de caucho sintético de color negro. Presenta una elevada resistencia frente a agentes corrosivos (cloruros, nitritos, amoniaco, hongos y parásitos), al tiempo que no contiene partículas sólidas perjudiciales para la salud (polvo, fibras, amianto). Material libre de CFC -HCFC. Alta resistencia y durabilidad. Rango de temperatura: -40°C + 110°C. Conductividad térmica W(m.K) EN ISO 8497(DIN 52613): 0.037 +10°C. Factor de resistencia a la difusión del vapor de agua EN 12086 (DIN 52615): =10.000. Permeabilidad al vapor (23°C) EN 12086 (DIN 52615, BS 4370) EN ISO 12572: 1*101° kg/(m*Pa*hr) or 0.09 µg*m/(N*hr). Reacción al fuego: BL- s2, d0. Resistencia a la corrosión: Excelente, Amoniaco 0.02% +/- 0.005, Nitrito (NO  ) &lt; 0.0001, Cloruro ( Cl ) 0.020 +/- 0.005 DIN 1988/7, pH neutro. Resistencia a hongos y parásitos: Excelente. Olor: Neutro. Atenuación acústica: Max 35 dB (A). Absorción acústica EN ISO 11654: Clase D. Celdas cerradas: &gt;95%. Resistencia al Ozono: Excelente. Resistencia al aceite: Excelente. Datos ecológicos: Libre de amianto, Libre HCFC - CFC, según norma.</t>
  </si>
  <si>
    <t>9902010547</t>
  </si>
  <si>
    <t>PUESTA EN MARCHA KOSNER AQUARIS PRO KOSNER</t>
  </si>
  <si>
    <t>0332010019</t>
  </si>
  <si>
    <t>Separador de aire y microburbujas de la firma Reflex, modelo Exvoid A 11/2´´. Fabricado en latón, para instalación horizontal. Caudal máximo 5 m3/h. PN 10bar. Temperatura máxima 110ºC.</t>
  </si>
  <si>
    <t>0332010033</t>
  </si>
  <si>
    <t>Separador de sedimentos y lodo de la firma Reflex, modelo Exdirt D 11/2´´. Fabricado en latón, para instalación horizontal. Caudal máximo 5 m3/h. PN 10bar. Temperatura máxima 110ºC.</t>
  </si>
  <si>
    <t>2050000006_9</t>
  </si>
  <si>
    <t>Válvula de esfera de palanca marca TULLER fabricada en latón según UNE-EN 12165/12164, con sistema Lock Nut y Prensa estopa. Con roscas hembra de 1 1/2´´. Presión nominal 30 bar. Peso 1,16 kg.</t>
  </si>
  <si>
    <t>1650000050</t>
  </si>
  <si>
    <t>Tubería ABN//INSTAL CT FASER RD, libre de halógenos, fabricada en PPR CT XP multicapa, para agua fría, A.C.S., calefacción y climatización, resistente a los procesos de desinfección, aditivo antimicrobiano, protección anti-incrustaciones, microfibras anti-dilataciones, protección UV y con barrera anti-oxígeno.. Serie 5, SDR 11, de diámetro exterior 50 mm y espesor 4.6 mm. Capa interna color blanco RAL 9003 y capa externa color verde RAL 6024 con banda blanca RAL 9003. I/p.p. codos, tes y demás accesorios. 100% ecológico, reciclable, con Declaración Ambiental de Producto (DAP), clasificación ORO con el certificado C2C (CRADLE TO CRADLE) y certificado por AENOR tubería, accesorios y sistema. Instalado según normativa vigente.</t>
  </si>
  <si>
    <t>5500020732</t>
  </si>
  <si>
    <t>Bomba de calor aerotérmica monobloque aire/agua marca KOSNER modelo AQUARIS MD 22T R-32 PRO con tecnología INVERTER en compresor para instalación en el exterior. Potencia frigorífica nominal 23 kW con agua salida/entrada 18/23°C y 21 kW con agua salida/entrada 7/12°C y potencia calorífica nominal 22 kW con agua salida/entrada 35/30°C y 22 kW con agua salida/entrada 45/40°C. Clasificación energética A+++/A++ , SEER 5,67 y SCOP 5,92. Grupo hidrónico con intercambiador de placas, interruptor de flujo, válvula de seguridad, purgador manual de aire, vaso de expansión de 8 litros y bomba recirculadora de agua de alta eficiencia de 3 velocidades. Circuito frigorífico con compresor DC INVERTER tipo TWIN ROTATIVO, válvula de 4 vías, válvula de expansión electrónica, filtro deshidratador, presostato de alta y baja presión y transductor de baja presión de gas. Ventilador axial DC INVERTER. Con mando remoto incorporado que incorpora función WIFI. Conexiones hidráulicas 1 1/4´´. Refrigerante R-32 con una  carga de 5 kg. Dimensiones (Ancho x Alto x Profundo) 1129x1558x440 mm y peso bruto de 206 kg y peso neto de 177 kg. Presión sonora a 1 metro de 59,8 dB(A). Alimentación trifásica 400V.</t>
  </si>
  <si>
    <t>P-370</t>
  </si>
  <si>
    <t>Dipòsit inercia, accs. circuit primari terra radiant</t>
  </si>
  <si>
    <t>0551000011</t>
  </si>
  <si>
    <t>MANOMETRO   6 BAR POSTERIOR ESFERA SECA Ø50 1/4M WAFT</t>
  </si>
  <si>
    <t>0330505032</t>
  </si>
  <si>
    <t>VALVULA SEGURIDAD 1/2  3 KGS WAFT</t>
  </si>
  <si>
    <t>2308050406</t>
  </si>
  <si>
    <t>Resistencia eléctrica INOX monofásica de 2.500W Greenheiss, con termostato interno. Conexión roscada 1 1/4´´. Longitud: 285 mm.</t>
  </si>
  <si>
    <t>205222A9</t>
  </si>
  <si>
    <t>Válvula de esfera de palanca marca TULLER fabricada en latón según UNE-EN 12165/12164, con sistema Lock Nut y Prensa estopa. Con roscas hembra de 1/2´´. Presión nominal 30 bar. Peso 0,21 kg.</t>
  </si>
  <si>
    <t>0551010007</t>
  </si>
  <si>
    <t>TERMOMETRO 120°C 10CM POSTERIOR Ø80 WAFT</t>
  </si>
  <si>
    <t>2310351155</t>
  </si>
  <si>
    <t>Acumulador Inercia Greenheiss modelo DPI/DI/BC de 190 litros de capacidad fabricado en acero inoxidable AISI 444 para sistemas de climatización con generación energética mediante aerotermia, con aislamiento rígido en poliuretano expandido de 50 mm. de espesor libre de CFC y HCFC, y acabado externo en Lámina de PVC Rígida tratada para exterior. Presión máxima de trabajo acumulador 6 bar. Rango de temperatura de trabajo: -5ºC / +95 ºC. Montaje Mural o Apoyado en sobre el Suelo (vertical u horizontal). Diámetro exterior: 580mm. Altura: 1.270mm. Peso en Vacío: 81 kg. Clasificación Energética: A.</t>
  </si>
  <si>
    <t>2050000007</t>
  </si>
  <si>
    <t>Válvula de esfera de palanca marca TULLER fabricada en latón según UNE-EN 12165/12164, con sistema Lock Nut y Prensa estopa. Con roscas hembra de 2´´. Presión nominal 30 bar. Peso 1,67 kg.</t>
  </si>
  <si>
    <t>0332000012</t>
  </si>
  <si>
    <t>Purgador automático boya 3/8 Cazzaniga</t>
  </si>
  <si>
    <t>P-371</t>
  </si>
  <si>
    <t>Omplerta circuit primari terra radiant</t>
  </si>
  <si>
    <t>2052500204</t>
  </si>
  <si>
    <t>VALVULA ESFERA 3 VIAS TIPO L 1 TULLER</t>
  </si>
  <si>
    <t>0330002140</t>
  </si>
  <si>
    <t>Vaso de expansión Waft membrana recambiable, para instalación de calefacción. Capacidad: 80 litros. Presión de precarga: 4 bar. Diámetro: 480mm, altura: 791mm. Conexión: 1´´. Presión máxima: 10BAR. Peso 15,0Kg. Temperatura de trabajo max. 70°C. Incluye patas de apoyo sobre suelo.</t>
  </si>
  <si>
    <t>0513035271</t>
  </si>
  <si>
    <t>VALVULA REDUCTORA PRESION D06F-3/4AM</t>
  </si>
  <si>
    <t>0513040035</t>
  </si>
  <si>
    <t>Desconector hidráulico tipo CA para protección de instalaciones de agua potable frente a retornos por sobrepresión, sifonaje o contrapresión. Diseñado para evitar la contaminación del agua de red en aplicaciones de llenado y conexión con circuitos cerrados de calefacción o climatización. Conexión roscada 3/4´´. Indicado para líquidos hasta categoría 3 según UNE-EN 1717. Funcionamiento automático sin necesidad de intervención manual, apto para su instalación en posición horizontal en redes de ACS y agua fría sanitaria.</t>
  </si>
  <si>
    <t>2150000080</t>
  </si>
  <si>
    <t>Filtro autolimpiable KLINWASS ACQUA BREVETTY con uso residencial o industrial, para aguas con gran sedimentación. Incluye malla inox AISI-304 y cepillos con iones plata. Grado filtración 50 micras. Temperatura del agua hasta 30 ºC. Cumple con la normativa UNE-EN-13443-1</t>
  </si>
  <si>
    <t>2050000003</t>
  </si>
  <si>
    <t>05512203</t>
  </si>
  <si>
    <t>P-372</t>
  </si>
  <si>
    <t>Grups pressió circulació circuit primari terra radiant</t>
  </si>
  <si>
    <t>0150610304</t>
  </si>
  <si>
    <t>WIL BOMBA STRATOS MAXO 25/0,5-12 180MM PN6/10 ROSCADA 1</t>
  </si>
  <si>
    <t>0150705101</t>
  </si>
  <si>
    <t>WIL BOMBA STRATOS MAXO-Z 25/0,5-8 180MM PN10 ROSCADA 11/2</t>
  </si>
  <si>
    <t>0150610323</t>
  </si>
  <si>
    <t>WIL BOMBA STRATOS MAXO 32/0,5-16 220MM PN6/10 EMBRIDAD DN32</t>
  </si>
  <si>
    <t>2054000005</t>
  </si>
  <si>
    <t>Válvula de retención tipo York fabricada en latón según UNE-EN 12165/12164. Con roscas hembra de 1 1/4´´. Con cierre en NBR y muelle de acero inoxidable. Temperatura máxima 90ºC. Peso 0,372 kg.</t>
  </si>
  <si>
    <t>2054000006</t>
  </si>
  <si>
    <t>Válvula de retención tipo York fabricada en latón según UNE-EN 12165/12164. Con roscas hembra de 1 1/2´´. Con cierre en NBR y muelle de acero inoxidable. Temperatura máxima 90ºC. Peso 0,584 kg.</t>
  </si>
  <si>
    <t>0333000005</t>
  </si>
  <si>
    <t>Manguito antivibratorio de goma para instalaciones hidráulicas, destinado a absorber vibraciones, ruidos y pequeñas dilataciones en circuitos de calefacción, climatización y ACS. Diseño de doble onda que facilita el desacoplamiento mecánico entre equipos y tuberías. Conexiones roscadas 1 1/4´´. Indicado para su instalación en bombas, grupos hidráulicos y equipos térmicos, contribuyendo al correcto funcionamiento y a la reducción de tensiones en la instalación.</t>
  </si>
  <si>
    <t>0333000006</t>
  </si>
  <si>
    <t>MANGUITO ANTIVIBRATORIO GOMA 11/2 DOBLE ONDA EPDM</t>
  </si>
  <si>
    <t>205222AD</t>
  </si>
  <si>
    <t>05512202</t>
  </si>
  <si>
    <t>205222E7</t>
  </si>
  <si>
    <t>205822E8</t>
  </si>
  <si>
    <t>P-373</t>
  </si>
  <si>
    <t>UD Int.Conductes Kosner KRV CD 45T DC - 3.0 + Mando paret Inter KRV 3.0 Kosner WDC3-86T</t>
  </si>
  <si>
    <t>4100025945</t>
  </si>
  <si>
    <t>Unidad interior KRV tipo conducto media presión DC 3,0,marca KOSNER modelo KRV CD 45T DC,de potencia frigorifica 4,5 Kw y de potencia calorifica 5 Kw. Peso de la unidad interior 19,5 kg,  caudal de aire 410/453/495/538/580/623/665 m³/h,  presión estática 30 (10 a 160) Pa, presión sonora 24/25/26,5/28/29,5/32/33 dB(A), altura 245mm. Mando no incluido.</t>
  </si>
  <si>
    <t>410298C2</t>
  </si>
  <si>
    <t xml:space="preserve"> Mando de pared de la marca KOSNER, pantalla a color, varios idiomas, WIFI de serie para control APP, puede controlar hasta 16  unidades,exclusivo para maquinas 3.0 de KRV interiores (y U.I.2.0 sin control de grupo), encendido/apagado, se conecta mediante dos hilos y dispone de: función retroiluminación panalla, Follow me, programacion semanal, selección de temperatura y modo, selección velocidad ventilador, posibilidad de gestion y mantenimiento de filtros, visualizacion temperatura ambiente, control de grupos, ajuste fecha y hora, temporizador, bloqueo de teclado,  funcion chequeo de averias y consulta de parametros ud. interiores.</t>
  </si>
  <si>
    <t>P-374</t>
  </si>
  <si>
    <t>UD Int.Conductes Kosner KRV CD 56T DC - 3.0 + Mando paret Inter KRV 3.0 Kosner WDC3-86T</t>
  </si>
  <si>
    <t>410298C8</t>
  </si>
  <si>
    <t>4100025956</t>
  </si>
  <si>
    <t>Unidad interior KRV tipo conducto media presión DC 3,0,marca KOSNER modelo KRV CD 56T DC,de potencia frigorifica 5,6 Kw y de potencia calorifica 6,3 Kw. Peso de la unidad interior 24 kg,  caudal de aire 575/641/707/773/838/904/970 m³/h,  presión estática 30 (10 a 160) Pa, presión sonora 25/26/27,5/30/31/32/33 dB(A), altura 245mm. Mando no incluido.</t>
  </si>
  <si>
    <t>P-375</t>
  </si>
  <si>
    <t>UD Int.Conductes Kosner KRV CD 71T DC - 3.0 + Mando paret Inter KRV 3.0 Kosner WDC3-86T</t>
  </si>
  <si>
    <t>410298C6</t>
  </si>
  <si>
    <t>4100025971</t>
  </si>
  <si>
    <t>Unidad interior KRV tipo conducto media presión DC 3,0,marca KOSNER modelo KRV CD 71T DC,de potencia frigorifica 7,1 Kw y de potencia calorifica 8 Kw. Peso de la unidad interior 25 kg,  caudal de aire 660/740/822/904/986/1068/1150 m³/h,  presión estática 30 (10 a 160) Pa, presión sonora 26/27,5/29/30,5/32/33,5/35 dB(A), altura 245mm. Mando no incluido.</t>
  </si>
  <si>
    <t>P-376</t>
  </si>
  <si>
    <t>Kosner Mini KRV V8 16HP 500SW 3PH 50kW/50kW SERR 6m08/SCOP 4,15</t>
  </si>
  <si>
    <t>9902000453</t>
  </si>
  <si>
    <t>PUESTA EN MARCHA KOSNER MINI KRV</t>
  </si>
  <si>
    <t>4100055505</t>
  </si>
  <si>
    <t>Unidad exterior mini KRV 2 tubos marca KOSNER modelo Mini KRV V8 16HP 500SW 3PH. Potencia frigorífica 50 kW (interior 27°C(bs)/19 °C(bh), exterior 35°C(bs) , EER 2,57, SEER 6,08, potencia calorífica 50 kW  (interior 20°C(bs)/15°C(bh), exterior 7°C(bs) 6ºC(bh), COP 3,65 y SCOP 4,15. Capacidad del equipo 18HP. Conexión eléctrica trifásica 380-415V/3F/50Hz. Consumo eléctrico 19,5/13,7 kW (frío/calor). Compresor rotativo DC Inverter y ventilador DC. Caudal de aire exterior 20.000 m3/h. Presión sonora 61 dB(A), a 1m. Rango de trabajo en ciclo  refrigeración -15 a 55°C, rango de trabajo en ciclo de calefacción -30 a 30°C. Peso 214 kg. Dimensiones 1250x580x1760 mm (AnchoxFondoxAlto). Tuberías frigoríficas de interconexión de 5/8´´para líquido y 1-1/8´´ para gas R410A.</t>
  </si>
  <si>
    <t>P-377</t>
  </si>
  <si>
    <t>UD Interior Split Paret KOSNER KRV SP 22M DC - 3.0 + KRVV8 RM12F1</t>
  </si>
  <si>
    <t>4100005322</t>
  </si>
  <si>
    <t>Unidad interior KRV tipo split  pared DC 3.0, marca KOSNER modelo KRV SP 22M DC de potencia frigorifica  2,2 KW y de potencia calorifica 2,4 KW. Peso  de la unidad interior 9kg, caudal de aire 340/370/390/410/440/470/500 m³/h, presión sonora 27/28/29/30/31/32/33 dB(A). Mando no incluido.</t>
  </si>
  <si>
    <t>410296H2</t>
  </si>
  <si>
    <t>Mando inalambrico de la marca KOSNER exclusivo para unidades interiores de KRV gama 3.0, modelo RM12F1 , pantalla de LCD incorpora encendido/apagado , selección de temperatura, selección de modo, selección velocidad de ventilador, swing, temporizador, bloqueo</t>
  </si>
  <si>
    <t>P-378</t>
  </si>
  <si>
    <t>UD Interior Split Paret KOSNER KRV SP 28M DC - 3.0 + KRVV8 RM12F1</t>
  </si>
  <si>
    <t>4100005328</t>
  </si>
  <si>
    <t>Unidad interior KRV tipo split  pared DC 3.0, marca KOSNER modelo KRV SP 28M DC de potencia frigorifica  2,8 KW y de potencia calorifica 3,2 KW. Peso  de la unidad interior 10 kg, caudal de aire 340/370/400/430/470/510/540 m³/h, presión sonora 28/30/31/32/33/34/35 dB(A). Mando no incluido.</t>
  </si>
  <si>
    <t>410296H8</t>
  </si>
  <si>
    <t>P-379</t>
  </si>
  <si>
    <t>UD Interior Split Paret KOSNER KRV SP 45M DC - 3.0 + KRVV8 RM12F1</t>
  </si>
  <si>
    <t>4100005345</t>
  </si>
  <si>
    <t>Unidad interior KRV tipo split  pared DC 3.0, marca KOSNER modelo KRV SP 45M DC de potencia frigorifica 4,5 KW y de potencia calorifica 5 KW. Peso  de la unidad interior 11,5 kg, caudal de aire 410/460/510/560/620/670/720 m³/h, presión sonora 29/30/31/32/33/35/37 dB(A). Mando no incluido.</t>
  </si>
  <si>
    <t>410296H6</t>
  </si>
  <si>
    <t>P-380</t>
  </si>
  <si>
    <t>UD Interior Paret KOSNER KRV  S 80SM DC3. + WDC3-86T</t>
  </si>
  <si>
    <t>4100005001</t>
  </si>
  <si>
    <t>Tipo de producto:unidad interior aire acondicionado
Marca:Kosner
Modelo:Gama IndustrialKRV S SMKRV S SM
Modelo unidad interior: suelo
Tipo de refrigerante: R-410A/R32
Capacidad nominal refrigeración: 8000
Capacidad nominal calorífica: 9000
Diámetro tubería líquido: 3/8´´
Diámetro nominal tubería de gas: 5/8´´
Alto unidad interior: 566
Ancho unidad interior: 1253
Profundo unidad interior: 200
Modelo de volumen de refrigerante variable: sí</t>
  </si>
  <si>
    <t>P-381</t>
  </si>
  <si>
    <t>Reixeta impuls/retorn orientables,300x200mm,20mm recta,fixada bastiment</t>
  </si>
  <si>
    <t>BEKJ-0MFZ</t>
  </si>
  <si>
    <t>Reixeta d'impulsió o retorn, amb una filera d'aletes orientables horitzontals, d'alumini anoditzat platejat, de 300x200 mm, d'aletes separades 20 mm, de secció recta i per a fixar al bastiment</t>
  </si>
  <si>
    <t>P-382</t>
  </si>
  <si>
    <t>Reixeta impuls/retorn orientables,400x300mm,20mm recta,fixada bastiment</t>
  </si>
  <si>
    <t>BEKJ-0MFG</t>
  </si>
  <si>
    <t>Reixeta d'impulsió o retorn, amb una filera d'aletes orientables horitzontals, d'alumini anoditzat platejat, de 400x300 mm, d'aletes separades 20 mm, de secció recta i per a fixar al bastiment</t>
  </si>
  <si>
    <t>P-383</t>
  </si>
  <si>
    <t>Silenciador circular xapa helicoïdal acer galv.,diàm.=400mm,llarg.=900mm,+elem.connec.munt.superf.</t>
  </si>
  <si>
    <t>4151001525</t>
  </si>
  <si>
    <t>SILENCIADOR 900MM ø 400 KRC 34/42 DPL EC KOSNER</t>
  </si>
  <si>
    <t>P-384</t>
  </si>
  <si>
    <t>Silenciador circular xapa helicoïdal acer galv.,diàm.=500mm,llarg.=900mm,+elem.connec.munt.superf.</t>
  </si>
  <si>
    <t>4151001526</t>
  </si>
  <si>
    <t>SILENCIADOR 900MM ø 500  KRC 52 DPL EC KOSNER</t>
  </si>
  <si>
    <t>P-385</t>
  </si>
  <si>
    <t>Caixa+vent.axial,Sodeca CJTHT/PLUS7000 a 8000 m3/h,400V,0,55kW,1450rpm,IP 55,D=450mm,p/400ºC/2h,col.</t>
  </si>
  <si>
    <t>BEM0-2OY9</t>
  </si>
  <si>
    <t>Caixa amb ventilador axial de 7000 a 8000 m3/h de cabal màxim, motor trifàsic de 400 V de 4 pols i 0,55 kW de potència a 1450 rpm, amb una classe d'eficiència energètica IE2, segons REGLAMENTO (CE) 640/2009, IP 55, ventilador de 450 mm de diàmetre amb pales d'alumini i caixa d'acer galvanitzat amb aïllament, apte per a col·locar en zona de risc de 400ºC/2h, d'acord amb UNE-EN 12101-3</t>
  </si>
  <si>
    <t>P-386</t>
  </si>
  <si>
    <t>Ventil.línia circul.,extr.,mat.plàstic,D=125mm,monof.,2 veloc.,33W,250-360m3/h</t>
  </si>
  <si>
    <t>4400500015</t>
  </si>
  <si>
    <t>Extractor helico-centrífugo con temporizador Vortice de 125 mm de diametro, con la boca en resina plástica auto-extinguible; caracterizado por sus pequeñas dimensiones radiales. Exclusivo cierre doble palanca que permite extraer el cuerpo en pocos segundos. Cuerpo extraible, sin necesidad de mover los conductos. Motor AC de dos velocidades protegido térmicamente. Seguridad y prestaciones certifiadas IMQ y IMQ PERFORMANCE. Velocidad controlable mediante control Vortice. Cosumo 33 W y caudal de 250 a 365 m3/h.</t>
  </si>
  <si>
    <t>P-387</t>
  </si>
  <si>
    <t>Filtre aire KRC42,eficàcia alta/F-7,790x540x48mm,bast.plàstic,Q=4200m3/h/70Pa,rend.80%,munt.bast./c</t>
  </si>
  <si>
    <t>4151001154</t>
  </si>
  <si>
    <t>Filtro de aire de alta eficiencia M+H modelo ePM1 55 % (F7), compatible con los equipos de recuperación de calor KRC 34/42 DPL EC. Clasificado según norma ISO 16890 como ePM1 55 % (antiguo F7), adecuado para la impulsión de aire en sistemas de doble flujo. Elemento filtrante plisado con marco rígido de 790×540×48 mm, destinado a la retención de partículas finas, polen, esporas, mohos, bacterias y parte de virus, garantizando una óptima calidad del aire interior y la protección del intercambiador. Eficiencia de filtración aproximada: 100 % en polen y mohos, 90 % en bacterias y 50 % en virus. Recomendable su sustitución periódica conforme al mantenimiento del equipo.</t>
  </si>
  <si>
    <t>P-388</t>
  </si>
  <si>
    <t>Filtre aire KRC52,eficàcia alta/F7,790x540x48mm,bast.plàstic,Q=4800m3/h/70Pa,rend.80%,munt.bast./c</t>
  </si>
  <si>
    <t>4151001155</t>
  </si>
  <si>
    <t>Filtro de aire de alta eficiencia M+H modelo ePM1 55 % (F7), compatible con los equipos de recuperación de calor KRC 52 DPL EC. Clasificado según ISO 16890 como ePM1 55 % (antiguo F7), adecuado para la impulsión de aire en sistemas de doble flujo. Elemento filtrante plisado con marco rígido de 790×715×48 mm, destinado a la retención de partículas finas, polen, esporas, mohos, bacterias y parte de virus, asegurando una óptima calidad del aire interior y la protección del intercambiador. Eficiencia de filtración aproximada: 100 % en polen y mohos, 90 % en bacterias y 50 % en virus. Recomendable su sustitución periódica conforme al mantenimiento del equipo.</t>
  </si>
  <si>
    <t>P-389</t>
  </si>
  <si>
    <t>Filtre aire KRC42,eficàcia alta/F9,790x540x48mm,bast.plàstic,Q=4200m3/h/70Pa,rend.80%,munt.bast./c</t>
  </si>
  <si>
    <t>4151001170</t>
  </si>
  <si>
    <t>M+H FILTRO EPM1 80% (F9) 790X540X48 KRC 34/42 DPL EC</t>
  </si>
  <si>
    <t>P-390</t>
  </si>
  <si>
    <t>Filtre aire KRC52,eficàcia alta/F9,790x540x48mm,bast.plàstic,Q=4200m3/h/70Pa,rend.80%,munt.bast./c</t>
  </si>
  <si>
    <t>4151001171</t>
  </si>
  <si>
    <t>M+H FILTRO EPM1 80% (F9) 790X715X48 KRC 52 DPL EC</t>
  </si>
  <si>
    <t>P-391</t>
  </si>
  <si>
    <t>Boca extracció D.connex.=100mm,D.ext.=140mm,acer galv.pintat,fix.cargols+ajust.cabal sortida</t>
  </si>
  <si>
    <t>4352500110</t>
  </si>
  <si>
    <t>Boca de extracción circular en PVC, diámetro 100 mm, con orificio central regulable manualmente para equilibrado de caudal, instalación en pared o techo. Adecuada para estancias de tamaño reducido y elevada humedad. Dimensión incluida en tabla de selección.</t>
  </si>
  <si>
    <t>P-392</t>
  </si>
  <si>
    <t>Tub de coure frigorífic 1/4 6,35X0,8 UNE12735-1</t>
  </si>
  <si>
    <t>4200000002</t>
  </si>
  <si>
    <t>Tubería de cobre frigorífico desnudo para instalaciones de climatización por expansión directa, suministrada en rollo de 15 m. Diámetro nominal 1/4´´ (6,35 mm) y espesor 0,8 mm. Indicada para la conexión de unidades interiores y exteriores en sistemas de aire acondicionado y bombas de calor. Apta para trabajos de soldadura y curvado en obra. Fabricada conforme a la norma UNE 12735-1 para aplicaciones frigoríficas.</t>
  </si>
  <si>
    <t>P-393</t>
  </si>
  <si>
    <t>Tub de coure frigorífic 3/8 9,52X0,8 UNE12735-1</t>
  </si>
  <si>
    <t>4200000003</t>
  </si>
  <si>
    <t>Tubería de cobre frigorífico desnudo para instalaciones de climatización por expansión directa, suministrada en rollo de 15 m. Diámetro nominal 3/8´´ (9,52 mm) y espesor 0,8 mm. Indicada para la conexión entre unidades interiores y exteriores en sistemas de aire acondicionado y bombas de calor. Apta para trabajos de soldadura fuerte y curvado en obra. Fabricada conforme a la norma UNE 12735-1 para aplicaciones frigoríficas.</t>
  </si>
  <si>
    <t>P-394</t>
  </si>
  <si>
    <t>Tub de coure frigorífic 1/2 12,70X0,8 UNE12735-1</t>
  </si>
  <si>
    <t>4200000004</t>
  </si>
  <si>
    <t>Tubería de cobre frigorífico desnudo para instalaciones de climatización por expansión directa, suministrada en rollo de 15 m. Diámetro nominal 1/2´´ (12,70 mm) y espesor 0,8 mm. Indicada para la conexión de unidades interiores y exteriores en sistemas de aire acondicionado y bombas de calor. Apta para trabajos de soldadura fuerte y curvado en obra. Fabricada conforme a la norma UNE 12735-1 para aplicaciones frigoríficas.</t>
  </si>
  <si>
    <t>P-395</t>
  </si>
  <si>
    <t>Tub de coure frigorífic 5/8 15,87X0,8 UNE12735-1</t>
  </si>
  <si>
    <t>4200000005</t>
  </si>
  <si>
    <t>Tubería de cobre frigorífico desnudo para instalaciones de climatización por expansión directa, suministrada en rollo de 15 m. Diámetro nominal 5/8´´ (15,87 mm) y espesor 0,8 mm. Indicada para la conexión entre unidades interiores y exteriores en sistemas de aire acondicionado y bombas de calor. Apta para trabajos de soldadura fuerte y curvado en obra. Fabricada conforme a la norma UNE 12735-1 para aplicaciones frigoríficas.</t>
  </si>
  <si>
    <t>P-396</t>
  </si>
  <si>
    <t>Coure frigorífic nu 3/4 barra 19,05X1,0 UNE</t>
  </si>
  <si>
    <t>4200005006</t>
  </si>
  <si>
    <t>ML COBRE FRIGORIFICO DESNUDO 3/4 BARRA 19,05X1,0 UNE12735-1</t>
  </si>
  <si>
    <t>P-397</t>
  </si>
  <si>
    <t>Coure frigorífic nu 7/8 barra 22,22X1,0 UNE</t>
  </si>
  <si>
    <t>4200005007</t>
  </si>
  <si>
    <t>ML COBRE FRIGORIFICO DESNUDO 7/8 BARRA 22,22X1,0 UNE12735-1</t>
  </si>
  <si>
    <t>P-398</t>
  </si>
  <si>
    <t>Coure frigorífic nu 11/8 barra 28,57X1,0 UNE</t>
  </si>
  <si>
    <t>4200005009</t>
  </si>
  <si>
    <t>ML COBRE FRIGORIFICO DESNUDO 11/8 BARRA 28,57X1,0 UNE12735-1</t>
  </si>
  <si>
    <t>P-399</t>
  </si>
  <si>
    <t>Distribuïdor ud. int. KRV Kosner HN-02C 2 tubs</t>
  </si>
  <si>
    <t>4100090112</t>
  </si>
  <si>
    <t>Distribuidor frigorífico para unidades interiores a 2 tubos marca KOSNER modelo HN-02C 2 tubos, con conexión para circuito líquido y de gas. Conexiones con múltiples diametros de entrada y salida variable en función de la instalación.</t>
  </si>
  <si>
    <t>P-400</t>
  </si>
  <si>
    <t>Distribuïdor ud. int. KRV Kosner HN-01C 2 tubs</t>
  </si>
  <si>
    <t>4100090111</t>
  </si>
  <si>
    <t>Distribuidor frigorífico para unidades interiores a 2 tubos marca KOSNER modelo HN-01C 2 tubos, con conexión para circuito líquido y de gas. Conexiones con múltiples diametros de entrada y salida variable en función de la instalación.</t>
  </si>
  <si>
    <t>P-401</t>
  </si>
  <si>
    <t>Distribuïdor ud. int. KRV Kosner HN-03C 2 tubs</t>
  </si>
  <si>
    <t>4100090113</t>
  </si>
  <si>
    <t>Distribuidor frigorífico para unidades interiores a 2 tubos marca KOSNER modelo HN-03C 2 tubos, con conexión para circuito líquido y de gas. Conexiones con múltiples diametros de entrada y salida variable en función de la instalación.</t>
  </si>
  <si>
    <t>P-402</t>
  </si>
  <si>
    <t>Aïllament rotllo Rubaflex frigo. 9 D6 1/4 40M</t>
  </si>
  <si>
    <t>1000080606</t>
  </si>
  <si>
    <t>Aislamiento Rubaflex de caucho sintético de célula cerrada en color negro en rollos, para instalaciones domésticas e industriales de aire acondicionado y refrigeración. De 9mm de espesor y 6mm de diámetro. Temperatura de utilización: -40 a 105°C. Coeficiente de conductividad térmica: 0,035W/mk. Factor de impermeabilidad: M&gt;  7.000.</t>
  </si>
  <si>
    <t>P-403</t>
  </si>
  <si>
    <t>Aïllament rotllo Rubaflex frigo. 9 D10 3/8 34M</t>
  </si>
  <si>
    <t>1000080610</t>
  </si>
  <si>
    <t>Aislamiento Rubaflex de caucho sintético de célula cerrada en color negro en rollos, para instalaciones domésticas e industriales de aire acondicionado y refrigeración. De 9mm de espesor y 10mm de diámetro. Temperatura de utilización: -40 a 105°C. Coeficiente de conductividad térmica: 0,035W/mk. Factor de impermeabilidad: M&gt;  7.000.</t>
  </si>
  <si>
    <t>P-404</t>
  </si>
  <si>
    <t>Aïllament rotllo Rubaflex frigo. 9 D12 1/2 31M</t>
  </si>
  <si>
    <t>1000080612</t>
  </si>
  <si>
    <t>Aislamiento Rubaflex de caucho sintético de célula cerrada en color negro en rollos, para instalaciones domésticas e industriales de aire acondicionado y refrigeración. De 9mm de espesor y 12mm de diámetro. Temperatura de utilización: -40 a 105°C. Coeficiente de conductividad térmica: 0,035W/mk. Factor de impermeabilidad: M&gt;  7.000.</t>
  </si>
  <si>
    <t>P-405</t>
  </si>
  <si>
    <t>Aïllament rotllo Rubaflex frigo.13 D15 5/8 17M</t>
  </si>
  <si>
    <t>1000080715</t>
  </si>
  <si>
    <t>Aislamiento Rubaflex de caucho sintético de célula cerrada en color negro en rollos, para instalaciones domésticas e industriales de aire acondicionado y refrigeración. De 13mm de espesor y 15mm de diámetro. Temperatura de utilización: -40 a 105°C. Coeficiente de conductividad térmica: 0,035W/mk. Factor de impermeabilidad: M&gt;  7.000.</t>
  </si>
  <si>
    <t>P-406</t>
  </si>
  <si>
    <t>Aïllament rotllo Rubaflex frigo.13 D18 3/4 15M</t>
  </si>
  <si>
    <t>1000080718</t>
  </si>
  <si>
    <t>Aislamiento Rubaflex de caucho sintético de célula cerrada en color negro en rollos, para instalaciones domésticas e industriales de aire acondicionado y refrigeración. De 13mm de espesor y 18mm de diámetro. Temperatura de utilización: -40 a 105°C. Coeficiente de conductividad térmica: 0,035W/mk. Factor de impermeabilidad: M&gt;  7.000.</t>
  </si>
  <si>
    <t>P-407</t>
  </si>
  <si>
    <t>Aïllament rotllo Rubaflex frigo.13 D22 7/8 14M</t>
  </si>
  <si>
    <t>1000080722</t>
  </si>
  <si>
    <t>Aislamiento Rubaflex de caucho sintético de célula cerrada en color negro en rollos, para instalaciones domésticas e industriales de aire acondicionado y refrigeración. De 13mm de espesor y 22mm de diámetro. Temperatura de utilización: -40 a 105°C. Coeficiente de conductividad térmica: 0,035W/mk. Factor de impermeabilidad: M&gt;  7.000.</t>
  </si>
  <si>
    <t>P-408</t>
  </si>
  <si>
    <t>Coquilla ST Climatització 19mm 28 3/4 A/A-11/8 Rubaflex</t>
  </si>
  <si>
    <t>1000020028</t>
  </si>
  <si>
    <t>Aislamiento Rubaflex ST CLIMATIZACIÓN de 19mm de espesor y 28mm de diametro, fabricado en espuma elastomérica de caucho sintético de color negro. Presenta una elevada resistencia frente a agentes corrosivos (cloruros, nitritos, amoniaco, hongos y parásitos), al tiempo que no contiene partículas sólidas perjudiciales para la salud (polvo, fibras, amianto). Material libre de CFC -HCFC. Alta resistencia y durabilidad. Rango de temperatura: -40°C + 110°C. Conductividad térmica W(m.K) EN ISO 8497(DIN 52613): 0.034 +10°C. Factor de resistencia a la difusión del vapor de agua EN 12086 (DIN 52615): =10.000. Permeabilidad al vapor (23°C) EN 12086 (DIN 52615, BS 4370) EN ISO 12572: 1*101° kg/(m*Pa*hr) or 0.09 µg*m/(N*hr). Reacción al fuego: BL- s2, d0. Resistencia a la corrosión: Excelente, Amoniaco 0.02% +/- 0.005, Nitrito (NO  ) &lt; 0.0001, Cloruro ( Cl ) 0.020 +/- 0.005 DIN 1988/7, pH neutro. Resistencia a hongos y parásitos: Excelente. Olor: Neutro. Atenuación acústica: Max 35 dB (A). Absorción acústica EN ISO 11654: Clase D. Celdas cerradas: &gt;95%. Resistencia al Ozono: Excelente. Resistencia al aceite: Excelente. Datos ecológicos: Libre de amianto, Libre HCFC - CFC, según norma.</t>
  </si>
  <si>
    <t>P-409</t>
  </si>
  <si>
    <t>Coquilla ST Climatització 25mm 28 RITE 30 Rubaflex</t>
  </si>
  <si>
    <t>1000025028</t>
  </si>
  <si>
    <t>Aislamiento Rubaflex ST CLIMATIZACIÓN de 25mm de espesor y 28mm de diametro,  equivalente a RITE 30mmfabricado en espuma elastomérica de caucho sintético de color negro. Presenta una elevada resistencia frente a agentes corrosivos (cloruros, nitritos, amoniaco, hongos y parásitos), al tiempo que no contiene partículas sólidas perjudiciales para la salud (polvo, fibras, amianto). Material libre de CFC -HCFC. Alta resistencia y durabilidad. Rango de temperatura: -40°C + 110°C. Conductividad térmica W(m.K) EN ISO 8497(DIN 52613): 0.034 +10°C. Factor de resistencia a la difusión del vapor de agua EN 12086 (DIN 52615): =10.000. Permeabilidad al vapor (23°C) EN 12086 (DIN 52615, BS 4370) EN ISO 12572: 1*101° kg/(m*Pa*hr) or 0.09 µg*m/(N*hr). Reacción al fuego: BL- s2, d0. Resistencia a la corrosión: Excelente, Amoniaco 0.02% +/- 0.005, Nitrito (NO  ) &lt; 0.0001, Cloruro ( Cl ) 0.020 +/- 0.005 DIN 1988/7, pH neutro. Resistencia a hongos y parásitos: Excelente. Olor: Neutro. Atenuación acústica: Max 35 dB (A). Absorción acústica EN ISO 11654: Clase D. Celdas cerradas: &gt;95%. Resistencia al Ozono: Excelente. Resistencia al aceite: Excelente. Datos ecológicos: Libre de amianto, Libre HCFC - CFC, según norma.</t>
  </si>
  <si>
    <t>P-410</t>
  </si>
  <si>
    <t>Coquilla ST Climatització 19mm 15 1/4 A/A-5/8 Rubaflex</t>
  </si>
  <si>
    <t>1000020015</t>
  </si>
  <si>
    <t>Aislamiento Rubaflex ST CLIMATIZACIÓN de 19mm de espesor y 15mm de diametro, fabricado en espuma elastomérica de caucho sintético de color negro. Presenta una elevada resistencia frente a agentes corrosivos (cloruros, nitritos, amoniaco, hongos y parásitos), al tiempo que no contiene partículas sólidas perjudiciales para la salud (polvo, fibras, amianto). Material libre de CFC -HCFC. Alta resistencia y durabilidad. Rango de temperatura: -40°C + 110°C. Conductividad térmica W(m.K) EN ISO 8497(DIN 52613): 0.034 +10°C. Factor de resistencia a la difusión del vapor de agua EN 12086 (DIN 52615): =10.000. Permeabilidad al vapor (23°C) EN 12086 (DIN 52615, BS 4370) EN ISO 12572: 1*101° kg/(m*Pa*hr) or 0.09 µg*m/(N*hr). Reacción al fuego: BL- s2, d0. Resistencia a la corrosión: Excelente, Amoniaco 0.02% +/- 0.005, Nitrito (NO  ) &lt; 0.0001, Cloruro ( Cl ) 0.020 +/- 0.005 DIN 1988/7, pH neutro. Resistencia a hongos y parásitos: Excelente. Olor: Neutro. Atenuación acústica: Max 35 dB (A). Absorción acústica EN ISO 11654: Clase D. Celdas cerradas: &gt;95%. Resistencia al Ozono: Excelente. Resistencia al aceite: Excelente. Datos ecológicos: Libre de amianto, Libre HCFC - CFC, según norma.</t>
  </si>
  <si>
    <t>P-411</t>
  </si>
  <si>
    <t>Rejilla Kosner imp. 800x200 doble deflx+Travessers E-MM 800 E-MM200+ Reg.Cabal 800x200 imp.</t>
  </si>
  <si>
    <t>4350009433</t>
  </si>
  <si>
    <t>Rejilla de impulsión KOSNER de aluminio, de deflexión doble, con lamas horizontales y verticales orientables de aluminio extruido, dimensiones 800x200 mm, acabado natural anodizado, para conducto de impulsión de aire, con elementos de fijación.</t>
  </si>
  <si>
    <t>4354000033</t>
  </si>
  <si>
    <t>KOSNER REGULADOR CAUDAL REJILLA IMPULSION 800X200 KOSNER</t>
  </si>
  <si>
    <t>4350002004</t>
  </si>
  <si>
    <t>KOSNER LARGUERO E-MM 200 KOSNER</t>
  </si>
  <si>
    <t>4350002013</t>
  </si>
  <si>
    <t>KOSNER LARGUERO E-MM 800 KOSNER</t>
  </si>
  <si>
    <t>P-412</t>
  </si>
  <si>
    <t>Rejilla Kosner imp. 500x200 doble deflx+Travessers E-MM 500 E-MM200+ Reg.Cabal 500x200 imp.</t>
  </si>
  <si>
    <t>4354000030</t>
  </si>
  <si>
    <t>KOSNER REGULADOR CAUDAL REJILLA IMPULSION 500X200 KOSNER</t>
  </si>
  <si>
    <t>4350009430</t>
  </si>
  <si>
    <t>Rejilla de impulsión KOSNER de aluminio, de deflexión doble, con lamas horizontales y verticales orientables de aluminio extruido, dimensiones 500x200 mm, acabado natural anodizado, para conducto de impulsión de aire, con elementos de fijación.</t>
  </si>
  <si>
    <t>P-413</t>
  </si>
  <si>
    <t>Rejilla Kosner imp. 300x100 doble deflx+Travessers E-MM300 E-MM100+ Reg.Cabal 300x100 imp.</t>
  </si>
  <si>
    <t>4354000026</t>
  </si>
  <si>
    <t>KOSNER REGULADOR CAUDAL REJILLA IMPULSION 300X200 KOSNER</t>
  </si>
  <si>
    <t>4350009402</t>
  </si>
  <si>
    <t>Rejilla de impulsión KOSNER de aluminio, de deflexión doble, con lamas horizontales y verticales orientables de aluminio extruido, dimensiones 300x100 mm, acabado natural anodizado, para conducto de impulsión de aire, con elementos de fijación.</t>
  </si>
  <si>
    <t>4350002006</t>
  </si>
  <si>
    <t>KOSNER LARGUERO E-MM 300 KOSNER</t>
  </si>
  <si>
    <t>4350002001</t>
  </si>
  <si>
    <t>KOSNER LARGUERO E-MM 100 KOSNER</t>
  </si>
  <si>
    <t>P-414</t>
  </si>
  <si>
    <t>Rejilla Kosner imp. 400x200 doble deflx+Travessers E-MM400 E-MM200+ Reg.Cabal 400x200 imp.</t>
  </si>
  <si>
    <t>4350002008</t>
  </si>
  <si>
    <t>KOSNER LARGUERO E-MM 400 KOSNER</t>
  </si>
  <si>
    <t>4350009428</t>
  </si>
  <si>
    <t>Rejilla de impulsión KOSNER de aluminio, de deflexión doble, con lamas horizontales y verticales orientables de aluminio extruido, dimensiones 400x200 mm, acabado natural anodizado, para conducto de impulsión de aire, con elementos de fijación.</t>
  </si>
  <si>
    <t>4354000028</t>
  </si>
  <si>
    <t>KOSNER REGULADOR CAUDAL REJILLA IMPULSION 400X200 KOSNER</t>
  </si>
  <si>
    <t>P-415</t>
  </si>
  <si>
    <t>Rejilla Kosner imp. 200x200 doble deflx+Travessers E-MM200 E-MM200+ Reg.Cabal 200x200 imp.</t>
  </si>
  <si>
    <t>4350009424</t>
  </si>
  <si>
    <t>Rejilla de impulsión KOSNER de aluminio, de deflexión doble, con lamas horizontales y verticales orientables de aluminio extruido, dimensiones 200x200 mm, acabado natural anodizado, para conducto de impulsión de aire, con elementos de fijación.</t>
  </si>
  <si>
    <t>4354000024</t>
  </si>
  <si>
    <t>KOSNER REGULADOR CAUDAL REJILLA IMPULSION 200X200 KOSNER</t>
  </si>
  <si>
    <t>P-416</t>
  </si>
  <si>
    <t>Rejilla Kosner ret. 400x100 lames 45º+Travessers E-MM400 E-MM100+ Reg.Cabal 400x100 ret.</t>
  </si>
  <si>
    <t>4350019004</t>
  </si>
  <si>
    <t>Rejilla de retorno KOSNER de aluminio, deflexión simple, lamas fijas a 45°, 400x100 mm, acabado aluminio anodizado, con elementos de fijación.</t>
  </si>
  <si>
    <t>4354000004</t>
  </si>
  <si>
    <t>KOSNER REGULADOR CAUDAL REJILLA IMPULSION 400X100 KOSNER</t>
  </si>
  <si>
    <t>P-417</t>
  </si>
  <si>
    <t>Rejilla Kosner ret. 600x200 lames 45º+Travessers E-MM600 E-MM200+ Reg.Cabal 600x200 ret.</t>
  </si>
  <si>
    <t>4350002011</t>
  </si>
  <si>
    <t>KOSNER LARGUERO E-MM 600 KOSNER</t>
  </si>
  <si>
    <t>4350019031</t>
  </si>
  <si>
    <t>Rejilla de retorno KOSNER de aluminio, deflexión simple, lamas fijas a 45°, 600x200 mm, acabado aluminio anodizado, con elementos de fijación.</t>
  </si>
  <si>
    <t>4354000031</t>
  </si>
  <si>
    <t>KOSNER REGULADOR CAUDAL REJILLA IMPULSION 600X200 KOSNER</t>
  </si>
  <si>
    <t>P-418</t>
  </si>
  <si>
    <t>Rejilla Kosner ret. 800x200 lames 45º+Travessers E-MM800 E-MM200+ Reg.Cabal 800x200 ret.</t>
  </si>
  <si>
    <t>4350019033</t>
  </si>
  <si>
    <t>Rejilla de retorno KOSNER de aluminio, deflexión simple, lamas fijas a 45°, 800x200 mm, acabado aluminio anodizado, con elementos de fijación.</t>
  </si>
  <si>
    <t>P-419</t>
  </si>
  <si>
    <t>Rejilla Kosner ret. 500x200 lames 45º+Travessers E-MM500 E-MM200+ Reg.Cabal 500x200 ret.</t>
  </si>
  <si>
    <t>4350019030</t>
  </si>
  <si>
    <t>Rejilla de retorno KOSNER de aluminio, deflexión simple, lamas fijas a 45°, 500x200 mm, acabado aluminio anodizado, con elementos de fijación.</t>
  </si>
  <si>
    <t>4350002010</t>
  </si>
  <si>
    <t>KOSNER LARGUERO E-MM 500 KOSNER</t>
  </si>
  <si>
    <t>P-420</t>
  </si>
  <si>
    <t>Rejilla Kosner ret. 300x200 lames 45º+Travessers E-MM300 E-MM200+ Reg.Cabal 300x200 ret.</t>
  </si>
  <si>
    <t>4350019026</t>
  </si>
  <si>
    <t>Rejilla de retorno KOSNER de aluminio, deflexión simple, lamas fijas a 45°, 300x200 mm, acabado aluminio anodizado, con elementos de fijación.</t>
  </si>
  <si>
    <t>P-421</t>
  </si>
  <si>
    <t>Tobera conducto KAM-D M9016 dim.200 MADEL</t>
  </si>
  <si>
    <t>4350009MA</t>
  </si>
  <si>
    <t>Tobera conducte KAM-T M9016 dim.200 MADEL</t>
  </si>
  <si>
    <t>P-422</t>
  </si>
  <si>
    <t>Rejilla Kosner imp. 500x150 doble deflx+Travessers E-MM500 E-MM150+ Reg.Cabal 500x150 imp.</t>
  </si>
  <si>
    <t>4354000018</t>
  </si>
  <si>
    <t>KOSNER REGULADOR CAUDAL REJILLA IMPULSION 500X150 KOSNER</t>
  </si>
  <si>
    <t>4350009418</t>
  </si>
  <si>
    <t>Rejilla de impulsión KOSNER de aluminio, de deflexión doble, con lamas horizontales y verticales orientables de aluminio extruido, dimensiones 500x150 mm, acabado natural anodizado, para conducto de impulsión de aire, con elementos de fijación.</t>
  </si>
  <si>
    <t>4350002003</t>
  </si>
  <si>
    <t>KOSNER LARGUERO E-MM 150 KOSNER</t>
  </si>
  <si>
    <t>P-423</t>
  </si>
  <si>
    <t>Rejilla Kosner imp. 600x150 doble deflx+Travessers E-MM600 E-MM150+ Reg.Cabal 600x150 imp.</t>
  </si>
  <si>
    <t>4350009419</t>
  </si>
  <si>
    <t>Rejilla de impulsión KOSNER de aluminio, de deflexión doble, con lamas horizontales y verticales orientables de aluminio extruido, dimensiones 600x150 mm, acabado natural anodizado, para conducto de impulsión de aire, con elementos de fijación.</t>
  </si>
  <si>
    <t>4354000019</t>
  </si>
  <si>
    <t>KOSNER REGULADOR CAUDAL REJILLA IMPULSION 600X150 KOSNER</t>
  </si>
  <si>
    <t>P-424</t>
  </si>
  <si>
    <t>Rejilla Kosner ret. 500x100 lames 45º+Travessers E-MM500 E-MM100+ Reg.Cabal 500x100 ret.</t>
  </si>
  <si>
    <t>4354000006</t>
  </si>
  <si>
    <t>KOSNER REGULADOR CAUDAL REJILLA IMPULSION 500X100 KOSNER</t>
  </si>
  <si>
    <t>4350019006</t>
  </si>
  <si>
    <t>Rejilla de retorno KOSNER de aluminio, deflexión simple, lamas fijas a 45°, 500x100 mm, acabado aluminio anodizado, con elementos de fijación.</t>
  </si>
  <si>
    <t>P-425</t>
  </si>
  <si>
    <t>Rejilla Kosner ret. 800x100 lames 45º+Travessers E-MM800 E-MM100+ Reg.Cabal 800x100 ret.</t>
  </si>
  <si>
    <t>4354000009</t>
  </si>
  <si>
    <t>KOSNER REGULADOR CAUDAL REJILLA IMPULSION 800X100 KOSNER</t>
  </si>
  <si>
    <t>4350019009</t>
  </si>
  <si>
    <t>Rejilla de retorno KOSNER de aluminio, deflexión simple, lamas fijas a 45°, 800x100 mm, acabado aluminio anodizado, con elementos de fijación.</t>
  </si>
  <si>
    <t>P-426</t>
  </si>
  <si>
    <t>Rejilla Kosner imp. 800x100doble deflx+Travessers E-MM800 E-MM200+ Reg.Cabal 800x200 imp.</t>
  </si>
  <si>
    <t>P-427</t>
  </si>
  <si>
    <t>Formació conductes planxa fibra alumini AL 25mm 1,2X3M P5858</t>
  </si>
  <si>
    <t>BEY3-1OLC</t>
  </si>
  <si>
    <t>BE51-17XH</t>
  </si>
  <si>
    <t>Conducte rectangular de llana mineral de vidre (MW), segons UNE-EN 14303, amb recobriment exterior d'alumini i malla de fibra de vidre i recobriment interior d'alumini i malla de fibra de vidre, 25 mm de gruix, amb una conductivitat tèrmica &lt;= 0,032 W/(m·K), resistència tèrmica &gt;=0,7812</t>
  </si>
  <si>
    <t>P-428</t>
  </si>
  <si>
    <t>Tub PP-R pressió,DN=16x2,2mm,sèrie S 3.2,soldat,dific.mitjà,col.superf.</t>
  </si>
  <si>
    <t>BFC0-0AGF</t>
  </si>
  <si>
    <t>Tub de Polipropilè-copolímer PP-R a pressió de 16x2,2 mm, sèrie S 3.2 segons UNE-EN ISO 15874-2</t>
  </si>
  <si>
    <t>BFWA-0AP3</t>
  </si>
  <si>
    <t>Accessori per a tubs de polipropilè a pressió, de 16 mm de diàmetre, per a soldar</t>
  </si>
  <si>
    <t>BFYF-0APY</t>
  </si>
  <si>
    <t>Part proporcional d'elements de muntatge per a tubs de polipropilè a pressió, de 16 mm de, soldat</t>
  </si>
  <si>
    <t>B0A1-07KM</t>
  </si>
  <si>
    <t>Abraçadora plàstica, de 16 mm de diàmetre interior</t>
  </si>
  <si>
    <t>P-429</t>
  </si>
  <si>
    <t>Tub PP-R pressió,DN=20x2,8mm,sèrie S 3.2,soldat,dific.mitjà,col.superf.</t>
  </si>
  <si>
    <t>B0A1-07KK</t>
  </si>
  <si>
    <t>Abraçadora plàstica, de 20 mm de diàmetre interior</t>
  </si>
  <si>
    <t>BFYF-0APZ</t>
  </si>
  <si>
    <t>Part proporcional d'elements de muntatge per a tubs de polipropilè a pressió, de 20 mm de, soldat</t>
  </si>
  <si>
    <t>BFWA-0AP4</t>
  </si>
  <si>
    <t>Accessori per a tubs de polipropilè a pressió, de 20 mm de diàmetre, per a soldar</t>
  </si>
  <si>
    <t>BFC0-0AGE</t>
  </si>
  <si>
    <t>Tub de Polipropilè-copolímer PP-R a pressió de 20x2,8 mm, sèrie S 3.2 segons UNE-EN ISO 15874-2</t>
  </si>
  <si>
    <t>P-430</t>
  </si>
  <si>
    <t>Tub PP-R pressió,DN=25x3,5mm,sèrie S 3.2,soldat,dific.mitjà,col.superf.</t>
  </si>
  <si>
    <t>BFYF-0AQ0</t>
  </si>
  <si>
    <t>Part proporcional d'elements de muntatge per a tubs de polipropilè a pressió, de 25 mm de, soldat</t>
  </si>
  <si>
    <t>B0A1-07KL</t>
  </si>
  <si>
    <t>Abraçadora plàstica, de 25 mm de diàmetre interior</t>
  </si>
  <si>
    <t>BFC0-0AFX</t>
  </si>
  <si>
    <t>Tub de Polipropilè-copolímer PP-R a pressió de 25x3,5 mm, sèrie S 3.2 segons UNE-EN ISO 15874-2</t>
  </si>
  <si>
    <t>BFWA-0AP5</t>
  </si>
  <si>
    <t>Accessori per a tubs de polipropilè a pressió, de 25 mm de diàmetre, per a soldar</t>
  </si>
  <si>
    <t>P-431</t>
  </si>
  <si>
    <t>Tub PP-R pressió,DN=32x4,4mm,sèrie S 3.2,soldat,dific.mitjà,col.superf.</t>
  </si>
  <si>
    <t>B0A1-07KF</t>
  </si>
  <si>
    <t>Abraçadora plàstica, de 32 mm de diàmetre interior</t>
  </si>
  <si>
    <t>BFC0-0AG4</t>
  </si>
  <si>
    <t>Tub de Polipropilè-copolímer PP-R a pressió de 32x4,4 mm, sèrie S 3.2 segons UNE-EN ISO 15874-2</t>
  </si>
  <si>
    <t>BFWA-0APC</t>
  </si>
  <si>
    <t>Accessori per a tubs de polipropilè a pressió, de 32 mm de diàmetre, per a soldar</t>
  </si>
  <si>
    <t>BFYF-0AQ7</t>
  </si>
  <si>
    <t>Part proporcional d'elements de muntatge per a tubs de polipropilè a pressió, de 32 mm de, soldat</t>
  </si>
  <si>
    <t>P-432</t>
  </si>
  <si>
    <t>Tub PP-R pressió,DN=40x3,7mm,sèrie S 5,soldat,dific.mitjà,col.superf.</t>
  </si>
  <si>
    <t>BFYF-0AQ1</t>
  </si>
  <si>
    <t>Part proporcional d'elements de muntatge per a tubs de polipropilè a pressió, de 40 mm de, soldat</t>
  </si>
  <si>
    <t>BFC0-0AFH</t>
  </si>
  <si>
    <t>Tub de Polipropilè-copolímer PP-R a pressió de 40x3,7 mm, sèrie S 5 segons UNE-EN ISO 15874-2</t>
  </si>
  <si>
    <t>BFWA-0AP6</t>
  </si>
  <si>
    <t>Accessori per a tubs de polipropilè a pressió, de 40 mm de diàmetre, per a soldar</t>
  </si>
  <si>
    <t>B0A1-07KP</t>
  </si>
  <si>
    <t>Abraçadora plàstica, de 40 mm de diàmetre interior</t>
  </si>
  <si>
    <t>P-433</t>
  </si>
  <si>
    <t>Tub PP-R pressió,DN=50x4,6mm,sèrie S 5,soldat,dific.mitjà,col.superf.</t>
  </si>
  <si>
    <t>BFWA-0AP7</t>
  </si>
  <si>
    <t>Accessori per a tubs de polipropilè a pressió, de 50 mm de diàmetre, per a soldar</t>
  </si>
  <si>
    <t>B0A1-07KB</t>
  </si>
  <si>
    <t>Abraçadora plàstica, de 50 mm de diàmetre interior</t>
  </si>
  <si>
    <t>BFC0-0AFI</t>
  </si>
  <si>
    <t>Tub de Polipropilè-copolímer PP-R a pressió de 50x4,6 mm, sèrie S 5 segons UNE-EN ISO 15874-2</t>
  </si>
  <si>
    <t>BFYF-0AQ2</t>
  </si>
  <si>
    <t>Part proporcional d'elements de muntatge per a tubs de polipropilè a pressió, de 50 mm de, soldat</t>
  </si>
  <si>
    <t>P-434</t>
  </si>
  <si>
    <t>Tub PP-R pressió,DN=63x5,8mm,sèrie S 5,soldat,dific.mitjà,col.superf.</t>
  </si>
  <si>
    <t>BFYF-0AQ8</t>
  </si>
  <si>
    <t>Part proporcional d'elements de muntatge per a tubs de polipropilè a pressió, de 63 mm de, soldat</t>
  </si>
  <si>
    <t>B0A1-07JT</t>
  </si>
  <si>
    <t>Abraçadora acer galvanitzat (isofònica), de 60 mm de diàmetre interior</t>
  </si>
  <si>
    <t>BFWA-0APD</t>
  </si>
  <si>
    <t>Accessori per a tubs de polipropilè a pressió, de 63 mm de diàmetre, per a soldar</t>
  </si>
  <si>
    <t>BFC0-0AFJ</t>
  </si>
  <si>
    <t>Tub de Polipropilè-copolímer PP-R a pressió de 63x5,8 mm, sèrie S 5 segons UNE-EN ISO 15874-2</t>
  </si>
  <si>
    <t>P-435</t>
  </si>
  <si>
    <t>Aïllament tèrmic escum.elastom.,fluids (-50 i 105°C),D=18mm,g=20mm,factor dif.vapor&gt;= 5000 1superf.a</t>
  </si>
  <si>
    <t>BFQ0-0DCI</t>
  </si>
  <si>
    <t>Aïllament tèrmic d'escuma elastomèrica per a canonades que transporten fluids a temperatura entre -50°C i 105°C, per a tub de diàmetre exterior 18 mm, de 20 mm de gruix, classe de reacció al foc BL-s2, d0 segons norma UNE-EN 13501-1, factor de resistència a la difusió del vapor d'aigua &gt;= 5000 1</t>
  </si>
  <si>
    <t>BFY3-065N</t>
  </si>
  <si>
    <t>Part proporcional d'elements de muntatge per a aïllament tèrmic d'escuma elastomèrica, de 19 mm de gruix</t>
  </si>
  <si>
    <t>P-436</t>
  </si>
  <si>
    <t>Aïllament tèrmic escum.elastom.,fluids (-50 i 105°C),D=22mm,g=20mm,factor dif.vapor&gt;= 5000 1superf.a</t>
  </si>
  <si>
    <t>BFQ0-0DFZ</t>
  </si>
  <si>
    <t>Aïllament tèrmic d'escuma elastomèrica per a canonades que transporten fluids a temperatura entre -50°C i 105°C, per a tub de diàmetre exterior 22 mm, de 19 mm de gruix, classe de reacció al foc BL-s2, d0 segons norma UNE-EN 13501-1, factor de resistència a la difusió del vapor d'aigua &gt;= 5000 1</t>
  </si>
  <si>
    <t>P-437</t>
  </si>
  <si>
    <t>Aïllament tèrmic escum.elastom.,fluids (-50 i 105°C),D=28mm,g=20mm,factor dif.vapor&gt;= 5000 1superf.a</t>
  </si>
  <si>
    <t>BFQ0-0DG3</t>
  </si>
  <si>
    <t>Aïllament tèrmic d'escuma elastomèrica per a canonades que transporten fluids a temperatura entre -50°C i 105°C, per a tub de diàmetre exterior 28 mm, de 19 mm de gruix, classe de reacció al foc BL-s2, d0 segons norma UNE-EN 13501-1, factor de resistència a la difusió del vapor d'aigua &gt;= 5000 1</t>
  </si>
  <si>
    <t>P-438</t>
  </si>
  <si>
    <t>Aïllament tèrmic escum.elastom.,fluids (-50 i 105°C),D=42mm,g=20mm,factor dif.vapor&gt;= 5000 1superf.a</t>
  </si>
  <si>
    <t>BFQ0-0DG7</t>
  </si>
  <si>
    <t>Aïllament tèrmic d'escuma elastomèrica per a canonades que transporten fluids a temperatura entre -50°C i 105°C, per a tub de diàmetre exterior 42 mm, de 19 mm de gruix, classe de reacció al foc BL-s2, d0 segons norma UNE-EN 13501-1, factor de resistència a la difusió del vapor d'aigua &gt;= 5000 1</t>
  </si>
  <si>
    <t>P-439</t>
  </si>
  <si>
    <t>Aïllament tèrmic escum.elastom.,fluids (-50 i 105°C),D=54mm,g=20mm,factor dif.vapor&gt;= 5000 1superf.a</t>
  </si>
  <si>
    <t>BFQ0-0DGB</t>
  </si>
  <si>
    <t>Aïllament tèrmic d'escuma elastomèrica per a canonades que transporten fluids a temperatura entre -50°C i 105°C, per a tub de diàmetre exterior 54 mm, de 19 mm de gruix, classe de reacció al foc BL-s2, d0 segons norma UNE-EN 13501-1, factor de resistència a la difusió del vapor d'aigua &gt;= 5000 1</t>
  </si>
  <si>
    <t>P-440</t>
  </si>
  <si>
    <t>Aïllament tèrmic escum.elastom.,fluids (-50 i 105°C),D=64mm,g=32mm,factor dif.vapor&gt;= 7000 1superf.a</t>
  </si>
  <si>
    <t>BFQ0-0DK5</t>
  </si>
  <si>
    <t>Aïllament tèrmic d'escuma elastomèrica per a canonades que transporten fluids a temperatura entre -50°C i 105°C, per a tub de diàmetre exterior 64 mm, de 32 mm de gruix, classe de reacció al foc BL-s2, d0 segons norma UNE-EN 13501-1, factor de resistència a la difusió del vapor d'aigua &gt;= 7000 1</t>
  </si>
  <si>
    <t>BFY3-065L</t>
  </si>
  <si>
    <t>Part proporcional d'elements de muntatge per a aïllament tèrmic d'escuma elastomèrica, de 32 mm de gruix</t>
  </si>
  <si>
    <t>P-441</t>
  </si>
  <si>
    <t>Aïllament tèrmic escum.elastom.,ventilació i RC,D=175mm,g=6mm,factor dif.vapor&gt;= 7000 1superf.</t>
  </si>
  <si>
    <t>4300017960</t>
  </si>
  <si>
    <t>AISLAMIENTO ELASTOMERO 6MM TUBO Ø175</t>
  </si>
  <si>
    <t>P-442</t>
  </si>
  <si>
    <t>Aïllament tèrmic escum.elastom.,ventilació i RC,D=200mm,g=6mm,factor dif.vapor&gt;= 7000 1superf.</t>
  </si>
  <si>
    <t>4300020960</t>
  </si>
  <si>
    <t>AISLAMIENTO ELASTOMERO 6MM TUBO Ø200</t>
  </si>
  <si>
    <t>P-443</t>
  </si>
  <si>
    <t>Aïllament tèrmic escum.elastom.,ventilació i RC,D=250mm,g=6mm,factor dif.vapor&gt;= 7000 1superf.</t>
  </si>
  <si>
    <t>4300025960</t>
  </si>
  <si>
    <t>AISLAMIENTO ELASTOMERO 6MM TUBO Ø250</t>
  </si>
  <si>
    <t>P-444</t>
  </si>
  <si>
    <t>Aïllament tèrmic escum.elastom.,ventilació i RC,D=300mm,g=6mm,factor dif.vapor&gt;= 7000 1superf.</t>
  </si>
  <si>
    <t>4300029960</t>
  </si>
  <si>
    <t>AISLAMIENTO ELASTOMERO 6MM TUBO Ø300</t>
  </si>
  <si>
    <t>P-445</t>
  </si>
  <si>
    <t>Aïllament tèrmic escum.elastom.,ventilació i RC,D=315mm,g=6mm,factor dif.vapor&gt;= 7000 1superf.</t>
  </si>
  <si>
    <t>4300030960</t>
  </si>
  <si>
    <t>AISLAMIENTO ELASTOMERO 6MM TUBO Ø315</t>
  </si>
  <si>
    <t>P-446</t>
  </si>
  <si>
    <t>Aïllament tèrmic escum.elastom.,ventilació i RC,D=350mm,g=6mm,factor dif.vapor&gt;= 7000 1superf.</t>
  </si>
  <si>
    <t>4300035960</t>
  </si>
  <si>
    <t>AISLAMIENTO ELASTOMERO 6MM TUBO Ø350</t>
  </si>
  <si>
    <t>P-447</t>
  </si>
  <si>
    <t>Aïllament tèrmic escum.elastom.,ventilació i RC,D=400mm,g=6mm,factor dif.vapor&gt;= 7000 1superf.</t>
  </si>
  <si>
    <t>4300040960</t>
  </si>
  <si>
    <t>AISLAMIENTO ELASTOMERO 6MM TUBO Ø400</t>
  </si>
  <si>
    <t>P-448</t>
  </si>
  <si>
    <t>Aïllament tèrmic escum.polietilà.,ventilació i RC,D=500mm,g=10mm,factor dif.vapor&gt;= 7000 1superf.</t>
  </si>
  <si>
    <t>4300050950</t>
  </si>
  <si>
    <t>AISLAMIENTO POLIETILENO 10MM TUBO Ø500</t>
  </si>
  <si>
    <t>P-449</t>
  </si>
  <si>
    <t>Aïllament tèrmic escum.elastom.,fluids (-50 i 105°C),D=18mm,g=25mm,factor dif.vapor&gt;= 7000 1superf.m</t>
  </si>
  <si>
    <t>BFQ0-WO42</t>
  </si>
  <si>
    <t>Camisa aillant AF/Armaflex, d'Armacell. Ø 18 mm. Gruix d'aïllament 25 mm, longitud 2 m, color negre, Microban®, tolerància en longitud: ± 1,5%, tolerància de gruix: ± 2,5 mm. Les camises aïlants es serviran tancades longitudinalment en llarg estàndard de 2 m., subministrades obertes longitudinalment sota comanda. Aplicació a l'interior d'edificis, temperatura del fluid (0-10 ºC) equivalent a 25 mm, d'acord al Reglament R.I.T.E, referència AF-5-018 d'ARMACELL</t>
  </si>
  <si>
    <t>BFY3-065M</t>
  </si>
  <si>
    <t>Part proporcional d'elements de muntatge per a aïllament tèrmic d'escuma elastomèrica, de 25 mm de gruix</t>
  </si>
  <si>
    <t>P-450</t>
  </si>
  <si>
    <t>Aïllament tèrmic escum.elastom.,fluids (-50 i 105°C),D=22mm,g=25mm,factor dif.vapor&gt;= 7000 1superf.m</t>
  </si>
  <si>
    <t>BFQ0-I0ZO</t>
  </si>
  <si>
    <t>Camisa aillant AF/Armaflex, d'Armacell. Ø 22 mm. Gruix d'aïllament 25 mm, longitud 2 m, color negre, Microban®, tolerància en longitud: ± 1,5%, tolerància de gruix: ± 2,5 mm. Les camises aïlants es serviran tancades longitudinalment en llarg estàndard de 2 m., subministrades obertes longitudinalment sota comanda. Aplicació a l'interior d'edificis, temperatura del fluid (0-10 ºC) equivalent a 25 mm, d'acord al Reglament R.I.T.E, referència AF-5-022 d'ARMACELL</t>
  </si>
  <si>
    <t>P-451</t>
  </si>
  <si>
    <t>Aïllament tèrmic escum.elastom.,fluids (-50 i 105°C),D=35mm,g=40mm,factor dif.vapor&gt;= 7000 1superf.m</t>
  </si>
  <si>
    <t>BFQ0-I11K</t>
  </si>
  <si>
    <t>Camisa aillant AF/Armaflex, d'Armacell. Ø 28 mm. Gruix d'aïllament 25 mm, longitud 2 m, color negre, Microban®, tolerància en longitud: ± 1,5%, tolerància de gruix: ± 2,5 mm. Les camises aïlants es serviran tancades longitudinalment en llarg estàndard de 2 m., subministrades obertes longitudinalment sota comanda. Aplicació a l'interior d'edificis, temperatura del fluid (0-10 ºC) equivalent a 25 mm, d'acord al Reglament R.I.T.E, referència AF-5-028 d'ARMACELL</t>
  </si>
  <si>
    <t>P-452</t>
  </si>
  <si>
    <t>Aïllament tèrmic escum.elastom.,fluids (-50 i 105°C),D=28mm,g=25mm,factor dif.vapor&gt;= 7000 1superf.m</t>
  </si>
  <si>
    <t>P-461</t>
  </si>
  <si>
    <t>P-462</t>
  </si>
  <si>
    <t>CPM TMF10, 80-160A (55-111 kW),400V,s/compt.,s/IGA,s/protect.ID,col.superf.</t>
  </si>
  <si>
    <t>BG1B-H64M</t>
  </si>
  <si>
    <t>Conjunt de protecció i mesura del tipus TMF10 per a subministrament trifàsic individual superior a 15 kW, per a mesura indirecta, potència entre 55 i 111 kW (entre 80 A i 160 A), tensió de 400 V, format per conjunt de caixes modulars de doble aïllament de polièster reforçat amb fibra de vidre de mides totals 630x1440x171 mm, amb base de fusibles (sense incloure els fusibles), sense equip de comptage, sense IGA, sense protecció diferencial</t>
  </si>
  <si>
    <t>P-463</t>
  </si>
  <si>
    <t>Safata xapa perforada acer galvanitzat sendzimir,60mmx500mm,col.susp/param.horitz.</t>
  </si>
  <si>
    <t>BGY1-1P2E</t>
  </si>
  <si>
    <t>Part proporcional d'elements de suport per a safates metàl·liques d'acer d'acer galvanitzat sendzimir de 500 mm d'amplària, per a instal·lació suspesa de paraments horitzontals</t>
  </si>
  <si>
    <t>BGWA-0AN3</t>
  </si>
  <si>
    <t>Part proporcional d'accessoris i elements d'acabat per a safates metàl·liques d'acer galvanitzat sendzimir, de 60 mm d'alçària i 500 mm d'amplària</t>
  </si>
  <si>
    <t>BG2J-0BF4</t>
  </si>
  <si>
    <t>Safata metàl·lica de xapa perforada d'acer galvanitzat sendzimir, d'alçària 60 mm i amplària 500 mm</t>
  </si>
  <si>
    <t>P-464</t>
  </si>
  <si>
    <t>Cable solarH1Z2Z2-K 1x6mm vermell</t>
  </si>
  <si>
    <t>6080660125</t>
  </si>
  <si>
    <t>Cable unipolar SOLAR 1X6MM ROJO, especialmente diseñado para instalaciones solares fotovoltaicas interiores y exteriores, industriales, agrícolas, fijas o móviles (con seguidores). Pueden ser instalados en bandejas, conductos y equipos.</t>
  </si>
  <si>
    <t>P-465</t>
  </si>
  <si>
    <t>Cable solarH1Z2Z2-K 1x6mm negre</t>
  </si>
  <si>
    <t>6080660124</t>
  </si>
  <si>
    <t>Cable unipolar SOLAR 1X6MM NEGRO, especialmente diseñado para instalaciones solares fotovoltaicas interiores y exteriores, industriales, agrícolas, fijas o móviles (con seguidores). Pueden ser instalados en bandejas, conductos y equipos.</t>
  </si>
  <si>
    <t>P-466</t>
  </si>
  <si>
    <t>Partida material d'instal·lació elèctric+FV petit material</t>
  </si>
  <si>
    <t>P-467</t>
  </si>
  <si>
    <t>Partida material d'instal·lació elèctric petit material</t>
  </si>
  <si>
    <t>P-468</t>
  </si>
  <si>
    <t>Variad.freq. Entrada trif. 400V/sortida trif. 400V, 2,2kW, IP 20,munt.superf./quadre</t>
  </si>
  <si>
    <t>BG76-CVVF</t>
  </si>
  <si>
    <t>Variador de freqüència per a control de velocitat del motor, amb entrada trifàsica 400 V i sortida trifàsica 400 V, de 2,2 kW de potència, control amb display led i bus de dades integrat, amb grau de protecció IP 20</t>
  </si>
  <si>
    <t>P-469</t>
  </si>
  <si>
    <t>Variad.freq. Entrada monof. 230V/sortida monof. 230V, 1,1kW, IP 20,munt.superf./quadre</t>
  </si>
  <si>
    <t>BG76-CVV9</t>
  </si>
  <si>
    <t>Variador de freqüència per a control de velocitat del motor, amb entrada monofàsica 230 V i sortida monofàsica 230 V, d'1,1 kW de potència, control amb display led i bus de dades integrat, amb grau de protecció IP 20</t>
  </si>
  <si>
    <t>P-471</t>
  </si>
  <si>
    <t>Invers.p/inst.fotov.autocons.,GH xarxa 2MPPT 15KW 400V ADVANCED</t>
  </si>
  <si>
    <t>6421000450</t>
  </si>
  <si>
    <t>Inversor de conexión a red GREENHEISS modelo GH-IT 15 2M ADVANCED trifásico. Potencia nominal: 15kW. Potencia máxima de entrada: 22,5kW. Número de MPPT: 2. Número de entradas por MPPT: 2. Tensión máxima de entrada: 1100V. Rango de tensión MPPT: 180-1000V. Corriente máxima por entrada: 16A. Corriente máxima por MPPT: 32A. Eficiencia: 98,8%. Grado de protección IP65. Dimensiones: 409x558x234mm. Peso: 23,7kg.</t>
  </si>
  <si>
    <t>P-472</t>
  </si>
  <si>
    <t>Mòdul fotovoltaic monocrist.,aïllada/connex.xarxa,600Wp,alum.anodit.prot.vidre tremp.,caixa connex.,</t>
  </si>
  <si>
    <t>6420015232</t>
  </si>
  <si>
    <t>JA PANEL FV 600WP BIFACIAL NTYPE TOPCON</t>
  </si>
  <si>
    <t>BGW7-20NA</t>
  </si>
  <si>
    <t>Part proporcional d'accessoris per a mòdul fotovoltaic</t>
  </si>
  <si>
    <t>P-473</t>
  </si>
  <si>
    <t>Clip drenatge,col.negre,68mm,marc mòd.30/35mm</t>
  </si>
  <si>
    <t>6424000961</t>
  </si>
  <si>
    <t>BLTM T30 CLIP DRENAJE PANEL CON 30MM GROSOR BULTMEIER</t>
  </si>
  <si>
    <t>P-474</t>
  </si>
  <si>
    <t>Kit de monitorització i control CCA+TAP</t>
  </si>
  <si>
    <t>6429050002</t>
  </si>
  <si>
    <t>TIGO KIT MONITORIZACION Y CONTROL CCA + TAP</t>
  </si>
  <si>
    <t>P-475</t>
  </si>
  <si>
    <t>Telergorn CRS Firefighter 3 Strings</t>
  </si>
  <si>
    <t>6427060002</t>
  </si>
  <si>
    <t>TELERGON CRS FIREFIGHTER 3 STRINGS</t>
  </si>
  <si>
    <t>P-476</t>
  </si>
  <si>
    <t xml:space="preserve">Sonda radiació CIR EX0190 Seven-GTIFV </t>
  </si>
  <si>
    <t>6427060003</t>
  </si>
  <si>
    <t>CIR EX0130 SEVEN-GTIFV SONDA DE TEMPERATURA INTERNA DE CEL</t>
  </si>
  <si>
    <t>P-477</t>
  </si>
  <si>
    <t>Solver Quadre AC Inversor trifàsic 15KW</t>
  </si>
  <si>
    <t>A0K-002B</t>
  </si>
  <si>
    <t>Tècnic mig o superior</t>
  </si>
  <si>
    <t>6427040005</t>
  </si>
  <si>
    <t>Cuadro SOLVER protección AC para inversor trifásico de 15KW. Caja de superficie de dimensiones 302X418X151mm, con puerta transparente y grado de protección IP65. Automático 4x25A con poder de corte 6/10KA. Diferencial 4x25A/300mA clase A. Protector de sobretensiones transitorias tipo 2. Preparado para cable de entrada y salida hasta 16mm2. Completo, montado, cableado sin bornas, rotulado y marcado CE.</t>
  </si>
  <si>
    <t>P-478</t>
  </si>
  <si>
    <t>GH Sistema monitorització 24H ADVANCE TRIFASIC (&lt;65A)</t>
  </si>
  <si>
    <t>6421000941</t>
  </si>
  <si>
    <t>Sistema de monitorización 24 horas ADVANCE GREENHEISS para inversores trifásicos GH-IT. Permite realizar la funcion de sistema antivertido y monitorizacion en tiempo real de las instalaciones fotovoltaicas. Incluye medidor de medida directa hasta 65A y módulo Wifi que permite la conexión al portal de monitorización.</t>
  </si>
  <si>
    <t>P-479</t>
  </si>
  <si>
    <t>Connector Staubli aeri MC4 4-6mm2 femella PV</t>
  </si>
  <si>
    <t>6429000100</t>
  </si>
  <si>
    <t>Conector MULTICONTACT MC4 hembra para la conexión rápida, segura, estanca y hermética de módulos solares fotovoltaicos. Para cable solar de 4-6mm².</t>
  </si>
  <si>
    <t>P-480</t>
  </si>
  <si>
    <t>Connector Staubli aeri MC4 4-6mm2 mascle PV</t>
  </si>
  <si>
    <t>6429000101</t>
  </si>
  <si>
    <t>Conector MULTICONTACT MC4 macho para la conexión rápida, segura, estanca y hermética de módulos solares fotovoltaicos. Para cable solar de 4-6mm².</t>
  </si>
  <si>
    <t>P-481</t>
  </si>
  <si>
    <t>Solver STC2IP Quadre 2 string indep. 1000V 20A C/PROT</t>
  </si>
  <si>
    <t>6427000023</t>
  </si>
  <si>
    <t>P-482</t>
  </si>
  <si>
    <t>Estruc.perf.contin.Butlmeier 4mod. Al nat. P/sup.mòd.fot.,coplanar,p/cob.incl.teules</t>
  </si>
  <si>
    <t>6424000553</t>
  </si>
  <si>
    <t>BLTM P26 KIT COPLANAR TEJA 4 PANEL &lt;2280X1140 C/FIJACIONES BULTMEIER</t>
  </si>
  <si>
    <t>P-483</t>
  </si>
  <si>
    <t>Estruc.perf.contin.Butlmeier 3mod. Al nat. P/sup.mòd.fot.,coplanar,p/cob.incl.teules</t>
  </si>
  <si>
    <t>6424000552</t>
  </si>
  <si>
    <t>BLTM P26 KIT COPLANAR TEJA 3 PANEL &lt;2280X1140 C/FIJACIONES BULTMEIER</t>
  </si>
  <si>
    <t>P-484</t>
  </si>
  <si>
    <t>Connector Butlmeier P26,inclò cargols, fix.</t>
  </si>
  <si>
    <t>6424000903</t>
  </si>
  <si>
    <t>Grapa G6 intermedia especialmente diseñada para anclaje de paneles fotovoltaicos entre sí. Válida para marcos de 35-40mm. Tornillería M6 incluida</t>
  </si>
  <si>
    <t>6424000902</t>
  </si>
  <si>
    <t>Elemento de unión entre perfiles P26 de diferentes kits. Tornillos autorroscantes para fijación incluidos.</t>
  </si>
  <si>
    <t>P-485</t>
  </si>
  <si>
    <t>Downlight encast.led 50000h,circ.,19W,UGR=19,efic.llumin.=60lm/W,no regulable,classe II,alumini,IP20</t>
  </si>
  <si>
    <t>BH20-2LTD</t>
  </si>
  <si>
    <t>Llum decoratiu encastable tipus downlight amb leds amb una vida útil de 50000 h, de forma circular, 19 W de potència, òptica d'alumini especular amb UGR= 19, eficàcia lluminosa de 60 lm/W, amb equip elèctric no regulable, aïllament classe II, cos d'alumini i grau de protecció IP20</t>
  </si>
  <si>
    <t>P-486</t>
  </si>
  <si>
    <t>Balisa emerg./senyal.circ.semi.,LED1,5lúm.,auton&lt;1h,col.enc.</t>
  </si>
  <si>
    <t>BH63-H69F</t>
  </si>
  <si>
    <t>Balisa d'emergència circular amb difusor semiocult de policarbonat i cos de zamak, amb LED d'un flux aproximat d'1,5 lumens i 1 hora d'autonomia, 2 làmpades de senyalització tipus LED de color vermell de 230 V a.c. De tensió d'alimentació, amb un grau de protecció IP 44 IK 07, per a encastar en paraments verticals</t>
  </si>
  <si>
    <t>BHW2-06DS</t>
  </si>
  <si>
    <t>Part proporcional d'accessoris de llums d'emergència i senyalització</t>
  </si>
  <si>
    <t>P-487</t>
  </si>
  <si>
    <t>Llum emerg.led,no permanent,IP66,classe II,240 a 270 lm,auton&lt; 1h,,forma rect.,policarbon.,preu alt,</t>
  </si>
  <si>
    <t>BH62-2HJ6</t>
  </si>
  <si>
    <t>Caixa per encastar llum d'emergència rectangular en parament vertical o horitzontal</t>
  </si>
  <si>
    <t>BH65-2IIZ</t>
  </si>
  <si>
    <t>Llum d'emergència amb làmpada led, amb una vida útil de 100000 h, no permanent i estanca amb grau de protecció IP66, aïllament classe II, amb un flux aproximat de 240 a 270 lm, 1 h d'autonomia, de forma rectangular amb difusor i cos de policarbonat, preu alt</t>
  </si>
  <si>
    <t>P-488</t>
  </si>
  <si>
    <t>Llum emerg.led,permanent,IP4X,classe II,340 a 370 lm,auton&lt; 1h, funcionament centralitzat,forma rect</t>
  </si>
  <si>
    <t>BH65-2II6</t>
  </si>
  <si>
    <t>Llum d'emergència amb làmpada led, amb una vida útil de 100000 h, permanent i no estanca amb grau de protecció IP4X, aïllament classe II, amb un flux aproximat de 340 a 370 lm, 1 h d'autonomia, amb funcionament centralitzat de forma rectangular amb difusor i cos de policarbonat, preu alt</t>
  </si>
  <si>
    <t>P-489</t>
  </si>
  <si>
    <t>Llum.estanca+leds &lt;= 50000 h,rect.,l=1200mm,35W,4600lm,no regulable,classe I,policarbon.,IP65,4000K,</t>
  </si>
  <si>
    <t>BHB1-HYSC</t>
  </si>
  <si>
    <t>Llumenera estanca amb leds amb una vida útil &lt;= 50000 h, de forma rectangular, de 1200 mm de llargària, 35 W de potència, flux lluminós de 4600 lm, amb equip elèctric no regulable, aïllament classe I, cos i difusor de policarbonat i grau de protecció IP65, temperatura de color 4000 K</t>
  </si>
  <si>
    <t>P-490</t>
  </si>
  <si>
    <t>Llum.estanca+leds &lt;= 50000 h,rect.,l=600mm,20W,2600lm,no regulable,classe I,policarbon.,IP65,4000K,m</t>
  </si>
  <si>
    <t>BHB1-HYUO</t>
  </si>
  <si>
    <t>Llumenera estanca amb leds amb una vida útil &lt;= 50000 h, de forma rectangular, de 600 mm de llargària, 20 W de potència, flux lluminós de 2600 lm, amb equip elèctric no regulable, aïllament classe I, cos i difusor de policarbonat i grau de protecció IP65, temperatura de color 4000 K</t>
  </si>
  <si>
    <t>P-491</t>
  </si>
  <si>
    <t>Llum.estanca+leds &lt;= 50000 h,rect.,l=1500mm,50W,6500lm,regulable DALI,classe I,policarbon.,IP65,4000</t>
  </si>
  <si>
    <t>BHB1-I7FK</t>
  </si>
  <si>
    <t>Llumenera estanca amb leds amb una vida útil &lt;= 50000 h, de forma rectangular, de 1500 mm de llargària, 50 W de potència, flux lluminós de 6500 lm, amb equip elèctric regulable DALI, aïllament classe I, cos i difusor de policarbonat i grau de protecció IP65, temperatura de color 4000 K</t>
  </si>
  <si>
    <t>P-492</t>
  </si>
  <si>
    <t>Aplic circ.&gt;300 mm,1 làmp.fluorescent,230V,cos plàstic,difusor vidre,marc alumini a/visera,IP-63,IK0</t>
  </si>
  <si>
    <t>BHN0-1BUL</t>
  </si>
  <si>
    <t>Aplic circular de &gt;300 mm, amb 1 làmpada de tipus fluorescent, de 230 V de tensió d'alimentació, amb cos plàstic, difusor de vidre i marc d'alumini amb visera, grau de protecció IP-63, IK03, per a muntar superficialment</t>
  </si>
  <si>
    <t>P-493</t>
  </si>
  <si>
    <t>Lavabo mural, colección Access de ROCA, dimensiones (Ln x An x Al) 1000x450x200 mm y peso 37,4kg, ac</t>
  </si>
  <si>
    <t>BJ115-ACC1</t>
  </si>
  <si>
    <t>P-494</t>
  </si>
  <si>
    <t>Lavabo mural, colección Access de ROCA, dimensiones (Ln x An x Al) 600x450x200 mm y peso 24,08kg, ac</t>
  </si>
  <si>
    <t>BJ115-ACC6</t>
  </si>
  <si>
    <t>P-495</t>
  </si>
  <si>
    <t>Lavabo de porcelana mural, colección Debba/Optica de ROCA, dimensiones (Ln x An x Al) 650x480x150 mm</t>
  </si>
  <si>
    <t>BJ115-DEBB</t>
  </si>
  <si>
    <t>P-496</t>
  </si>
  <si>
    <t>Lavabo de porcelana encimera o bajo encimera colección Neo Selene de ROCA, dimensiones (Ln x An x Al</t>
  </si>
  <si>
    <t>BJ115-SELE</t>
  </si>
  <si>
    <t>P-497</t>
  </si>
  <si>
    <t xml:space="preserve">Pack inodoro infantil colección Baby, de ROCA, compuesto por taza infantil con salida vertical para </t>
  </si>
  <si>
    <t>BJ11C-BABY</t>
  </si>
  <si>
    <t>BJ11C-ARO</t>
  </si>
  <si>
    <t>Aro inodoro infantil colección Baby de ROCA, dimensiones (Ln x An x Al) 372x288x33 mm y peso 0,805 kg, acabado blanco.</t>
  </si>
  <si>
    <t>P-498</t>
  </si>
  <si>
    <t>Inodor porcell.GAP,vert.,cist.,blanc,preu mitjà,col.sob./pavim.</t>
  </si>
  <si>
    <t>BJ11C-0Q64</t>
  </si>
  <si>
    <t>Inodor per a col·locar sobre el paviment de porcellana esmaltada, de sortida vertical, amb seient i tapa, cisterna i mecanismes de descàrrega i alimentació incorporats, color blanc i preu mitjà</t>
  </si>
  <si>
    <t>P-499</t>
  </si>
  <si>
    <t>Aigüera pica circ.,Lde 50 a 60cm,brillant,preu alt,encasta.taul.cuina</t>
  </si>
  <si>
    <t>BJ183-0PFC</t>
  </si>
  <si>
    <t>Aigüera de planxa d'acer inoxidable amb una pica circular, de 50 a 60 cm de llargària, acabat brillant i 50 cm d'amplària, com a màxim, preu alt, per a encastar</t>
  </si>
  <si>
    <t>P-500</t>
  </si>
  <si>
    <t>Banyera per a nadons model BABY de la marca UNISAN, de 100 cm de llargària, acabat brillant, preu al</t>
  </si>
  <si>
    <t>P-501</t>
  </si>
  <si>
    <t>Aixeta mescl. P/aigüera munt.superf.,llautó cromat,preu alt,broc fosa,dues manig.</t>
  </si>
  <si>
    <t>BJ210-0SDN</t>
  </si>
  <si>
    <t>Aixeta de classe mescladora per a aigüera, per a muntar superficialment sobre taulell o aparell sanitari, de llautó cromat, preu alt, amb broc giratori de fosa, amb dues entrades maniguets</t>
  </si>
  <si>
    <t>P-502</t>
  </si>
  <si>
    <t>Aixeta pas,encastada,llautó cromat,preu alt,sort.D=3/4,entradaD=3/4</t>
  </si>
  <si>
    <t>BJ211-0R4T</t>
  </si>
  <si>
    <t>Aixeta de pas mural, per a encastar, de llautó cromat, preu alt, amb sortida de 3/4 i entrada de 3/4</t>
  </si>
  <si>
    <t>P-503</t>
  </si>
  <si>
    <t>Aixeta pas,encastada,llautó cromat,preu alt,sort.D=1,entradaD=1</t>
  </si>
  <si>
    <t>BJ211-0R4V</t>
  </si>
  <si>
    <t>Aixeta de pas mural, per a encastar, de llautó cromat, preu alt, amb sortida d'1 i entrada de 1</t>
  </si>
  <si>
    <t>P-504</t>
  </si>
  <si>
    <t>Aixeta monocoman. Tempor.,munt.superf.,p/dutx.,cromat,preu alt,duesx1/2*-1/2*</t>
  </si>
  <si>
    <t>BJ218-0RHL</t>
  </si>
  <si>
    <t>Aixeta monocomandament temporitzada, mural, per a muntar superficialment, per a dutxa, de llautó cromat, preu alt, amb dues entrades de 1/2* i sortida de 1/2*</t>
  </si>
  <si>
    <t>P-505</t>
  </si>
  <si>
    <t>Aixeta senzilla safareig.,munt.superf.,cromat,preu alt aixe.sort.ext.rosc. 3/4*,1/2*</t>
  </si>
  <si>
    <t>BJ21B-0R7O</t>
  </si>
  <si>
    <t>Aixeta senzilla per a safareigs, mural, per a muntar superficialment, de llautó cromat, preu alt, amb aixeta i sortida exterior roscada de 3/4*, incorporades, amb entrada de 1/2*</t>
  </si>
  <si>
    <t>P-506</t>
  </si>
  <si>
    <t>Aixeta antirrobatori,temporitzada,polsador antirrob.,aigua freda,encastada</t>
  </si>
  <si>
    <t>B61Z-H6AV</t>
  </si>
  <si>
    <t>Canella</t>
  </si>
  <si>
    <t>BJ211-H5A5</t>
  </si>
  <si>
    <t>Polsador antirrobatori</t>
  </si>
  <si>
    <t>BJ21C-H5AA</t>
  </si>
  <si>
    <t>Aixeta antirrobatori per a lavabo, temporitzada, amb polsador antirrobatori, per aigua freda</t>
  </si>
  <si>
    <t>P-507</t>
  </si>
  <si>
    <t>Porta-rotlles acer inoxidable,68x131x150mm,col.fix.mecàniques</t>
  </si>
  <si>
    <t>BJ4Z-H68H</t>
  </si>
  <si>
    <t>Porta-rotlles de paper higiènic d'acer inoxidable amb tapa, de dimensions 68x131x150 mm</t>
  </si>
  <si>
    <t>P-508</t>
  </si>
  <si>
    <t>Barra p/tovallola,acer inoxidable,secció quadrada 18mm,fond.=40mm,llarg.=600mm,col.fix.mecàniques</t>
  </si>
  <si>
    <t>BJ4Z-H68E</t>
  </si>
  <si>
    <t>Barra per a tovallola, d'acer inoxidable, de secció cuadrada de 18 mm, de 40 mm de fondària i 600 mm de llargària</t>
  </si>
  <si>
    <t>P-509</t>
  </si>
  <si>
    <t>Barra mural doble abat.,p/bany adaptat,l=800mm,=35mm,tub alum.+niló,fix.mecàniques.</t>
  </si>
  <si>
    <t>BJ4Z-H68Z</t>
  </si>
  <si>
    <t>Barra mural doble abatible per a bany adaptat, de 800 mm de llargària i 35 mm de D, de tub d'alumini recobert de nilò</t>
  </si>
  <si>
    <t>P-510</t>
  </si>
  <si>
    <t>Dispens.paper rotlle p/eixugamans,290x310x190mm,col.fix.mecàniques</t>
  </si>
  <si>
    <t>BJ4Z-H68U</t>
  </si>
  <si>
    <t>Dispensador de paper en rotlle per a eixugamans, de dimensions 290 x 310 x 190 mm</t>
  </si>
  <si>
    <t>P-511</t>
  </si>
  <si>
    <t>Dosif.llautó cromat,150xD=80mm,capac.500c.c.,col.fix.mecàniques</t>
  </si>
  <si>
    <t>BJ4Z-H68F</t>
  </si>
  <si>
    <t>Dosificador de sabó de llautó cromat, dipòsit i pistó d'una peça, de 150 mm d'alçària per 80 mm de diàmetre i capacitat 500 c.c.</t>
  </si>
  <si>
    <t>P-512</t>
  </si>
  <si>
    <t>Descalcificador compact.volumètric,Q=4,5m3/h,D=1*1/2,munt.bancada</t>
  </si>
  <si>
    <t>BJ60-FFVG</t>
  </si>
  <si>
    <t>Descalcificador compacte amb comandament volumètric, amb pressió mínima de 2 bar i màxima de 6 bar, de cabal 4,5 m3/h, d'1*1/2</t>
  </si>
  <si>
    <t>P-513</t>
  </si>
  <si>
    <t>Filtro Cillit Multipur AP BIO,DN=65mm,PN=16bar,cos fosa,malla inox+Ag,pas=0,05mm</t>
  </si>
  <si>
    <t>BJ64-28O1</t>
  </si>
  <si>
    <t>Filtre tipus Y per a xarxa de subministrament d'aigua, de diàmetre nomimal 65 mm, de pressió nominal 16 bar, amb cos de fosa, malla d'acer inoxidable amb bany de plata de pas 0,05 mm, connexió embridada, autonetejant</t>
  </si>
  <si>
    <t>P-515</t>
  </si>
  <si>
    <t>Vàlvula interrupció,embrida.,DN=40mm,0,065 a 0,17 bar,munt.</t>
  </si>
  <si>
    <t>BK28-0SRO</t>
  </si>
  <si>
    <t>Vàlvula de seguretat d'interrupció, per a embridar, de 40 mm de diàmetre nominal, 0,065 a 0,17 bar de pressió</t>
  </si>
  <si>
    <t>P-516</t>
  </si>
  <si>
    <t>Vàlvula gas DN20,rosca gas H G3/4'', junta plana M G1''</t>
  </si>
  <si>
    <t>BK70-H65P</t>
  </si>
  <si>
    <t>P-517</t>
  </si>
  <si>
    <t>Reix.ventilació estampada alumini 30x30cm,fix.mec.</t>
  </si>
  <si>
    <t>BKK0-1K6N</t>
  </si>
  <si>
    <t>Reixeta de ventilació estampada d'alumini de 30x30 cm</t>
  </si>
  <si>
    <t>P-518</t>
  </si>
  <si>
    <t>Ascensor elèc.minusvàlids,8 persones,600kg,4 parades,porta corred.80cmx200cm,acer inox.</t>
  </si>
  <si>
    <t>BL81-0TGM</t>
  </si>
  <si>
    <t>Limitador de velocitat i paracaigudes per a ascensor elèctric de passatgers, adherència de 600 kg de càrrega útil i 1 m/s de velocitat</t>
  </si>
  <si>
    <t>BLA2-0TJV</t>
  </si>
  <si>
    <t>Porta d'accés corredissa automàtica d'acer inoxidable de 80 cm d'amplària, 200 cm d'alçària</t>
  </si>
  <si>
    <t>BLE1-0TKA</t>
  </si>
  <si>
    <t>Grup tractor per a ascensor elèctric de 600 kg, 1 m/s de velocitat i sistema d'accionament de 2 velocitats</t>
  </si>
  <si>
    <t>BLH0-0T5C</t>
  </si>
  <si>
    <t>Quadre i cable de maniobra per a ascensor elèctric de passatgers de 600 kg de càrrega útil, 1 m/s de velocitat, de 2 velocitats, maniobra universal simple i 4 parades</t>
  </si>
  <si>
    <t>BLL4-FG53</t>
  </si>
  <si>
    <t>Bastidor, acabats de cabina de qualitat mitjana, porta de cabina corredissa automàtica d'acer inoxidable de 80 cm d'amplària i 200 cm d'alçària, per a ascensor de 8 persones (600 kg) i 1 m/s de velocitat</t>
  </si>
  <si>
    <t>BLN1-0TFF</t>
  </si>
  <si>
    <t>Botonera de cabina amb acabats de qualitat mitjana, per a ascensors de minusvàlids amb 4 parades i maniobra universal simple</t>
  </si>
  <si>
    <t>BLR0-0TRU</t>
  </si>
  <si>
    <t>Botonera de pis amb acabats de qualitat mitjana, per a ascensor amb maniobra universal simple</t>
  </si>
  <si>
    <t>BLT0-0TS4</t>
  </si>
  <si>
    <t>Selector de parades per a ascensor elèctric amb sistema d'accionament de 2 velocitats, maniobra universal simple i 1 m/s de velocitat</t>
  </si>
  <si>
    <t>BL11-0TW2</t>
  </si>
  <si>
    <t>Recorregut de guies i cables de tracció per a ascensor elèctric adherència de 600 kg de carrega útil, 4 parades (9 m) i 1 m/s de velocitat</t>
  </si>
  <si>
    <t>BL61-0TFV</t>
  </si>
  <si>
    <t>Amortidors de fossat i contrapesos per a ascensors elèctrics de passatgers adherència de 600 kg de càrrega útil i 1 m/s de velocitat</t>
  </si>
  <si>
    <t>P-519</t>
  </si>
  <si>
    <t>Central detec.incendis,p/100 detect.+100 mòduls,zona,avaria,munt.paret</t>
  </si>
  <si>
    <t>BMY2-0TBU</t>
  </si>
  <si>
    <t>Part proporcional d'elements especials per a centrals de detecció</t>
  </si>
  <si>
    <t>BM12-H5C3</t>
  </si>
  <si>
    <t>Central de detecció d'incendis, de tipus individual, de dos llaços, amb capacitat per a 100 detectors analògics i 100 mòduls digitals, amb indicador de zona, d'avaria, de connexió de zona, de prova d'alarma, de doble alimentació</t>
  </si>
  <si>
    <t>P-520</t>
  </si>
  <si>
    <t>Detector tèrm. Termoveloc.,instal.conv.,UNE-EN 54-5,+base superfície,munt.superf.</t>
  </si>
  <si>
    <t>BM16-0SX0</t>
  </si>
  <si>
    <t>Detector tèrmic termovelocimètric per a instal·lació contra incendis convencional, segons norma UNE-EN 54-5, amb base de superfície</t>
  </si>
  <si>
    <t>BMY2-0TBT</t>
  </si>
  <si>
    <t>Part proporcional d'elements especials per a detectors</t>
  </si>
  <si>
    <t>P-521</t>
  </si>
  <si>
    <t>Sensor fums òptic,instal.analògica,UNE-EN 54-7,+base superfície,munt.superf.</t>
  </si>
  <si>
    <t>BM16-0SWX</t>
  </si>
  <si>
    <t>Sensor de fums òptic per a instal·lació contra incendis analògica, segons norma UNE-EN 54-7, amb base de superfície</t>
  </si>
  <si>
    <t>P-522</t>
  </si>
  <si>
    <t>Polsador alarma,instal·lació conv.,manual+trencament,UNE-EN 54-11,munt.superf.</t>
  </si>
  <si>
    <t>BM18-0SYT</t>
  </si>
  <si>
    <t>Polsador d'alarma per a instal·lació contra incendis convencional, accionament manual per trencament d'element fràgil, segons norma UNE-EN 54-11, per a muntar superficialment</t>
  </si>
  <si>
    <t>BMY2-0TBW</t>
  </si>
  <si>
    <t>Part proporcional d'elements especials per a polsadors d'alarma</t>
  </si>
  <si>
    <t>P-523</t>
  </si>
  <si>
    <t>Sirena electr.,instal.analògica,93dB,alimentada llaç,senyal llumi.+multitò,IP-54,UNE-EN 54-3,col.int</t>
  </si>
  <si>
    <t>BM19-0SYL</t>
  </si>
  <si>
    <t>Sirena electrònica per a instal·lació analògica, nivell de potència acústica 93 dB, alimentada des del llaç, amb senyal lluminós i so multitò, grau de protecció IP-54, fabricada segons la norma UNE-EN 54-3, per a col·locació interior</t>
  </si>
  <si>
    <t>BMY2-0TBV</t>
  </si>
  <si>
    <t>Part proporcional d'elements especials per a sirenes</t>
  </si>
  <si>
    <t>P-524</t>
  </si>
  <si>
    <t>Sirena electr.,instal.convencional/analògica,100dB,multitò,IP-66,UNE-EN 54-3,col.ext.</t>
  </si>
  <si>
    <t>BM19-0SYD</t>
  </si>
  <si>
    <t>Sirena electrònica per a instal·lació convencional i analògica, nivell de potència acústica 100 dB, so multitò, grau de protecció IP-66, fabricada segons la norma UNE-EN 54-3, per a col·locació exterior</t>
  </si>
  <si>
    <t>P-525</t>
  </si>
  <si>
    <t>Extintor manual pols seca poliv.,6kg,pressió incorpo.,pintat,sup.paret</t>
  </si>
  <si>
    <t>BMY3-0TC7</t>
  </si>
  <si>
    <t>Part proporcional d'elements especials per a extintors</t>
  </si>
  <si>
    <t>BM33-0T4F</t>
  </si>
  <si>
    <t>Extintor de pols seca polivalent, de càrrega 6 kg, amb pressió incorporada, pintat</t>
  </si>
  <si>
    <t>P-526</t>
  </si>
  <si>
    <t>Extintor manual CO5kg,pressió incorpo.,pintat,sup.paret</t>
  </si>
  <si>
    <t>BM33-0T4U</t>
  </si>
  <si>
    <t>Extintor de diòxid de carboni, de càrrega 5 kg, amb pressió incorporada, pintat</t>
  </si>
  <si>
    <t>P-527</t>
  </si>
  <si>
    <t>Sist.autoextinció cuina 100cm, ext 9L AFFF</t>
  </si>
  <si>
    <t>BM33</t>
  </si>
  <si>
    <t>Kit d'extinció automàtica a cuines PROTEX-100C per a campanes extractores centrals d'acord amb UNE 23501: 2017. Avaluació tècnica d'idoneïtat ETI-2007 favorable. Inclou extintor 9L AFFF, suport, tub tèrmic, cable de connexió, vàlvules, canonades d'acer inox, filtres difusores, polsador manual i tot el necessari per a la seva instal·lació
- 1 u EXTINTOR: Extintor de 9 litres AFFF compost per l'agent amb additius Quim-Foam F-40.
- 1 ud SUPORT metàl·lic amb doble fleix per al cilindre de 9 Litres.
- 1 ut VÀLVULA: De tret ràpid amb solenoide. Model certificat i fabricat a Alemanya d'acord amb la Directiva 97/23/CE.
- 4 u metres de TUB TÈRMIC FireProtex: Tub fabricat amb material polímer d'última generació sensible a la calor i fabricat per trencar la seva estructura a una temperatura de 140ºC. Durant la seva instal·lació el tub tèrmic s'ha de pressuritzar mitjançant gas nitrogen a una pressió constant d'entre 15 a 20 bars. El cable tèrmic possibilita una detecció continuada i permanent.
- 1 ut POLSADOR de tret amb manòmetre.
- 6 u REDUCTOR 1/2´´ mascle a 1/4´´ mascle.
- 1 ud CARREIG connexió flexible 1/2´´ mascle a 1/2´´ femella.
- 4 u metres de CANONADA 15 Ø d'acer inoxidable.
- 4 ut COLZE 15 Ø
- 3 ut TE 15 Ø a 1/2´´
- 1 ut TE 15 Ø
- 3 ud COLZE 15 Ø A 1/2´´
- 5 ut BOQUILLA DIFUSORS 15º, certificada.
- 4 ud SUPORTS ABRAÇADORES + CARGOLS.
- 3 u PASSAMURS.
- 1 ud CLAU DE PAS.
- 2 u ABRAÇADORA TUB TÈRMIC.</t>
  </si>
  <si>
    <t>P-528</t>
  </si>
  <si>
    <t>KIT BOXPDS-710-4T-1.5 IE3 de SODECA</t>
  </si>
  <si>
    <t>BM33SD</t>
  </si>
  <si>
    <t>P-530</t>
  </si>
  <si>
    <t>Conductor blindat,apantallat,4x1mm2,col·locat en tub</t>
  </si>
  <si>
    <t>BMD2-H5CR</t>
  </si>
  <si>
    <t>Conductor blindat i apantallat, de 4 x 1 mm2</t>
  </si>
  <si>
    <t>P-531</t>
  </si>
  <si>
    <t>Contacte magnètic gran potència cablej., poliam., p/munt.porta+terra, 34mm, IP 67, grau 3, col.</t>
  </si>
  <si>
    <t>BMD3-0TB4</t>
  </si>
  <si>
    <t>Contacte magnètic de gran potència cablejat, cos de poliamida, per a muntatge en portes i terra, interruptor reed totalment encapsulat en ampolla de poliuretà, obertura màxima operativa 34 mm, amb contacte NC d'alarma i tamper, inclòs cable de 4 fils de 2 m de llargària, grau de protecció IP 67 i amb certificat de grau 3 segons UNE-EN 50131-2-6</t>
  </si>
  <si>
    <t>P-532</t>
  </si>
  <si>
    <t>Central intrusió,8-64 zones, transmis.telf. Integr.+TCP/IP, grau 2, instal·lada</t>
  </si>
  <si>
    <t>BMDD-H7BI</t>
  </si>
  <si>
    <t>Teclat per a central de seguretat amb display LCD de 2 línies i 16 caracters per línia, teclat retroil·luminat, protecció de tamper, indicació de l'estat de 8 àrees, bronzidor ajustable, grau de protecció IP30, amb grau de seguretat 2 segons UNE-EN 50131-3</t>
  </si>
  <si>
    <t>BMD1-H5C8</t>
  </si>
  <si>
    <t>Central d'intrusió en caixa metàl·lica per a sistema integrat de seguretat, de 8 zones ampliable a 64, possibilitat de fins a 8 particions, sortides en placa per a sirena exterior, sirena interior, llum estroboscòpica i relé progamable, configurable mitjançant port USB, amb transmisor telefònic integrat i connexió TCP/IP, soporta IP dinàmica i DNS, alimentació 230V, amb grau de seguretat 2 segons UNE-EN 50131-1</t>
  </si>
  <si>
    <t>BMD9-H7BF</t>
  </si>
  <si>
    <t>Bateria de plom estanca, de 12 V i 7,2 A</t>
  </si>
  <si>
    <t>P-533</t>
  </si>
  <si>
    <t>Sirena interior, cos ABS, 1 to, 101 dB, grau 2, col·locada</t>
  </si>
  <si>
    <t>BMDB-H5CJ</t>
  </si>
  <si>
    <t>Sirena per a instal·lació de seguretat, per a ús interior, fabricació en plàstic ABS, d'1 to, sortida acústica de 101 dB a 1 m de distància, alimentació 12 Vcc, amb grau de seguretat 2 segons UNE-EN 50131-4, grau de protecció IP 315</t>
  </si>
  <si>
    <t>P-534</t>
  </si>
  <si>
    <t>Sirena exterior, cos PC, 1 to+flash, 114 dB, autoalimentada, col·locada</t>
  </si>
  <si>
    <t>BMDB-H5CN</t>
  </si>
  <si>
    <t>Sirena per a instal·lació de seguretat, per a ús exterior, fabricació en policarbonat, d'1 to i flash de color ambre o blau, sortida acústica de 114 dB a 1 m de distància, alimentació 12 Vcc i autoalimentació amb bateria de NI-Cd de 10,8 V i 280 mAh, amb tamper de carcassa i de paret, grau de protecció IP 55</t>
  </si>
  <si>
    <t>P-535</t>
  </si>
  <si>
    <t>Transmissor d'alarmes per comunicació bidireccional GPRS per a centrals de grau 2</t>
  </si>
  <si>
    <t>P-536</t>
  </si>
  <si>
    <t>Retol seny. Sort.emergència,297x148mm2,panell PVC,gruix=1mm,fotoluminiscent (A),col.adherit</t>
  </si>
  <si>
    <t>BMS0-1K22</t>
  </si>
  <si>
    <t>Rètol senyalització sortida d'emergència, rectangular, de 297x148 mm2 de panell de PVC d'1 mm de gruix, fotoluminiscent categoria A segons UNE 23035-4</t>
  </si>
  <si>
    <t>B096-2MLH</t>
  </si>
  <si>
    <t>Cinta adhesiva doble cara de 25 mm d'amplària, resistent a la humitat, productes químics i temperatures extremes</t>
  </si>
  <si>
    <t>P-537</t>
  </si>
  <si>
    <t>Retol seny. Instal.protecció/incendis,210x210mm2,panell PVC,gruix=1mm,fotoluminiscent (A),col.adheri</t>
  </si>
  <si>
    <t>BMS0-1K1T</t>
  </si>
  <si>
    <t>Rètol senyalització instal·lació de protecció contra incendis, quadrat, de 210x210 mm2 de panell de PVC d'1 mm de gruix, fotoluminiscent categoria A segons UNE 23035-4</t>
  </si>
  <si>
    <t>P-538</t>
  </si>
  <si>
    <t>Retol seny. Recorregut evac.sortida emerg.,320x160mm2,panell PVC,gruix=1mm,fotoluminiscent (A),col.a</t>
  </si>
  <si>
    <t>BMS0-1K1V</t>
  </si>
  <si>
    <t>Rètol senyalització recorregut d'evacuació a sortida emergència, rectangular, de 320x160 mm2 de panell de PVC d'1 mm de gruix, fotoluminiscent categoria A segons UNE 23035-4</t>
  </si>
  <si>
    <t>P-539</t>
  </si>
  <si>
    <t>Grup pressió aigua P constant,amb alternància,veloc.variable,+calderí,2 electrobombes vert.,230V,2,2</t>
  </si>
  <si>
    <t>BNX1-1CDW</t>
  </si>
  <si>
    <t>Grup de pressió d'aigua de pressió constant, amb alternància, amb velocitat variable, amb calderí, col·lectors, vàlvules (tall i retenció) per bomba i manòmetre, amb 2 electrobombes de tipus vertical, de diàmetre nominal del col·lector de l'aspiració 1 1/2 *, diàmetre nominal del col·lector de la impulsió 2 *, motor monofàsic de 230 V i 2,2 kW a 2900 rpm, IP 44, cos d'acer inox.1.4301(AISI 304)/fosa GJL-250(GG25)</t>
  </si>
  <si>
    <t>P-541</t>
  </si>
  <si>
    <t>Farmaciola armari+contingut segons orden.SiS</t>
  </si>
  <si>
    <t>BQU3-0TIB</t>
  </si>
  <si>
    <t>Farmaciola tipus armari, amb el contingut establert a l'ordenança general de seguretat i salut en el treball</t>
  </si>
  <si>
    <t>P-542</t>
  </si>
  <si>
    <t>Llog. Cabina inodor químic,1,05x1,05m,1 inodor quím.+1 lavabo,+manteniment</t>
  </si>
  <si>
    <t>BQU8-2RBJ</t>
  </si>
  <si>
    <t>P-543</t>
  </si>
  <si>
    <t>Llog. Mòd.d/descontaminació muntat s/remolc per a treballadors de 3 compartiments u+z. Asp.+filtre a</t>
  </si>
  <si>
    <t>BQUL-HOBW</t>
  </si>
  <si>
    <t>P-544</t>
  </si>
  <si>
    <t xml:space="preserve">Trans. Mòd.d/descontaminació muntat s/remolc per a treballadors de 3 compartiments u+z. Asp.+filtre </t>
  </si>
  <si>
    <t>BQUL-HQZK</t>
  </si>
  <si>
    <t>P-545</t>
  </si>
  <si>
    <t>Terra vegetal jardineria cat.mitja,sacs 0,8m3,escamp.m.man.</t>
  </si>
  <si>
    <t>A0F-000M</t>
  </si>
  <si>
    <t>Oficial 1a jardiner</t>
  </si>
  <si>
    <t>BR3D-21GH</t>
  </si>
  <si>
    <t>Terra vegetal de jardineria de categoria mitja, amb una conductivitat elèctrica menor d'1,2 dS/m, segons NTJ 07A, subministrada en sacs de 0,8 m3</t>
  </si>
  <si>
    <t>P-546</t>
  </si>
  <si>
    <t>Poda planif/conif. H&lt; 4 m,escala/perxa,aplec+càrreg+transport brossa planta compostatge dist&lt;20km</t>
  </si>
  <si>
    <t>B2RA-28U0</t>
  </si>
  <si>
    <t>Disposició controlada de residus no perillosos de vegetals nets amb una densitat 0,5 t/m3 procedents de poda o sega (LER codi 20 02 01), en planta de compostage</t>
  </si>
  <si>
    <t>P-547</t>
  </si>
  <si>
    <t>Neteja final d'obra duta a terme per empresa especialitzada. Inclou finestres i vidres de tot tipus.</t>
  </si>
  <si>
    <t>A0I-0026</t>
  </si>
  <si>
    <t>Peó especialitzat en neteja</t>
  </si>
  <si>
    <t>RRMM00</t>
  </si>
  <si>
    <t>Productes consumibles de neteja</t>
  </si>
  <si>
    <t>P-548</t>
  </si>
  <si>
    <t>A0D-0008</t>
  </si>
  <si>
    <t>Manobre guixaire</t>
  </si>
  <si>
    <t>RRMM01</t>
  </si>
  <si>
    <t>P-549</t>
  </si>
  <si>
    <t>Taula batent enrasada a parament</t>
  </si>
  <si>
    <t>P-550</t>
  </si>
  <si>
    <t xml:space="preserve">Modificació de les obertures de finestres i balconeres: enderroc i/o reconstrucció de les obertures </t>
  </si>
  <si>
    <t>A01-FEOY</t>
  </si>
  <si>
    <t>Ajudant paleta</t>
  </si>
  <si>
    <t>MATERIAL</t>
  </si>
  <si>
    <t>P-551</t>
  </si>
  <si>
    <t>Treballs d'instal·lador necessaris per dur a terme els talls a les instal·lacions per poder dur a te</t>
  </si>
  <si>
    <t>RRMM0008</t>
  </si>
  <si>
    <t>Material divers</t>
  </si>
  <si>
    <t>P-552</t>
  </si>
  <si>
    <t>Moble emmagatzematge amb prestatge superiors i 7 cassetons inferiors, per encastar en obertura de 1</t>
  </si>
  <si>
    <t>P-553</t>
  </si>
  <si>
    <t>P-554</t>
  </si>
  <si>
    <t>Moble emmagatzematge amb prestatge superior i 28 cassetons, per encastar en obertura de 1</t>
  </si>
  <si>
    <t>P-555</t>
  </si>
  <si>
    <t>P-556</t>
  </si>
  <si>
    <t>Armaris inferiors sota taulell de treball - Zona canviadors i zona biberoneria</t>
  </si>
  <si>
    <t>RM0010</t>
  </si>
  <si>
    <t>Material melamina</t>
  </si>
  <si>
    <t>P-557</t>
  </si>
  <si>
    <t>Armaris inferiors sota taulell de treball - Zona preparació d'aliments</t>
  </si>
  <si>
    <t>P-558</t>
  </si>
  <si>
    <t>P-559</t>
  </si>
  <si>
    <t>P-560</t>
  </si>
  <si>
    <t>P-561</t>
  </si>
  <si>
    <t>P-562</t>
  </si>
  <si>
    <t>Armaris inferiors sota taulell de treball - Espai emmagatzematge</t>
  </si>
  <si>
    <t>P-563</t>
  </si>
  <si>
    <t>Moble emmagatzematge amb prestatge superiors i 10 cassetons inferiors, per encastar en obertura de 1</t>
  </si>
  <si>
    <t>P-564</t>
  </si>
  <si>
    <t>P-565</t>
  </si>
  <si>
    <t>Armaris inferiors sota taulell de treball - Zona higiene</t>
  </si>
  <si>
    <t>P-566</t>
  </si>
  <si>
    <t>P-567</t>
  </si>
  <si>
    <t>Armaris inferiors sota taulell de treball - Bugaderia</t>
  </si>
  <si>
    <t>P-568</t>
  </si>
  <si>
    <t>Armaris inferiors sota taulell de treball - Office</t>
  </si>
  <si>
    <t>P-569</t>
  </si>
  <si>
    <t>P-570</t>
  </si>
  <si>
    <t>Armari baix</t>
  </si>
  <si>
    <t>P-571</t>
  </si>
  <si>
    <t>Moble escala i joc</t>
  </si>
  <si>
    <t>RM0011</t>
  </si>
  <si>
    <t>Material DM i altres</t>
  </si>
  <si>
    <t>P-572</t>
  </si>
  <si>
    <t>ALFA lavabo grifo mezclador gerontológico</t>
  </si>
  <si>
    <t>OGEN025</t>
  </si>
  <si>
    <t>Oficial 1ª fontanero</t>
  </si>
  <si>
    <t>PPEQ81492PG</t>
  </si>
  <si>
    <t>P-573</t>
  </si>
  <si>
    <t>PRESTO 605 ECO PN - grifo temporizado, inst. sobre repisa, agua fría</t>
  </si>
  <si>
    <t>PPRE10601</t>
  </si>
  <si>
    <t>P-574</t>
  </si>
  <si>
    <t>PRESTO XT-LM ECO PA - grifo temp. mezclador instalación sobre repisa</t>
  </si>
  <si>
    <t>PPRE11132</t>
  </si>
  <si>
    <t>PRESTO ECO XT-LM PA - grifo temp. mezclador instalación sobre repisa</t>
  </si>
  <si>
    <t>P-575</t>
  </si>
  <si>
    <t>PRESTO 1000 E XL - fluxor fijación encastrado en el muro p/inodoros, tazas turcas y vertederos</t>
  </si>
  <si>
    <t>PPRE19400</t>
  </si>
  <si>
    <t>P-576</t>
  </si>
  <si>
    <t>PRESTO 630 - grifo temporizado mezclador, accionamiento por pedal</t>
  </si>
  <si>
    <t>PPRE23630</t>
  </si>
  <si>
    <t>P-577</t>
  </si>
  <si>
    <t>PRESTO 570 - grifo mezclador, accionamiento p/pedal, inst. en suelo</t>
  </si>
  <si>
    <t>PPRE23970</t>
  </si>
  <si>
    <t>P-578</t>
  </si>
  <si>
    <t>PRESTO NEO INOX LI - grifo temporizado instalación sobre repisa, agua fría</t>
  </si>
  <si>
    <t>PPRE65110</t>
  </si>
  <si>
    <t>P-579</t>
  </si>
  <si>
    <t>PRESTO INDUSTRIAL - columna 1000 mm c/mezclador gerontológico, montaje sobre repisa</t>
  </si>
  <si>
    <t>PPRE70810PG</t>
  </si>
  <si>
    <t>EG8ZQAR1</t>
  </si>
  <si>
    <t>Subministrament i instal·lació de partida alçada de telecomunicacions formada per armari rack per instal·lació en paret, per a capacitat de 6 unitats rack de 19´´, 600x1000, 24U, de 60kg de càrrega, amb ventilació integrada, pasacables i regletes. Inclou la instal·lació de mòduls de router, servidor i switch per a desenvolupament de xarxa local de dades connectades a despatxos i aules de planta per al seu correcte funcionament.
S'inclou també la instal·lació sobre canal, safata vista o tub de protecció de cablejat de xarxa apantallat tipus cat.6 F/UTP per a senyal des d'armari rack central fins a cada punt de treball amb presa de connexió RJ45 inclosa a cada PT (aula, sala, despatx).</t>
  </si>
  <si>
    <t xml:space="preserve">Armari rack telecos, 6 mòduls 19´´, 24u, switch,servidor,connexió xarxa dades local, 60kg capacitat </t>
  </si>
  <si>
    <t>BP7E1G10</t>
  </si>
  <si>
    <t>Commutador (switch) gestionable, de 48 ports 10/100/1000 Mbps RJ45 i 4 ports tipus SFP 1/10Gbps compatible amb alimentació Ethernet (PoE/PoE+) IEEE 802.3af i 802.3at, per armari tipus rack, amb alimentació a 240V</t>
  </si>
  <si>
    <t>EG8Z19R1</t>
  </si>
  <si>
    <t>Armari 6 unitats rack 19´´´´ amb ventilació integrada, capacitat 60kg, muntat a paret</t>
  </si>
  <si>
    <t>EG8ZPW00</t>
  </si>
  <si>
    <t>Router/coordinador multiprotocol amb accés a elements inalambrics per radio multiprotocol, amb accés al sistema per IP per cable 10/100/1000 Mbps RJ45, inalambric 5 GHz i 2,4 GHz IEEE 802.11ac/n/b/g/a, per a muntar superficialment/carril DIN</t>
  </si>
  <si>
    <t>Subtotal partida d'obra</t>
  </si>
  <si>
    <t>P559-6160</t>
  </si>
  <si>
    <t>Claraboia amb estructura metàl·lica amb una repercussió de 4 kg/m2 d'acer S275JR amb perfils laminats en calent col·locats a l'obra pintats a l'esmalt sintètic i vidre imprès de 18 a 20 mm de gruix, segellat amb massilla de silicona. No inclou bastida</t>
  </si>
  <si>
    <t>Clarab.+est.met.,4kg/m2 acer S275JR,perf.lam.vidre imprès g=18 a 20 mm,segell.massilla silicona</t>
  </si>
  <si>
    <t>P7CE0-4JRW</t>
  </si>
  <si>
    <t>Sistema d'aïllament tèrmic per l'exterior (SATE) amb aïllament exterior per a suport de revestiment prim, amb planxa de poliestirè extruït (XPS), de 30 mm de gruix, resistència a compressió &gt;= 300 kPa, resistència tèrmica entre 0.88235 i 0,81081 m2·K/W, amb la superfície acanalada i cantell recte, fixada mecànicament amb morter de ciment per a ús corrent (GP) i tac i suport de niló, i revestida amb morter de ciment per a ús corrent (GP) amb malla de fibra de vidre revestida de PVC, de dimensions 4x4 mm, amb un pes mínim de 160 g/m2 embeguda, acabat exteriorment amb estucat de pasta vinílica, col·locat mitjançant estesa sobre aïllament exterior, prèvia imprimació acrílica, acabat ratllat, amb part proporcional de protecció d'aresta amb cantonera d'alumini de 5 mm de gruix i 25 mm de desenvolupament. No inclou la preparació del suport. B2+R3 segons CTE/DB-HS 2006</t>
  </si>
  <si>
    <t>SATE Aïllam.ext.p/sup.revest.prim,Planxa XPS,g=30mm,resist.compress.&gt;= 300 kPa,res.tèrmica=0.88235-0</t>
  </si>
  <si>
    <t>PP26-622Q</t>
  </si>
  <si>
    <t>Instal·lació videoporter, per a edifici de 4 habitatges, amb placa de carrer, equip d'alimentació, aparells d'usuari i obreportes elèctric, per a encastar, sense ajudes de ram de paleta</t>
  </si>
  <si>
    <t>Instal.videoporter,p/edifici 4 habit.,+plac+eq.alim+ap.usu+obreportes,p/encastar,s/ajudes ram paleta</t>
  </si>
  <si>
    <t>P-32</t>
  </si>
  <si>
    <t>Partida alçada modificació escomesa existent, comptador i grup de pressió segons existència</t>
  </si>
  <si>
    <t>B0A75K02</t>
  </si>
  <si>
    <t>Abraçadora plàstica, de 63 mm de diàmetre interior</t>
  </si>
  <si>
    <t>BFWB5905</t>
  </si>
  <si>
    <t>Accessori per a tubs de polietilè reticulat, de 63 mm de diàmetre nominal exterior, metàl·lic, per a connectar a pressió</t>
  </si>
  <si>
    <t>BFB4GK31</t>
  </si>
  <si>
    <t>Tub de polietilè reticulat de 63 mm de diàmetre nominal exterior i 8,6 mm de gruix, de la sèrie 3,2 segons UNE-EN ISO 15875-2</t>
  </si>
  <si>
    <t>BFYB5905</t>
  </si>
  <si>
    <t>Part proporcional d'elements de muntatge per a tubs de polietilè reticulat, de 63 mm de diàmetre nominal exterior, per a connectar a pressió</t>
  </si>
  <si>
    <t>P-51</t>
  </si>
  <si>
    <t>Presa corrent,tipus univ.(2P+T),16A/250V,a/tapa protegida,preu alt,encastada</t>
  </si>
  <si>
    <t>BG631156IIR4</t>
  </si>
  <si>
    <t>Presa de corrent schuko, de tipus universal, bipolar amb presa de terra lateral (2P+T), de 16 A i 250 V, amb dispositiu de seguretat incorporat + Tapa per a presa de corrent tipus schuko amb dispositiu de seguretat MEGA, de color vermell racing,ref. 18524 + ref. 22724-RB de BJC</t>
  </si>
  <si>
    <t>P-52</t>
  </si>
  <si>
    <t>BG6H-1BWX</t>
  </si>
  <si>
    <t>Presa de corrent industrial de tipus mural 3P+N+T, de 16 A i 380-415 V de tensió nominal segons norma UNE-EN 60309-1, amb grau de protecció IP-44</t>
  </si>
  <si>
    <t>P-54</t>
  </si>
  <si>
    <t>Resituació rack-node central telecos 80x80, i connexió xarxa dades local</t>
  </si>
  <si>
    <t>P-75</t>
  </si>
  <si>
    <t>Instal·lació R/TV-SAT,presa senyal, 6 punts connexió, caixes derivació, cable coaxial en tub</t>
  </si>
  <si>
    <t>BP141213</t>
  </si>
  <si>
    <t>Presa de senyal de R/TV-SAT de derivació única, de tipus universal, amb tapa, de preu alt, per a encastar</t>
  </si>
  <si>
    <t>P-167</t>
  </si>
  <si>
    <t>Fonament formigó per armar +addit. hidròfug HA - 35 / B / 20 / XC4 + XS3 + XA1 quant.ciment 350kg/m3</t>
  </si>
  <si>
    <t>P-168</t>
  </si>
  <si>
    <t>Mur contenció form. h&lt;=3m,gfins a 30cm,formigó per armar HA - 25 / B / 20 / XC2 quant.ciment 275kg/m</t>
  </si>
  <si>
    <t>P-169</t>
  </si>
  <si>
    <t xml:space="preserve">Travada fonament nou corregut/existent,perf.+inject.cont.,acer b/corrugada 10,8kg/m2,rebl.res.epoxi </t>
  </si>
  <si>
    <t>P-172</t>
  </si>
  <si>
    <t>Cèrcol form.p/revestir,formigó per armar +addit. hidròfug HA - 25 / B / 10 / XC2 quant.ciment 275kg/</t>
  </si>
  <si>
    <t>P-173</t>
  </si>
  <si>
    <t xml:space="preserve">Llosa inclinada p/escala,g= 20cm,formigó vist formigó per armar HA - 25 / B / 10 / XC1 quant.ciment </t>
  </si>
  <si>
    <t>P-174</t>
  </si>
  <si>
    <t>Formigonament de dau de recolzament,formigó per armar +addit. hidròfug HA - 25 / B / 10 / XC2 quant.</t>
  </si>
  <si>
    <t>P-180</t>
  </si>
  <si>
    <t>Minvell rajola encast.,arreb.+matarracó</t>
  </si>
  <si>
    <t>P-183</t>
  </si>
  <si>
    <t>P-200</t>
  </si>
  <si>
    <t>SATE Aïllam.ext.p/sup.revest.prim,Planxa XPS,g=60mm,resist.compress.&gt;= 300 kPa,res.tèrmica=1.765-1,6</t>
  </si>
  <si>
    <t>P-208</t>
  </si>
  <si>
    <t>Rep.sup.arrebossat vertical exterior,arrenc/repic.revest. Arrebossat,h&gt;3 m, arrebossat bona vista mo</t>
  </si>
  <si>
    <t>P-221</t>
  </si>
  <si>
    <t>Pintat biga un perfil acer,raspallat,pint.esmalt sint. 2 capes emprim.antioxidant+2 acabat</t>
  </si>
  <si>
    <t>P-313</t>
  </si>
  <si>
    <t>Pou D=80cm,h=2,8m,solera llamb.sob/llit d/formigó en massa HM-30/B/20/ xA1 quant.ciment 275kg/m3, ai</t>
  </si>
  <si>
    <t>P-453</t>
  </si>
  <si>
    <t>Quadre princ.inst.provisionalamb 3 caixes 270x180x170mm,tallacirc.ganiv.,int.auto.magnet.,interrupto</t>
  </si>
  <si>
    <t>P-454</t>
  </si>
  <si>
    <t>Quadre com.+protec.interior.hab.,int.auto.IGA IV/160A,col.caixa 120 mòd.encastada+r</t>
  </si>
  <si>
    <t>BG35-HJYA</t>
  </si>
  <si>
    <t>Cable amb conductor de coure de tensió assignada inferior o igual a 450/750 V, de designació H07Z1-K (AS) Type 2, construcció segons norma UNE-EN 50525-3-31, unipolar, de secció 1x16 mm2, amb aïllament de poliolefines, classe de reacció al foc Cca-s1b, d1, a1 segons la norma UNE-EN 50575, amb baixa emissió fums</t>
  </si>
  <si>
    <t>BG35-HIIU</t>
  </si>
  <si>
    <t>Cable amb conductor de coure de tensió assignada inferior o igual a 450/750 V, de designació H07Z1-K (AS) Type 2, construcció segons norma UNE-EN 50525-3-31, unipolar, de secció 1x2,5 mm2, amb aïllament de poliolefines, classe de reacció al foc Cca-s1b, d1, a1 segons la norma UNE-EN 50575, amb baixa emissió fums</t>
  </si>
  <si>
    <t>BG35-HIO6</t>
  </si>
  <si>
    <t>Cable amb conductor de coure de tensió assignada inferior o igual a 450/750 V, de designació H07Z1-K (AS) Type 2, construcció segons norma UNE-EN 50525-3-31, unipolar, de secció 1x10 mm2, amb aïllament de poliolefines, classe de reacció al foc Cca-s1b, d1, a1 segons la norma UNE-EN 50575, amb baixa emissió fums</t>
  </si>
  <si>
    <t>BG35-06ER</t>
  </si>
  <si>
    <t>Cable amb conductor de coure de tensió assignada inferior o igual a 450/750 V, de designació H07Z1-K (AS) Type 2, construcció segons norma UNE-EN 50525-3-31, tripolar, de secció 3x10 mm2, amb aïllament de poliolefines, classe de reacció al foc Cca-s1b, d1, a1 segons la norma UNE-EN 50575, amb baixa emissió fums, +cable de comandament</t>
  </si>
  <si>
    <t>BG35-HFVQ</t>
  </si>
  <si>
    <t>Cable amb conductor de coure de tensió assignada inferior o igual a 450/750 V, de designació H07Z1-K (AS) Type 2, construcció segons norma UNE-EN 50525-3-31, unipolar, de secció 1x1,5 mm2, amb aïllament de poliolefines, classe de reacció al foc Cca-s1b, d1, a1 segons la norma UNE-EN 50575, amb baixa emissió fums</t>
  </si>
  <si>
    <t>BG4D-H5RT</t>
  </si>
  <si>
    <t>Interruptor magnetotèrmic-diferencial de 40 A d'intensitat nominal, unipolar més neutre (I+n), tipus pia, corba C, de 4500 A de poder de curt circuit, amb sensibilitat de 0,3 A, i fixat a pressió</t>
  </si>
  <si>
    <t>BG4D-H5S8</t>
  </si>
  <si>
    <t>Interruptor magnetotèrmic-diferencial amb reconnexió automàtica, de 40 A d'intensitat nominal, bipolar, protecció diferencial classe A superimmunitzada, sensibilitat de dispar ajustable de 0,03 A fins a 1 A, temps de dispar ajustable de 0,1 a 1 s, característica de dispar instantània o selectiva, interruptor magnetotèrmic corba C de 6 kA de poder de tall (UNE-EN 60898), reconnexió diferencial 10/3 (10 reconnexions en 3 minuts), reconnexió magnetotèrmica 2/3 (2 reconnexions en 3 minuts), per col·locar perfil DIN</t>
  </si>
  <si>
    <t>BGW110R1</t>
  </si>
  <si>
    <t>Part proporcional d'accessoris i petit material</t>
  </si>
  <si>
    <t>BGW14000</t>
  </si>
  <si>
    <t>Part proporcional d'accessoris de caixa per a quadre de distribució</t>
  </si>
  <si>
    <t>PG1ADGR1</t>
  </si>
  <si>
    <t>Caixa coman./prot. mat+porta50 mòduls, encastada</t>
  </si>
  <si>
    <t>P-455</t>
  </si>
  <si>
    <t>Quadre com.+protec.interior.PB,int.auto. II/40A,col.caixa 50 mòd.encastada+r</t>
  </si>
  <si>
    <t>BG4L-09YH</t>
  </si>
  <si>
    <t>Interruptor diferencial de la classe AC, gamma residencial, de 40 A d'intensitat nominal, bipolar (2P), de 0,03 A de sensibilitat, de desconnexió fix instantani, amb botó de test incorporat i indicador mecànic de defecte, construït segons les especificacions de la norma UNE-EN 61008-1, de 2 mòduls DIN de 18 mm d'amplària, per a muntar en perfil DIN</t>
  </si>
  <si>
    <t>P-456</t>
  </si>
  <si>
    <t>Quadre com.+protec.interior.PP.,int.auto. II/40A,col.caixa 50 mòd.encastada+r</t>
  </si>
  <si>
    <t>P-457</t>
  </si>
  <si>
    <t>Quadre com.+protec.interior.PS.,int.auto. II/40A,col.caixa 50 mòd.encastada+r</t>
  </si>
  <si>
    <t>P-458</t>
  </si>
  <si>
    <t>Quadre com.+protec.interior.cuina.,int.auto. IV/50A,col.caixa 50 mòd.encastada+r</t>
  </si>
  <si>
    <t>BG4DHR6R</t>
  </si>
  <si>
    <t>Interruptor magneto-dif.50A,(III+n),tipus pia, corba C,cc=4500A, sens.=0,3,fi.pres.</t>
  </si>
  <si>
    <t>BG4L-09WZ</t>
  </si>
  <si>
    <t>Interruptor diferencial de la classe A, gamma terciari, de 40 A d'intensitat nominal, tetrapolar (4P), de 0,03 A de sensibilitat, de desconnexió fix instantani, amb botó de test incorporat i indicador mecànic de defecte, construït segons les especificacions de la norma UNE-EN 61008-1, de 4 mòduls DIN de 18 mm d'amplària, per a muntar en perfil DIN</t>
  </si>
  <si>
    <t>BG49-18HD</t>
  </si>
  <si>
    <t>Interruptor automàtic magnetotèrmic de 16 A d'intensitat nominal, tipus PIA corba B, tetrapolar (4P), de 25 kA de poder de tall segons UNE-EN 60947-2, de 4 mòduls DIN de 18 mm d'amplària, per a muntar en perfil DIN</t>
  </si>
  <si>
    <t>BG35-HJAZ</t>
  </si>
  <si>
    <t>Cable amb conductor de coure de tensió assignada inferior o igual a 450/750 V, de designació H07Z1-K (AS) Type 2, construcció segons norma UNE-EN 50525-3-31, unipolar, de secció 1x6 mm2, amb aïllament de poliolefines, classe de reacció al foc Cca-s1b, d1, a1 segons la norma UNE-EN 50575, amb baixa emissió fums</t>
  </si>
  <si>
    <t>BG49-18AW</t>
  </si>
  <si>
    <t>Interruptor automàtic magnetotèrmic de 10 A d'intensitat nominal, tipus PIA corba C, tetrapolar (4P), de 25 kA de poder de tall segons UNE-EN 60947-2, de 4 mòduls DIN de 18 mm d'amplària, per a muntar en perfil DIN</t>
  </si>
  <si>
    <t>BG49-18K0</t>
  </si>
  <si>
    <t>Interruptor automàtic magnetotèrmic de 25 A d'intensitat nominal, tipus PIA corba B, bipolar (2P), de 6000 A de poder de tall segons UNE-EN 60898 i de 10 kA de poder de tall segons UNE-EN 60947-2, de 2 mòduls DIN de 18 mm d'amplària, per a muntar en perfil DIN</t>
  </si>
  <si>
    <t>BG49-18KX</t>
  </si>
  <si>
    <t>Interruptor automàtic magnetotèrmic de 20 A d'intensitat nominal, tipus PIA corba B, tetrapolar (4P), de 25 kA de poder de tall segons UNE-EN 60947-2, de 4 mòduls DIN de 18 mm d'amplària, per a muntar en perfil DIN</t>
  </si>
  <si>
    <t>P-459</t>
  </si>
  <si>
    <t>Quadre com.+protec.interior.clima.,int.auto. IV/63A,col.caixa 50 mòd.encastada+r</t>
  </si>
  <si>
    <t>BG49-192G</t>
  </si>
  <si>
    <t>Interruptor automàtic magnetotèrmic de 63 A d'intensitat nominal, tipus PIA corba B, tetrapolar (4P), de 6000 A de poder de tall segons UNE-EN 60898 i de 10 kA de poder de tall segons UNE-EN 60947-2, de 4 mòduls DIN de 18 mm d'amplària, per a muntar en perfil DIN</t>
  </si>
  <si>
    <t>BG49-18S0</t>
  </si>
  <si>
    <t>Interruptor automàtic magnetotèrmic de 32 A d'intensitat nominal, tipus PIA corba C, tetrapolar (4P), de 20 kA de poder de tall segons UNE-EN 60947-2, de 4 mòduls DIN de 18 mm d'amplària, per a muntar en perfil DIN</t>
  </si>
  <si>
    <t>BG49-18KY</t>
  </si>
  <si>
    <t>Interruptor automàtic magnetotèrmic de 20 A d'intensitat nominal, tipus PIA corba C, tetrapolar (4P), de 25 kA de poder de tall segons UNE-EN 60947-2, de 4 mòduls DIN de 18 mm d'amplària, per a muntar en perfil DIN</t>
  </si>
  <si>
    <t>BG35-HIW3</t>
  </si>
  <si>
    <t>Cable amb conductor de coure de tensió assignada inferior o igual a 450/750 V, de designació H07Z1-K (AS) Type 2, construcció segons norma UNE-EN 50525-3-31, unipolar, de secció 1x4 mm2, amb aïllament de poliolefines, classe de reacció al foc Cca-s1b, d1, a1 segons la norma UNE-EN 50575, amb baixa emissió fums</t>
  </si>
  <si>
    <t>BG4L-09X2</t>
  </si>
  <si>
    <t>Interruptor diferencial de la classe A, gamma terciari, de 40 A d'intensitat nominal, tetrapolar (4P), de 0,3 A de sensibilitat, de desconnexió fix instantani, amb botó de test incorporat i indicador mecànic de defecte, construït segons les especificacions de la norma UNE-EN 61008-1, de 4 mòduls DIN de 18 mm d'amplària, per a muntar en perfil DIN</t>
  </si>
  <si>
    <t>BG49-18G8</t>
  </si>
  <si>
    <t>Interruptor automàtic magnetotèrmic de 16 A d'intensitat nominal, tipus PIA corba B, bipolar (2P), de 25 kA de poder de tall segons UNE-EN 60947-2, de 2 mòduls DIN de 18 mm d'amplària, per a muntar en perfil DIN</t>
  </si>
  <si>
    <t>P-460</t>
  </si>
  <si>
    <t>Quadre com.+protec.interior.ventilacio,int.auto. IV/10A,col.caixa 50 mòd.encastada+r</t>
  </si>
  <si>
    <t>P-470</t>
  </si>
  <si>
    <t>Xarxa cnx.terra+6 piquetes acer,long.=2000mm,D=14,6mm,recobr.coure 300µm clavades terra,caixa est.co</t>
  </si>
  <si>
    <t>BGD5-06SW</t>
  </si>
  <si>
    <t>Piqueta de connexió a terra d'acer i recobriment de coure, de 2000 mm de llargària, de 14,6 mm de diàmetre, de 300 µm</t>
  </si>
  <si>
    <t>P-514</t>
  </si>
  <si>
    <t>Revisió esco-comptad./clau pas ab.,tub Cu semidur,DN=28mm,g=1mm,soldat capil.,col.superf.,pintat tub</t>
  </si>
  <si>
    <t>P-529</t>
  </si>
  <si>
    <t>Parallamps Ingesco encebament no electrònic,antena 6m,radi 45m,s/sòcol,baixant L=30m</t>
  </si>
  <si>
    <t>P-540</t>
  </si>
  <si>
    <t>Instal.videoporter, plac+eq.alim+ap.usu+obreportes,p/encastar,s/ajudes ram paleta</t>
  </si>
  <si>
    <t>CO2eq (kg)</t>
  </si>
  <si>
    <t>MJ</t>
  </si>
  <si>
    <t>A01-FEP2</t>
  </si>
  <si>
    <t>A01-FEP4</t>
  </si>
  <si>
    <t>A01-FEP5</t>
  </si>
  <si>
    <t>A01-FEP7</t>
  </si>
  <si>
    <t>A01-FEP8</t>
  </si>
  <si>
    <t>A01-FEP00</t>
  </si>
  <si>
    <t>A01-FEP01</t>
  </si>
  <si>
    <t>A01-FEP02</t>
  </si>
  <si>
    <t>A01-FEP03</t>
  </si>
  <si>
    <t>A01-FEP04</t>
  </si>
  <si>
    <t>A01-FEP05</t>
  </si>
  <si>
    <t>A01-FEP06</t>
  </si>
  <si>
    <t>A01-FEP07</t>
  </si>
  <si>
    <t>A01-FEP08</t>
  </si>
  <si>
    <t>A01-FEP09</t>
  </si>
  <si>
    <t>A01-FEP0A</t>
  </si>
  <si>
    <t>A01-FEP0B</t>
  </si>
  <si>
    <t>A01-FEP0C</t>
  </si>
  <si>
    <t>A01-FEP0D</t>
  </si>
  <si>
    <t>A01-FEP0E</t>
  </si>
  <si>
    <t>A01-FEP0F</t>
  </si>
  <si>
    <t>A01-FEP0G</t>
  </si>
  <si>
    <t>A01-FEP0H</t>
  </si>
  <si>
    <t>A01-FEP0I</t>
  </si>
  <si>
    <t>A01-FEP0J</t>
  </si>
  <si>
    <t>A01-FEP0K</t>
  </si>
  <si>
    <t>A01-FEP0L</t>
  </si>
  <si>
    <t>A01-FEP0M</t>
  </si>
  <si>
    <t>A01-FEP0N</t>
  </si>
  <si>
    <t>A01-FEP0O</t>
  </si>
  <si>
    <t>A01-FEP0P</t>
  </si>
  <si>
    <t>A01-FEP0Q</t>
  </si>
  <si>
    <t>A01-FEP0R</t>
  </si>
  <si>
    <t>A01-FEP0S</t>
  </si>
  <si>
    <t>A01-FEP0T</t>
  </si>
  <si>
    <t>A01-FEP0U</t>
  </si>
  <si>
    <t>A01-FEP0V</t>
  </si>
  <si>
    <t>A01-FEP0W</t>
  </si>
  <si>
    <t>A01-FEP0X</t>
  </si>
  <si>
    <t>A01-FEP0Y</t>
  </si>
  <si>
    <t>A01-FEP1Y</t>
  </si>
  <si>
    <t>A01-FEP2Y</t>
  </si>
  <si>
    <t>A01-FEP3Y</t>
  </si>
  <si>
    <t>A01-FEP40</t>
  </si>
  <si>
    <t>A01-FEP41</t>
  </si>
  <si>
    <t>A01-FEP42</t>
  </si>
  <si>
    <t>A01-FEP43</t>
  </si>
  <si>
    <t>A01-FEP44</t>
  </si>
  <si>
    <t>A01-FEP45</t>
  </si>
  <si>
    <t>A01-FEP46</t>
  </si>
  <si>
    <t>A01-FEP47</t>
  </si>
  <si>
    <t>A01-FEP48</t>
  </si>
  <si>
    <t>A01-FEP49</t>
  </si>
  <si>
    <t>A01-FEP4A</t>
  </si>
  <si>
    <t>A01-FEP4Y</t>
  </si>
  <si>
    <t>A01-FEP50</t>
  </si>
  <si>
    <t>A01-FEP51</t>
  </si>
  <si>
    <t>A01-FEP5Y</t>
  </si>
  <si>
    <t>A01-FEP6Y</t>
  </si>
  <si>
    <t>A01-FEP71</t>
  </si>
  <si>
    <t>A01-FEP7Y</t>
  </si>
  <si>
    <t>A01-FEP80</t>
  </si>
  <si>
    <t>A01-FEP81</t>
  </si>
  <si>
    <t>A01-FEP82</t>
  </si>
  <si>
    <t>A01-FEP83</t>
  </si>
  <si>
    <t>A01-FEP84</t>
  </si>
  <si>
    <t>A01-FEP8Y</t>
  </si>
  <si>
    <t>A01-FEP9Y</t>
  </si>
  <si>
    <t>A01-FEPAY</t>
  </si>
  <si>
    <t>A01-FEPBY</t>
  </si>
  <si>
    <t>A01-FEPCY</t>
  </si>
  <si>
    <t>A01-FEPDY</t>
  </si>
  <si>
    <t>A01-FEPEY</t>
  </si>
  <si>
    <t>A01-FEPFY</t>
  </si>
  <si>
    <t>A01-FEPGY</t>
  </si>
  <si>
    <t>A01-FEPHY</t>
  </si>
  <si>
    <t>A01-FEPIY</t>
  </si>
  <si>
    <t>A01-FEPJY</t>
  </si>
  <si>
    <t>A01-FEPKY</t>
  </si>
  <si>
    <t>A01-FEPLY</t>
  </si>
  <si>
    <t>A01-FEPMY</t>
  </si>
  <si>
    <t>A01-FEPNY</t>
  </si>
  <si>
    <t>A01-FEPOY</t>
  </si>
  <si>
    <t>A01-FEPPY</t>
  </si>
  <si>
    <t>Manobre p/SiS</t>
  </si>
  <si>
    <t>Manobre p/treb.penos,tòx.,perill.,alç.</t>
  </si>
  <si>
    <t>A0F-0000</t>
  </si>
  <si>
    <t>A0F-0012</t>
  </si>
  <si>
    <t>Oficial 1a jardiner especialista en arboricultura</t>
  </si>
  <si>
    <t>Oficial 1a jardiner especial.arboricult.</t>
  </si>
  <si>
    <t>Oficial 1a p/SiS</t>
  </si>
  <si>
    <t>Oficial 1a treb.penos,tòx.,perill.,alç.</t>
  </si>
  <si>
    <t>A0F-00000</t>
  </si>
  <si>
    <t>A0F-00001</t>
  </si>
  <si>
    <t>A0F-00002</t>
  </si>
  <si>
    <t>A0F-00003</t>
  </si>
  <si>
    <t>A0F-00004</t>
  </si>
  <si>
    <t>A0F-00005</t>
  </si>
  <si>
    <t>A0F-00006</t>
  </si>
  <si>
    <t>A0F-00007</t>
  </si>
  <si>
    <t>A0F-00008</t>
  </si>
  <si>
    <t>A0F-00009</t>
  </si>
  <si>
    <t>A0F-0000A</t>
  </si>
  <si>
    <t>A0F-00110</t>
  </si>
  <si>
    <t>A0F-00111</t>
  </si>
  <si>
    <t>A0F-00112</t>
  </si>
  <si>
    <t>A0F-00113</t>
  </si>
  <si>
    <t>A0F-00114</t>
  </si>
  <si>
    <t>A0F-00115</t>
  </si>
  <si>
    <t>A0F-00116</t>
  </si>
  <si>
    <t>A0F-00117</t>
  </si>
  <si>
    <t>A0F-00118</t>
  </si>
  <si>
    <t>A0F-00119</t>
  </si>
  <si>
    <t>A0F-0011A</t>
  </si>
  <si>
    <t>A0F-0011B</t>
  </si>
  <si>
    <t>A0F-00120</t>
  </si>
  <si>
    <t>A0F-00121</t>
  </si>
  <si>
    <t>A0F-00122</t>
  </si>
  <si>
    <t>A0F-00123</t>
  </si>
  <si>
    <t>A0F-00124</t>
  </si>
  <si>
    <t>Peó especialitzat neteja</t>
  </si>
  <si>
    <t>Compressor+dos martells pneumàtics</t>
  </si>
  <si>
    <t>Corró vibratori autopropulsat,12 a 14 t</t>
  </si>
  <si>
    <t>Picó vibrant,plac.30x30cm</t>
  </si>
  <si>
    <t>Minicarregadora combustible s/pneumàtics 2 a 5,9 t,+acces.anivell.</t>
  </si>
  <si>
    <t>Pala carregadora s/pneumàtics 15 a 20 t</t>
  </si>
  <si>
    <t>Pala excavadora giratòria s/pneumàtics 15 a 20 t</t>
  </si>
  <si>
    <t>Picó vibrant elèctric,plac.30x30cm</t>
  </si>
  <si>
    <t>Retroexcavadora s/pneumàtics 8 a 10 t</t>
  </si>
  <si>
    <t>Camió cisterna 8m3</t>
  </si>
  <si>
    <t>Camió grua 5t</t>
  </si>
  <si>
    <t>Camió transp.7 t</t>
  </si>
  <si>
    <t>Trans.carretó elevador elèc.c=500kg i sup=150x75cm</t>
  </si>
  <si>
    <t>Dúmper de gasoil,11kW,1,5t,hidràulic</t>
  </si>
  <si>
    <t>Dúmper</t>
  </si>
  <si>
    <t>Camió cisterna p/reg asf.</t>
  </si>
  <si>
    <t>Formigonera 165l</t>
  </si>
  <si>
    <t>Camió bomba formigonar</t>
  </si>
  <si>
    <t>Mesc.cont. Sacs</t>
  </si>
  <si>
    <t>Subministr.contenidor metàl·lic,12m3 +recollida residus inerts o no especials</t>
  </si>
  <si>
    <t>Trituradora mart. No petris,capacitat 10 a 25 m3/h+cinta alim. Transport.man.</t>
  </si>
  <si>
    <t>Subministr.contenidor metàl·lic,5m3 +recollida residus inerts o no especials</t>
  </si>
  <si>
    <t>Eq.injec.man.resines</t>
  </si>
  <si>
    <t>Barreja-bombejadora,p/morters+guixos project.</t>
  </si>
  <si>
    <t>C206-00D0</t>
  </si>
  <si>
    <t>Equip+elem.aux.p/soldadura elèctrica</t>
  </si>
  <si>
    <t>Equip tall oxiacetilènic</t>
  </si>
  <si>
    <t>Martell trenc.man.</t>
  </si>
  <si>
    <t>Tractor 73540W,braç desbros.</t>
  </si>
  <si>
    <t>Tisores pneumàtiques+p.p.compressor</t>
  </si>
  <si>
    <t>Aparell manual pressió,per fitosanit.herbicid.</t>
  </si>
  <si>
    <t>Aspirador d/pols,cl.H,P=1200W,depres.=250mbar,vol.=3700l/min dipòsit=30l+filtre HEPA</t>
  </si>
  <si>
    <t>WIL BOMBA ACS STAR Z NOVA-T 140MM ENTRE RACORES 1/2 1X230V</t>
  </si>
  <si>
    <t>PS PLACA S.RAD R=0,75 1,32X0,96M ALT 55MM   T55 TAC PRESSMAN</t>
  </si>
  <si>
    <t>PS PLACA S.RAD R=1,27 1,32X0,96M ALT 74MM   T74 TAC PRESSMAN</t>
  </si>
  <si>
    <t>PS ROLLO 120M PE-RT EVOH Ø16X1,8MM BARRERA ANTIOXIGENO PRESSMAN</t>
  </si>
  <si>
    <t>PS ROLLO 600M PE-RT EVOH Ø16X1,8MM BARRERA ANTIOXIGENO PRESSMAN</t>
  </si>
  <si>
    <t>PS ROLLO 50M ZOCALO PERIMETRAL PARA SUELO RADIANTE PRESSMAN</t>
  </si>
  <si>
    <t>PS COLECTOR INOX 6 SALIDAS 3/4 5L/MIN 1-DN32 C/CONEXIONES PRESSMAN</t>
  </si>
  <si>
    <t>PS COLECTOR INOX 7 SALIDAS 3/4 5L/MIN 1-DN32 C/CONEXIONES PRESSMAN</t>
  </si>
  <si>
    <t>PS COLECTOR INOX 8 SALIDAS 3/4 5L/MIN 1-DN32 C/CONEXIONES PRESSMAN</t>
  </si>
  <si>
    <t>PS COLECTOR INOX 10 SALIDAS 3/4 5L/MIN 1-DN32 C/CONEXIONES PRESSMAN</t>
  </si>
  <si>
    <t>PS COLECTOR INOX 12 SALIDAS 3/4 5L/MIN 1-DN32 C/CONEXIONES PRESSMAN</t>
  </si>
  <si>
    <t>PS ACTUADOR ELECTROTERMICO 2 HILOS 22CX 230V NC IP54 PRESSMAN</t>
  </si>
  <si>
    <t>PS ARMARIO EMP COLECTOR 530MM P/SEÑALES SUELO RADIANTE PRESSMAN</t>
  </si>
  <si>
    <t>PS ARMARIO EMP COLECTOR 680MM P/SEÑALES SUELO RADIANTE PRESSMAN</t>
  </si>
  <si>
    <t>PS ARMARIO EMP COLECTOR 830MM P/SEÑALES SUELO RADIANTE PRESSMAN</t>
  </si>
  <si>
    <t>PS GARRAFA 25KG ADITIVO SUELO RADIANTE PRESSMAN</t>
  </si>
  <si>
    <t>ROLLO 50M FILM POLIETILENO BB 4KG CANUTO 700GR</t>
  </si>
  <si>
    <t>RACOR WAFT 3/4 16X1,8 PARA RETICULADO DOBLE JUNTA TORICA WAFT</t>
  </si>
  <si>
    <t>VASO EXPANSION CALEF WAFT 10BAR 80L 1 CMR-P WAFT</t>
  </si>
  <si>
    <t>VASO EXPANSION ACS WAFT 10BAR 24L 3/4 AMR WAFT</t>
  </si>
  <si>
    <t>PURGADOR AUTOMATICO AIRE 3/8</t>
  </si>
  <si>
    <t>RFX SEPARADOR MICROBURBUJAS LATON EXVOID A 11/2</t>
  </si>
  <si>
    <t>RFX SEPARADOR LODOS LATON EXDIRT D 11/2</t>
  </si>
  <si>
    <t>MANGUITO ANTIVIBRATORIO GOMA 11/4 DOBLE ONDA EPDM</t>
  </si>
  <si>
    <t>VALVULA DIFERENCIAL DU 146 11/4 A HONEYWELL</t>
  </si>
  <si>
    <t>DESCONECTOR HIDRAULICO CA295-3/4A CONEXION ROSCADA</t>
  </si>
  <si>
    <t>PS TERMOSTATO DIGITAL PROGRAMABLE MODBUS PARA EMPOTRAR PRESSMAN</t>
  </si>
  <si>
    <t>PS CONCENTRADOR SEÑALES BASIC 230V 8 ZONAS SUELO RADIANTE N PRESSMAN</t>
  </si>
  <si>
    <t>ML COQUILLA ST CLIMATIZACION 19MM 15  1/4  A/A-5/8 RUBAFLEX</t>
  </si>
  <si>
    <t>ML COQUILLA ST CLIMATIZACION 19MM 28  3/4  A/A-11/8 RUBAFLEX</t>
  </si>
  <si>
    <t>ML COQUILLA ST CLIMATIZACION 25MM 28 RITE 30 RUBAFLEX</t>
  </si>
  <si>
    <t>ML COQUILLA ST CLIMATIZACION 50MM 54 RUBAFLEX</t>
  </si>
  <si>
    <t>CAJA ROLLO ESPIRAL FRIGORIFICO 9 D6  1/4 40M RUBAFLEX</t>
  </si>
  <si>
    <t>CAJA ROLLO ESPIRAL FRIGORIFICO 9 D10 3/8 34M RUBAFLEX</t>
  </si>
  <si>
    <t>CAJA ROLLO ESPIRAL FRIGORIFICO 9 D12 1/2 31M RUBAFLEX</t>
  </si>
  <si>
    <t>CAJA ROLLO ESPIRAL FRIGORIFICO 13 D15 5/8 17M RUBAFLEX</t>
  </si>
  <si>
    <t>CAJA ROLLO ESPIRAL FRIGORIFICO 13 D18 3/4 15M RUBAFLEX</t>
  </si>
  <si>
    <t>CAJA ROLLO ESPIRAL FRIGORIFICO 13 D22 7/8 14M RUBAFLEX</t>
  </si>
  <si>
    <t>PIEZA CURVATUBO RETICULADO 14-18 PRESSMAN</t>
  </si>
  <si>
    <t>ABN ML TUBO CT FASER PPR RD VERDE S-5 SDR 11 50X4,6MM ABN</t>
  </si>
  <si>
    <t>VALVULA TULLER PALANCA HH 3/4    PN50 TEKNIK TULLER</t>
  </si>
  <si>
    <t>VALVULA TULLER PALANCA HH 11/4   PN50 TEKNIK TULLER</t>
  </si>
  <si>
    <t>VALVULA TULLER PALANCA HH 2    PN50 TEKNIK TULLER</t>
  </si>
  <si>
    <t>VALVULA TULLER MARIPOSA M-H 3/8  PN50 TEKNIK TULLER</t>
  </si>
  <si>
    <t>VALVULA TULLER PALANCA HH 1    PN50 TEKNIK TULLER</t>
  </si>
  <si>
    <t>VALVULA TULLER PALANCA HH 11/2   PN50 TEKNIK TULLER</t>
  </si>
  <si>
    <t>VALVULA TULLER PALANCA HH 1/2    PN50 TEKNIK TULLER</t>
  </si>
  <si>
    <t>VALVULA RETENCION YORK 11/4 PN16 TULLER</t>
  </si>
  <si>
    <t>VALVULA RETENCION YORK 11/2 PN16 TULLER</t>
  </si>
  <si>
    <t>VALVULA RETENCION YORK 1 PN16 TULLER</t>
  </si>
  <si>
    <t>FILTRO AGUA EN Y DOBLE MALLA 3/4  0-100ºC 16BAR TULLER</t>
  </si>
  <si>
    <t>FILTRO AGUA EN Y DOBLE MALLA 1    0-100ºC 16BAR TULLER</t>
  </si>
  <si>
    <t>FILTRO AGUA EN Y DOBLE MALLA 11/4 0-100ºC 16BAR TULLER</t>
  </si>
  <si>
    <t>VALVULA RETENCION YORK 3/4 PN16 TULLER</t>
  </si>
  <si>
    <t>FILTRO AGUA EN Y DOBLE MALLA 11/2 0-100ºC 16BAR TULLER</t>
  </si>
  <si>
    <t>CONTADOR AGUA FRIA 20MM TAGUS PLUS 3/4 1 L115MM+VERIF R80</t>
  </si>
  <si>
    <t>FILTRO AUTOLIMPIABLE 3/4 MANUAL 6,4M3/H</t>
  </si>
  <si>
    <t>PS PROTECTOR PLASTICO Y ALUMINIO 1KG PRESSMAN</t>
  </si>
  <si>
    <t>TERMO ELECTRICO CEB  50L MURAL VERTICAL DE DIETRICH</t>
  </si>
  <si>
    <t>RESISTENCIA ELECTRICA 2,5KW 11/4 C/TERMOSTATO+TAPA</t>
  </si>
  <si>
    <t>GH ACUMULADOR 444 DPI/DI/BC 200 AQ GREENHEISS</t>
  </si>
  <si>
    <t>Kosner Gama Industrial KRV S SM unidad interior tipo suelo R-410A/R32 KRV S 80SM DC - 3.0</t>
  </si>
  <si>
    <t>UD INTERIOR SPLIT PARED KOSNER KRV SP 22M DC - 3.0 KOSNER</t>
  </si>
  <si>
    <t>UD INTERIOR SPLIT PARED KOSNER KRV SP 28M DC - 3.0 KOSNER</t>
  </si>
  <si>
    <t>UD INTERIOR SPLIT PARED KOSNER KRV SP 45M DC - 3.0 KOSNER</t>
  </si>
  <si>
    <t>UD INTERIOR CONDUCTOS KOSNER KRV CD 45T DC - 3.0 KOSNER</t>
  </si>
  <si>
    <t>UD INTERIOR CONDUCTOS KOSNER KRV CD 56T DC - 3.0 KOSNER</t>
  </si>
  <si>
    <t>UD INTERIOR CONDUCTOS KOSNER KRV CD 71T DC - 3.0 KOSNER</t>
  </si>
  <si>
    <t>UD EXT. MINI KRV V8 KOSNER 18HP 500SW 3PH KOSNER</t>
  </si>
  <si>
    <t>DISTRIBUIDOR UD INTERIOR KRV KOSNER HN-01C 2TUBOS KOSNER</t>
  </si>
  <si>
    <t>DISTRIBUIDOR UD INTERIOR KRV KOSNER HN-02C 2TUBOS KOSNER</t>
  </si>
  <si>
    <t>DISTRIBUIDOR UD INTERIOR KRV KOSNER HN-03C 2TUBOS KOSNER</t>
  </si>
  <si>
    <t>MANDO CONTROL REMOTO UD INTERIOR KRV V8 RM12F1 KOSNER</t>
  </si>
  <si>
    <t>MANDO PARED UD INTER KRV 3.0 KOSNER WDC3-86T KOSNER</t>
  </si>
  <si>
    <t>M+H FILTRO EPM1 55% (F7) 790X540X48 KRC 34/42 DPL EC</t>
  </si>
  <si>
    <t>M+H FILTRO EPM1 55% (F7) 790X715X48 KRC 52 DPL EC</t>
  </si>
  <si>
    <t>RECUPERADOR DE CALOR KOSNER KRC 42 DPL EC F6/F6+F8 SH INVERT KOSNER</t>
  </si>
  <si>
    <t>RECUPERADOR DE CALOR KOSNER KRC 52 DPL EC F6/F6+F8 SH INVERT KOSNER</t>
  </si>
  <si>
    <t>ROLLO 15M COBRE FRIGORIFICO DESNUDO 1/4 6,35X0,8 UNE12735-1</t>
  </si>
  <si>
    <t>ROLLO 15M COBRE FRIGORIFICO DESNUDO 3/8 9,52X0,8 UNE12735-1</t>
  </si>
  <si>
    <t>ROLLO 15M COBRE FRIGORIFICO DESNUDO 1/2 12,70X0,8 UNE12735-1</t>
  </si>
  <si>
    <t>ROLLO 15M COBRE FRIGORIFICO DESNUDO 5/8 15,87X0,8 UNE12735-1</t>
  </si>
  <si>
    <t>CAJA 10M CONDUCTO FLEXIBLE TERMOACUSTICO 102 KOSNER</t>
  </si>
  <si>
    <t>CONDUCTO CIRCULAR EPP D160MM KOSNER CURVADO A 90 GRADOS KOSNER</t>
  </si>
  <si>
    <t>CONDUCTO CIRCULAR RIGIDO D160MM EPP KOSNER 1M KOSNER</t>
  </si>
  <si>
    <t>KOSNER REJILLA IMPULSION 300X100MM DOBLE KOSNER</t>
  </si>
  <si>
    <t>KOSNER REJILLA IMPULSION 500X150MM DOBLE KOSNER</t>
  </si>
  <si>
    <t>KOSNER REJILLA IMPULSION 600X150MM DOBLE KOSNER</t>
  </si>
  <si>
    <t>KOSNER REJILLA IMPULSION 200X200MM DOBLE KOSNER</t>
  </si>
  <si>
    <t>KOSNER REJILLA IMPULSION 400X200MM DOBLE KOSNER</t>
  </si>
  <si>
    <t>KOSNER REJILLA IMPULSION 500X200MM DOBLE KOSNER</t>
  </si>
  <si>
    <t>KOSNER REJILLA IMPULSION 800X200MM DOBLE KOSNER</t>
  </si>
  <si>
    <t>KOSNER REJILLA RETORNO 400X100MM LAMAS 45° KOSNER</t>
  </si>
  <si>
    <t>KOSNER REJILLA RETORNO 500X100MM LAMAS 45° KOSNER</t>
  </si>
  <si>
    <t>KOSNER REJILLA RETORNO 800X100MM LAMAS 45° KOSNER</t>
  </si>
  <si>
    <t>KOSNER REJILLA RETORNO 300X200MM LAMAS 45° KOSNER</t>
  </si>
  <si>
    <t>KOSNER REJILLA RETORNO 500X200MM LAMAS 45° KOSNER</t>
  </si>
  <si>
    <t>KOSNER REJILLA RETORNO 600X200MM LAMAS 45° KOSNER</t>
  </si>
  <si>
    <t>KOSNER REJILLA RETORNO 800X200MM LAMAS 45° KOSNER</t>
  </si>
  <si>
    <t>BOCA EXTRACCION PVC DN100 KOSNER</t>
  </si>
  <si>
    <t>EXTRACTOR EN LINEA CONDUCTOS LINEO 125T V0 TEMPORIZADOR VORTICE</t>
  </si>
  <si>
    <t>AEROTERMIA MONOBLOC KOSNER AQUARIS MD 22T R32 PRO KOSNER</t>
  </si>
  <si>
    <t>AEROTERMIA ACS KCA V4.2 190L KOSNER R290 KOSNER</t>
  </si>
  <si>
    <t>ML CABLE SOLAR H1Z2Z2-K 1X6MM NEGRO (B.CORTE)</t>
  </si>
  <si>
    <t>ML CABLE SOLAR H1Z2Z2-K 1X6MM ROJO (B.CORTE)</t>
  </si>
  <si>
    <t>GH INVERSOR RED  2MPPT 15KW 400V ADVANCED GREENHEISS SOLAR</t>
  </si>
  <si>
    <t>GH SIST MONITORIZACION 24H ADVANCE TRIFASICO (&lt;65A) GREENHEISS SOLAR</t>
  </si>
  <si>
    <t>BLTM CONECTOR P26 BULTMEIER</t>
  </si>
  <si>
    <t>BLTM GRAPA INTERMEDIA G6 P26/P36A/P13A BULTMEIER</t>
  </si>
  <si>
    <t>SOLVER STC2IP CUADRO 2 STRING INDEP 1000V 20A C/PROT SÖLVER</t>
  </si>
  <si>
    <t>SOLVER CUADRO AC INVERSOR TRIFASICO 15KW SÖLVER</t>
  </si>
  <si>
    <t>STAUBLI CONECTOR AEREO MC4 4-6MM2 HEMBRA PV</t>
  </si>
  <si>
    <t>STAUBLI CONECTOR AEREO MC4 4-6MM2 MACHO PV</t>
  </si>
  <si>
    <t>COLECTOR ABN/INSTAL CT FASER 90mm</t>
  </si>
  <si>
    <t>Líquid encapsulant p/fibrociment</t>
  </si>
  <si>
    <t>Sorra p/morters</t>
  </si>
  <si>
    <t>Grava reciclat form. 40 a 70 mm</t>
  </si>
  <si>
    <t>Terra selec.</t>
  </si>
  <si>
    <t>Ull perdiu D=3 a 7 mm</t>
  </si>
  <si>
    <t>Sorra 0 a 3,5 mm</t>
  </si>
  <si>
    <t>Sorra garbellada 3-5 mm</t>
  </si>
  <si>
    <t>Ciment pòrtland+fill.calc. CEM II/B-L 32,5R,sacs</t>
  </si>
  <si>
    <t>Calç aèria hidratada CL 90-S,sacs</t>
  </si>
  <si>
    <t>Beurada p/ceràmica CG1 (UNE-EN 13888),color</t>
  </si>
  <si>
    <t>Beurada p/ceràmica CG1 (UNE-EN 13888),blanca</t>
  </si>
  <si>
    <t>Beurada p/ceràmica CG2 (UNE-EN 13888),blanca</t>
  </si>
  <si>
    <t>Ciment pòrtland+fill.calc. CEM II/B-L 32,5R, &amp; sacs</t>
  </si>
  <si>
    <t>Ciment ràpid CNR4,sacs</t>
  </si>
  <si>
    <t>Guix C6/20/2</t>
  </si>
  <si>
    <t>Guix B1/20/2</t>
  </si>
  <si>
    <t xml:space="preserve">Hormigón HA-25/P/10/I de consisténcia plástica y grueso máximo del árido 10 mm, con &gt;= 250 kg/m3 de </t>
  </si>
  <si>
    <t>Form.no estructural HNE-15/P/20</t>
  </si>
  <si>
    <t>Formigó en massa HM - 20 / B / 20 / X0 quant.ciment 200kg/m3, aigua/ciment =&lt; 0.6</t>
  </si>
  <si>
    <t>Formigó en massa HM-30/B/20/ xA1 quant.ciment 275kg/m3, aigua/ciment =&lt; 0.5</t>
  </si>
  <si>
    <t>Formigó per armar HA - 25 / B / 20 / XC2 quant.ciment 275kg/m3, aigua/ciment =&lt; 0.6</t>
  </si>
  <si>
    <t>Formigó per armar HA - 25 / B / 10 / XC1 quant.ciment 275kg/m3, aigua/ciment =&lt; 0.6</t>
  </si>
  <si>
    <t>Formigó per armar +addit. hidròfug HA - 25 / B / 10 / XC2 quant.ciment 275kg/m3, aigua/ciment =&lt; 0.6</t>
  </si>
  <si>
    <t>Formigó per armar +addit. hidròfug HA - 35 / B / 20 / XC4 + XS3 + XA1 quant.ciment 350kg/m3, aigua/c</t>
  </si>
  <si>
    <t>Pasta autoaniv.ciment CT-C40-F6-A22(UNE-EN 13813),sacs</t>
  </si>
  <si>
    <t>Mort.ram paleta ciment M 5,granel,G UNE-EN 998-2</t>
  </si>
  <si>
    <t>Adhesiu res.epoxi s/dissolv.baix.visc.,p/ús estruc.p/injec.</t>
  </si>
  <si>
    <t>Adh.apl.2cares,cautxú</t>
  </si>
  <si>
    <t>Adhesiu dispers.aquosa</t>
  </si>
  <si>
    <t>Adhesiu res.epoxi s/dissolv.2comp,p/ús estruc.</t>
  </si>
  <si>
    <t>Adhesiu estruct.p/col.HPL,aplic.pistola,poliuretà monocomp.</t>
  </si>
  <si>
    <t>Adhesiu cimentós C1</t>
  </si>
  <si>
    <t>Cinta adh.2 cares ample=25mm,resis.humitat,prod.químic,temp</t>
  </si>
  <si>
    <t>Imprim.p/col.panell HPL,adeq.suports porosos,resina epoxi pigment.</t>
  </si>
  <si>
    <t>Abraçadora acer galv.+isofònica,d/int.=60mm</t>
  </si>
  <si>
    <t>Abraçadora plàstica,d/int.=50mm</t>
  </si>
  <si>
    <t>Abraçadora plàstica,d/int.=32mm</t>
  </si>
  <si>
    <t>Abraçadora plàstica,d/int.=20mm</t>
  </si>
  <si>
    <t>Abraçadora plàstica,d/int.=25mm</t>
  </si>
  <si>
    <t>Abraçadora plàstica,d/int.=16mm</t>
  </si>
  <si>
    <t>Abraçadora plàstica,d/int.=28mm</t>
  </si>
  <si>
    <t>Abraçadora plàstica,d/int.=40mm</t>
  </si>
  <si>
    <t>Abraçadora plàstica,d/int.=63mm</t>
  </si>
  <si>
    <t>Gafes pala/punta</t>
  </si>
  <si>
    <t>Grapa metàl.,p/fix.mir.</t>
  </si>
  <si>
    <t>Clau acer,p/SiS</t>
  </si>
  <si>
    <t>Filferro recuit,D=1,3mm</t>
  </si>
  <si>
    <t>B0AN-07J0</t>
  </si>
  <si>
    <t>Tac químic D=12mm,carg./voland./fem.</t>
  </si>
  <si>
    <t>B0AN-07J01</t>
  </si>
  <si>
    <t>Tac niló D&lt;=5mm,+vis</t>
  </si>
  <si>
    <t>Tac niló D=6 a 8 mm,+vis</t>
  </si>
  <si>
    <t>Tac acer D=12mm,carg./voland./fem.</t>
  </si>
  <si>
    <t>Tac acer D=10mm,carg./voland./fem.</t>
  </si>
  <si>
    <t>Visos acer,galvanitzats</t>
  </si>
  <si>
    <t>Visos p/guix lam.</t>
  </si>
  <si>
    <t>Acer b/corrugada B500S</t>
  </si>
  <si>
    <t>Malla el.b/corrug.ME 20x20cm,D:8-8mm,6x2,2m B500SD</t>
  </si>
  <si>
    <t>Placa guix lamin.,F,g=12,5mm,vora afinada</t>
  </si>
  <si>
    <t>Placa guix lamin.,H,g=12,5mm,vora afinada</t>
  </si>
  <si>
    <t>Placa guix lamin.,F,g=15mm,vora afinada</t>
  </si>
  <si>
    <t>Placa guix lamin.,A,g=15mm,vora afinada</t>
  </si>
  <si>
    <t>Placa guix lamin.,A,g=12,5mm,vora afinada</t>
  </si>
  <si>
    <t>Placa guix lamin.,A,g=18mm,vora afinada</t>
  </si>
  <si>
    <t>Placa guix lamin.,F,g=25mm,vora afinada</t>
  </si>
  <si>
    <t>Placa guix lamin.,F,g=18mm,vora afinada</t>
  </si>
  <si>
    <t>Placa guix lamin.,A,g=25mm,vora afinada</t>
  </si>
  <si>
    <t>Placa Pladur N 18x1200x2800 BA. ref.161701,PLADUR GYPSUM SA - PLADUR</t>
  </si>
  <si>
    <t>Tauló fusta pi p/10 usos</t>
  </si>
  <si>
    <t>Tauló fusta pi p/10 usos,p/SiS</t>
  </si>
  <si>
    <t>Llata fusta pi</t>
  </si>
  <si>
    <t>Llata fusta pi,p/SiS</t>
  </si>
  <si>
    <t>Puntal metàl·lic telescòpic h=5m,150usos</t>
  </si>
  <si>
    <t>Puntal metàl·lic telescòpic h=3m,150usos</t>
  </si>
  <si>
    <t>Puntal metàl·lic telescòpic h=3m,150usos,p/SiS</t>
  </si>
  <si>
    <t>Tauler aglom.fusta,g=25mm,2 usos,p/SiS</t>
  </si>
  <si>
    <t>Tauler pi,g=22mm,10 usos</t>
  </si>
  <si>
    <t>Tauler aglomerat hidr.2 cares plast.,g=10mm,1 ús</t>
  </si>
  <si>
    <t>Tornapuntes p/enc.h=3m,p/150usos+p.p.accessoris</t>
  </si>
  <si>
    <t>Amortització bastidor+fenòl. acer,p/murrectilínia,p/formigó no vist,p.p.accessoris</t>
  </si>
  <si>
    <t>Maó massís el.mec. R15,290x140x50mm,p/revestir,categoria I,HD,UNE-EN 771-1</t>
  </si>
  <si>
    <t>Supermaó 500x200x70mm,p/revestir,categoria I,LD,UNE-EN 771-1</t>
  </si>
  <si>
    <t>Maó calat,240x115x100mm,p/revestir,categoria I,HD,UNE-EN 771-1</t>
  </si>
  <si>
    <t>Maó calat,290x140x100mm,p/revestir,categoria I,HD,UNE-EN 771-1</t>
  </si>
  <si>
    <t>Maó calat R15,290x140x100mm,p/revestir,categoria I,HD,UNE-EN 771-1</t>
  </si>
  <si>
    <t>Plaqueta elaboració mec. 290x100x30mm,c.vista,categoria I,HD,UNE-EN 771-1</t>
  </si>
  <si>
    <t>Rajola ceràm.prems. Brill.rajola de valència,rectang/quadr. 16 a 25 u peces/m2,preu sup.</t>
  </si>
  <si>
    <t>Rajola ceràm.prems. Esmalt.matrajola de valència,rectang/quadr. 16 a 25 u peces/m2,preu alt</t>
  </si>
  <si>
    <t>Rajola ceràm.fina rect.,el.mec. 28x14x1cm,vermell</t>
  </si>
  <si>
    <t>Rajola trencaaigües,37x33cm,ceràm.nat.,color vermell</t>
  </si>
  <si>
    <t>Amort.dia bast.tub. Metàl fixa, bast.70cm,h&lt;= 200 cm,base+plataform.+escala accés+baran+xarxa,amarra</t>
  </si>
  <si>
    <t>Cadira autosusp.,corda poliam.p/sirga cint.</t>
  </si>
  <si>
    <t>Casc seguretat p/úsnormal,contra cops,PE,pmàxim de 400 g</t>
  </si>
  <si>
    <t>Projector estanc p/acoblar casc,2usos</t>
  </si>
  <si>
    <t>Barana prot.prefab.,h=1m,cargols atac.,50 usos,p/SiS</t>
  </si>
  <si>
    <t>Barra porta xarxes horitz.,15 usos,p/SiS</t>
  </si>
  <si>
    <t>Disp.anticaiguda p/cinturó,aliatg.lleug.estamp.</t>
  </si>
  <si>
    <t>Muntant metàl·lic p/bara.segur.,h=1m,mordas.p/sostre,15usos</t>
  </si>
  <si>
    <t>Sup.metàl·lic mènsula,llarg.=2,5m,mordassa p/sostre,15 usos,p/SiS</t>
  </si>
  <si>
    <t>Xarxa poliam.n/regen.tenac.alt.,4mm,80x80mm,corda perim.poliam.,10usos,p/SiS</t>
  </si>
  <si>
    <t>Corda poliam.,D=6mm,p/SiS</t>
  </si>
  <si>
    <t>Corda poliam.,D=16mm,p/SiS</t>
  </si>
  <si>
    <t>Disposició controlada d/residus no perillosos d/vegetals nets,dens.=0,5t/m3, proced. D/poda/sega, (L</t>
  </si>
  <si>
    <t>Embalatge per a element contaminat amb amiant i glovebags</t>
  </si>
  <si>
    <t>Acer S275JR,peça comp.,perf.lam.IP,HE,UP,treb.taller p/col.carg.+antiox.</t>
  </si>
  <si>
    <t>Acer S275JR,peça simp.,perf.lam.IP,HE,UP,treb.taller p/col.carg.+antiox.</t>
  </si>
  <si>
    <t>B44Z-0M10</t>
  </si>
  <si>
    <t>Acer S275JR,peça simp.,perf.lam.L,LD,T,rodó,quad.,rectang.,treb.taller p/col.sold.+antiox.</t>
  </si>
  <si>
    <t>Perfil xapa colab.acer galv.,g=1mm,pas malla=200 - 210mm,h=60mm,pes=11 a 12kg/m2,inèrcia=de 70 a 80c</t>
  </si>
  <si>
    <t>Teula àrab ceràmica mec.,color envellit,30u/m2</t>
  </si>
  <si>
    <t>Vis acer galv.5.4x65mm,junt metall/goma,tac D=8/10mm</t>
  </si>
  <si>
    <t>Banda acústica autoadh.,ampl.=fins a 50 mm,p/junts plaques guix laminat</t>
  </si>
  <si>
    <t>Canal planxa acer galv.params.horitz.,ampl.=48mm</t>
  </si>
  <si>
    <t>Canal planxa acer galv.params.horitz.,ampl.=70mm</t>
  </si>
  <si>
    <t>Muntant planxa acer galv.params.vert.,ampl.=48mm</t>
  </si>
  <si>
    <t>Muntant planxa acer galv.params.vert.,ampl.=70mm</t>
  </si>
  <si>
    <t>Làmina bet.modif. N/proteg.LBM(SBS) 40-PE 95g/m2</t>
  </si>
  <si>
    <t>Làmina bet.modif. Autoprot.met.LBM(SBS) 30/M-NA</t>
  </si>
  <si>
    <t>Làmina LBM(SBS)-48-FP. ref.32160,ASFALTOS CHOVA SA</t>
  </si>
  <si>
    <t>Làmina bet.modif. N/proteg.LBM(SBS) 40-FV+FP 50g/m2,130g/m2</t>
  </si>
  <si>
    <t>Geotèxtil feltre PP no teix.lligat mecàn.,70 a 90 g/m2</t>
  </si>
  <si>
    <t>Geotèxtil feltre polièst. No teix.lligat mecàn.,140 a 190 g/m2</t>
  </si>
  <si>
    <t>Geotèxtil feltre polièst. No teix.lligat mecàn.,110 a 130 g/m2</t>
  </si>
  <si>
    <t>Escumant form.cel.</t>
  </si>
  <si>
    <t>Plancha de poliestireno expandido de 200 mm de grueso</t>
  </si>
  <si>
    <t>Planxa XPS,g=60mm,resist.compress.&gt;= 300 kPa,res.tèrmica=1.935-1,765m2·K/W,superf.acanal.,cantell en</t>
  </si>
  <si>
    <t>Planxa XPS,g=30mm,resist.compress.&gt;= 300 kPa,res.tèrmica=0.88235-0,81081m2·K/W,superf.acanal.,cantel</t>
  </si>
  <si>
    <t>Planxa XPS,g=60mm,resist.compress.&gt;= 300 kPa,res.tèrmica=1.765-1,622m2·K/W,superf.rugosa,cantell rec</t>
  </si>
  <si>
    <t>Banda bicap.autoadh.,a=7cm,g=3,9mm,PE,reduc=5dB</t>
  </si>
  <si>
    <t>Banda bicap.autoadh.,a=13cm,g=3,9mm,PE,reduc=5dB</t>
  </si>
  <si>
    <t>Banda bicap.autoadh.,a=40cm,g=3,9mm,PE,reduc=12dB</t>
  </si>
  <si>
    <t>Feltre MW-roca 60 a 70 kg/m3 0,036W/(m·K) g=80mm,làm.alu.paral.fibr.</t>
  </si>
  <si>
    <t>Placa semiríg.MW-roca,dens.=46 a 55 kg/m3,g=67mm,cond.tèrmica &lt;= 0,037 W/(m·K)</t>
  </si>
  <si>
    <t>Placa semiríg.MW-roca,dens.=26 a 35 kg/m3,g=60mm,cond.tèrmica &lt;= 0,034 W/(m·K)</t>
  </si>
  <si>
    <t>Placa semiríg.MW-roca,dens.=26 a 35 kg/m3,g=40mm,cond.tèrmica &lt;= 0,034 W/(m·K)</t>
  </si>
  <si>
    <t>Làm.al+aire aïllam. G=8mm,làmina aire+PE+escuma PE+aluminiexterior unacara</t>
  </si>
  <si>
    <t>Illa acúst.MW-roca,circ.Ø 800 mm,g=40mm,blanc</t>
  </si>
  <si>
    <t>Illa acúst.MW-roca,circ.Ø1200mm,g=40mm,blanc</t>
  </si>
  <si>
    <t>Làmina betum modificat,g=4,5mm,6kg/m2,autoadh.,p/aïllam.acústic</t>
  </si>
  <si>
    <t>Tac+suport niló p/fix.mat.aïll.,g&lt;=80mm</t>
  </si>
  <si>
    <t>Tac PVC p/fix.mat.aïll.,l=70mm</t>
  </si>
  <si>
    <t>Tac+suport niló p/fix.mat.aïll.,g&lt;=60mm</t>
  </si>
  <si>
    <t>Tac+suport niló p/fix.mat.aïll.,g&lt;=30mm</t>
  </si>
  <si>
    <t>Morter ignífug ciment+perlita+vermic.,500kg/m3,aïll.foc,sacs</t>
  </si>
  <si>
    <t>Cinta pap.resist., p/junts plaques guix laminat</t>
  </si>
  <si>
    <t>B7J4-0GS0</t>
  </si>
  <si>
    <t>Imprim.prèv.segellats massilla silic.neutra</t>
  </si>
  <si>
    <t>Junt expans.+aigua,cautxú,2x1cm</t>
  </si>
  <si>
    <t>Massilla p/junt cartró-guix</t>
  </si>
  <si>
    <t>B7JE-0GT0</t>
  </si>
  <si>
    <t>Massilla segell.,silicona neut. Monocomponent</t>
  </si>
  <si>
    <t>Massilla segell.,poliuretà monocomponent</t>
  </si>
  <si>
    <t>Massilla segell.,silicona neut. monocomponent</t>
  </si>
  <si>
    <t>Cantonera alum. G=5mm,desenv.=25mm</t>
  </si>
  <si>
    <t>Morter ciment GP,CSIII-W0,sacs</t>
  </si>
  <si>
    <t>Morter ciment GP,CSIII-W2,sacs</t>
  </si>
  <si>
    <t>Cinta PE,autoadh. 2c.,g=3mm,a=12mm</t>
  </si>
  <si>
    <t>Panell HPL,tp.ignífug,apl.gen.(CGF),g=10mm,ús int.s/UNE-EN 438-4,rf=B-s2, d0,cant.recte,1 cara deco.</t>
  </si>
  <si>
    <t>Panell HPL,tp.ignífug,apl.gen.(CGF),g=8mm,ús int.s/UNE-EN 438-4,rf=B-s2, d0,cant.recte,1 cara deco.,</t>
  </si>
  <si>
    <t>Perfileria planxa acer galv.,ampl.=75 a 85 mm</t>
  </si>
  <si>
    <t>Amortidor antivib.cautxú,l=60mm,a=52mm,càrr.màx.adm=25kg/m2</t>
  </si>
  <si>
    <t>Entramat estruc.senzilla acer galv.p/cel ras continu pl.guix lam. Perfils cada 600mm +vareta de susp</t>
  </si>
  <si>
    <t>Estructura acer galv.vista p/cel ras plac.1200x600mm,perf.princip.T invertida 24mm c/1,2m vareta sus</t>
  </si>
  <si>
    <t>Estructura acer galv.oculta p/cel ras plac.1200x600mm,perf.princip.T invertida 35mm c/0,6m vareta su</t>
  </si>
  <si>
    <t>Placa cel ras,fibres veget. +capa MW,cara vista fib.fina,600x600mm,(25+40mm),cant.recte,B-s1, d0</t>
  </si>
  <si>
    <t>Placa cel ras,fibres veget. +capa MW,cara vista fib.mitja,600x1200mm,(25+40mm),cant.recte,B-s1, d0</t>
  </si>
  <si>
    <t>Placa cel ras,fibres veget., cara vista fib.fina, 60x120cm,g=25mm,cant.rebaixat/ranurat(D),A2-s1, d0</t>
  </si>
  <si>
    <t>Placa cel ras,fibres veget., cara vista fib.fina, 60x120cm,g=25mm,cant.recte(A),A2-s1, d0</t>
  </si>
  <si>
    <t>Portella 50x50cm2 p/registre de cel ras guix lam., marc alumini i fulla PGL (H) g=15mm</t>
  </si>
  <si>
    <t>Pasta viníl. color revest.contin. Textura ratllada</t>
  </si>
  <si>
    <t>B891-0P00</t>
  </si>
  <si>
    <t>Esmalt sint.</t>
  </si>
  <si>
    <t>B891-0P000</t>
  </si>
  <si>
    <t>B891-0P001</t>
  </si>
  <si>
    <t>Pintura plàstica,p/int.</t>
  </si>
  <si>
    <t>Pintura silicat,p/ext.</t>
  </si>
  <si>
    <t>Pintura acrílica,fase aquosa</t>
  </si>
  <si>
    <t>B896-HYD0</t>
  </si>
  <si>
    <t>Pintura calç</t>
  </si>
  <si>
    <t>B896-HYD01</t>
  </si>
  <si>
    <t>B8Z6-0P20</t>
  </si>
  <si>
    <t>B8Z6-0P21</t>
  </si>
  <si>
    <t>Imprimació p/pint.intum.</t>
  </si>
  <si>
    <t>B8Z6-0P211</t>
  </si>
  <si>
    <t>Malla FV+PVC,4x4mm,pes&gt;=160g/m2</t>
  </si>
  <si>
    <t>Protector p/fusta (TP8)</t>
  </si>
  <si>
    <t>Llambordí granític 18x9x12cm</t>
  </si>
  <si>
    <t>Beurada color</t>
  </si>
  <si>
    <t>Terratzo llis gra petit 40x40cm,preu alt,int.intens</t>
  </si>
  <si>
    <t>Pelfut perfils alum.35 a 55 mm h=22mm,antillisc.,p/inst.encast.pavim.</t>
  </si>
  <si>
    <t>Cordó PVC D=4mm</t>
  </si>
  <si>
    <t>Pav.vin.multicapa,acús.,vinil pur+subcapa VHD+2malla FV,a=2m,g=3+25mm,Taralay Forum</t>
  </si>
  <si>
    <t>Sòcol alumini anoditzat, tub h=50mm i ampl.=15mm</t>
  </si>
  <si>
    <t>Sòcol terratzo llis gra petit preu alt,h=10 cm</t>
  </si>
  <si>
    <t>Esglaó pedra artif.gra petit,preu alt,frontal+estesa,1 pol./abrill.,2 tires buixar.</t>
  </si>
  <si>
    <t>Esglaó làm.PVC U4,una peça,cantonera,junt davant.</t>
  </si>
  <si>
    <t>Porta acer galv., 1bat.,90x215cm,tub 40x20x1,5mm,barrots,tub30x20x1,5mm,regist.inf,p.cop,esmalt.</t>
  </si>
  <si>
    <t>Balconera alumini lacat blanc,trenc.pont tèrmic,2bat., de 3 a 3,99m2,perf.preu alt,classif. 3 8A C4,</t>
  </si>
  <si>
    <t>Finestra alumini lacat blanc,trenc.pont tèrmic,1oscilob., de 0,5 a 0,74m2,perf.preu alt,classif. 3 8</t>
  </si>
  <si>
    <t xml:space="preserve">Finestra alumini lacat blanc,trenc.pont tèrmic,1oscilob., de 0,75 a 1,04m2,perf.preu alt,classif. 3 </t>
  </si>
  <si>
    <t>Finestra alumini lacat blanc,trenc.pont tèrmic,1oscilob., d'1,5 a 1,99m2,perf.preu alt,classif. 3 8A</t>
  </si>
  <si>
    <t>Fulla fixa alumini lacat blanc,trenc.pont tèrmic, de 0,5 a 0,89m2,perf.preu alt,classif. 3 8A C4,cai</t>
  </si>
  <si>
    <t>Fulla fixa alumini lacat blanc,trenc.pont tèrmic, de 0,9 a 1,39m2,perf.preu alt,classif. 3 8A C4,cai</t>
  </si>
  <si>
    <t>Fulla fixa alumini lacat blanc,trenc.pont tèrmic, de 3,5 a 5,24m2,perf.preu alt,classif. 3 8A C4,s/p</t>
  </si>
  <si>
    <t>Suport+caixetí+passacintes,p/persiana finestra</t>
  </si>
  <si>
    <t>Suport+caixetí+passacintes,p/persiana balconera</t>
  </si>
  <si>
    <t>Bast.envà armari+trav.fusta,munt/buit obra=215cmx225cm</t>
  </si>
  <si>
    <t>Bastiment base tub acer galv.40x20mm</t>
  </si>
  <si>
    <t>Bastiment base tub acer galv.60x20mm</t>
  </si>
  <si>
    <t>Fulla bat.armari roure,35mm,c.llises+int.fusta,50cmx210cm</t>
  </si>
  <si>
    <t>Fulla bat.armari roure,35mm,c.llises+int.fusta,50cmx50cm</t>
  </si>
  <si>
    <t>Fulla p/porta int. g=40mm, llum 90x210cm cares llis. roure envernissat</t>
  </si>
  <si>
    <t>Porta block bat.fus,int.,bat.,g=40mm,a=80cm,h=210cm,HPL,cares llis.+accessoris</t>
  </si>
  <si>
    <t>Ferramenta p/porta armar.4bat.preu sup.</t>
  </si>
  <si>
    <t>Ferramenta p/porta int.1bat.preu mitjà</t>
  </si>
  <si>
    <t>Ferramenta p/porta int.1 corred.preu alt</t>
  </si>
  <si>
    <t>Porta metàl.,EI2-C30,1bat.,90x210cm,preu sup.,finest.,antipàn.</t>
  </si>
  <si>
    <t>Porta metàl.,EI2-C30,1bat.,100x210cm,preu sup.,finest.,antipàn.</t>
  </si>
  <si>
    <t>Porta metàl.,EI2-C30,2bat.,160x210cm,preu sup.,finest.,antipàn.</t>
  </si>
  <si>
    <t>Porta metàl.,EI2-C60,1bat.,80x210cm,preu sup.,finest.,antipàn.</t>
  </si>
  <si>
    <t>Porta metàl.,EI2-C60,1bat.,100x210cm,preu sup.,finest.,antipàn.</t>
  </si>
  <si>
    <t>Motor p/persiana,cortina o tendal enrotll.,m&lt;=18kg,eix=60mm</t>
  </si>
  <si>
    <t>Polsador doble comandament persiana p/encastar</t>
  </si>
  <si>
    <t>Cortina teixit FV+PVC,ampl.=1,5 a 2 m,h&lt;=2m,accionam.elèctric,+guia alum.</t>
  </si>
  <si>
    <t>Reten.magnèt.porta,+pols.desbloqueig,+braç extensible,1100N,24V,UNE-EN 1155,p/col·locació mural</t>
  </si>
  <si>
    <t>Reten.magnèt.porta,a/caixa,+pols.desbloqueig,1100N,24V,UNE-EN 1155,p/col·locació mural</t>
  </si>
  <si>
    <t>Galze p/porta corr.llum pas 90x210cm, roure envernissat, 1 fulla</t>
  </si>
  <si>
    <t>Joc manetes,(AISI 304),placa petita,preu alt</t>
  </si>
  <si>
    <t>Barana acer p/pintar,passamà,trav.inf+sup.,munt./100cm,brènd./10cm,h=100 a 120 cm</t>
  </si>
  <si>
    <t>Barana alumini anoditzat,muntants+plafó+travessers,h=80 a 100 cm</t>
  </si>
  <si>
    <t>Reixa perf.acer,passam.travess.brènd./10 a 12 cm</t>
  </si>
  <si>
    <t>Vidre aïllant, incolora 4+4.1 but.transparent/16/3+3.1 but.transparent</t>
  </si>
  <si>
    <t>BC18-0TL0</t>
  </si>
  <si>
    <t>Vidre imprès incolor,g=18 a 20 mm</t>
  </si>
  <si>
    <t>Vidre lam.seg. 2 llunes,4+4mm,1 butiral transparent</t>
  </si>
  <si>
    <t>Vidre prot.foc EI-60</t>
  </si>
  <si>
    <t>Mirall lluna incolora,g=5mm</t>
  </si>
  <si>
    <t>BCZ1-0WN0</t>
  </si>
  <si>
    <t>Màstic comp.p/envidr.</t>
  </si>
  <si>
    <t>Brida p/tub PVC,D=entre 75 i 110 mm</t>
  </si>
  <si>
    <t>Brida p/tub PVC,D=entre 125 i 160 mm</t>
  </si>
  <si>
    <t>Brida p/tub penj.sost.</t>
  </si>
  <si>
    <t>Tub PVC-U paret massissa,àrea aplicació B,DN=75mm,llarg.=3m,p/encolar</t>
  </si>
  <si>
    <t>Tub PVC-U paret massissa,àrea aplicació B,DN=90mm,llarg.=3m,p/encolar</t>
  </si>
  <si>
    <t>Tub PVC-U paret massissa,àrea aplicació B,DN=110mm,llarg.=3m,p/encolar</t>
  </si>
  <si>
    <t>Tub PVC-U paret massissa,àrea aplicació B,DN=40mm,llarg.=5m,p/encolar</t>
  </si>
  <si>
    <t>Tub PVC-U paret massissa,àrea aplicació B,DN=50mm,llarg.=5m,p/encolar</t>
  </si>
  <si>
    <t>Tub PVC-U paret massissa,àrea aplicació B,DN=90mm,llarg.=5m,p/encolar</t>
  </si>
  <si>
    <t>Tub PVC-U paret massissa,àrea aplicació B,DN=110mm,llarg.=5m,p/encolar</t>
  </si>
  <si>
    <t>Tub PVC-U paret massissa,àrea aplicació B,DN=200mm,llarg.=5m,p/encolar</t>
  </si>
  <si>
    <t>Tub PVC-U paret massissa,àrea aplicació B,DN=125mm,llarg.=5m,p/encolar</t>
  </si>
  <si>
    <t>Peri.pref.form.san.60x60x65 cm,g=5cm,finestres premarc.d=44cm,3cares,+tapa</t>
  </si>
  <si>
    <t>Tapa pref.form.arm.,60x60x5cm</t>
  </si>
  <si>
    <t>Tub PVC-U paret sòlida,sanej.soterrat s/press.,DN250,SN 4,UNE-EN 1401-1,p/unió elàst.</t>
  </si>
  <si>
    <t>Graó p/pou reg.ferro colat nod.,200x200x200mm,1,7kg</t>
  </si>
  <si>
    <t>Bastiment quadr.apar.,+tapa,fos.dúctil p/pou reg.,abat.,pas d/D=700mm,B125</t>
  </si>
  <si>
    <t>Element munt. P/tub PVC,D=75mm</t>
  </si>
  <si>
    <t>Element munt. P/tub PVC,D=110mm</t>
  </si>
  <si>
    <t>Accessori genèric p/tub PVC,D=75mm</t>
  </si>
  <si>
    <t>Accessori genèric p/tub PVC,D=110mm</t>
  </si>
  <si>
    <t>Accessori genèric p/tub PVC,D=40mm</t>
  </si>
  <si>
    <t>Accessori genèric p/tub PVC,D=50mm</t>
  </si>
  <si>
    <t>Accessori genèric p/tub PVC,D=90mm</t>
  </si>
  <si>
    <t>Element munt. P/tub PVC,D=40mm</t>
  </si>
  <si>
    <t>Element munt. P/tub PVC,D=50mm</t>
  </si>
  <si>
    <t>Element munt. P/tub PVC,D=90mm</t>
  </si>
  <si>
    <t>Accessori genèric p/tub PVC,D=125mm</t>
  </si>
  <si>
    <t>Accessori genèric p/tub PVC,D=200mm</t>
  </si>
  <si>
    <t>Accessori genèric p/tub PVC,D=250mm</t>
  </si>
  <si>
    <t>Element munt. P/tub PVC,D=125mm</t>
  </si>
  <si>
    <t>Element munt. P/tub PVC,D=200mm</t>
  </si>
  <si>
    <t>Element munt. P/tub PVC,D=250mm</t>
  </si>
  <si>
    <t>Sobreeixidor de300mm,planx.pint.ac.carbo.6mm,vora dent serra</t>
  </si>
  <si>
    <t>Barret xemeneia planxa ac.galv.,giratori,d=400mm</t>
  </si>
  <si>
    <t>Barret xemeneia planx.ac.inox.,+lame.+antirregolf.,1200x2000mm</t>
  </si>
  <si>
    <t>Conducte llis circ. De planxa ac.galv.,D=400mm,g=0,8mm,autoconnect.</t>
  </si>
  <si>
    <t>Conducte rect.MW,recobr.ext.kraft Al refor.,recobr.int.kraft Al refor.,g=25mm,R&gt;=0,75758</t>
  </si>
  <si>
    <t>Conducte rect.MW,recobr.ext.Al+malla vidre,recobr.int.Al+malla vidre,g=25mm,R&gt;=0,7812</t>
  </si>
  <si>
    <t>Reixeta impuls/retorn orientables 400x300mm,20mm recta,p/fix.bast.</t>
  </si>
  <si>
    <t>Reixeta impuls/retorn orientables 300x200mm,20mm recta,p/fix.bast.</t>
  </si>
  <si>
    <t>Caixa+vent.axial,7000 a 8000 m3/h,400V,0,55kW,1450rpm,IP 55,D=450mm,p/400ºC/2h</t>
  </si>
  <si>
    <t>Suport estàndard p/conducte circ.D=125mm</t>
  </si>
  <si>
    <t>Suport estàndard p/conducte circ.D=200mm</t>
  </si>
  <si>
    <t>Suport estàndard p/conducte circ.D=250mm</t>
  </si>
  <si>
    <t>Suport estàndard p/conducte circ.D=315mm</t>
  </si>
  <si>
    <t>Suport estàndard p/conducte circ.D=400mm</t>
  </si>
  <si>
    <t>Suport estàndard p/conducte circ.D=500mm</t>
  </si>
  <si>
    <t>Suport estàndard p/conducte circ.D=300mm</t>
  </si>
  <si>
    <t>Suport estàndard p/conducte circ.D=350mm</t>
  </si>
  <si>
    <t>Suport estàndard p/conducte circ.D=175mm</t>
  </si>
  <si>
    <t>Suport estàndard p/conducte rect.metàl·lic,preu alt</t>
  </si>
  <si>
    <t>Suport estàndard p/conducte rect.llana aïll.,preu alt</t>
  </si>
  <si>
    <t>P.p.conducte rect.,llana aïll.,preu alt</t>
  </si>
  <si>
    <t>Tub Cu R250 (semidur),DN=28mm,g=1mm,UNE-EN 1057</t>
  </si>
  <si>
    <t>Tub poliet.retic.D=63mm,g=8,6mm,sèrie 3,2 segons UNE-EN ISO 15875-2</t>
  </si>
  <si>
    <t>Tub PP-R pressió,DN=40x3,7mm,sèrie S 5</t>
  </si>
  <si>
    <t>Tub PP-R pressió,DN=50x4,6mm,sèrie S 5</t>
  </si>
  <si>
    <t>Tub PP-R pressió,DN=63x5,8mm,sèrie S 5</t>
  </si>
  <si>
    <t>Tub PP-R pressió,DN=25x3,5mm,sèrie S 3.2</t>
  </si>
  <si>
    <t>Tub PP-R pressió,DN=32x4,4mm,sèrie S 3.2</t>
  </si>
  <si>
    <t>Tub PP-R pressió,DN=20x2,8mm,sèrie S 3.2</t>
  </si>
  <si>
    <t>Tub PP-R pressió,DN=16x2,2mm,sèrie S 3.2</t>
  </si>
  <si>
    <t>Aïllament tèrmic escum.elastom.,fluids (-50 i 105°C),D=18mm,g=20mm,factor dif.vapor&gt;= 5000 1</t>
  </si>
  <si>
    <t>Aïllament tèrmic escum.elastom.,fluids (-50 i 105°C),D=22mm,g=19mm,factor dif.vapor&gt;= 5000 1</t>
  </si>
  <si>
    <t>Aïllament tèrmic escum.elastom.,fluids (-50 i 105°C),D=28mm,g=19mm,factor dif.vapor&gt;= 5000 1</t>
  </si>
  <si>
    <t>Aïllament tèrmic escum.elastom.,fluids (-50 i 105°C),D=42mm,g=19mm,factor dif.vapor&gt;= 5000 1</t>
  </si>
  <si>
    <t>Aïllament tèrmic escum.elastom.,fluids (-50 i 105°C),D=54mm,g=19mm,factor dif.vapor&gt;= 5000 1</t>
  </si>
  <si>
    <t>Aïllament tèrmic escum.elastom.,fluids (-50 i 105°C),D=64mm,g=32mm,factor dif.vapor&gt;= 7000 1</t>
  </si>
  <si>
    <t>AF/Armaflex AF-5 camisa aïllant, Ø 22mm,g=25mm,ref.AF-5-022 ARMACELL</t>
  </si>
  <si>
    <t>AF/Armaflex AF-5 camisa aïllant, Ø 28mm,g=25mm,ref.AF-5-028 ARMACELL</t>
  </si>
  <si>
    <t>AF/Armaflex AF-5 camisa aïllant, Ø 18mm,g=25mm,ref.AF-5-018 ARMACELL</t>
  </si>
  <si>
    <t>Aïllament tèrmic escum.elastom.,fluids (-50 i 105°C),D=64mm,g=40mm,factor dif.vapor&gt;=7000</t>
  </si>
  <si>
    <t>Acc.tub coureDN=28mm, p/ soldar capil·lar.</t>
  </si>
  <si>
    <t>Accessori p/tubs PP pres.,D=16mm,p/soldar</t>
  </si>
  <si>
    <t>Accessori p/tubs PP pres.,D=20mm,p/soldar</t>
  </si>
  <si>
    <t>Accessori p/tubs PP pres.,D=25mm,p/soldar</t>
  </si>
  <si>
    <t>Accessori p/tubs PP pres.,D=40mm,p/soldar</t>
  </si>
  <si>
    <t>Accessori p/tubs PP pres.,D=50mm,p/soldar</t>
  </si>
  <si>
    <t>Accessori p/tubs PP pres.,D=32mm,p/soldar</t>
  </si>
  <si>
    <t>Accessori p/tubs PP pres.,D=63mm,p/soldar</t>
  </si>
  <si>
    <t>Accessori p/tubs poliet.retic. DN=63mm, metàl·lic,p/connec.pressió</t>
  </si>
  <si>
    <t>Pp.elem.munt.p/aïll.escum.elastom.,g=32mm</t>
  </si>
  <si>
    <t>Pp.elem.munt.p/aïll.escum.elastom.,g=25mm</t>
  </si>
  <si>
    <t>Pp.elem.munt.p/aïll.escum.elastom.,g=19mm</t>
  </si>
  <si>
    <t>Pp.elem.munt.p/tubs poliet.retic. DN=63mm,p/connec.pressió</t>
  </si>
  <si>
    <t>Pp.elem.munt.,tub Cu sanit. DN=28mm,p/soldar per capilaritat</t>
  </si>
  <si>
    <t>Pp.elem.munt.p/tubs PP pres.,D=16mm,soldat</t>
  </si>
  <si>
    <t>Pp.elem.munt.p/tubs PP pres.,D=20mm,soldat</t>
  </si>
  <si>
    <t>Pp.elem.munt.p/tubs PP pres.,D=25mm,soldat</t>
  </si>
  <si>
    <t>Pp.elem.munt.p/tubs PP pres.,D=40mm,soldat</t>
  </si>
  <si>
    <t>Pp.elem.munt.p/tubs PP pres.,D=50mm,soldat</t>
  </si>
  <si>
    <t>Pp.elem.munt.p/tubs PP pres.,D=32mm,soldat</t>
  </si>
  <si>
    <t>Pp.elem.munt.p/tubs PP pres.,D=63mm,soldat</t>
  </si>
  <si>
    <t>Pp.elem.munt.p/aïll.escum.elastom.,g=40mm</t>
  </si>
  <si>
    <t>Armari metàl.250x250x80 a 300x300x80mm,ext.</t>
  </si>
  <si>
    <t>Armari metàl.700x900x180 a 900x1000x180mm,ext.</t>
  </si>
  <si>
    <t>Caixa deriv.plàstic,90x90mm,prot.IP-40,p/encastar</t>
  </si>
  <si>
    <t>Caixa 2aïll.polièst.reforç.,180x270x170mm</t>
  </si>
  <si>
    <t>CPM TMF10, 80-160A (55-111 kW),400V,s/compt.,s/IGA,s/protect.ID</t>
  </si>
  <si>
    <t>Safata xapa perforada acer galvanitzat sendzimir,60mmx500mm</t>
  </si>
  <si>
    <t>Tub rígid acer galv.,DN=32mm,impacte=20J,resist.compress.=4000N,p/roscar</t>
  </si>
  <si>
    <t>Tub rígid PVC,DN=32mm,impacte=2J,resist.compress.=1250N</t>
  </si>
  <si>
    <t>Tub rígid PVC,DN=20mm,impacte=2J,resist.compress.=1250N</t>
  </si>
  <si>
    <t>Tub flexible corrugat PVC,DN=32mm,1J,320N,2000V</t>
  </si>
  <si>
    <t>Tub flexible corrugat plàstic s/halògens,DN=50mm,baixa emissió fums,2J,320N,2000V</t>
  </si>
  <si>
    <t>Tub flexible corrugat plàstic s/halògens,DN=16mm,baixa emissió fums,2J,320N,2000V</t>
  </si>
  <si>
    <t>Tub flexible corrugat plàstic s/halògens,DN=20mm,baixa emissió fums,2J,320N,2000V</t>
  </si>
  <si>
    <t>Tub flexible corrugat plàstic s/halògens,DN=25mm,baixa emissió fums,2J,320N,2000V</t>
  </si>
  <si>
    <t>Tub flexible corrugat plàstic s/halògens,DN=32mm,baixa emissió fums,2J,320N,2000V</t>
  </si>
  <si>
    <t>Cable 0,6/1 kV RZ1-K (AS+), 3x6mm2</t>
  </si>
  <si>
    <t>Cable 0,6/1 kV RZ1-K (AS+), 3x4mm2</t>
  </si>
  <si>
    <t>Cable 0,6/1 kV RZ1-K (AS+), 3x1,5mm2</t>
  </si>
  <si>
    <t>Cable 0,6/1 kV RZ1-K (AS+), 3x2,5mm2</t>
  </si>
  <si>
    <t>Cable 0,6/1 kV RZ1-K (AS+), 3x10mm2</t>
  </si>
  <si>
    <t>Cable 0,6/1 kV RZ1-K (AS+), 4x2,5mm2</t>
  </si>
  <si>
    <t>Cable 0,6/1 kV RZ1-K (AS+), 4x16mm2</t>
  </si>
  <si>
    <t>Cable 0,6/1 kV RZ1-K (AS+), 4x10mm2</t>
  </si>
  <si>
    <t>Cable 0,6/1 kV RZ1-K (AS+), 4x4mm2</t>
  </si>
  <si>
    <t>Cable 0,6/1 kV RZ1-K (AS+), 4x6mm2</t>
  </si>
  <si>
    <t>Cable 0,6/1 kV RZ1-K (AS+), 3x50/25mm2</t>
  </si>
  <si>
    <t>Cable Cu 450/750 V, H07V-R, 1x6mm2, Eca</t>
  </si>
  <si>
    <t>Cable Cu 450/750 V, H07V-R, 1x16mm2, Eca</t>
  </si>
  <si>
    <t>Cable Cu 450/750 V, H07Z1-K (AS) Type 2, 3x10mm2, Cca-s1b, d1, a1+cable comand.</t>
  </si>
  <si>
    <t>Cable Cu 450/750 V, H07Z1-K (AS) Type 2, 1x1,5mm2, Cca-s1b, d1, a1</t>
  </si>
  <si>
    <t>Cable Cu 450/750 V, H07Z1-K (AS) Type 2, 1x2,5mm2, Cca-s1b, d1, a1</t>
  </si>
  <si>
    <t>Cable Cu 450/750 V, H07Z1-K (AS) Type 2, 1x10mm2, Cca-s1b, d1, a1</t>
  </si>
  <si>
    <t>Cable Cu 450/750 V, H07Z1-K (AS) Type 2, 1x4mm2, Cca-s1b, d1, a1</t>
  </si>
  <si>
    <t>Cable Cu 450/750 V, H07Z1-K (AS) Type 2, 1x6mm2, Cca-s1b, d1, a1</t>
  </si>
  <si>
    <t>Cable Cu 450/750 V, H07Z1-K (AS) Type 2, 1x16mm2, Cca-s1b, d1, a1</t>
  </si>
  <si>
    <t>Conductor Cu nu,1x35mm2</t>
  </si>
  <si>
    <t>Conductor Cu nu,1x50mm2</t>
  </si>
  <si>
    <t>Interruptor auto.magnet.,caixa emmot.250A/200A,4P-3R+N/2,36kA,p/munt.superf.</t>
  </si>
  <si>
    <t>Interruptor auto.magnet.,I=10A,PIA corbaC,(2P),tall=6000A,,2mòd.DIN p/munt.perf.DIN</t>
  </si>
  <si>
    <t>Interruptor auto.magnet.,I=10A,PIA corbaC,(4P),tall=25kA,4mòd.DIN p/munt.perf.DIN</t>
  </si>
  <si>
    <t>Interruptor auto.magnet.,I=16A,PIA corbaB,(2P),tall=25kA,2mòd.DIN p/munt.perf.DIN</t>
  </si>
  <si>
    <t>Interruptor auto.magnet.,I=16A,PIA corbaC,(2P),tall=6000A,,2mòd.DIN p/munt.perf.DIN</t>
  </si>
  <si>
    <t>Interruptor auto.magnet.,I=16A,PIA corbaB,(4P),tall=25kA,4mòd.DIN p/munt.perf.DIN</t>
  </si>
  <si>
    <t>Interruptor auto.magnet.,I=20A,PIA corbaC,(2P),tall=6000A,,2mòd.DIN p/munt.perf.DIN</t>
  </si>
  <si>
    <t>Interruptor auto.magnet.,I=25A,PIA corbaB,(2P),tall=6000A/10kA,2mòd.DIN p/munt.perf.DIN</t>
  </si>
  <si>
    <t>Interruptor auto.magnet.,I=20A,PIA corbaB,(4P),tall=25kA,4mòd.DIN p/munt.perf.DIN</t>
  </si>
  <si>
    <t>Interruptor auto.magnet.,I=20A,PIA corbaC,(4P),tall=25kA,4mòd.DIN p/munt.perf.DIN</t>
  </si>
  <si>
    <t>Interruptor auto.magnet.,I=32A,PIA corbaC,(4P),tall=20kA,4mòd.DIN p/munt.perf.DIN</t>
  </si>
  <si>
    <t>Interruptor auto.magnet.,I=63A,PIA corbaB,(4P),tall=6000A/10kA,4mòd.DIN p/munt.perf.DIN</t>
  </si>
  <si>
    <t>Interruptor auto.magnet.,I=63A,PIA corbaC,(4P),tall=6000A/10kA,4mòd.DIN p/munt.perf.DIN</t>
  </si>
  <si>
    <t>Interruptor magneto-dif.40A,(I+n),tipus pia,corba C,cc=4500A,sens.=0.3A,fix.pres.</t>
  </si>
  <si>
    <t>Int. Magnetotèrmic-diferencial, reconnexió auto., 2P, 40A, classe A, corba C 6kA</t>
  </si>
  <si>
    <t>Tallacircuit (III) gavineta 63A,base 1</t>
  </si>
  <si>
    <t>Interruptor dif.cl.A,gam.terc.,I=40A,(4P),0,03A,fix.inst.,4mòd.DIN,p/munt.perf.DIN</t>
  </si>
  <si>
    <t>Interruptor dif.cl.A,gam.terc.,I=40A,(4P),0,3A,fix.inst.,4mòd.DIN,p/munt.perf.DIN</t>
  </si>
  <si>
    <t>Interruptor dif.cl.AC,gam.terc.,I=63A,(4P),0,3A,fix.inst.,4mòd.DIN,p/munt.perf.DIN</t>
  </si>
  <si>
    <t>Interruptor dif.cl.AC,gam.residen.,I=40A,(2P),0,03A,fix.inst.,2mòd.DIN,p/munt.perf.DIN</t>
  </si>
  <si>
    <t>Comptador trif.,3fils,activa,230/400V,p/trafo,5A</t>
  </si>
  <si>
    <t>Transformador 100/5A,5VA,cl.1</t>
  </si>
  <si>
    <t>Caixa mecanismes,p/1elem.,preu mitjà</t>
  </si>
  <si>
    <t>Schuko,universal,(2P+T),16A 250V,+disp.segur.+Tapa p/schuko+disp.seg.MEGA,vermell racing, de BJC</t>
  </si>
  <si>
    <t>Caixa mecanismes,p/un element,preu alt</t>
  </si>
  <si>
    <t>Comm.,tipus univ.,(1P),10A/250V,a/tecla,IP-44,preu alt,p/encastar</t>
  </si>
  <si>
    <t>Interruptor,tipus univ.,(2P),10AX/250V,a/tecla,preu alt,p/encastar</t>
  </si>
  <si>
    <t>Presa corrent,p/munt.superf.,(2P+T),16A/250V,a/tapa+caixa estanca,IP-55,preu alt</t>
  </si>
  <si>
    <t>Presa corrent indust.mural,3P+N+T,16A 380-415 V,IP-44</t>
  </si>
  <si>
    <t>Int.detect.mov.,tipus univ.,resistives,1000W,230V,10-300s,5-120lux,a/tapa,preu sup.,p/encastar</t>
  </si>
  <si>
    <t>Variad.freq. Entrada monof. 230V/sortida monof. 230V, 1,1kW, IP 20</t>
  </si>
  <si>
    <t>Variad.freq. Entrada trif. 400V/sortida trif. 400V, 2,2kW, IP 20</t>
  </si>
  <si>
    <t>SAI  Eaton 9130 Rackmount 3000/2700 2U + Tarjeta de xarxa</t>
  </si>
  <si>
    <t>Punt connex.terra,pont secc.platina coure,munt.caix.p/munt.superf.</t>
  </si>
  <si>
    <t>Piqueta connex.terra acer,long.=2500mm,D=18,3mm,estànd.</t>
  </si>
  <si>
    <t>Piqueta connex.terra acer,long.=2000mm,D=14,6mm,300µm</t>
  </si>
  <si>
    <t>P.p.accessoris p/armaris metàl·lics</t>
  </si>
  <si>
    <t>P.p.accessoris i petit material</t>
  </si>
  <si>
    <t>P.p.accessoris caixa p/quadre distrib.</t>
  </si>
  <si>
    <t>P.p.accessoris caixa doble aïllament</t>
  </si>
  <si>
    <t>P.p.accessoris p/interr.magnetot.</t>
  </si>
  <si>
    <t>P.p.accessoris p/mòdul fotovoltaic</t>
  </si>
  <si>
    <t>P.p.accessoris p/end.</t>
  </si>
  <si>
    <t>P.p.accessoris p/transf.int.</t>
  </si>
  <si>
    <t>P.p.accessoris p/safat.met.acer galvanitzat sendzimir,,60x500mm</t>
  </si>
  <si>
    <t>P.p.accessoris p/tubs rígids PVC</t>
  </si>
  <si>
    <t>P.p.accessoris p/tubs rígids acer</t>
  </si>
  <si>
    <t>P.p.accessoris p/interr.difer.</t>
  </si>
  <si>
    <t>P.p.accessoris p/tallacirc.ganiv.</t>
  </si>
  <si>
    <t>P.p.accessoris p/conduc.Cu.nus</t>
  </si>
  <si>
    <t>P.p.elem.especials p/tallacirc.ganiv.</t>
  </si>
  <si>
    <t>P.p.elem.suport p/safat.met.acer galvanitzat sendzimir ample=500mm,susp/param.horitz.</t>
  </si>
  <si>
    <t>P.p.elem.especials p/piqu.connex.terr.</t>
  </si>
  <si>
    <t>Llumenera decorativa modular,alumini,120x30cm,44W,2800lm,IP20,no regulable,p/munt.superf.</t>
  </si>
  <si>
    <t>Llum.p/lin.contin.òpt.satin.+lamel·les,1x36W D26mm,rect.,planx.acer esmalt.,balast elec.,p/superf.</t>
  </si>
  <si>
    <t>Downlight encast.led 50000h,circ.,35W,UGR=19,efic.llumin.=60lm/W,regulable DALI,classe I,alumini,IP2</t>
  </si>
  <si>
    <t>Downlight encast.led 50000h,circ.,24W,UGR=19,efic.llumin.=92lm/W,regulable DALI,classe I,alumini+pol</t>
  </si>
  <si>
    <t>Caixa p/encastar llum d'emergència rect.,param.vert./horitz.</t>
  </si>
  <si>
    <t>Balisa emerg./senyal.circ.semi.LED1,5lúm.,auton&lt;1h,p/enc.</t>
  </si>
  <si>
    <t>Llum emerg.led,no permanent,IP66,classe II,240 a 270 lm,auton&lt; 1h,,forma rect.,policarbon.,preu alt</t>
  </si>
  <si>
    <t>Llum.estanca+leds &lt;= 50000 h,rect.,l=1200mm,35W,4600lm,no regulable,classe I,policarbon.,IP65,4000K</t>
  </si>
  <si>
    <t>Llum.estanca+leds &lt;= 50000 h,rect.,l=600mm,20W,2600lm,no regulable,classe I,policarbon.,IP65,4000K</t>
  </si>
  <si>
    <t>Aplic circ. &gt;300 mm,1 làmp.fluorescent,230V,cos plàstic,difusor vidre,marc alumini a/visera,IP-63,IK</t>
  </si>
  <si>
    <t>Làmp.fluorescent 36W,D=26mm,temp.color=3000/4000K,Ra=85</t>
  </si>
  <si>
    <t>P.p.accessoris,llum.decor.p/lín.cont.,munt.superf.</t>
  </si>
  <si>
    <t>P.p.accessoris llum.emerg./senyal.</t>
  </si>
  <si>
    <t>P.p.accessoris llum.decor.làmp.llum mix.</t>
  </si>
  <si>
    <t>Inodor p/col.sob.pavim.,porcell.,vert.,cist.,blanc,preu mitjà</t>
  </si>
  <si>
    <t xml:space="preserve">	Aro inodoro infantil colección Baby de ROCA, dimensiones (Ln x An x Al) 372x288x33 mm y peso 0,805 </t>
  </si>
  <si>
    <t>Aigüera planx.ac.inox.,pica circ.,de 50 a 60cm,brillant,ampl.&lt;50cm,preu alt,p/encastar</t>
  </si>
  <si>
    <t>Aixeta mescl. P/aigüera,p/munt.superf.sob/taul./apar.sanit.,cromat,preu alt,broc fosa,manig.</t>
  </si>
  <si>
    <t>Aixeta pas mural,p/encastar,cromat,preu alt,sortida 3/4 i entrada 3/4</t>
  </si>
  <si>
    <t>Aixeta pas mural,p/encastar,cromat,preu alt,sortida 1 i entrada 1</t>
  </si>
  <si>
    <t>Aixeta monocom. Tempor. Mural p/munt.superf. P/dutx.,llautó cromat,preu alt,duesx1/2* i 1/2*</t>
  </si>
  <si>
    <t>Aixeta senzilla safareig.,cromat,preu alt,sortida 3/4*,1/2*</t>
  </si>
  <si>
    <t>Aixeta antirrobatori,temporitzada,polsador antirrob.,aigua freda</t>
  </si>
  <si>
    <t>Petit material i accessoris lampisteria</t>
  </si>
  <si>
    <t>Fluxor p/inod.,p/munt.superf.,cromat,preu alt,1*,colze enllaç</t>
  </si>
  <si>
    <t>Elements enllaç,ràcords</t>
  </si>
  <si>
    <t>Barra p/tovallola,acer inoxidable,cuadrada,18x40x600mm</t>
  </si>
  <si>
    <t>Dosif.llautó cromat,150xD=80mm,capac.500c.c.</t>
  </si>
  <si>
    <t>Porta-rotlles acer inoxidable,68x131x150mm</t>
  </si>
  <si>
    <t>Dispens.paper rotlle p/eixugamans,290x310x190mm</t>
  </si>
  <si>
    <t>Barra mural doble abatible per a bany adaptat, de</t>
  </si>
  <si>
    <t>Descalcificador compact.volumètric,Q=4,5m3/h,D=1*1/2</t>
  </si>
  <si>
    <t>Filtre Y p/subminist.aigua,DN=65mm,PN=16bar,cos fosa,malla inox+Ag,pas=0,05mm,embrida.,autonetejant</t>
  </si>
  <si>
    <t>Calderó antiariet de membrana, de 150 l per a una pressió 28 kg/cm2</t>
  </si>
  <si>
    <t>Mecanisme aliment.p/dipòsit,p/flot.,3/4´´</t>
  </si>
  <si>
    <t>Col·lector aigua freda 2 1/2´´ - 3 x 2 1/2´´</t>
  </si>
  <si>
    <t>Col·lector aigua freda 1 1/4´´ - 3 x 1´´ DIN1 1/2</t>
  </si>
  <si>
    <t>Comptador aigua a/emisor impulsos,T=&lt;40°C,imp./litre=1:1,llautó,1/2''</t>
  </si>
  <si>
    <t>Vàlvula interrupció p/embridar,DN=40mm,0,065 a 0,17 bar</t>
  </si>
  <si>
    <t>Vàlvula gas DN20,rosca gas H G3/4'', junt pla M G1''</t>
  </si>
  <si>
    <t>Reix.ventilació estampada alumini 30x30cm</t>
  </si>
  <si>
    <t>Guies+cables ascensor elècctric,600kg,4 parades,1m/s</t>
  </si>
  <si>
    <t>Amortidors+contrapesos ascensor elèc.passatgers,600kg,1m/s</t>
  </si>
  <si>
    <t>Limitador velocitat p/ascensor elèc.passatgers 600kg 1m/s</t>
  </si>
  <si>
    <t>Porta corredissa autom.,acer inox.,80cmx200cm</t>
  </si>
  <si>
    <t>Grup tractor p/ascensor elèctric 600kg 1m/s</t>
  </si>
  <si>
    <t>Quadre+cable maniob.ascen.elèc.,600kg,1m/s,2veloc.,univ.simple,4 parades</t>
  </si>
  <si>
    <t>Bastidor+cabina qual.mitjana+porta corred.acer inox.,80cmx200cm,600kg 1m/s</t>
  </si>
  <si>
    <t>Botonera p/ascensor minusvàlids de 4 parades,univ.simple</t>
  </si>
  <si>
    <t>Botonera pis,ascensor maniobra univ.simple</t>
  </si>
  <si>
    <t>Selector parades,ascen.elèct.,2veloc.,univ.simple,1m/s</t>
  </si>
  <si>
    <t xml:space="preserve">Sistema autoextinció campana </t>
  </si>
  <si>
    <t>Kit BOXPDS-710-4T-1.5 IE3 de SODECA</t>
  </si>
  <si>
    <t>Central detec.incendis,p/100 detect.+100 mòduls,zona,avaria</t>
  </si>
  <si>
    <t>Sensor fums òptic,instal.analògica,UNE-EN 54-7,+base superfície</t>
  </si>
  <si>
    <t>Detector tèrm. Termoveloc.,instal.conv.,UNE-EN 54-5,+base superfície</t>
  </si>
  <si>
    <t>Polsador alarma,instal·lació conv.,manual+trencament,UNE-EN 54-11,p/munt.superf.</t>
  </si>
  <si>
    <t>Sirena electr.,instal.convencional/analògica,100dB,multitò,IP-66,UNE-EN 54-3,p/ext.</t>
  </si>
  <si>
    <t>Sirena electr.,instal.analògica,93dB,alimentada llaç,senyal llumi.+multitò,IP-54,UNE-EN 54-3,p/int.</t>
  </si>
  <si>
    <t>Extintor pols seca poliv.,6kg,pressió incorpo.pintat</t>
  </si>
  <si>
    <t>Extintor CO5kg,pressió incorpo.pintat</t>
  </si>
  <si>
    <t>Parallamps PDC no electr.,temps enceb.60µs,niv.protec.I-r80,II-r90,III-r105,IV-r120,+fix.placa base</t>
  </si>
  <si>
    <t>Central intrusió,8-64 zones, transmis.telf. Integr.+TCP/IP, grau 2</t>
  </si>
  <si>
    <t>Conductor blindat+apant.,4x1mm2</t>
  </si>
  <si>
    <t>Contacte magnètic gran potència cablej., poliam., p/munt.porta+terra, 34mm, IP 67, grau 3</t>
  </si>
  <si>
    <t>Bateria plom estanca, 12 V, 7,2 A</t>
  </si>
  <si>
    <t>Sirena interior, ABS, 1 to, 101 dB, grau 2</t>
  </si>
  <si>
    <t>Sirena exterior, cos PC, 1 to+flash, 114 dB, autoalimentada</t>
  </si>
  <si>
    <t>Teclat p/central seguretat, a/display 2x16 LCD, 8 àrees, grau 2</t>
  </si>
  <si>
    <t>Retol seny. Instal.protecció/incendis,210x210mm2,panell PVC,gruix=1mm,fotoluminiscent (A)</t>
  </si>
  <si>
    <t>Retol seny. Recorregut evac.sortida emerg.,320x160mm2,panell PVC,gruix=1mm,fotoluminiscent (A)</t>
  </si>
  <si>
    <t>Retol seny. Sort.emergència,297x148mm2,panell PVC,gruix=1mm,fotoluminiscent (A)</t>
  </si>
  <si>
    <t>P.p.elements especials p/detector</t>
  </si>
  <si>
    <t>P.p.elements especials p/centrals detecció</t>
  </si>
  <si>
    <t>P.p.elements especials p/siren.</t>
  </si>
  <si>
    <t>P.p.elements especials p/pols.alarm.</t>
  </si>
  <si>
    <t>P.p.elements especials p/extint.</t>
  </si>
  <si>
    <t>Vàlvula bola manual+rosca,2peces,pas tot.,inox1.4408,DN2´´,PN=64bar</t>
  </si>
  <si>
    <t>Vàlvula bola manual+rosca,2peces,pas tot.,inox.1.4408,DN=1´´1/2,PN=64bar</t>
  </si>
  <si>
    <t>Vàlvula bola manual+rosca,2peces,pas tot.,inox.1.4408,DN=1´´1/4,PN=64bar</t>
  </si>
  <si>
    <t>Vàlvula bola 2 peces pas total,AISI-316,a/rosca,D=2 1/2´´,PN=64bar, Acer Inoxidable  de FILTUBE SA</t>
  </si>
  <si>
    <t>Grup pres.membrana &lt;=3m3/h 4bar-3bar,monof.</t>
  </si>
  <si>
    <t>Forjat SES-MIXT/LLEUGER de 26 cm de gruix, amb perfil nervat de planxa d'acer llis galvanitzada S280</t>
  </si>
  <si>
    <t>Presa senyal R/TV-SAT,deriv.única,tipus univ.,a/tapa,preu alt,p/encastar</t>
  </si>
  <si>
    <t>Alimentador intercomunicador audio+video,sistema digital/coaxial +placa pulsadors</t>
  </si>
  <si>
    <t>Cable p/transm.telefòn.,2parells,0,64mm2</t>
  </si>
  <si>
    <t>Obreportes accionam.normal p/sist.digitals o 2 fils,s/palan.desbloq.,col.encastat</t>
  </si>
  <si>
    <t>Placa carrersist.digital/coaxial,4 pulsadors,2 colum.,intercom.audio+video,+secret convers.,telecàma</t>
  </si>
  <si>
    <t>Cable coaxial RG11 A/U Cu flexible,aïllam.PE,pant.trena Cu (&gt;= 95%),cob.PVC,n/propag.flama,75Ohm</t>
  </si>
  <si>
    <t>Cable trans.dades,Cu,4par.,cat.6 U/UTP,poliolefina/poliolefina,n/propag.incendi UNE-EN 50266</t>
  </si>
  <si>
    <t>Cable xarxa,4 par.,2xRJ45 cat.5e U/UTP,3,2-7m</t>
  </si>
  <si>
    <t>Presa senyal,tipus mod.1mòd.estret,RJ45 simple,cat.6 U/UTP,despl.aïlla.,a/tapa,preu mitjà,p/bast./ca</t>
  </si>
  <si>
    <t>Connector veu+dades RJ45,cat.7 F/FTP,despl.aïlla.,p/munt.suport/panell</t>
  </si>
  <si>
    <t>Armari peu metàl.+bastid.rack 19´´,42U,2000x600x600mm,1comp./porta vidre+pany,a/laterals,estr. desmu</t>
  </si>
  <si>
    <t>Commutador (switch)  CISCO WS-C2960X48PS-L (Catalyst 2960-X 48 GigE PoE 370W, 4 x 1G SFP, LAN Base)</t>
  </si>
  <si>
    <t>Switch 48 ports 10/100/1000 Mbps(RJ45)+4 ports 1/10Gbps(SFP),PoE/PoE+,enracable,gestionable</t>
  </si>
  <si>
    <t>Panell int.fix,24 RJ45 cat.6 U/UTP,p/rack 19´´,1U,a/org.cables</t>
  </si>
  <si>
    <t>Regl.aliment.fixa,6 schucko 2P+T,int.2P-16A,p/armar. rack 19´´,1 U,horitz.</t>
  </si>
  <si>
    <t>Suport p/1 connect.RJ45/MTRJ/LC duplex,per adaptació s/mec. tipus mod.2mòd.estrets</t>
  </si>
  <si>
    <t>Terra vegetal categoria mitja,conduct.elèctr.menor d'1,2 dS/m,sacs 0,8m3</t>
  </si>
  <si>
    <t>Producte herbicida contacte</t>
  </si>
  <si>
    <t>Llum.p/lin.contin.òpt.satin.+lamel·les,1x55W D26mm,rect</t>
  </si>
  <si>
    <t>Determ.anual radó,locals habit.edif.</t>
  </si>
  <si>
    <t>Cinta plastificada senyalitzadora</t>
  </si>
  <si>
    <t>Armari p/RITM,monobloc,planx.ac.lac.+1 porta,placa munt.fusta hidrof.,protecció magnètica,2000x1000x</t>
  </si>
  <si>
    <t>Router/coordinador bus radio/wifi/IP,superf./carril DIN</t>
  </si>
  <si>
    <t>Petit mat.aux.connexió+muntatge p/armaris prot.,controltelecos</t>
  </si>
  <si>
    <t>Sistema amplificació WIFI</t>
  </si>
  <si>
    <t>Tira LED,blanc neutre 4500 K,ample=12 mm,L=250 cm,LIPROTEC-ES, ref. LTES2</t>
  </si>
  <si>
    <t>MT44VEL99</t>
  </si>
  <si>
    <t>Tendal tipus ´´Prat-1´´ de la casa ´´Industrias BEC´´ o equivalent de malla tèxtil polièster pre-tensat recobert de PVC tipus Soltis 96  o equivalent amb resistència al foc M-1 i perforació permeable, de tipus modular d'estructura modular d'acer galvanitzat en calent de tub de diàmetre 70mm i bigues atirantades de 40cm de cantell.</t>
  </si>
  <si>
    <t xml:space="preserve">Tendal tipus ´´Prat-1´´ de la casa ´´Industrias BEC´´ o equivalent </t>
  </si>
  <si>
    <t>AMIDAMENTS</t>
  </si>
  <si>
    <t>N</t>
  </si>
  <si>
    <t>01.01.001</t>
  </si>
  <si>
    <t>L</t>
  </si>
  <si>
    <t>Façana principal</t>
  </si>
  <si>
    <t>Façana lateral</t>
  </si>
  <si>
    <t>01.01.002</t>
  </si>
  <si>
    <t>01.01.003</t>
  </si>
  <si>
    <t>Planta Baixa</t>
  </si>
  <si>
    <t>Forjat sanitari</t>
  </si>
  <si>
    <t>01.02.001</t>
  </si>
  <si>
    <t>Planta Coberta</t>
  </si>
  <si>
    <t>Terrat instal·lacions</t>
  </si>
  <si>
    <t>Xemeneies ventil·lació</t>
  </si>
  <si>
    <t>Planta 1</t>
  </si>
  <si>
    <t>Coberta interior cos cambres higièniques</t>
  </si>
  <si>
    <t>01.02.002</t>
  </si>
  <si>
    <t>Coberta:</t>
  </si>
  <si>
    <t>Exterior</t>
  </si>
  <si>
    <t>Interior Escala 1</t>
  </si>
  <si>
    <t>01.02.003</t>
  </si>
  <si>
    <t>Fossat ascensor</t>
  </si>
  <si>
    <t>01.02.004</t>
  </si>
  <si>
    <t>Recrescut Sostre Planta Baixa</t>
  </si>
  <si>
    <t>01.02.005</t>
  </si>
  <si>
    <t>Previsió</t>
  </si>
  <si>
    <t>01.02.006</t>
  </si>
  <si>
    <t>01.02.007</t>
  </si>
  <si>
    <t>Ascensor</t>
  </si>
  <si>
    <t>01.02.008</t>
  </si>
  <si>
    <t>Planta Baixa:</t>
  </si>
  <si>
    <t>Balconeres</t>
  </si>
  <si>
    <t>01.02.009</t>
  </si>
  <si>
    <t>Finestres exteriors</t>
  </si>
  <si>
    <t>Finestres interiors</t>
  </si>
  <si>
    <t>Magatzem</t>
  </si>
  <si>
    <t>Cambres higièniques</t>
  </si>
  <si>
    <t>Planta Primera:</t>
  </si>
  <si>
    <t>Cambres higièniques - vestuari - sala llum</t>
  </si>
  <si>
    <t>Planta Segona:</t>
  </si>
  <si>
    <t>Tribuna</t>
  </si>
  <si>
    <t>01.02.010</t>
  </si>
  <si>
    <t>Portes de pas</t>
  </si>
  <si>
    <t>01.02.011</t>
  </si>
  <si>
    <t>Aules</t>
  </si>
  <si>
    <t>Aules:</t>
  </si>
  <si>
    <t>Despatx 3</t>
  </si>
  <si>
    <t>01.02.012</t>
  </si>
  <si>
    <t>Interior façana principal</t>
  </si>
  <si>
    <t>Lateral aula 1</t>
  </si>
  <si>
    <t>Frontal cambres higièniques</t>
  </si>
  <si>
    <t>Pilars</t>
  </si>
  <si>
    <t>Àmbit escala</t>
  </si>
  <si>
    <t>Pas -magatem</t>
  </si>
  <si>
    <t>Lateral aula 8</t>
  </si>
  <si>
    <t>Lateral aula 5</t>
  </si>
  <si>
    <t>Passadís</t>
  </si>
  <si>
    <t>Passadissos cambres higièniques</t>
  </si>
  <si>
    <t>Despatx sala reunions</t>
  </si>
  <si>
    <t>Interior façana lateral</t>
  </si>
  <si>
    <t>Interior façana posterior</t>
  </si>
  <si>
    <t>01.02.013</t>
  </si>
  <si>
    <t>Façana Principal</t>
  </si>
  <si>
    <t>Façana Lateral</t>
  </si>
  <si>
    <t>Façana porxo</t>
  </si>
  <si>
    <t>01.02.014</t>
  </si>
  <si>
    <t>Portes exteriors</t>
  </si>
  <si>
    <t>01.02.015</t>
  </si>
  <si>
    <t>Escala 1</t>
  </si>
  <si>
    <t>PB</t>
  </si>
  <si>
    <t>Escala 2</t>
  </si>
  <si>
    <t>P1</t>
  </si>
  <si>
    <t>P1 Vestíbul</t>
  </si>
  <si>
    <t>P2</t>
  </si>
  <si>
    <t>P2 Vestíbul</t>
  </si>
  <si>
    <t>Escala 3</t>
  </si>
  <si>
    <t>Escala 4</t>
  </si>
  <si>
    <t>Escala sota coberta</t>
  </si>
  <si>
    <t>Escala exterior PB</t>
  </si>
  <si>
    <t>01.02.016</t>
  </si>
  <si>
    <t>Forjat sostre P.B.</t>
  </si>
  <si>
    <t>Forjat sostre (inferior) P.1</t>
  </si>
  <si>
    <t>Badalot</t>
  </si>
  <si>
    <t>01.02.017</t>
  </si>
  <si>
    <t>Cos cambres higièniques i dormitoris</t>
  </si>
  <si>
    <t>Lavabo + vestidor</t>
  </si>
  <si>
    <t xml:space="preserve">Fals sostre </t>
  </si>
  <si>
    <t>01.02.018</t>
  </si>
  <si>
    <t>Zona dormitoris</t>
  </si>
  <si>
    <t>Zona sales d'higiene</t>
  </si>
  <si>
    <t>Zona lavabos</t>
  </si>
  <si>
    <t>Zona Aula 1</t>
  </si>
  <si>
    <t>Zona magatzem</t>
  </si>
  <si>
    <t>Zona bugaderia i quadres elèctrics</t>
  </si>
  <si>
    <t>Zona lavabo i vestidor</t>
  </si>
  <si>
    <t>Zona cambres higièniques</t>
  </si>
  <si>
    <t>Zona lavabo i distribuidor</t>
  </si>
  <si>
    <t>Zona magatzem aula 8</t>
  </si>
  <si>
    <t>Zona de treball</t>
  </si>
  <si>
    <t>Despatxos</t>
  </si>
  <si>
    <t>Zona lavabos i distribuidor</t>
  </si>
  <si>
    <t>Varis</t>
  </si>
  <si>
    <t>01.02.019</t>
  </si>
  <si>
    <t>Sala caldera</t>
  </si>
  <si>
    <t>Planta Coberta:</t>
  </si>
  <si>
    <t>01.02.020</t>
  </si>
  <si>
    <t>Nucli ascensor</t>
  </si>
  <si>
    <t>Escala posterior</t>
  </si>
  <si>
    <t>Contrafors escala cantonada</t>
  </si>
  <si>
    <t>Estintolament accés ascensor</t>
  </si>
  <si>
    <t>01.02.021</t>
  </si>
  <si>
    <t>01.02.022</t>
  </si>
  <si>
    <t>Vestíbul principal</t>
  </si>
  <si>
    <t>Distribuidor</t>
  </si>
  <si>
    <t>Bugaderia</t>
  </si>
  <si>
    <t>Quadres elèctrics</t>
  </si>
  <si>
    <t>Lavabo</t>
  </si>
  <si>
    <t>Vestidor</t>
  </si>
  <si>
    <t>Vestíbul 2</t>
  </si>
  <si>
    <t>01.02.023</t>
  </si>
  <si>
    <t>Cotxets-magatzem</t>
  </si>
  <si>
    <t>01.02.024</t>
  </si>
  <si>
    <t>Pati</t>
  </si>
  <si>
    <t>01.02.025</t>
  </si>
  <si>
    <t>01.02.026</t>
  </si>
  <si>
    <t>Tancament exterior recinte</t>
  </si>
  <si>
    <t>01.02.027</t>
  </si>
  <si>
    <t>01.02.028</t>
  </si>
  <si>
    <t>Tanca accés</t>
  </si>
  <si>
    <t>01.02.029</t>
  </si>
  <si>
    <t>Lavabos infants</t>
  </si>
  <si>
    <t xml:space="preserve">Lavabo </t>
  </si>
  <si>
    <t>01.02.030</t>
  </si>
  <si>
    <t>Fonament pou:</t>
  </si>
  <si>
    <t>Recrescut paviments:</t>
  </si>
  <si>
    <t>Ascensor:</t>
  </si>
  <si>
    <t>Aplacat pedra artificial:</t>
  </si>
  <si>
    <t>Lloses escales:</t>
  </si>
  <si>
    <t>Cel ras:</t>
  </si>
  <si>
    <t>Paviment laminar:</t>
  </si>
  <si>
    <t>Planta Primera</t>
  </si>
  <si>
    <t>Paviment llambordins:</t>
  </si>
  <si>
    <t>Pilar metàl·lic:</t>
  </si>
  <si>
    <t>Reixat metàl·lic:</t>
  </si>
  <si>
    <t>Bastiment i full gran dimensions:</t>
  </si>
  <si>
    <t>Esgaló:</t>
  </si>
  <si>
    <t>Urbanització exterior</t>
  </si>
  <si>
    <t xml:space="preserve">Pati exterior - Tanca </t>
  </si>
  <si>
    <t>Paviment pedra:</t>
  </si>
  <si>
    <t>Paviment pati</t>
  </si>
  <si>
    <t>Base formigó:</t>
  </si>
  <si>
    <t>Plataforma accés exterior</t>
  </si>
  <si>
    <t>Baixants:</t>
  </si>
  <si>
    <t>Previssió</t>
  </si>
  <si>
    <t>SOSTRE PLANTA BAIXA</t>
  </si>
  <si>
    <t>SOSTRE PLANTA PRIMERA</t>
  </si>
  <si>
    <t>Esponjament 30 %</t>
  </si>
  <si>
    <t>01.02.031</t>
  </si>
  <si>
    <t>01.02.032</t>
  </si>
  <si>
    <t>01.02.033</t>
  </si>
  <si>
    <t>01.02.034</t>
  </si>
  <si>
    <t>Lavabo / pica</t>
  </si>
  <si>
    <t>01.02.035</t>
  </si>
  <si>
    <t>Aiguera/pica/banyera nadons</t>
  </si>
  <si>
    <t>Aiguera/pica/banyera nadons/dutxa</t>
  </si>
  <si>
    <t>01.02.036</t>
  </si>
  <si>
    <t>Inodors</t>
  </si>
  <si>
    <t>01.02.037</t>
  </si>
  <si>
    <t>Tendals</t>
  </si>
  <si>
    <t>01.02.038</t>
  </si>
  <si>
    <t>01.02.039</t>
  </si>
  <si>
    <t>01.02.040</t>
  </si>
  <si>
    <t>Baranes finestres exteriors:</t>
  </si>
  <si>
    <t>Baranes escales:</t>
  </si>
  <si>
    <t>01.02.041</t>
  </si>
  <si>
    <t>Instal·lacions interiors i exteriors</t>
  </si>
  <si>
    <t>01.02.042</t>
  </si>
  <si>
    <t>Baixants 200 mm (12,6 Kg/m)</t>
  </si>
  <si>
    <t>01.02.043</t>
  </si>
  <si>
    <t>Sostre complet:</t>
  </si>
  <si>
    <t>Paredó 10  cm:</t>
  </si>
  <si>
    <t>Paret tancament 15 cm:</t>
  </si>
  <si>
    <t>Mur obra ceràmica:</t>
  </si>
  <si>
    <t>Paviment ceràmic:</t>
  </si>
  <si>
    <t>01.02.044</t>
  </si>
  <si>
    <t>Balconeres:</t>
  </si>
  <si>
    <t>Finestres:</t>
  </si>
  <si>
    <t>Portes interiors:</t>
  </si>
  <si>
    <t>Aplacats fusta:</t>
  </si>
  <si>
    <t>Banc fusta:</t>
  </si>
  <si>
    <t>Joc infantil:</t>
  </si>
  <si>
    <t>01.02.045</t>
  </si>
  <si>
    <t>01.03.001</t>
  </si>
  <si>
    <t>Riostra escala</t>
  </si>
  <si>
    <t>Riostres ascensor</t>
  </si>
  <si>
    <t>Sabata fossat ascensor</t>
  </si>
  <si>
    <t>Murs fossat</t>
  </si>
  <si>
    <t>01.03.002</t>
  </si>
  <si>
    <t>Formigó de neteja</t>
  </si>
  <si>
    <t>Fossta ascensor</t>
  </si>
  <si>
    <t>01.03.003</t>
  </si>
  <si>
    <t>01.03.004</t>
  </si>
  <si>
    <t>Fosst ascensor</t>
  </si>
  <si>
    <t>01.03.005</t>
  </si>
  <si>
    <t>Sostre Planta Baixa</t>
  </si>
  <si>
    <t>Sostre Planta Primera</t>
  </si>
  <si>
    <t>01.03.006</t>
  </si>
  <si>
    <t>01.03.007</t>
  </si>
  <si>
    <t xml:space="preserve">SOSTREPLANTABAIXA     </t>
  </si>
  <si>
    <t>HEA-280</t>
  </si>
  <si>
    <t>L-100.10</t>
  </si>
  <si>
    <t>HEA-140</t>
  </si>
  <si>
    <t>HEB-140</t>
  </si>
  <si>
    <t xml:space="preserve">SOSTREPLANTAPRIMERA     </t>
  </si>
  <si>
    <t>Terrassa instal.lacions</t>
  </si>
  <si>
    <t>IPE-240</t>
  </si>
  <si>
    <t>Coberta</t>
  </si>
  <si>
    <t>IPE-180</t>
  </si>
  <si>
    <t>Lluernari</t>
  </si>
  <si>
    <t>Tub 120x80x6</t>
  </si>
  <si>
    <t>Escala coberta</t>
  </si>
  <si>
    <t>Gambes d'escala</t>
  </si>
  <si>
    <t>Graonat escala</t>
  </si>
  <si>
    <t>replà escala</t>
  </si>
  <si>
    <t>T*-50.5</t>
  </si>
  <si>
    <t>Reforç encavallades</t>
  </si>
  <si>
    <t>Tub 6x60x5</t>
  </si>
  <si>
    <t>Plaques tornapuntes</t>
  </si>
  <si>
    <t>Ajustament mermes 5%</t>
  </si>
  <si>
    <t>01.03.008</t>
  </si>
  <si>
    <t>Plaques d'ancoratge</t>
  </si>
  <si>
    <t>T</t>
  </si>
  <si>
    <t>area m2</t>
  </si>
  <si>
    <t>gruixmm,</t>
  </si>
  <si>
    <t>pes acer</t>
  </si>
  <si>
    <t>Recol. vertical</t>
  </si>
  <si>
    <t>Recol horitzontal</t>
  </si>
  <si>
    <t>Enrigidors</t>
  </si>
  <si>
    <t>01.03.009</t>
  </si>
  <si>
    <t>Ajutament mermes 5%</t>
  </si>
  <si>
    <t>01.03.010</t>
  </si>
  <si>
    <t>01.03.011</t>
  </si>
  <si>
    <t>Encavallades existents</t>
  </si>
  <si>
    <t>2UPN-140</t>
  </si>
  <si>
    <t>2L-60.6</t>
  </si>
  <si>
    <t>2UPN-80</t>
  </si>
  <si>
    <t>2L-50.5</t>
  </si>
  <si>
    <t>Platines 30x20</t>
  </si>
  <si>
    <t xml:space="preserve">Corretges 2IPE-120 </t>
  </si>
  <si>
    <t>01.03.012</t>
  </si>
  <si>
    <t>Massissat mur central</t>
  </si>
  <si>
    <t>01.03.013</t>
  </si>
  <si>
    <t>Daus en HEA-280</t>
  </si>
  <si>
    <t>Daus en HEA-140</t>
  </si>
  <si>
    <t>Daus en HEB-240</t>
  </si>
  <si>
    <t>Daus en IPE-240</t>
  </si>
  <si>
    <t>Daus en IPE-180</t>
  </si>
  <si>
    <t>01.03.014</t>
  </si>
  <si>
    <t>TARIMA PROVISIONAL</t>
  </si>
  <si>
    <t>01.03.015</t>
  </si>
  <si>
    <t>Llos escala</t>
  </si>
  <si>
    <t>01.03.016</t>
  </si>
  <si>
    <t>Fora d'escala P1</t>
  </si>
  <si>
    <t>01.03.017</t>
  </si>
  <si>
    <t>Mur central coberta</t>
  </si>
  <si>
    <t>01.04.001</t>
  </si>
  <si>
    <t>A deduir àrea a reconstruir</t>
  </si>
  <si>
    <t>01.04.002</t>
  </si>
  <si>
    <t>Canals</t>
  </si>
  <si>
    <t>01.04.003</t>
  </si>
  <si>
    <t>Claraboia</t>
  </si>
  <si>
    <t>01.04.004</t>
  </si>
  <si>
    <t>01.04.005</t>
  </si>
  <si>
    <t>01.04.006</t>
  </si>
  <si>
    <t>01.04.007</t>
  </si>
  <si>
    <t>01.04.008</t>
  </si>
  <si>
    <t>01.04.009</t>
  </si>
  <si>
    <t>Planta coberta</t>
  </si>
  <si>
    <t>Zona enderrocada</t>
  </si>
  <si>
    <t>A deduir terrat instal·lacions</t>
  </si>
  <si>
    <t>01.04.010</t>
  </si>
  <si>
    <t>A deduir zona a reconstruir</t>
  </si>
  <si>
    <t>01.04.011</t>
  </si>
  <si>
    <t>01.05.001</t>
  </si>
  <si>
    <t>Nucli cambres higièniques</t>
  </si>
  <si>
    <t>Despatx</t>
  </si>
  <si>
    <t>Armari</t>
  </si>
  <si>
    <t>01.05.002</t>
  </si>
  <si>
    <t>Vestíbul central</t>
  </si>
  <si>
    <t>01.05.003</t>
  </si>
  <si>
    <t>01.05.004</t>
  </si>
  <si>
    <t>01.05.005</t>
  </si>
  <si>
    <t>01.05.006</t>
  </si>
  <si>
    <t>Instal·lacions</t>
  </si>
  <si>
    <t>Divisòria central</t>
  </si>
  <si>
    <t>Cambra higiènica</t>
  </si>
  <si>
    <t>01.05.007</t>
  </si>
  <si>
    <t>01.05.008</t>
  </si>
  <si>
    <t>Lavabo dutxa</t>
  </si>
  <si>
    <t>Lavabo adaptat</t>
  </si>
  <si>
    <t>01.05.009</t>
  </si>
  <si>
    <t>01.05.010</t>
  </si>
  <si>
    <t>01.05.011</t>
  </si>
  <si>
    <t>A01</t>
  </si>
  <si>
    <t>A02</t>
  </si>
  <si>
    <t>A03</t>
  </si>
  <si>
    <t>A04</t>
  </si>
  <si>
    <t>A05</t>
  </si>
  <si>
    <t>A06</t>
  </si>
  <si>
    <t>A07</t>
  </si>
  <si>
    <t>A08</t>
  </si>
  <si>
    <t>A09</t>
  </si>
  <si>
    <t>A10</t>
  </si>
  <si>
    <t>A11</t>
  </si>
  <si>
    <t>A12</t>
  </si>
  <si>
    <t>A13</t>
  </si>
  <si>
    <t>A14</t>
  </si>
  <si>
    <t>A15</t>
  </si>
  <si>
    <t>A16</t>
  </si>
  <si>
    <t>01.05.012</t>
  </si>
  <si>
    <t>01.05.013</t>
  </si>
  <si>
    <t>Pas instal·lacions</t>
  </si>
  <si>
    <t>Pas ventil·lacions</t>
  </si>
  <si>
    <t>01.06.001</t>
  </si>
  <si>
    <t>01.06.002</t>
  </si>
  <si>
    <t>Aules - Espai Higiene</t>
  </si>
  <si>
    <t>Vestíbul</t>
  </si>
  <si>
    <t>Vestíbul accés</t>
  </si>
  <si>
    <t>Aues - Espai Higiene</t>
  </si>
  <si>
    <t>Sala treball intern</t>
  </si>
  <si>
    <t>Distribuidor escala</t>
  </si>
  <si>
    <t>Vestíbul independència Escala 2</t>
  </si>
  <si>
    <t>Sala instal·lacions</t>
  </si>
  <si>
    <t>Vestíbul sala instal·lacions</t>
  </si>
  <si>
    <t>Sala reunions</t>
  </si>
  <si>
    <t>Vestíbul sala reunions</t>
  </si>
  <si>
    <t>01.06.003</t>
  </si>
  <si>
    <t>Registres</t>
  </si>
  <si>
    <t>01.06.004</t>
  </si>
  <si>
    <t>Escala 1 - Tabica</t>
  </si>
  <si>
    <t>Escala 2 - Tabica</t>
  </si>
  <si>
    <t>01.06.005</t>
  </si>
  <si>
    <t>01.06.006</t>
  </si>
  <si>
    <t>Planta Segona</t>
  </si>
  <si>
    <t>Sala 2</t>
  </si>
  <si>
    <t>Sala 1</t>
  </si>
  <si>
    <t>01.06.007</t>
  </si>
  <si>
    <t>01.06.008</t>
  </si>
  <si>
    <t>Escala 1 - previsió</t>
  </si>
  <si>
    <t>Escala 2 - previsió</t>
  </si>
  <si>
    <t>Façana principal (interior)</t>
  </si>
  <si>
    <t>Vestíbul accés Escala 2</t>
  </si>
  <si>
    <t>Espai tancat del pati</t>
  </si>
  <si>
    <t>Sala Polivalent</t>
  </si>
  <si>
    <t>Sala reunins</t>
  </si>
  <si>
    <t>01.06.009</t>
  </si>
  <si>
    <t>Volta sota escala</t>
  </si>
  <si>
    <t>Vestíbul interior 4</t>
  </si>
  <si>
    <t>Distribuidor aules</t>
  </si>
  <si>
    <t>Aula 1 Espai Higiene</t>
  </si>
  <si>
    <t>Aula 1 Dormitori</t>
  </si>
  <si>
    <t>Aula 2 Espai Auxiliar</t>
  </si>
  <si>
    <t>Aula 2 Espai Higiene</t>
  </si>
  <si>
    <t>Aula 3 Espai Higiene</t>
  </si>
  <si>
    <t>Aula 4 Espai auxiliar</t>
  </si>
  <si>
    <t>Aula 4 Espai Higiene</t>
  </si>
  <si>
    <t>Vestíbul interior 1</t>
  </si>
  <si>
    <t>Aula 1</t>
  </si>
  <si>
    <t>Aula 2</t>
  </si>
  <si>
    <t>Aula 3</t>
  </si>
  <si>
    <t>Aula 4</t>
  </si>
  <si>
    <t>Despatx Direcció</t>
  </si>
  <si>
    <t>Vestíbul interior 6</t>
  </si>
  <si>
    <t>Vestíbul interior 5</t>
  </si>
  <si>
    <t>Sala de treball intern</t>
  </si>
  <si>
    <t>Distribuidor sala polivalent</t>
  </si>
  <si>
    <t>Aula 5 Espai Higiene</t>
  </si>
  <si>
    <t>Aula 6 Espai Higiene</t>
  </si>
  <si>
    <t>Aula 7 Espai Higiene</t>
  </si>
  <si>
    <t>Aula 5</t>
  </si>
  <si>
    <t>Aula 6</t>
  </si>
  <si>
    <t>Aula 7</t>
  </si>
  <si>
    <t>Vestíbul interior 8</t>
  </si>
  <si>
    <t>Vestíbul interior 9</t>
  </si>
  <si>
    <t>Espai Higiene</t>
  </si>
  <si>
    <t>Escala manteniment</t>
  </si>
  <si>
    <t>Vestíbul interior 10</t>
  </si>
  <si>
    <t>Vestíbul interior 7</t>
  </si>
  <si>
    <t>01.06.010</t>
  </si>
  <si>
    <t>Sostres de guix/guix laminat:</t>
  </si>
  <si>
    <t>Aula 4 Espai Auxiliar</t>
  </si>
  <si>
    <t>Lavabo 1</t>
  </si>
  <si>
    <t>Vestíbul interior 2</t>
  </si>
  <si>
    <t>Forjats vistos:</t>
  </si>
  <si>
    <t>Sostres guix/guix laminat:</t>
  </si>
  <si>
    <t>Aules Espai Higiene</t>
  </si>
  <si>
    <t>Distribuidor Escala 2</t>
  </si>
  <si>
    <t>Distribuidor Aules</t>
  </si>
  <si>
    <t>Distribuidor escala 2</t>
  </si>
  <si>
    <t>01.06.011</t>
  </si>
  <si>
    <t>01.06.012</t>
  </si>
  <si>
    <t>01.06.013</t>
  </si>
  <si>
    <t>Façana posterior</t>
  </si>
  <si>
    <t>Façana cobert lateral</t>
  </si>
  <si>
    <t>01.06.014</t>
  </si>
  <si>
    <t>01.06.015</t>
  </si>
  <si>
    <t>A17</t>
  </si>
  <si>
    <t>01.06.016</t>
  </si>
  <si>
    <t>Façana posterior (previsió 10%)</t>
  </si>
  <si>
    <t>Façana cobert lateral (previsió 10%)</t>
  </si>
  <si>
    <t>01.06.017</t>
  </si>
  <si>
    <t>T01</t>
  </si>
  <si>
    <t>T02</t>
  </si>
  <si>
    <t>T03</t>
  </si>
  <si>
    <t>T04</t>
  </si>
  <si>
    <t>T05</t>
  </si>
  <si>
    <t>F09</t>
  </si>
  <si>
    <t>F10</t>
  </si>
  <si>
    <t>F17</t>
  </si>
  <si>
    <t>F18</t>
  </si>
  <si>
    <t>F19</t>
  </si>
  <si>
    <t>F20</t>
  </si>
  <si>
    <t>F21</t>
  </si>
  <si>
    <t>F22</t>
  </si>
  <si>
    <t>F23</t>
  </si>
  <si>
    <t>F24</t>
  </si>
  <si>
    <t>F25</t>
  </si>
  <si>
    <t>Vestíbul secundari</t>
  </si>
  <si>
    <t>Interior aules</t>
  </si>
  <si>
    <t>Vestíbul sala treball intern</t>
  </si>
  <si>
    <t>Vestíbul entre espais</t>
  </si>
  <si>
    <t>Lavabo infantil</t>
  </si>
  <si>
    <t>Vestíbul escala 1</t>
  </si>
  <si>
    <t>01.06.018</t>
  </si>
  <si>
    <t>01.06.019</t>
  </si>
  <si>
    <t>Espai tancat del pati (sostre)</t>
  </si>
  <si>
    <t>01.06.020</t>
  </si>
  <si>
    <t>AULES</t>
  </si>
  <si>
    <t>Perímetre acabat llis</t>
  </si>
  <si>
    <t>Zona centre perforat</t>
  </si>
  <si>
    <t>01.07.001</t>
  </si>
  <si>
    <t>Paviment vinil</t>
  </si>
  <si>
    <t>Paviment vinil zones humides</t>
  </si>
  <si>
    <t>01.07.002</t>
  </si>
  <si>
    <t xml:space="preserve">Planta Primera: </t>
  </si>
  <si>
    <t>01.07.003</t>
  </si>
  <si>
    <t xml:space="preserve">Planta Baixa: </t>
  </si>
  <si>
    <t>01.07.004</t>
  </si>
  <si>
    <t>Servei</t>
  </si>
  <si>
    <t>Servei + bugaderia</t>
  </si>
  <si>
    <t>Accés manteniment coberta</t>
  </si>
  <si>
    <t>01.07.005</t>
  </si>
  <si>
    <t>Escala manteniment a coberta</t>
  </si>
  <si>
    <t>01.07.006</t>
  </si>
  <si>
    <t>01.07.007</t>
  </si>
  <si>
    <t>01.07.008</t>
  </si>
  <si>
    <t>Pati exterior - Paviment filtrant</t>
  </si>
  <si>
    <t>Pati exterior - Sauló</t>
  </si>
  <si>
    <t>Pati exterior - Renaturalització tanca</t>
  </si>
  <si>
    <t>01.07.009</t>
  </si>
  <si>
    <t>01.07.010</t>
  </si>
  <si>
    <t>01.07.011</t>
  </si>
  <si>
    <t>01.07.012</t>
  </si>
  <si>
    <t xml:space="preserve">Pati exterior </t>
  </si>
  <si>
    <t>01.07.013</t>
  </si>
  <si>
    <t>01.07.014</t>
  </si>
  <si>
    <t>01.07.015</t>
  </si>
  <si>
    <t>01.07.016</t>
  </si>
  <si>
    <t>Vestíbul PB</t>
  </si>
  <si>
    <t>Vestíbul P1</t>
  </si>
  <si>
    <t>Vetíbul P</t>
  </si>
  <si>
    <t>Encintat graons</t>
  </si>
  <si>
    <t>Replans</t>
  </si>
  <si>
    <t>01.07.017</t>
  </si>
  <si>
    <t>A parament de guix:</t>
  </si>
  <si>
    <t>A parament aplacat HPL:</t>
  </si>
  <si>
    <t>01.08.001</t>
  </si>
  <si>
    <t>01.08.002</t>
  </si>
  <si>
    <t>01.08.003</t>
  </si>
  <si>
    <t>01.08.004</t>
  </si>
  <si>
    <t>01.08.005</t>
  </si>
  <si>
    <t>01.08.006</t>
  </si>
  <si>
    <t>01.08.007</t>
  </si>
  <si>
    <t>A18</t>
  </si>
  <si>
    <t>01.08.008</t>
  </si>
  <si>
    <t>01.08.009</t>
  </si>
  <si>
    <t>01.08.010</t>
  </si>
  <si>
    <t>01.08.011</t>
  </si>
  <si>
    <t>01.08.012</t>
  </si>
  <si>
    <t>01.08.013</t>
  </si>
  <si>
    <t>01.08.014</t>
  </si>
  <si>
    <t>01.08.015</t>
  </si>
  <si>
    <t>01.08.016</t>
  </si>
  <si>
    <t>01.08.017</t>
  </si>
  <si>
    <t>01.08.018</t>
  </si>
  <si>
    <t>01.08.019</t>
  </si>
  <si>
    <t>01.08.020</t>
  </si>
  <si>
    <t>01.08.021</t>
  </si>
  <si>
    <t>01.08.022</t>
  </si>
  <si>
    <t>01.08.023</t>
  </si>
  <si>
    <t>01.08.024</t>
  </si>
  <si>
    <t>01.08.025</t>
  </si>
  <si>
    <t>01.08.026</t>
  </si>
  <si>
    <t>01.08.027</t>
  </si>
  <si>
    <t>01.08.028</t>
  </si>
  <si>
    <t>01.08.029</t>
  </si>
  <si>
    <t>01.08.030</t>
  </si>
  <si>
    <t>01.08.031</t>
  </si>
  <si>
    <t>01.08.032</t>
  </si>
  <si>
    <t>F01 80x210 cm</t>
  </si>
  <si>
    <t>F02 80x210 cm</t>
  </si>
  <si>
    <t>F03 142x118 cm</t>
  </si>
  <si>
    <t>F04 80x210 cm</t>
  </si>
  <si>
    <t>01.08.033</t>
  </si>
  <si>
    <t>01.08.034</t>
  </si>
  <si>
    <t>F05</t>
  </si>
  <si>
    <t>F06</t>
  </si>
  <si>
    <t>F07</t>
  </si>
  <si>
    <t>F08</t>
  </si>
  <si>
    <t>01.08.035</t>
  </si>
  <si>
    <t>F01</t>
  </si>
  <si>
    <t>01.08.036</t>
  </si>
  <si>
    <t>F02</t>
  </si>
  <si>
    <t>01.08.037</t>
  </si>
  <si>
    <t>F03</t>
  </si>
  <si>
    <t>01.08.038</t>
  </si>
  <si>
    <t>F04</t>
  </si>
  <si>
    <t>01.08.039</t>
  </si>
  <si>
    <t>01.08.040</t>
  </si>
  <si>
    <t>01.08.041</t>
  </si>
  <si>
    <t>01.08.042</t>
  </si>
  <si>
    <t>01.08.043</t>
  </si>
  <si>
    <t>01.08.044</t>
  </si>
  <si>
    <t>01.08.045</t>
  </si>
  <si>
    <t>F11</t>
  </si>
  <si>
    <t>01.08.046</t>
  </si>
  <si>
    <t>F12</t>
  </si>
  <si>
    <t>01.08.047</t>
  </si>
  <si>
    <t>F13</t>
  </si>
  <si>
    <t>01.08.048</t>
  </si>
  <si>
    <t>F14</t>
  </si>
  <si>
    <t>01.08.049</t>
  </si>
  <si>
    <t>F15</t>
  </si>
  <si>
    <t>01.08.050</t>
  </si>
  <si>
    <t>F16</t>
  </si>
  <si>
    <t>01.08.051</t>
  </si>
  <si>
    <t>01.08.052</t>
  </si>
  <si>
    <t>01.08.053</t>
  </si>
  <si>
    <t>01.08.054</t>
  </si>
  <si>
    <t>A19</t>
  </si>
  <si>
    <t>01.08.055</t>
  </si>
  <si>
    <t>01.08.056</t>
  </si>
  <si>
    <t>01.08.057</t>
  </si>
  <si>
    <t>01.08.058</t>
  </si>
  <si>
    <t>01.08.059</t>
  </si>
  <si>
    <t>01.08.060</t>
  </si>
  <si>
    <t>01.08.061</t>
  </si>
  <si>
    <t>01.08.062</t>
  </si>
  <si>
    <t>01.09.001</t>
  </si>
  <si>
    <t>S01: Tendal 4+1 mòduls</t>
  </si>
  <si>
    <t>01.09.002</t>
  </si>
  <si>
    <t>S02</t>
  </si>
  <si>
    <t>01.09.003</t>
  </si>
  <si>
    <t>S03: Barana</t>
  </si>
  <si>
    <t>01.09.004</t>
  </si>
  <si>
    <t>Escala 2:</t>
  </si>
  <si>
    <t>S05: Barana</t>
  </si>
  <si>
    <t>01.09.005</t>
  </si>
  <si>
    <t>S06: Armari elèctric</t>
  </si>
  <si>
    <t>01.09.006</t>
  </si>
  <si>
    <t>S07: Barret xemeneia</t>
  </si>
  <si>
    <t>01.09.007</t>
  </si>
  <si>
    <t>S08: Barret xemeneia</t>
  </si>
  <si>
    <t>01.09.008</t>
  </si>
  <si>
    <t>S09: Barana</t>
  </si>
  <si>
    <t>01.09.009</t>
  </si>
  <si>
    <t>S04: Tancament</t>
  </si>
  <si>
    <t>01.09.010</t>
  </si>
  <si>
    <t>01.10.001</t>
  </si>
  <si>
    <t>A18 oval</t>
  </si>
  <si>
    <t>V01</t>
  </si>
  <si>
    <t>V02</t>
  </si>
  <si>
    <t>V04</t>
  </si>
  <si>
    <t>V05</t>
  </si>
  <si>
    <t>V06</t>
  </si>
  <si>
    <t>V07 circular</t>
  </si>
  <si>
    <t>01.10.002</t>
  </si>
  <si>
    <t>01.10.003</t>
  </si>
  <si>
    <t>01.10.004</t>
  </si>
  <si>
    <t>Miralls</t>
  </si>
  <si>
    <t>01.11.001</t>
  </si>
  <si>
    <t>01.11.002</t>
  </si>
  <si>
    <t>01.11.003</t>
  </si>
  <si>
    <t>Poda arbrat pati i sobre porxo</t>
  </si>
  <si>
    <t>01.11.004</t>
  </si>
  <si>
    <t>Poda arbrat i arbustos</t>
  </si>
  <si>
    <t>Vegetació pati</t>
  </si>
  <si>
    <t>01.12.001</t>
  </si>
  <si>
    <t>M01</t>
  </si>
  <si>
    <t>01.12.002</t>
  </si>
  <si>
    <t>M02</t>
  </si>
  <si>
    <t>01.12.003</t>
  </si>
  <si>
    <t>M03</t>
  </si>
  <si>
    <t>01.12.004</t>
  </si>
  <si>
    <t>M04</t>
  </si>
  <si>
    <t>01.12.005</t>
  </si>
  <si>
    <t>M05</t>
  </si>
  <si>
    <t>01.12.006</t>
  </si>
  <si>
    <t>M06</t>
  </si>
  <si>
    <t>01.12.007</t>
  </si>
  <si>
    <t>M07</t>
  </si>
  <si>
    <t>01.12.008</t>
  </si>
  <si>
    <t>M08</t>
  </si>
  <si>
    <t>01.12.009</t>
  </si>
  <si>
    <t>M09</t>
  </si>
  <si>
    <t>01.12.010</t>
  </si>
  <si>
    <t>01.12.011</t>
  </si>
  <si>
    <t>M11</t>
  </si>
  <si>
    <t>01.12.012</t>
  </si>
  <si>
    <t>M12</t>
  </si>
  <si>
    <t>01.12.013</t>
  </si>
  <si>
    <t>M13</t>
  </si>
  <si>
    <t>01.12.014</t>
  </si>
  <si>
    <t>M14</t>
  </si>
  <si>
    <t>01.12.015</t>
  </si>
  <si>
    <t>M15</t>
  </si>
  <si>
    <t>01.12.016</t>
  </si>
  <si>
    <t>M16</t>
  </si>
  <si>
    <t>01.12.017</t>
  </si>
  <si>
    <t>M17</t>
  </si>
  <si>
    <t>01.12.018</t>
  </si>
  <si>
    <t>M18</t>
  </si>
  <si>
    <t>01.12.019</t>
  </si>
  <si>
    <t>M19</t>
  </si>
  <si>
    <t>01.12.020</t>
  </si>
  <si>
    <t>01.13.023</t>
  </si>
  <si>
    <t>01.14.01.01.001</t>
  </si>
  <si>
    <t>01.14.01.01.002</t>
  </si>
  <si>
    <t>01.14.01.01.003</t>
  </si>
  <si>
    <t xml:space="preserve">Planta Segona </t>
  </si>
  <si>
    <t>01.14.01.01.004</t>
  </si>
  <si>
    <t>01.14.01.01.005</t>
  </si>
  <si>
    <t>01.14.01.01.006</t>
  </si>
  <si>
    <t>01.14.01.01.007</t>
  </si>
  <si>
    <t>01.14.01.01.008</t>
  </si>
  <si>
    <t>01.14.01.01.009</t>
  </si>
  <si>
    <t>01.14.01.01.010</t>
  </si>
  <si>
    <t>Escala Protegida 2</t>
  </si>
  <si>
    <t>01.14.01.01.011</t>
  </si>
  <si>
    <t>C</t>
  </si>
  <si>
    <t>Unitats</t>
  </si>
  <si>
    <t>Longitud</t>
  </si>
  <si>
    <t>Ample</t>
  </si>
  <si>
    <t>Alçada</t>
  </si>
  <si>
    <t>Transmissor</t>
  </si>
  <si>
    <t>01.14.01.01.012</t>
  </si>
  <si>
    <t>01.14.01.02.001</t>
  </si>
  <si>
    <t>Extintor</t>
  </si>
  <si>
    <t>Polsador manual</t>
  </si>
  <si>
    <t>Sense Sortida</t>
  </si>
  <si>
    <t>Prohibit accés ascensor en cas d'incendi</t>
  </si>
  <si>
    <t>Prohibit fumar</t>
  </si>
  <si>
    <t>Sortida en cas d'incendis</t>
  </si>
  <si>
    <t>01.14.01.02.002</t>
  </si>
  <si>
    <t>01.14.01.02.003</t>
  </si>
  <si>
    <t>01.14.01.03.001</t>
  </si>
  <si>
    <t>Pl. Baixa - Vest. Previ 1</t>
  </si>
  <si>
    <t>Pl. Baixa - Vest. Previ 2</t>
  </si>
  <si>
    <t>Pl. Primera - Vest. Previ 1</t>
  </si>
  <si>
    <t>Pl. Primera - Vest. Previ 2</t>
  </si>
  <si>
    <t>Pl. Segona - Vest. Previ 1</t>
  </si>
  <si>
    <t>Pl. Segona - Vest. Previ 2</t>
  </si>
  <si>
    <t>01.14.01.03.002</t>
  </si>
  <si>
    <t>01.14.01.03.003</t>
  </si>
  <si>
    <t>Pl. Baixa - Vestíbul Previ</t>
  </si>
  <si>
    <t>Pl. Primera - Vestíbul Previ</t>
  </si>
  <si>
    <t>Pl. Segona - Vestíbul Previ</t>
  </si>
  <si>
    <t>01.14.02.01.001</t>
  </si>
  <si>
    <t>01.14.02.01.002</t>
  </si>
  <si>
    <t>01.14.02.01.003</t>
  </si>
  <si>
    <t>01.14.02.01.004</t>
  </si>
  <si>
    <t>01.14.02.01.005</t>
  </si>
  <si>
    <t>01.14.02.01.006</t>
  </si>
  <si>
    <t>01.14.02.01.007</t>
  </si>
  <si>
    <t>01.14.02.01.008</t>
  </si>
  <si>
    <t>01.14.02.01.009</t>
  </si>
  <si>
    <t>01.14.02.01.010</t>
  </si>
  <si>
    <t>01.14.02.01.011</t>
  </si>
  <si>
    <t>01.14.02.01.012</t>
  </si>
  <si>
    <t>01.14.02.01.013</t>
  </si>
  <si>
    <t>01.14.02.01.014</t>
  </si>
  <si>
    <t>01.14.02.01.015</t>
  </si>
  <si>
    <t>01.14.02.01.016</t>
  </si>
  <si>
    <t>01.14.02.01.017</t>
  </si>
  <si>
    <t>01.14.02.01.018</t>
  </si>
  <si>
    <t>01.14.02.01.019</t>
  </si>
  <si>
    <t>01.14.02.01.020</t>
  </si>
  <si>
    <t>01.14.02.01.021</t>
  </si>
  <si>
    <t>01.14.02.01.022</t>
  </si>
  <si>
    <t>01.14.02.01.023</t>
  </si>
  <si>
    <t>01.14.02.01.024</t>
  </si>
  <si>
    <t>01.14.02.01.025</t>
  </si>
  <si>
    <t>01.14.02.01.026</t>
  </si>
  <si>
    <t>01.14.02.01.027</t>
  </si>
  <si>
    <t>01.14.02.01.028</t>
  </si>
  <si>
    <t>01.14.02.01.029</t>
  </si>
  <si>
    <t>01.14.02.01.030</t>
  </si>
  <si>
    <t>01.14.02.01.031</t>
  </si>
  <si>
    <t>01.14.02.01.032</t>
  </si>
  <si>
    <t>01.14.02.01.033</t>
  </si>
  <si>
    <t>01.14.02.01.034</t>
  </si>
  <si>
    <t>01.14.02.01.035</t>
  </si>
  <si>
    <t>01.14.02.01.036</t>
  </si>
  <si>
    <t>01.14.02.01.037</t>
  </si>
  <si>
    <t>01.14.02.01.038</t>
  </si>
  <si>
    <t>01.14.02.02.001</t>
  </si>
  <si>
    <t>Circuit Primari</t>
  </si>
  <si>
    <t>01.14.02.02.002</t>
  </si>
  <si>
    <t>01.14.02.02.003</t>
  </si>
  <si>
    <t>01.14.02.02.004</t>
  </si>
  <si>
    <t>01.14.02.02.005</t>
  </si>
  <si>
    <t>01.14.02.02.006</t>
  </si>
  <si>
    <t>01.14.02.02.007</t>
  </si>
  <si>
    <t>01.14.02.02.008</t>
  </si>
  <si>
    <t>01.14.02.02.009</t>
  </si>
  <si>
    <t>01.14.02.02.010</t>
  </si>
  <si>
    <t>01.14.02.02.011</t>
  </si>
  <si>
    <t>Garrafes</t>
  </si>
  <si>
    <t>01.14.02.02.012</t>
  </si>
  <si>
    <t>01.14.02.02.013</t>
  </si>
  <si>
    <t>01.14.02.02.014</t>
  </si>
  <si>
    <t>01.14.02.02.015</t>
  </si>
  <si>
    <t>01.14.02.02.016</t>
  </si>
  <si>
    <t>01.14.02.02.017</t>
  </si>
  <si>
    <t>01.14.02.03.001</t>
  </si>
  <si>
    <t>Ampliació potència + Legalització BT</t>
  </si>
  <si>
    <t>01.14.03.01.001</t>
  </si>
  <si>
    <t>01.14.03.01.002</t>
  </si>
  <si>
    <t>01.14.03.01.003</t>
  </si>
  <si>
    <t>01.14.03.02.001</t>
  </si>
  <si>
    <t>01.14.03.02.002</t>
  </si>
  <si>
    <t>01.14.03.02.003</t>
  </si>
  <si>
    <t>01.14.03.02.004</t>
  </si>
  <si>
    <t>01.14.03.02.005</t>
  </si>
  <si>
    <t>01.14.03.02.006</t>
  </si>
  <si>
    <t>01.14.03.02.007</t>
  </si>
  <si>
    <t>01.14.03.02.008</t>
  </si>
  <si>
    <t>Muntants PB</t>
  </si>
  <si>
    <t>Muntants PP</t>
  </si>
  <si>
    <t>Muntants PS</t>
  </si>
  <si>
    <t>Coberta PB</t>
  </si>
  <si>
    <t>Coberta PP</t>
  </si>
  <si>
    <t>Coberta PS</t>
  </si>
  <si>
    <t>01.14.03.02.009</t>
  </si>
  <si>
    <t>Diametre 175</t>
  </si>
  <si>
    <t>01.14.03.02.010</t>
  </si>
  <si>
    <t>Diàmetre 200mm</t>
  </si>
  <si>
    <t>01.14.03.02.011</t>
  </si>
  <si>
    <t>Diàmetre 250mm</t>
  </si>
  <si>
    <t>01.14.03.02.012</t>
  </si>
  <si>
    <t>Diàmetre 300mm</t>
  </si>
  <si>
    <t>01.14.03.02.013</t>
  </si>
  <si>
    <t>Diàmetre 315mm</t>
  </si>
  <si>
    <t>01.14.03.02.014</t>
  </si>
  <si>
    <t>Diàmetre 350mm</t>
  </si>
  <si>
    <t>01.14.03.02.015</t>
  </si>
  <si>
    <t>Diàmetre 400mm</t>
  </si>
  <si>
    <t>01.14.03.02.016</t>
  </si>
  <si>
    <t>Diàmetre 500mm</t>
  </si>
  <si>
    <t>01.14.03.02.017</t>
  </si>
  <si>
    <t>01.14.03.03.001</t>
  </si>
  <si>
    <t>01.14.03.03.002</t>
  </si>
  <si>
    <t>01.14.03.03.003</t>
  </si>
  <si>
    <t>01.14.03.03.004</t>
  </si>
  <si>
    <t>01.14.03.03.005</t>
  </si>
  <si>
    <t>01.14.03.03.006</t>
  </si>
  <si>
    <t>01.14.03.03.007</t>
  </si>
  <si>
    <t>01.14.03.03.008</t>
  </si>
  <si>
    <t>01.14.03.03.009</t>
  </si>
  <si>
    <t>01.14.03.04.001</t>
  </si>
  <si>
    <t>KRC 42 DPL EC</t>
  </si>
  <si>
    <t>01.14.03.04.002</t>
  </si>
  <si>
    <t>KRC 52 DPL EC</t>
  </si>
  <si>
    <t>01.14.03.04.003</t>
  </si>
  <si>
    <t>01.14.03.04.004</t>
  </si>
  <si>
    <t>01.14.03.04.005</t>
  </si>
  <si>
    <t>KRC 42 DPL</t>
  </si>
  <si>
    <t>01.14.03.04.006</t>
  </si>
  <si>
    <t>01.14.03.05.001</t>
  </si>
  <si>
    <t>01.14.03.05.002</t>
  </si>
  <si>
    <t>01.14.03.05.003</t>
  </si>
  <si>
    <t>01.14.03.05.004</t>
  </si>
  <si>
    <t>01.14.04.01.001</t>
  </si>
  <si>
    <t>Considerar si amb la potència existent és suficient</t>
  </si>
  <si>
    <t>01.14.04.01.002</t>
  </si>
  <si>
    <t>01.14.04.01.003</t>
  </si>
  <si>
    <t>Quadre Principal</t>
  </si>
  <si>
    <t>01.14.04.01.004</t>
  </si>
  <si>
    <t>Subquadre Planta Baixa</t>
  </si>
  <si>
    <t>01.14.04.01.005</t>
  </si>
  <si>
    <t>Subquadre Planta Primera</t>
  </si>
  <si>
    <t>01.14.04.01.006</t>
  </si>
  <si>
    <t>Subquadre Planta Segona</t>
  </si>
  <si>
    <t>01.14.04.01.007</t>
  </si>
  <si>
    <t>Subquadre Cuina</t>
  </si>
  <si>
    <t>01.14.04.01.008</t>
  </si>
  <si>
    <t>Subquadre Climatització i Terra Radiant</t>
  </si>
  <si>
    <t>01.14.04.01.009</t>
  </si>
  <si>
    <t>01.14.04.01.010</t>
  </si>
  <si>
    <t>Quadre Distribució General</t>
  </si>
  <si>
    <t>Subquadre Pl. Baixa</t>
  </si>
  <si>
    <t>Subquadre Pl. Primera</t>
  </si>
  <si>
    <t>Subquadre Pl. Segona</t>
  </si>
  <si>
    <t>Subquadre Clima-Terra Radiant</t>
  </si>
  <si>
    <t>Subquadre Ventilació</t>
  </si>
  <si>
    <t>01.14.04.01.011</t>
  </si>
  <si>
    <t>Subquadre Clima - Terra Radiant</t>
  </si>
  <si>
    <t>01.14.04.01.012</t>
  </si>
  <si>
    <t>01.14.04.01.013</t>
  </si>
  <si>
    <t>01.14.04.01.014</t>
  </si>
  <si>
    <t>01.14.04.01.015</t>
  </si>
  <si>
    <t>01.14.04.01.016</t>
  </si>
  <si>
    <t>01.14.04.01.017</t>
  </si>
  <si>
    <t>01.14.04.01.018</t>
  </si>
  <si>
    <t>01.14.04.01.019</t>
  </si>
  <si>
    <t>Subquadre Solar FV</t>
  </si>
  <si>
    <t>01.14.04.01.020</t>
  </si>
  <si>
    <t>Escomesa</t>
  </si>
  <si>
    <t>01.14.04.01.021</t>
  </si>
  <si>
    <t>3x1,5mm2</t>
  </si>
  <si>
    <t>3x2,5mm2</t>
  </si>
  <si>
    <t>4x1,5mm2</t>
  </si>
  <si>
    <t>4x2,5mm2</t>
  </si>
  <si>
    <t>01.14.04.01.022</t>
  </si>
  <si>
    <t>Cable 3x4mm2</t>
  </si>
  <si>
    <t>Cable 3x6mm2</t>
  </si>
  <si>
    <t>Cable 4x4mm2</t>
  </si>
  <si>
    <t>Cable 4x6mm2</t>
  </si>
  <si>
    <t>01.14.04.01.023</t>
  </si>
  <si>
    <t>Cable 3x10mm2</t>
  </si>
  <si>
    <t>01.14.04.01.024</t>
  </si>
  <si>
    <t>Cable 4x10mm2</t>
  </si>
  <si>
    <t>Cable 4x16mm2</t>
  </si>
  <si>
    <t>01.14.04.01.025</t>
  </si>
  <si>
    <t xml:space="preserve">Escomesa </t>
  </si>
  <si>
    <t>01.14.04.01.026</t>
  </si>
  <si>
    <t>01.14.04.01.027</t>
  </si>
  <si>
    <t>01.14.04.02.001</t>
  </si>
  <si>
    <t>01.14.04.02.002</t>
  </si>
  <si>
    <t>01.14.04.02.003</t>
  </si>
  <si>
    <t>01.14.04.02.004</t>
  </si>
  <si>
    <t>01.14.04.02.005</t>
  </si>
  <si>
    <t>01.14.04.02.006</t>
  </si>
  <si>
    <t>QDG</t>
  </si>
  <si>
    <t>01.14.04.03.001</t>
  </si>
  <si>
    <t>Vestíbuls independència</t>
  </si>
  <si>
    <t>01.14.04.03.002</t>
  </si>
  <si>
    <t>01.14.04.03.003</t>
  </si>
  <si>
    <t>01.14.04.03.004</t>
  </si>
  <si>
    <t>Exterior - Pèrgola</t>
  </si>
  <si>
    <t>01.14.04.03.005</t>
  </si>
  <si>
    <t>Planta Baixa - Aules</t>
  </si>
  <si>
    <t>Planta Baixa - Higiene</t>
  </si>
  <si>
    <t>Planta Primera - Higiene</t>
  </si>
  <si>
    <t>Planta Segona - Higiene</t>
  </si>
  <si>
    <t>01.14.04.03.006</t>
  </si>
  <si>
    <t>01.14.04.03.007</t>
  </si>
  <si>
    <t>01.14.04.03.008</t>
  </si>
  <si>
    <t>01.14.04.03.009</t>
  </si>
  <si>
    <t>01.14.04.03.010</t>
  </si>
  <si>
    <t>01.14.04.03.011</t>
  </si>
  <si>
    <t>01.14.04.03.012</t>
  </si>
  <si>
    <t>01.14.04.03.013</t>
  </si>
  <si>
    <t>01.14.04.03.014</t>
  </si>
  <si>
    <t>01.14.04.03.015</t>
  </si>
  <si>
    <t>Escala protegida 2</t>
  </si>
  <si>
    <t>01.14.04.03.016</t>
  </si>
  <si>
    <t xml:space="preserve">Exterior </t>
  </si>
  <si>
    <t>01.14.04.03.017</t>
  </si>
  <si>
    <t>01.14.04.04.001</t>
  </si>
  <si>
    <t>01.14.04.04.002</t>
  </si>
  <si>
    <t>PLANTA BAIXA</t>
  </si>
  <si>
    <t>01.14.04.04.003</t>
  </si>
  <si>
    <t>01.14.04.04.004</t>
  </si>
  <si>
    <t>01.14.04.04.005</t>
  </si>
  <si>
    <t>01.14.04.04.006</t>
  </si>
  <si>
    <t>01.14.04.04.007</t>
  </si>
  <si>
    <t>01.14.04.04.008</t>
  </si>
  <si>
    <t>01.14.04.04.009</t>
  </si>
  <si>
    <t>01.14.04.04.010</t>
  </si>
  <si>
    <t>Gimnas</t>
  </si>
  <si>
    <t>Casal/oficines (P. baixa)</t>
  </si>
  <si>
    <t>Casal/oficines (P. 1ª)</t>
  </si>
  <si>
    <t>01.14.04.04.011</t>
  </si>
  <si>
    <t>01.14.04.04.012</t>
  </si>
  <si>
    <t>01.14.04.05.001</t>
  </si>
  <si>
    <t>Xarxa a terra</t>
  </si>
  <si>
    <t>01.14.04.05.002</t>
  </si>
  <si>
    <t xml:space="preserve">Parallamps </t>
  </si>
  <si>
    <t>01.14.04.06.001</t>
  </si>
  <si>
    <t>01.14.05.01.001</t>
  </si>
  <si>
    <t>En cas que l'escomesa existent disopsi del diàmetre, cabal i pressió suficient no serà necessària la seva substitució</t>
  </si>
  <si>
    <t>01.14.05.01.002</t>
  </si>
  <si>
    <t>01.14.05.01.003</t>
  </si>
  <si>
    <t>01.14.05.01.004</t>
  </si>
  <si>
    <t>01.14.05.01.005</t>
  </si>
  <si>
    <t>01.14.05.01.006</t>
  </si>
  <si>
    <t>En cas que el cabal i pressió d'entrada sigui suficient es podrà valorar eliminar la present partida</t>
  </si>
  <si>
    <t>01.14.05.01.007</t>
  </si>
  <si>
    <t>Fluxors</t>
  </si>
  <si>
    <t>01.14.05.01.008</t>
  </si>
  <si>
    <t>Grup de bombeig</t>
  </si>
  <si>
    <t>01.14.05.01.009</t>
  </si>
  <si>
    <t>01.14.05.02.001</t>
  </si>
  <si>
    <t>AIGUA FREDA</t>
  </si>
  <si>
    <t>Muntants</t>
  </si>
  <si>
    <t>AIGUA CALENTA</t>
  </si>
  <si>
    <t>01.14.05.02.002</t>
  </si>
  <si>
    <t>RECIRCULACIÓ</t>
  </si>
  <si>
    <t>01.14.05.02.003</t>
  </si>
  <si>
    <t>01.14.05.02.004</t>
  </si>
  <si>
    <t>AIGUA FREDA SANITÀRIA</t>
  </si>
  <si>
    <t>AIGUA CALENTA SANITÀRIA</t>
  </si>
  <si>
    <t>Sistema ACS Aerotermia KCA 190L</t>
  </si>
  <si>
    <t>01.14.05.02.005</t>
  </si>
  <si>
    <t>FLUXORS</t>
  </si>
  <si>
    <t>01.14.05.02.006</t>
  </si>
  <si>
    <t>01.14.05.02.007</t>
  </si>
  <si>
    <t>ESCOMESA</t>
  </si>
  <si>
    <t>01.14.05.02.008</t>
  </si>
  <si>
    <t>01.14.05.02.009</t>
  </si>
  <si>
    <t>01.14.05.02.010</t>
  </si>
  <si>
    <t>01.14.05.02.011</t>
  </si>
  <si>
    <t>01.14.05.02.012</t>
  </si>
  <si>
    <t>01.14.05.02.013</t>
  </si>
  <si>
    <t>01.14.05.02.014</t>
  </si>
  <si>
    <t>01.14.05.02.015</t>
  </si>
  <si>
    <t>01.14.05.02.016</t>
  </si>
  <si>
    <t>01.14.05.02.017</t>
  </si>
  <si>
    <t>Escomesa - Pl. Baixa</t>
  </si>
  <si>
    <t>01.14.05.03.001</t>
  </si>
  <si>
    <t>Col·lector AFS/Fluxors</t>
  </si>
  <si>
    <t>01.14.05.03.002</t>
  </si>
  <si>
    <t>Col·lector Fluxors</t>
  </si>
  <si>
    <t>01.14.05.03.003</t>
  </si>
  <si>
    <t>Col·lector AFS</t>
  </si>
  <si>
    <t>Col·lector ACS</t>
  </si>
  <si>
    <t>Col·lector ARS</t>
  </si>
  <si>
    <t>01.14.05.03.004</t>
  </si>
  <si>
    <t>01.14.05.03.005</t>
  </si>
  <si>
    <t>01.14.05.03.006</t>
  </si>
  <si>
    <t>01.14.05.03.007</t>
  </si>
  <si>
    <t>Jardí exterior</t>
  </si>
  <si>
    <t>Banys generals</t>
  </si>
  <si>
    <t>01.14.05.03.008</t>
  </si>
  <si>
    <t>INSTAL·LACIÓ D'AIGUA</t>
  </si>
  <si>
    <t>01.14.05.03.009</t>
  </si>
  <si>
    <t>AIGUA SANITÀRIA</t>
  </si>
  <si>
    <t>AFS</t>
  </si>
  <si>
    <t>ACS</t>
  </si>
  <si>
    <t>ARS</t>
  </si>
  <si>
    <t>COL·LECTORS</t>
  </si>
  <si>
    <t>01.14.05.03.010</t>
  </si>
  <si>
    <t>01.14.05.03.011</t>
  </si>
  <si>
    <t>Col·lectors</t>
  </si>
  <si>
    <t>01.14.05.03.012</t>
  </si>
  <si>
    <t>01.14.05.03.013</t>
  </si>
  <si>
    <t>01.14.05.03.014</t>
  </si>
  <si>
    <t>01.14.05.03.015</t>
  </si>
  <si>
    <t>01.14.05.04.001</t>
  </si>
  <si>
    <t>01.14.05.04.002</t>
  </si>
  <si>
    <t>01.14.05.04.003</t>
  </si>
  <si>
    <t>01.14.05.04.004</t>
  </si>
  <si>
    <t>01.14.05.04.005</t>
  </si>
  <si>
    <t>01.14.05.04.006</t>
  </si>
  <si>
    <t>01.14.06.01.001</t>
  </si>
  <si>
    <t>Plaques JA FV 600WP</t>
  </si>
  <si>
    <t>01.14.06.01.002</t>
  </si>
  <si>
    <t>01.14.06.01.003</t>
  </si>
  <si>
    <t>01.14.06.01.004</t>
  </si>
  <si>
    <t>01.14.06.01.005</t>
  </si>
  <si>
    <t>01.14.06.02.001</t>
  </si>
  <si>
    <t>01.14.06.02.002</t>
  </si>
  <si>
    <t>01.14.06.02.003</t>
  </si>
  <si>
    <t>01.14.06.03.001</t>
  </si>
  <si>
    <t>01.14.06.03.002</t>
  </si>
  <si>
    <t>01.14.06.03.003</t>
  </si>
  <si>
    <t>01.14.06.04.001</t>
  </si>
  <si>
    <t>01.14.06.05.001</t>
  </si>
  <si>
    <t>01.14.06.05.002</t>
  </si>
  <si>
    <t>01.14.06.06.001</t>
  </si>
  <si>
    <t>01.14.06.06.002</t>
  </si>
  <si>
    <t>01.14.06.06.003</t>
  </si>
  <si>
    <t>Instal·lació FV</t>
  </si>
  <si>
    <t>01.14.06.07.001</t>
  </si>
  <si>
    <t>Legalització Solar FV</t>
  </si>
  <si>
    <t>01.14.07.01.001</t>
  </si>
  <si>
    <t>Campana cuina</t>
  </si>
  <si>
    <t>01.14.07.01.002</t>
  </si>
  <si>
    <t>Conducte D400 - Cuina</t>
  </si>
  <si>
    <t>01.14.07.01.003</t>
  </si>
  <si>
    <t xml:space="preserve">Extracció cuina </t>
  </si>
  <si>
    <t>01.14.07.01.004</t>
  </si>
  <si>
    <t>01.14.07.02.001</t>
  </si>
  <si>
    <t>Revisió escomesa</t>
  </si>
  <si>
    <t>01.14.07.02.002</t>
  </si>
  <si>
    <t>Marmita</t>
  </si>
  <si>
    <t>Foc 1</t>
  </si>
  <si>
    <t>Foc 2</t>
  </si>
  <si>
    <t>01.14.07.02.003</t>
  </si>
  <si>
    <t>01.14.07.02.004</t>
  </si>
  <si>
    <t>Electrovàlvula</t>
  </si>
  <si>
    <t>01.14.08.001</t>
  </si>
  <si>
    <t>Central seguretat</t>
  </si>
  <si>
    <t>01.14.08.002</t>
  </si>
  <si>
    <t xml:space="preserve">Planta Coberta </t>
  </si>
  <si>
    <t>01.14.08.003</t>
  </si>
  <si>
    <t>01.14.08.004</t>
  </si>
  <si>
    <t>Interior</t>
  </si>
  <si>
    <t>01.14.08.005</t>
  </si>
  <si>
    <t>01.14.08.006</t>
  </si>
  <si>
    <t>01.14.09.002</t>
  </si>
  <si>
    <t>01.14.09.003</t>
  </si>
  <si>
    <t>Aules PB</t>
  </si>
  <si>
    <t>Aules P1</t>
  </si>
  <si>
    <t>Espai higiene P2</t>
  </si>
  <si>
    <t>Lavabos de planta</t>
  </si>
  <si>
    <t>01.14.09.004</t>
  </si>
  <si>
    <t>01.14.09.005</t>
  </si>
  <si>
    <t>01.14.09.006</t>
  </si>
  <si>
    <t>Pb</t>
  </si>
  <si>
    <t>01.14.09.007</t>
  </si>
  <si>
    <t>01.14.09.008</t>
  </si>
  <si>
    <t>01.14.09.009</t>
  </si>
  <si>
    <t>01.14.09.010</t>
  </si>
  <si>
    <t>01.14.09.011</t>
  </si>
  <si>
    <t>01.14.09.012</t>
  </si>
  <si>
    <t>CUINA</t>
  </si>
  <si>
    <t>01.14.09.013</t>
  </si>
  <si>
    <t>01.14.09.014</t>
  </si>
  <si>
    <t>LAVABOS ADULTS</t>
  </si>
  <si>
    <t>01.14.09.015</t>
  </si>
  <si>
    <t>NENS</t>
  </si>
  <si>
    <t>01.14.09.016</t>
  </si>
  <si>
    <t>ADULTS</t>
  </si>
  <si>
    <t>01.14.09.017</t>
  </si>
  <si>
    <t>NADONS</t>
  </si>
  <si>
    <t>01.14.09.018</t>
  </si>
  <si>
    <t>OFFICE  I BUGADERIA</t>
  </si>
  <si>
    <t>01.14.09.019</t>
  </si>
  <si>
    <t xml:space="preserve">BUGADERIA I OFFICE </t>
  </si>
  <si>
    <t>01.14.09.020</t>
  </si>
  <si>
    <t>banyera nadons</t>
  </si>
  <si>
    <t>01.14.10.01.001</t>
  </si>
  <si>
    <t>PLATA BAIXA</t>
  </si>
  <si>
    <t>PLANTA PRIMERA</t>
  </si>
  <si>
    <t>PLANTA SEGONA</t>
  </si>
  <si>
    <t>01.14.10.01.002</t>
  </si>
  <si>
    <t>01.14.10.01.003</t>
  </si>
  <si>
    <t>01.14.10.01.004</t>
  </si>
  <si>
    <t>Int</t>
  </si>
  <si>
    <t>01.14.10.01.005</t>
  </si>
  <si>
    <t>01.14.10.01.007</t>
  </si>
  <si>
    <t>01.14.10.01.008</t>
  </si>
  <si>
    <t>BANY PLANTA BAIXA</t>
  </si>
  <si>
    <t>CUINA PLANTA BAIXA</t>
  </si>
  <si>
    <t>01.14.10.01.009</t>
  </si>
  <si>
    <t>PL 2 - SANITARI</t>
  </si>
  <si>
    <t>PL1 - SANITARI</t>
  </si>
  <si>
    <t>01.14.10.01.010</t>
  </si>
  <si>
    <t>01.14.10.01.013</t>
  </si>
  <si>
    <t>PERICÓ VESTÍBUL</t>
  </si>
  <si>
    <t>01.14.10.01.014</t>
  </si>
  <si>
    <t>01.14.10.02.001</t>
  </si>
  <si>
    <t>VESTÍBUL ACCÉS</t>
  </si>
  <si>
    <t>01.14.10.02.002</t>
  </si>
  <si>
    <t>TERRAT INSTAL.LACIONS</t>
  </si>
  <si>
    <t>01.14.10.02.003</t>
  </si>
  <si>
    <t>P2 - SANITARI</t>
  </si>
  <si>
    <t>01.14.10.02.004</t>
  </si>
  <si>
    <t>PLANTA BAIXA-SANIITARI</t>
  </si>
  <si>
    <t>01.14.10.02.007</t>
  </si>
  <si>
    <t>01.14.10.03.001</t>
  </si>
  <si>
    <t>CONNEXIÓ A CLAVEGUERA EXISTENT</t>
  </si>
  <si>
    <t>01.14.10.03.002</t>
  </si>
  <si>
    <t>RASA A CLAVEGUERA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</si>
</sst>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0"/>
  </numFmts>
  <fonts count="9">
    <font>
      <sz val="11"/>
      <color rgb="FF000000"/>
      <name val="Calibri"/>
      <family val="2"/>
    </font>
    <font>
      <sz val="8"/>
      <color rgb="FF000000"/>
      <name val="Calibri"/>
      <family val="2"/>
    </font>
    <font>
      <b/>
      <sz val="14"/>
      <color rgb="FF000000"/>
      <name val="Calibri"/>
      <family val="2"/>
    </font>
    <font>
      <b/>
      <sz val="8"/>
      <color rgb="FF000000"/>
      <name val="Calibri"/>
      <family val="2"/>
    </font>
    <font>
      <b/>
      <sz val="11"/>
      <color rgb="FF000000"/>
      <name val="Calibri"/>
      <family val="2"/>
    </font>
    <font>
      <sz val="11"/>
      <color rgb="FF000000"/>
      <name val="Calibri"/>
      <family val="2"/>
    </font>
    <font>
      <sz val="10"/>
      <color rgb="FF000000"/>
      <name val="Calibri"/>
      <family val="2"/>
    </font>
    <font>
      <b/>
      <sz val="10"/>
      <color rgb="FF000000"/>
      <name val="Calibri"/>
      <family val="2"/>
    </font>
    <font>
      <sz val="11"/>
      <color rgb="FF008000"/>
      <name val="Calibri"/>
      <family val="2"/>
    </font>
  </fonts>
  <fills count="6">
    <fill>
      <patternFill patternType="none"/>
    </fill>
    <fill>
      <patternFill patternType="gray125"/>
    </fill>
    <fill>
      <patternFill patternType="solid">
        <fgColor rgb="FF99CCFF"/>
        <bgColor rgb="FF99CCFF"/>
      </patternFill>
    </fill>
    <fill>
      <patternFill patternType="solid">
        <fgColor rgb="FFFFFFCC"/>
        <bgColor rgb="FFFFFFCC"/>
      </patternFill>
    </fill>
    <fill>
      <patternFill patternType="solid">
        <fgColor rgb="FFC0C0C0"/>
        <bgColor rgb="FFC0C0C0"/>
      </patternFill>
    </fill>
    <fill>
      <patternFill patternType="solid">
        <fgColor rgb="FF00FFFF"/>
        <bgColor rgb="FF00FFFF"/>
      </patternFill>
    </fill>
  </fills>
  <borders count="3">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applyNumberFormat="0" applyBorder="0" applyAlignment="0"/>
  </cellStyleXfs>
  <cellXfs count="48">
    <xf numFmtId="0" fontId="0" fillId="0" borderId="0" xfId="0"/>
    <xf numFmtId="165" fontId="5" fillId="5" borderId="2" xfId="0" applyNumberFormat="1" applyFont="1" applyFill="1" applyBorder="1" applyAlignment="1">
      <alignment horizontal="right"/>
    </xf>
    <xf numFmtId="0" fontId="5" fillId="5" borderId="0" xfId="0" applyFont="1" applyFill="1"/>
    <xf numFmtId="165" fontId="5" fillId="0" borderId="2" xfId="0" applyNumberFormat="1" applyFont="1" applyBorder="1"/>
    <xf numFmtId="165" fontId="4" fillId="0" borderId="0" xfId="0" applyNumberFormat="1" applyFont="1" applyAlignment="1">
      <alignment vertical="top"/>
    </xf>
    <xf numFmtId="0" fontId="4" fillId="0" borderId="0" xfId="0" applyFont="1" applyAlignment="1">
      <alignment horizontal="justify" vertical="top" wrapText="1"/>
    </xf>
    <xf numFmtId="49" fontId="4" fillId="0" borderId="0" xfId="0" applyNumberFormat="1" applyFont="1" applyAlignment="1">
      <alignment vertical="top"/>
    </xf>
    <xf numFmtId="0" fontId="3" fillId="4" borderId="0" xfId="0" applyFont="1" applyFill="1" applyAlignment="1">
      <alignment horizontal="center"/>
    </xf>
    <xf numFmtId="0" fontId="6" fillId="0" borderId="0" xfId="0" applyFont="1" applyAlignment="1"/>
    <xf numFmtId="0" fontId="3" fillId="4" borderId="0" xfId="0" applyFont="1" applyFill="1" applyAlignment="1">
      <alignment horizontal="right"/>
    </xf>
    <xf numFmtId="0" fontId="1" fillId="0" borderId="0" xfId="0" applyFont="1" applyAlignment="1"/>
    <xf numFmtId="0" fontId="0" fillId="3" borderId="0" xfId="0" applyFill="1" applyAlignment="1" applyProtection="1">
      <alignment vertical="top"/>
      <protection locked="0"/>
    </xf>
    <xf numFmtId="165" fontId="4" fillId="3" borderId="0" xfId="0" applyNumberFormat="1" applyFont="1" applyFill="1" applyAlignment="1" applyProtection="1">
      <alignment horizontal="left" vertical="top"/>
      <protection locked="0"/>
    </xf>
    <xf numFmtId="0" fontId="0" fillId="0" borderId="0" xfId="0" applyAlignment="1">
      <alignment vertical="top"/>
    </xf>
    <xf numFmtId="0" fontId="0" fillId="0" borderId="0" xfId="0" applyAlignment="1">
      <alignment horizontal="justify" vertical="top" wrapText="1"/>
    </xf>
    <xf numFmtId="0" fontId="2" fillId="2" borderId="0" xfId="0" applyFont="1" applyFill="1" applyAlignment="1">
      <alignment horizontal="center"/>
    </xf>
    <xf numFmtId="0" fontId="1" fillId="0" borderId="0" xfId="0" applyFont="1"/>
    <xf numFmtId="0" fontId="0" fillId="2" borderId="0" xfId="0" applyFill="1"/>
    <xf numFmtId="0" fontId="2" fillId="2" borderId="0" xfId="0" applyFont="1" applyFill="1" applyAlignment="1">
      <alignment horizontal="center"/>
    </xf>
    <xf numFmtId="0" fontId="3" fillId="0" borderId="0" xfId="0" applyFont="1"/>
    <xf numFmtId="49" fontId="3" fillId="0" borderId="0" xfId="0" applyNumberFormat="1" applyFont="1"/>
    <xf numFmtId="49" fontId="1" fillId="0" borderId="0" xfId="0" applyNumberFormat="1" applyFont="1"/>
    <xf numFmtId="164" fontId="1" fillId="3" borderId="0" xfId="0" applyNumberFormat="1" applyFont="1" applyFill="1" applyProtection="1">
      <protection locked="0"/>
    </xf>
    <xf numFmtId="165" fontId="1" fillId="0" borderId="0" xfId="0" applyNumberFormat="1" applyFont="1"/>
    <xf numFmtId="164" fontId="1" fillId="0" borderId="0" xfId="0" applyNumberFormat="1" applyFont="1"/>
    <xf numFmtId="164" fontId="3" fillId="0" borderId="0" xfId="0" applyNumberFormat="1" applyFont="1"/>
    <xf numFmtId="0" fontId="1" fillId="0" borderId="0" xfId="0" applyFont="1" applyAlignment="1">
      <alignment wrapText="1"/>
    </xf>
    <xf numFmtId="0" fontId="4" fillId="0" borderId="0" xfId="0" applyFont="1"/>
    <xf numFmtId="164" fontId="4" fillId="0" borderId="0" xfId="0" applyNumberFormat="1" applyFont="1"/>
    <xf numFmtId="0" fontId="7" fillId="2" borderId="0" xfId="0" applyFont="1" applyFill="1"/>
    <xf numFmtId="165" fontId="5" fillId="0" borderId="0" xfId="0" applyNumberFormat="1" applyFont="1"/>
    <xf numFmtId="0" fontId="4" fillId="0" borderId="0" xfId="0" applyFont="1" applyAlignment="1">
      <alignment vertical="top"/>
    </xf>
    <xf numFmtId="0" fontId="0" fillId="0" borderId="0" xfId="0" applyAlignment="1">
      <alignment vertical="top"/>
    </xf>
    <xf numFmtId="0" fontId="0" fillId="0" borderId="0" xfId="0" applyAlignment="1">
      <alignment horizontal="justify" vertical="top" wrapText="1"/>
    </xf>
    <xf numFmtId="165" fontId="4" fillId="0" borderId="0" xfId="0" applyNumberFormat="1" applyFont="1" applyAlignment="1">
      <alignment horizontal="center" vertical="top"/>
    </xf>
    <xf numFmtId="164" fontId="4" fillId="3" borderId="0" xfId="0" applyNumberFormat="1" applyFont="1" applyFill="1" applyAlignment="1" applyProtection="1">
      <alignment vertical="top"/>
      <protection locked="0"/>
    </xf>
    <xf numFmtId="165" fontId="0" fillId="3" borderId="0" xfId="0" applyNumberFormat="1" applyFill="1" applyProtection="1">
      <protection locked="0"/>
    </xf>
    <xf numFmtId="166" fontId="0" fillId="3" borderId="0" xfId="0" applyNumberFormat="1" applyFill="1" applyProtection="1">
      <protection locked="0"/>
    </xf>
    <xf numFmtId="166" fontId="0" fillId="0" borderId="0" xfId="0" applyNumberFormat="1"/>
    <xf numFmtId="0" fontId="0" fillId="3" borderId="0" xfId="0" applyFill="1" applyProtection="1">
      <protection locked="0"/>
    </xf>
    <xf numFmtId="0" fontId="0" fillId="0" borderId="0" xfId="0" applyAlignment="1">
      <alignment horizontal="right"/>
    </xf>
    <xf numFmtId="166" fontId="0" fillId="3" borderId="1" xfId="0" applyNumberFormat="1" applyFill="1" applyBorder="1" applyProtection="1">
      <protection locked="0"/>
    </xf>
    <xf numFmtId="0" fontId="0" fillId="0" borderId="0" xfId="0" applyAlignment="1">
      <alignment wrapText="1"/>
    </xf>
    <xf numFmtId="165" fontId="0" fillId="0" borderId="0" xfId="0" applyNumberFormat="1"/>
    <xf numFmtId="0" fontId="8" fillId="0" borderId="0" xfId="0" applyFont="1"/>
    <xf numFmtId="165" fontId="8" fillId="0" borderId="2" xfId="0" applyNumberFormat="1" applyFont="1" applyBorder="1" applyAlignment="1">
      <alignment horizontal="right"/>
    </xf>
    <xf numFmtId="165" fontId="8" fillId="0" borderId="2" xfId="0" applyNumberFormat="1" applyFont="1" applyBorder="1"/>
    <xf numFmtId="165" fontId="5" fillId="5" borderId="2"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20"/>
  <sheetViews>
    <sheetView tabSelected="1" workbookViewId="0">
      <pane ySplit="8" topLeftCell="A9" activePane="bottomLeft" state="frozenSplit"/>
      <selection pane="bottomLeft"/>
    </sheetView>
  </sheetViews>
  <sheetFormatPr defaultRowHeight="15"/>
  <cols>
    <col min="1" max="1" width="18.7109375" customWidth="1"/>
    <col min="2" max="2" width="3.42578125" customWidth="1"/>
    <col min="3" max="3" width="13.7109375" customWidth="1"/>
    <col min="4" max="4" width="4.42578125" customWidth="1"/>
    <col min="5" max="5" width="48.7109375" customWidth="1"/>
    <col min="6" max="7" width="12.7109375" customWidth="1"/>
    <col min="8" max="8" width="13.7109375" customWidth="1"/>
  </cols>
  <sheetData>
    <row r="1" spans="1:8">
      <c r="E1" s="10" t="s">
        <v>0</v>
      </c>
      <c r="F1" s="10" t="s">
        <v>0</v>
      </c>
      <c r="G1" s="10" t="s">
        <v>0</v>
      </c>
      <c r="H1" s="10" t="s">
        <v>0</v>
      </c>
    </row>
    <row r="2" spans="1:8">
      <c r="E2" s="10" t="s">
        <v>1</v>
      </c>
      <c r="F2" s="10" t="s">
        <v>1</v>
      </c>
      <c r="G2" s="10" t="s">
        <v>1</v>
      </c>
      <c r="H2" s="10" t="s">
        <v>1</v>
      </c>
    </row>
    <row r="3" spans="1:8">
      <c r="E3" s="10"/>
      <c r="F3" s="10"/>
      <c r="G3" s="10"/>
      <c r="H3" s="10"/>
    </row>
    <row r="4" spans="1:8">
      <c r="E4" s="10"/>
      <c r="F4" s="10"/>
      <c r="G4" s="10"/>
      <c r="H4" s="10"/>
    </row>
    <row r="6" spans="1:8">
      <c r="C6" s="17"/>
      <c r="D6" s="17"/>
      <c r="E6" s="18" t="s">
        <v>2</v>
      </c>
      <c r="F6" s="17"/>
      <c r="G6" s="17"/>
      <c r="H6" s="17"/>
    </row>
    <row r="8" spans="1:8">
      <c r="F8" s="9" t="s">
        <v>3</v>
      </c>
      <c r="G8" s="9" t="s">
        <v>4</v>
      </c>
      <c r="H8" s="9" t="s">
        <v>5</v>
      </c>
    </row>
    <row r="10" spans="1:8">
      <c r="C10" s="19" t="s">
        <v>6</v>
      </c>
      <c r="D10" s="20" t="s">
        <v>7</v>
      </c>
      <c r="E10" s="19" t="s">
        <v>8</v>
      </c>
    </row>
    <row r="11" spans="1:8">
      <c r="C11" s="19" t="s">
        <v>9</v>
      </c>
      <c r="D11" s="20" t="s">
        <v>7</v>
      </c>
      <c r="E11" s="19" t="s">
        <v>10</v>
      </c>
    </row>
    <row r="13" spans="1:8">
      <c r="A13" s="16" t="s">
        <v>11</v>
      </c>
      <c r="B13" s="16">
        <v>1</v>
      </c>
      <c r="C13" s="16" t="s">
        <v>12</v>
      </c>
      <c r="D13" s="21" t="s">
        <v>13</v>
      </c>
      <c r="E13" s="16" t="s">
        <v>14</v>
      </c>
      <c r="F13" s="22">
        <v>9</v>
      </c>
      <c r="G13" s="23">
        <v>527</v>
      </c>
      <c r="H13" s="24">
        <f>ROUND(ROUND(F13,2)*ROUND(G13,3),2)</f>
        <v>4743</v>
      </c>
    </row>
    <row r="14" spans="1:8">
      <c r="A14" s="16" t="s">
        <v>11</v>
      </c>
      <c r="B14" s="16">
        <v>2</v>
      </c>
      <c r="C14" s="16" t="s">
        <v>15</v>
      </c>
      <c r="D14" s="21" t="s">
        <v>13</v>
      </c>
      <c r="E14" s="16" t="s">
        <v>16</v>
      </c>
      <c r="F14" s="22">
        <v>0.08</v>
      </c>
      <c r="G14" s="23">
        <v>31620</v>
      </c>
      <c r="H14" s="24">
        <f>ROUND(ROUND(F14,2)*ROUND(G14,3),2)</f>
        <v>2529.6</v>
      </c>
    </row>
    <row r="15" spans="1:8">
      <c r="A15" s="16" t="s">
        <v>11</v>
      </c>
      <c r="B15" s="16">
        <v>3</v>
      </c>
      <c r="C15" s="16" t="s">
        <v>17</v>
      </c>
      <c r="D15" s="21" t="s">
        <v>13</v>
      </c>
      <c r="E15" s="16" t="s">
        <v>18</v>
      </c>
      <c r="F15" s="22">
        <v>27.09</v>
      </c>
      <c r="G15" s="23">
        <v>225</v>
      </c>
      <c r="H15" s="24">
        <f>ROUND(ROUND(F15,2)*ROUND(G15,3),2)</f>
        <v>6095.25</v>
      </c>
    </row>
    <row r="16" spans="1:8">
      <c r="E16" s="19" t="s">
        <v>19</v>
      </c>
      <c r="F16" s="19"/>
      <c r="G16" s="19"/>
      <c r="H16" s="25">
        <f>SUM(H13:H15)</f>
        <v>13367.85</v>
      </c>
    </row>
    <row r="18" spans="1:8">
      <c r="C18" s="19" t="s">
        <v>6</v>
      </c>
      <c r="D18" s="20" t="s">
        <v>7</v>
      </c>
      <c r="E18" s="19" t="s">
        <v>8</v>
      </c>
    </row>
    <row r="19" spans="1:8">
      <c r="C19" s="19" t="s">
        <v>9</v>
      </c>
      <c r="D19" s="20" t="s">
        <v>20</v>
      </c>
      <c r="E19" s="19" t="s">
        <v>21</v>
      </c>
    </row>
    <row r="21" spans="1:8">
      <c r="A21" s="16" t="s">
        <v>22</v>
      </c>
      <c r="B21" s="16">
        <v>1</v>
      </c>
      <c r="C21" s="16" t="s">
        <v>23</v>
      </c>
      <c r="D21" s="21" t="s">
        <v>13</v>
      </c>
      <c r="E21" s="16" t="s">
        <v>24</v>
      </c>
      <c r="F21" s="22">
        <v>15.74</v>
      </c>
      <c r="G21" s="23">
        <v>131.30000000000001</v>
      </c>
      <c r="H21" s="24">
        <f>ROUND(ROUND(F21,2)*ROUND(G21,3),2)</f>
        <v>2066.66</v>
      </c>
    </row>
    <row r="22" spans="1:8">
      <c r="A22" s="16" t="s">
        <v>22</v>
      </c>
      <c r="B22" s="16">
        <v>2</v>
      </c>
      <c r="C22" s="16" t="s">
        <v>25</v>
      </c>
      <c r="D22" s="21" t="s">
        <v>13</v>
      </c>
      <c r="E22" s="16" t="s">
        <v>26</v>
      </c>
      <c r="F22" s="22">
        <v>8.74</v>
      </c>
      <c r="G22" s="23">
        <v>2</v>
      </c>
      <c r="H22" s="24">
        <f>ROUND(ROUND(F22,2)*ROUND(G22,3),2)</f>
        <v>17.48</v>
      </c>
    </row>
    <row r="23" spans="1:8">
      <c r="A23" s="16" t="s">
        <v>22</v>
      </c>
      <c r="B23" s="16">
        <v>3</v>
      </c>
      <c r="C23" s="16" t="s">
        <v>27</v>
      </c>
      <c r="D23" s="21" t="s">
        <v>28</v>
      </c>
      <c r="E23" s="16" t="s">
        <v>29</v>
      </c>
      <c r="F23" s="22">
        <v>212.66</v>
      </c>
      <c r="G23" s="23">
        <v>3.84</v>
      </c>
      <c r="H23" s="24">
        <f>ROUND(ROUND(F23,2)*ROUND(G23,3),2)</f>
        <v>816.61</v>
      </c>
    </row>
    <row r="24" spans="1:8">
      <c r="A24" s="16" t="s">
        <v>22</v>
      </c>
      <c r="B24" s="16">
        <v>4</v>
      </c>
      <c r="C24" s="16" t="s">
        <v>30</v>
      </c>
      <c r="D24" s="21" t="s">
        <v>13</v>
      </c>
      <c r="E24" s="16" t="s">
        <v>31</v>
      </c>
      <c r="F24" s="22">
        <v>15.74</v>
      </c>
      <c r="G24" s="23">
        <v>274</v>
      </c>
      <c r="H24" s="24">
        <f>ROUND(ROUND(F24,2)*ROUND(G24,3),2)</f>
        <v>4312.76</v>
      </c>
    </row>
    <row r="25" spans="1:8">
      <c r="A25" s="16" t="s">
        <v>22</v>
      </c>
      <c r="B25" s="16">
        <v>5</v>
      </c>
      <c r="C25" s="16" t="s">
        <v>32</v>
      </c>
      <c r="D25" s="21" t="s">
        <v>28</v>
      </c>
      <c r="E25" s="16" t="s">
        <v>33</v>
      </c>
      <c r="F25" s="22">
        <v>13.12</v>
      </c>
      <c r="G25" s="23">
        <v>100</v>
      </c>
      <c r="H25" s="24">
        <f>ROUND(ROUND(F25,2)*ROUND(G25,3),2)</f>
        <v>1312</v>
      </c>
    </row>
    <row r="26" spans="1:8">
      <c r="A26" s="16" t="s">
        <v>22</v>
      </c>
      <c r="B26" s="16">
        <v>6</v>
      </c>
      <c r="C26" s="16" t="s">
        <v>34</v>
      </c>
      <c r="D26" s="21" t="s">
        <v>35</v>
      </c>
      <c r="E26" s="16" t="s">
        <v>36</v>
      </c>
      <c r="F26" s="22">
        <v>1049.3399999999999</v>
      </c>
      <c r="G26" s="23">
        <v>1</v>
      </c>
      <c r="H26" s="24">
        <f>ROUND(ROUND(F26,2)*ROUND(G26,3),2)</f>
        <v>1049.3399999999999</v>
      </c>
    </row>
    <row r="27" spans="1:8">
      <c r="A27" s="16" t="s">
        <v>22</v>
      </c>
      <c r="B27" s="16">
        <v>7</v>
      </c>
      <c r="C27" s="16" t="s">
        <v>37</v>
      </c>
      <c r="D27" s="21" t="s">
        <v>38</v>
      </c>
      <c r="E27" s="16" t="s">
        <v>39</v>
      </c>
      <c r="F27" s="22">
        <v>2938.61</v>
      </c>
      <c r="G27" s="23">
        <v>1</v>
      </c>
      <c r="H27" s="24">
        <f>ROUND(ROUND(F27,2)*ROUND(G27,3),2)</f>
        <v>2938.61</v>
      </c>
    </row>
    <row r="28" spans="1:8">
      <c r="A28" s="16" t="s">
        <v>22</v>
      </c>
      <c r="B28" s="16">
        <v>8</v>
      </c>
      <c r="C28" s="16" t="s">
        <v>40</v>
      </c>
      <c r="D28" s="21" t="s">
        <v>38</v>
      </c>
      <c r="E28" s="16" t="s">
        <v>41</v>
      </c>
      <c r="F28" s="22">
        <v>26.23</v>
      </c>
      <c r="G28" s="23">
        <v>13</v>
      </c>
      <c r="H28" s="24">
        <f>ROUND(ROUND(F28,2)*ROUND(G28,3),2)</f>
        <v>340.99</v>
      </c>
    </row>
    <row r="29" spans="1:8">
      <c r="A29" s="16" t="s">
        <v>22</v>
      </c>
      <c r="B29" s="16">
        <v>9</v>
      </c>
      <c r="C29" s="16" t="s">
        <v>42</v>
      </c>
      <c r="D29" s="21" t="s">
        <v>38</v>
      </c>
      <c r="E29" s="16" t="s">
        <v>43</v>
      </c>
      <c r="F29" s="22">
        <v>26.23</v>
      </c>
      <c r="G29" s="23">
        <v>62</v>
      </c>
      <c r="H29" s="24">
        <f>ROUND(ROUND(F29,2)*ROUND(G29,3),2)</f>
        <v>1626.26</v>
      </c>
    </row>
    <row r="30" spans="1:8">
      <c r="A30" s="16" t="s">
        <v>22</v>
      </c>
      <c r="B30" s="16">
        <v>10</v>
      </c>
      <c r="C30" s="16" t="s">
        <v>44</v>
      </c>
      <c r="D30" s="21" t="s">
        <v>38</v>
      </c>
      <c r="E30" s="16" t="s">
        <v>45</v>
      </c>
      <c r="F30" s="22">
        <v>13.12</v>
      </c>
      <c r="G30" s="23">
        <v>60</v>
      </c>
      <c r="H30" s="24">
        <f>ROUND(ROUND(F30,2)*ROUND(G30,3),2)</f>
        <v>787.2</v>
      </c>
    </row>
    <row r="31" spans="1:8">
      <c r="A31" s="16" t="s">
        <v>22</v>
      </c>
      <c r="B31" s="16">
        <v>11</v>
      </c>
      <c r="C31" s="16" t="s">
        <v>46</v>
      </c>
      <c r="D31" s="21" t="s">
        <v>13</v>
      </c>
      <c r="E31" s="16" t="s">
        <v>47</v>
      </c>
      <c r="F31" s="22">
        <v>8.3000000000000007</v>
      </c>
      <c r="G31" s="23">
        <v>214.92500000000001</v>
      </c>
      <c r="H31" s="24">
        <f>ROUND(ROUND(F31,2)*ROUND(G31,3),2)</f>
        <v>1783.88</v>
      </c>
    </row>
    <row r="32" spans="1:8">
      <c r="A32" s="16" t="s">
        <v>22</v>
      </c>
      <c r="B32" s="16">
        <v>12</v>
      </c>
      <c r="C32" s="16" t="s">
        <v>48</v>
      </c>
      <c r="D32" s="21" t="s">
        <v>13</v>
      </c>
      <c r="E32" s="16" t="s">
        <v>49</v>
      </c>
      <c r="F32" s="22">
        <v>7.08</v>
      </c>
      <c r="G32" s="23">
        <v>329.22399999999999</v>
      </c>
      <c r="H32" s="24">
        <f>ROUND(ROUND(F32,2)*ROUND(G32,3),2)</f>
        <v>2330.91</v>
      </c>
    </row>
    <row r="33" spans="1:8">
      <c r="A33" s="16" t="s">
        <v>22</v>
      </c>
      <c r="B33" s="16">
        <v>13</v>
      </c>
      <c r="C33" s="16" t="s">
        <v>50</v>
      </c>
      <c r="D33" s="21" t="s">
        <v>13</v>
      </c>
      <c r="E33" s="16" t="s">
        <v>51</v>
      </c>
      <c r="F33" s="22">
        <v>14.95</v>
      </c>
      <c r="G33" s="23">
        <v>42.21</v>
      </c>
      <c r="H33" s="24">
        <f>ROUND(ROUND(F33,2)*ROUND(G33,3),2)</f>
        <v>631.04</v>
      </c>
    </row>
    <row r="34" spans="1:8">
      <c r="A34" s="16" t="s">
        <v>22</v>
      </c>
      <c r="B34" s="16">
        <v>14</v>
      </c>
      <c r="C34" s="16" t="s">
        <v>52</v>
      </c>
      <c r="D34" s="21" t="s">
        <v>53</v>
      </c>
      <c r="E34" s="16" t="s">
        <v>54</v>
      </c>
      <c r="F34" s="22">
        <v>5.25</v>
      </c>
      <c r="G34" s="23">
        <v>85.8</v>
      </c>
      <c r="H34" s="24">
        <f>ROUND(ROUND(F34,2)*ROUND(G34,3),2)</f>
        <v>450.45</v>
      </c>
    </row>
    <row r="35" spans="1:8">
      <c r="A35" s="16" t="s">
        <v>22</v>
      </c>
      <c r="B35" s="16">
        <v>15</v>
      </c>
      <c r="C35" s="16" t="s">
        <v>55</v>
      </c>
      <c r="D35" s="21" t="s">
        <v>13</v>
      </c>
      <c r="E35" s="16" t="s">
        <v>56</v>
      </c>
      <c r="F35" s="22">
        <v>53.49</v>
      </c>
      <c r="G35" s="23">
        <v>134.77000000000001</v>
      </c>
      <c r="H35" s="24">
        <f>ROUND(ROUND(F35,2)*ROUND(G35,3),2)</f>
        <v>7208.85</v>
      </c>
    </row>
    <row r="36" spans="1:8">
      <c r="A36" s="16" t="s">
        <v>22</v>
      </c>
      <c r="B36" s="16">
        <v>16</v>
      </c>
      <c r="C36" s="16" t="s">
        <v>57</v>
      </c>
      <c r="D36" s="21" t="s">
        <v>13</v>
      </c>
      <c r="E36" s="16" t="s">
        <v>58</v>
      </c>
      <c r="F36" s="22">
        <v>47.5</v>
      </c>
      <c r="G36" s="23">
        <v>555</v>
      </c>
      <c r="H36" s="24">
        <f>ROUND(ROUND(F36,2)*ROUND(G36,3),2)</f>
        <v>26362.5</v>
      </c>
    </row>
    <row r="37" spans="1:8">
      <c r="A37" s="16" t="s">
        <v>22</v>
      </c>
      <c r="B37" s="16">
        <v>17</v>
      </c>
      <c r="C37" s="16" t="s">
        <v>59</v>
      </c>
      <c r="D37" s="21" t="s">
        <v>13</v>
      </c>
      <c r="E37" s="16" t="s">
        <v>60</v>
      </c>
      <c r="F37" s="22">
        <v>17.05</v>
      </c>
      <c r="G37" s="23">
        <v>359.72</v>
      </c>
      <c r="H37" s="24">
        <f>ROUND(ROUND(F37,2)*ROUND(G37,3),2)</f>
        <v>6133.23</v>
      </c>
    </row>
    <row r="38" spans="1:8">
      <c r="A38" s="16" t="s">
        <v>22</v>
      </c>
      <c r="B38" s="16">
        <v>18</v>
      </c>
      <c r="C38" s="16" t="s">
        <v>61</v>
      </c>
      <c r="D38" s="21" t="s">
        <v>13</v>
      </c>
      <c r="E38" s="16" t="s">
        <v>62</v>
      </c>
      <c r="F38" s="22">
        <v>9.18</v>
      </c>
      <c r="G38" s="23">
        <v>662.44500000000005</v>
      </c>
      <c r="H38" s="24">
        <f>ROUND(ROUND(F38,2)*ROUND(G38,3),2)</f>
        <v>6081.25</v>
      </c>
    </row>
    <row r="39" spans="1:8">
      <c r="A39" s="16" t="s">
        <v>22</v>
      </c>
      <c r="B39" s="16">
        <v>19</v>
      </c>
      <c r="C39" s="16" t="s">
        <v>63</v>
      </c>
      <c r="D39" s="21" t="s">
        <v>13</v>
      </c>
      <c r="E39" s="16" t="s">
        <v>64</v>
      </c>
      <c r="F39" s="22">
        <v>17.27</v>
      </c>
      <c r="G39" s="23">
        <v>111.27500000000001</v>
      </c>
      <c r="H39" s="24">
        <f>ROUND(ROUND(F39,2)*ROUND(G39,3),2)</f>
        <v>1921.72</v>
      </c>
    </row>
    <row r="40" spans="1:8">
      <c r="A40" s="16" t="s">
        <v>22</v>
      </c>
      <c r="B40" s="16">
        <v>20</v>
      </c>
      <c r="C40" s="16" t="s">
        <v>65</v>
      </c>
      <c r="D40" s="21" t="s">
        <v>28</v>
      </c>
      <c r="E40" s="16" t="s">
        <v>66</v>
      </c>
      <c r="F40" s="22">
        <v>167.24</v>
      </c>
      <c r="G40" s="23">
        <v>49.704000000000001</v>
      </c>
      <c r="H40" s="24">
        <f>ROUND(ROUND(F40,2)*ROUND(G40,3),2)</f>
        <v>8312.5</v>
      </c>
    </row>
    <row r="41" spans="1:8">
      <c r="A41" s="16" t="s">
        <v>22</v>
      </c>
      <c r="B41" s="16">
        <v>21</v>
      </c>
      <c r="C41" s="16" t="s">
        <v>67</v>
      </c>
      <c r="D41" s="21" t="s">
        <v>13</v>
      </c>
      <c r="E41" s="16" t="s">
        <v>68</v>
      </c>
      <c r="F41" s="22">
        <v>6.56</v>
      </c>
      <c r="G41" s="23">
        <v>190</v>
      </c>
      <c r="H41" s="24">
        <f>ROUND(ROUND(F41,2)*ROUND(G41,3),2)</f>
        <v>1246.4000000000001</v>
      </c>
    </row>
    <row r="42" spans="1:8">
      <c r="A42" s="16" t="s">
        <v>22</v>
      </c>
      <c r="B42" s="16">
        <v>22</v>
      </c>
      <c r="C42" s="16" t="s">
        <v>69</v>
      </c>
      <c r="D42" s="21" t="s">
        <v>13</v>
      </c>
      <c r="E42" s="16" t="s">
        <v>70</v>
      </c>
      <c r="F42" s="22">
        <v>7.87</v>
      </c>
      <c r="G42" s="23">
        <v>86.28</v>
      </c>
      <c r="H42" s="24">
        <f>ROUND(ROUND(F42,2)*ROUND(G42,3),2)</f>
        <v>679.02</v>
      </c>
    </row>
    <row r="43" spans="1:8">
      <c r="A43" s="16" t="s">
        <v>22</v>
      </c>
      <c r="B43" s="16">
        <v>23</v>
      </c>
      <c r="C43" s="16" t="s">
        <v>71</v>
      </c>
      <c r="D43" s="21" t="s">
        <v>13</v>
      </c>
      <c r="E43" s="16" t="s">
        <v>72</v>
      </c>
      <c r="F43" s="22">
        <v>2.37</v>
      </c>
      <c r="G43" s="23">
        <v>34.08</v>
      </c>
      <c r="H43" s="24">
        <f>ROUND(ROUND(F43,2)*ROUND(G43,3),2)</f>
        <v>80.77</v>
      </c>
    </row>
    <row r="44" spans="1:8">
      <c r="A44" s="16" t="s">
        <v>22</v>
      </c>
      <c r="B44" s="16">
        <v>24</v>
      </c>
      <c r="C44" s="16" t="s">
        <v>73</v>
      </c>
      <c r="D44" s="21" t="s">
        <v>38</v>
      </c>
      <c r="E44" s="16" t="s">
        <v>74</v>
      </c>
      <c r="F44" s="22">
        <v>35.04</v>
      </c>
      <c r="G44" s="23">
        <v>1</v>
      </c>
      <c r="H44" s="24">
        <f>ROUND(ROUND(F44,2)*ROUND(G44,3),2)</f>
        <v>35.04</v>
      </c>
    </row>
    <row r="45" spans="1:8">
      <c r="A45" s="16" t="s">
        <v>22</v>
      </c>
      <c r="B45" s="16">
        <v>25</v>
      </c>
      <c r="C45" s="16" t="s">
        <v>75</v>
      </c>
      <c r="D45" s="21" t="s">
        <v>38</v>
      </c>
      <c r="E45" s="16" t="s">
        <v>76</v>
      </c>
      <c r="F45" s="22">
        <v>175.21</v>
      </c>
      <c r="G45" s="23">
        <v>2</v>
      </c>
      <c r="H45" s="24">
        <f>ROUND(ROUND(F45,2)*ROUND(G45,3),2)</f>
        <v>350.42</v>
      </c>
    </row>
    <row r="46" spans="1:8">
      <c r="A46" s="16" t="s">
        <v>22</v>
      </c>
      <c r="B46" s="16">
        <v>26</v>
      </c>
      <c r="C46" s="16" t="s">
        <v>77</v>
      </c>
      <c r="D46" s="21" t="s">
        <v>53</v>
      </c>
      <c r="E46" s="16" t="s">
        <v>78</v>
      </c>
      <c r="F46" s="22">
        <v>19.190000000000001</v>
      </c>
      <c r="G46" s="23">
        <v>10</v>
      </c>
      <c r="H46" s="24">
        <f>ROUND(ROUND(F46,2)*ROUND(G46,3),2)</f>
        <v>191.9</v>
      </c>
    </row>
    <row r="47" spans="1:8">
      <c r="A47" s="16" t="s">
        <v>22</v>
      </c>
      <c r="B47" s="16">
        <v>27</v>
      </c>
      <c r="C47" s="16" t="s">
        <v>79</v>
      </c>
      <c r="D47" s="21" t="s">
        <v>53</v>
      </c>
      <c r="E47" s="16" t="s">
        <v>80</v>
      </c>
      <c r="F47" s="22">
        <v>6.12</v>
      </c>
      <c r="G47" s="23">
        <v>10.4</v>
      </c>
      <c r="H47" s="24">
        <f>ROUND(ROUND(F47,2)*ROUND(G47,3),2)</f>
        <v>63.65</v>
      </c>
    </row>
    <row r="48" spans="1:8">
      <c r="A48" s="16" t="s">
        <v>22</v>
      </c>
      <c r="B48" s="16">
        <v>28</v>
      </c>
      <c r="C48" s="16" t="s">
        <v>81</v>
      </c>
      <c r="D48" s="21" t="s">
        <v>38</v>
      </c>
      <c r="E48" s="16" t="s">
        <v>82</v>
      </c>
      <c r="F48" s="22">
        <v>202.86</v>
      </c>
      <c r="G48" s="23">
        <v>1</v>
      </c>
      <c r="H48" s="24">
        <f>ROUND(ROUND(F48,2)*ROUND(G48,3),2)</f>
        <v>202.86</v>
      </c>
    </row>
    <row r="49" spans="1:8">
      <c r="A49" s="16" t="s">
        <v>22</v>
      </c>
      <c r="B49" s="16">
        <v>29</v>
      </c>
      <c r="C49" s="16" t="s">
        <v>83</v>
      </c>
      <c r="D49" s="21" t="s">
        <v>13</v>
      </c>
      <c r="E49" s="16" t="s">
        <v>84</v>
      </c>
      <c r="F49" s="22">
        <v>12.07</v>
      </c>
      <c r="G49" s="23">
        <v>98.8</v>
      </c>
      <c r="H49" s="24">
        <f>ROUND(ROUND(F49,2)*ROUND(G49,3),2)</f>
        <v>1192.52</v>
      </c>
    </row>
    <row r="50" spans="1:8">
      <c r="A50" s="16" t="s">
        <v>22</v>
      </c>
      <c r="B50" s="16">
        <v>30</v>
      </c>
      <c r="C50" s="16" t="s">
        <v>85</v>
      </c>
      <c r="D50" s="21" t="s">
        <v>28</v>
      </c>
      <c r="E50" s="16" t="s">
        <v>86</v>
      </c>
      <c r="F50" s="22">
        <v>21.51</v>
      </c>
      <c r="G50" s="23">
        <v>436.06599999999997</v>
      </c>
      <c r="H50" s="24">
        <f>ROUND(ROUND(F50,2)*ROUND(G50,3),2)</f>
        <v>9379.7800000000007</v>
      </c>
    </row>
    <row r="51" spans="1:8">
      <c r="A51" s="16" t="s">
        <v>22</v>
      </c>
      <c r="B51" s="16">
        <v>31</v>
      </c>
      <c r="C51" s="16" t="s">
        <v>87</v>
      </c>
      <c r="D51" s="21" t="s">
        <v>53</v>
      </c>
      <c r="E51" s="16" t="s">
        <v>88</v>
      </c>
      <c r="F51" s="22">
        <v>6.13</v>
      </c>
      <c r="G51" s="23">
        <v>29</v>
      </c>
      <c r="H51" s="24">
        <f>ROUND(ROUND(F51,2)*ROUND(G51,3),2)</f>
        <v>177.77</v>
      </c>
    </row>
    <row r="52" spans="1:8">
      <c r="A52" s="16" t="s">
        <v>22</v>
      </c>
      <c r="B52" s="16">
        <v>32</v>
      </c>
      <c r="C52" s="16" t="s">
        <v>89</v>
      </c>
      <c r="D52" s="21" t="s">
        <v>13</v>
      </c>
      <c r="E52" s="16" t="s">
        <v>90</v>
      </c>
      <c r="F52" s="22">
        <v>39.6</v>
      </c>
      <c r="G52" s="23">
        <v>80</v>
      </c>
      <c r="H52" s="24">
        <f>ROUND(ROUND(F52,2)*ROUND(G52,3),2)</f>
        <v>3168</v>
      </c>
    </row>
    <row r="53" spans="1:8">
      <c r="A53" s="16" t="s">
        <v>22</v>
      </c>
      <c r="B53" s="16">
        <v>33</v>
      </c>
      <c r="C53" s="16" t="s">
        <v>91</v>
      </c>
      <c r="D53" s="21" t="s">
        <v>13</v>
      </c>
      <c r="E53" s="16" t="s">
        <v>92</v>
      </c>
      <c r="F53" s="22">
        <v>48.4</v>
      </c>
      <c r="G53" s="23">
        <v>25</v>
      </c>
      <c r="H53" s="24">
        <f>ROUND(ROUND(F53,2)*ROUND(G53,3),2)</f>
        <v>1210</v>
      </c>
    </row>
    <row r="54" spans="1:8">
      <c r="A54" s="16" t="s">
        <v>22</v>
      </c>
      <c r="B54" s="16">
        <v>34</v>
      </c>
      <c r="C54" s="16" t="s">
        <v>93</v>
      </c>
      <c r="D54" s="21" t="s">
        <v>38</v>
      </c>
      <c r="E54" s="16" t="s">
        <v>94</v>
      </c>
      <c r="F54" s="22">
        <v>20.5</v>
      </c>
      <c r="G54" s="23">
        <v>8</v>
      </c>
      <c r="H54" s="24">
        <f>ROUND(ROUND(F54,2)*ROUND(G54,3),2)</f>
        <v>164</v>
      </c>
    </row>
    <row r="55" spans="1:8">
      <c r="A55" s="16" t="s">
        <v>22</v>
      </c>
      <c r="B55" s="16">
        <v>35</v>
      </c>
      <c r="C55" s="16" t="s">
        <v>95</v>
      </c>
      <c r="D55" s="21" t="s">
        <v>38</v>
      </c>
      <c r="E55" s="16" t="s">
        <v>96</v>
      </c>
      <c r="F55" s="22">
        <v>16.93</v>
      </c>
      <c r="G55" s="23">
        <v>13</v>
      </c>
      <c r="H55" s="24">
        <f>ROUND(ROUND(F55,2)*ROUND(G55,3),2)</f>
        <v>220.09</v>
      </c>
    </row>
    <row r="56" spans="1:8">
      <c r="A56" s="16" t="s">
        <v>22</v>
      </c>
      <c r="B56" s="16">
        <v>36</v>
      </c>
      <c r="C56" s="16" t="s">
        <v>97</v>
      </c>
      <c r="D56" s="21" t="s">
        <v>38</v>
      </c>
      <c r="E56" s="16" t="s">
        <v>98</v>
      </c>
      <c r="F56" s="22">
        <v>18.559999999999999</v>
      </c>
      <c r="G56" s="23">
        <v>20</v>
      </c>
      <c r="H56" s="24">
        <f>ROUND(ROUND(F56,2)*ROUND(G56,3),2)</f>
        <v>371.2</v>
      </c>
    </row>
    <row r="57" spans="1:8">
      <c r="A57" s="16" t="s">
        <v>22</v>
      </c>
      <c r="B57" s="16">
        <v>37</v>
      </c>
      <c r="C57" s="16" t="s">
        <v>99</v>
      </c>
      <c r="D57" s="21" t="s">
        <v>38</v>
      </c>
      <c r="E57" s="16" t="s">
        <v>100</v>
      </c>
      <c r="F57" s="22">
        <v>72.489999999999995</v>
      </c>
      <c r="G57" s="23">
        <v>4</v>
      </c>
      <c r="H57" s="24">
        <f>ROUND(ROUND(F57,2)*ROUND(G57,3),2)</f>
        <v>289.95999999999998</v>
      </c>
    </row>
    <row r="58" spans="1:8">
      <c r="A58" s="16" t="s">
        <v>22</v>
      </c>
      <c r="B58" s="16">
        <v>38</v>
      </c>
      <c r="C58" s="16" t="s">
        <v>101</v>
      </c>
      <c r="D58" s="21" t="s">
        <v>53</v>
      </c>
      <c r="E58" s="16" t="s">
        <v>102</v>
      </c>
      <c r="F58" s="22">
        <v>3.67</v>
      </c>
      <c r="G58" s="23">
        <v>200</v>
      </c>
      <c r="H58" s="24">
        <f>ROUND(ROUND(F58,2)*ROUND(G58,3),2)</f>
        <v>734</v>
      </c>
    </row>
    <row r="59" spans="1:8">
      <c r="A59" s="16" t="s">
        <v>22</v>
      </c>
      <c r="B59" s="16">
        <v>39</v>
      </c>
      <c r="C59" s="16" t="s">
        <v>103</v>
      </c>
      <c r="D59" s="21" t="s">
        <v>53</v>
      </c>
      <c r="E59" s="16" t="s">
        <v>104</v>
      </c>
      <c r="F59" s="22">
        <v>40.049999999999997</v>
      </c>
      <c r="G59" s="23">
        <v>232</v>
      </c>
      <c r="H59" s="24">
        <f>ROUND(ROUND(F59,2)*ROUND(G59,3),2)</f>
        <v>9291.6</v>
      </c>
    </row>
    <row r="60" spans="1:8">
      <c r="A60" s="16" t="s">
        <v>22</v>
      </c>
      <c r="B60" s="16">
        <v>40</v>
      </c>
      <c r="C60" s="16" t="s">
        <v>105</v>
      </c>
      <c r="D60" s="21" t="s">
        <v>53</v>
      </c>
      <c r="E60" s="16" t="s">
        <v>106</v>
      </c>
      <c r="F60" s="22">
        <v>11.97</v>
      </c>
      <c r="G60" s="23">
        <v>193.97</v>
      </c>
      <c r="H60" s="24">
        <f>ROUND(ROUND(F60,2)*ROUND(G60,3),2)</f>
        <v>2321.8200000000002</v>
      </c>
    </row>
    <row r="61" spans="1:8">
      <c r="A61" s="16" t="s">
        <v>22</v>
      </c>
      <c r="B61" s="16">
        <v>41</v>
      </c>
      <c r="C61" s="16" t="s">
        <v>107</v>
      </c>
      <c r="D61" s="21" t="s">
        <v>38</v>
      </c>
      <c r="E61" s="16" t="s">
        <v>108</v>
      </c>
      <c r="F61" s="22">
        <v>1250.18</v>
      </c>
      <c r="G61" s="23">
        <v>1</v>
      </c>
      <c r="H61" s="24">
        <f>ROUND(ROUND(F61,2)*ROUND(G61,3),2)</f>
        <v>1250.18</v>
      </c>
    </row>
    <row r="62" spans="1:8">
      <c r="A62" s="16" t="s">
        <v>22</v>
      </c>
      <c r="B62" s="16">
        <v>42</v>
      </c>
      <c r="C62" s="16" t="s">
        <v>109</v>
      </c>
      <c r="D62" s="21" t="s">
        <v>110</v>
      </c>
      <c r="E62" s="16" t="s">
        <v>111</v>
      </c>
      <c r="F62" s="22">
        <v>0.28000000000000003</v>
      </c>
      <c r="G62" s="23">
        <v>2619.1999999999998</v>
      </c>
      <c r="H62" s="24">
        <f>ROUND(ROUND(F62,2)*ROUND(G62,3),2)</f>
        <v>733.38</v>
      </c>
    </row>
    <row r="63" spans="1:8">
      <c r="A63" s="16" t="s">
        <v>22</v>
      </c>
      <c r="B63" s="16">
        <v>43</v>
      </c>
      <c r="C63" s="16" t="s">
        <v>112</v>
      </c>
      <c r="D63" s="21" t="s">
        <v>28</v>
      </c>
      <c r="E63" s="16" t="s">
        <v>113</v>
      </c>
      <c r="F63" s="22">
        <v>10.5</v>
      </c>
      <c r="G63" s="23">
        <v>437.38099999999997</v>
      </c>
      <c r="H63" s="24">
        <f>ROUND(ROUND(F63,2)*ROUND(G63,3),2)</f>
        <v>4592.5</v>
      </c>
    </row>
    <row r="64" spans="1:8">
      <c r="A64" s="16" t="s">
        <v>22</v>
      </c>
      <c r="B64" s="16">
        <v>44</v>
      </c>
      <c r="C64" s="16" t="s">
        <v>114</v>
      </c>
      <c r="D64" s="21" t="s">
        <v>28</v>
      </c>
      <c r="E64" s="16" t="s">
        <v>115</v>
      </c>
      <c r="F64" s="22">
        <v>13.82</v>
      </c>
      <c r="G64" s="23">
        <v>79.456999999999994</v>
      </c>
      <c r="H64" s="24">
        <f>ROUND(ROUND(F64,2)*ROUND(G64,3),2)</f>
        <v>1098.0999999999999</v>
      </c>
    </row>
    <row r="65" spans="1:8">
      <c r="A65" s="16" t="s">
        <v>22</v>
      </c>
      <c r="B65" s="16">
        <v>45</v>
      </c>
      <c r="C65" s="16" t="s">
        <v>116</v>
      </c>
      <c r="D65" s="21" t="s">
        <v>28</v>
      </c>
      <c r="E65" s="16" t="s">
        <v>117</v>
      </c>
      <c r="F65" s="22">
        <v>5.13</v>
      </c>
      <c r="G65" s="23">
        <v>30</v>
      </c>
      <c r="H65" s="24">
        <f>ROUND(ROUND(F65,2)*ROUND(G65,3),2)</f>
        <v>153.9</v>
      </c>
    </row>
    <row r="66" spans="1:8">
      <c r="E66" s="19" t="s">
        <v>19</v>
      </c>
      <c r="F66" s="19"/>
      <c r="G66" s="19"/>
      <c r="H66" s="25">
        <f>SUM(H21:H65)</f>
        <v>115683.1</v>
      </c>
    </row>
    <row r="68" spans="1:8">
      <c r="C68" s="19" t="s">
        <v>6</v>
      </c>
      <c r="D68" s="20" t="s">
        <v>7</v>
      </c>
      <c r="E68" s="19" t="s">
        <v>8</v>
      </c>
    </row>
    <row r="69" spans="1:8">
      <c r="C69" s="19" t="s">
        <v>9</v>
      </c>
      <c r="D69" s="20" t="s">
        <v>118</v>
      </c>
      <c r="E69" s="19" t="s">
        <v>119</v>
      </c>
    </row>
    <row r="71" spans="1:8">
      <c r="A71" s="16" t="s">
        <v>120</v>
      </c>
      <c r="B71" s="16">
        <v>1</v>
      </c>
      <c r="C71" s="16" t="s">
        <v>121</v>
      </c>
      <c r="D71" s="21" t="s">
        <v>13</v>
      </c>
      <c r="E71" s="16" t="s">
        <v>122</v>
      </c>
      <c r="F71" s="22">
        <v>95.18</v>
      </c>
      <c r="G71" s="23">
        <v>3.6</v>
      </c>
      <c r="H71" s="24">
        <f>ROUND(ROUND(F71,2)*ROUND(G71,3),2)</f>
        <v>342.65</v>
      </c>
    </row>
    <row r="72" spans="1:8">
      <c r="A72" s="16" t="s">
        <v>120</v>
      </c>
      <c r="B72" s="16">
        <v>2</v>
      </c>
      <c r="C72" s="16" t="s">
        <v>123</v>
      </c>
      <c r="D72" s="21" t="s">
        <v>28</v>
      </c>
      <c r="E72" s="16" t="s">
        <v>124</v>
      </c>
      <c r="F72" s="22">
        <v>128.47999999999999</v>
      </c>
      <c r="G72" s="23">
        <v>0.86799999999999999</v>
      </c>
      <c r="H72" s="24">
        <f>ROUND(ROUND(F72,2)*ROUND(G72,3),2)</f>
        <v>111.52</v>
      </c>
    </row>
    <row r="73" spans="1:8">
      <c r="A73" s="16" t="s">
        <v>120</v>
      </c>
      <c r="B73" s="16">
        <v>3</v>
      </c>
      <c r="C73" s="16" t="s">
        <v>125</v>
      </c>
      <c r="D73" s="21" t="s">
        <v>28</v>
      </c>
      <c r="E73" s="16" t="s">
        <v>126</v>
      </c>
      <c r="F73" s="22">
        <v>382.09</v>
      </c>
      <c r="G73" s="23">
        <v>2.4119999999999999</v>
      </c>
      <c r="H73" s="24">
        <f>ROUND(ROUND(F73,2)*ROUND(G73,3),2)</f>
        <v>921.6</v>
      </c>
    </row>
    <row r="74" spans="1:8">
      <c r="A74" s="16" t="s">
        <v>120</v>
      </c>
      <c r="B74" s="16">
        <v>4</v>
      </c>
      <c r="C74" s="16" t="s">
        <v>127</v>
      </c>
      <c r="D74" s="21" t="s">
        <v>28</v>
      </c>
      <c r="E74" s="16" t="s">
        <v>128</v>
      </c>
      <c r="F74" s="22">
        <v>250.52</v>
      </c>
      <c r="G74" s="23">
        <v>3.42</v>
      </c>
      <c r="H74" s="24">
        <f>ROUND(ROUND(F74,2)*ROUND(G74,3),2)</f>
        <v>856.78</v>
      </c>
    </row>
    <row r="75" spans="1:8">
      <c r="A75" s="16" t="s">
        <v>120</v>
      </c>
      <c r="B75" s="16">
        <v>5</v>
      </c>
      <c r="C75" s="16" t="s">
        <v>129</v>
      </c>
      <c r="D75" s="21" t="s">
        <v>38</v>
      </c>
      <c r="E75" s="16" t="s">
        <v>130</v>
      </c>
      <c r="F75" s="22">
        <v>12.19</v>
      </c>
      <c r="G75" s="23">
        <v>339.25</v>
      </c>
      <c r="H75" s="24">
        <f>ROUND(ROUND(F75,2)*ROUND(G75,3),2)</f>
        <v>4135.46</v>
      </c>
    </row>
    <row r="76" spans="1:8">
      <c r="A76" s="16" t="s">
        <v>120</v>
      </c>
      <c r="B76" s="16">
        <v>6</v>
      </c>
      <c r="C76" s="16" t="s">
        <v>131</v>
      </c>
      <c r="D76" s="21" t="s">
        <v>38</v>
      </c>
      <c r="E76" s="16" t="s">
        <v>132</v>
      </c>
      <c r="F76" s="22">
        <v>14.79</v>
      </c>
      <c r="G76" s="23">
        <v>4</v>
      </c>
      <c r="H76" s="24">
        <f>ROUND(ROUND(F76,2)*ROUND(G76,3),2)</f>
        <v>59.16</v>
      </c>
    </row>
    <row r="77" spans="1:8">
      <c r="A77" s="16" t="s">
        <v>120</v>
      </c>
      <c r="B77" s="16">
        <v>7</v>
      </c>
      <c r="C77" s="16" t="s">
        <v>133</v>
      </c>
      <c r="D77" s="21" t="s">
        <v>110</v>
      </c>
      <c r="E77" s="16" t="s">
        <v>134</v>
      </c>
      <c r="F77" s="22">
        <v>2.98</v>
      </c>
      <c r="G77" s="23">
        <v>5340.1760000000004</v>
      </c>
      <c r="H77" s="24">
        <f>ROUND(ROUND(F77,2)*ROUND(G77,3),2)</f>
        <v>15913.72</v>
      </c>
    </row>
    <row r="78" spans="1:8">
      <c r="A78" s="16" t="s">
        <v>120</v>
      </c>
      <c r="B78" s="16">
        <v>8</v>
      </c>
      <c r="C78" s="16" t="s">
        <v>135</v>
      </c>
      <c r="D78" s="21" t="s">
        <v>110</v>
      </c>
      <c r="E78" s="26" t="s">
        <v>136</v>
      </c>
      <c r="F78" s="22">
        <v>32.93</v>
      </c>
      <c r="G78" s="23">
        <v>77.126999999999995</v>
      </c>
      <c r="H78" s="24">
        <f>ROUND(ROUND(F78,2)*ROUND(G78,3),2)</f>
        <v>2539.79</v>
      </c>
    </row>
    <row r="79" spans="1:8">
      <c r="A79" s="16" t="s">
        <v>120</v>
      </c>
      <c r="B79" s="16">
        <v>9</v>
      </c>
      <c r="C79" s="16" t="s">
        <v>137</v>
      </c>
      <c r="D79" s="21" t="s">
        <v>13</v>
      </c>
      <c r="E79" s="16" t="s">
        <v>138</v>
      </c>
      <c r="F79" s="22">
        <v>52.43</v>
      </c>
      <c r="G79" s="23">
        <v>779.34199999999998</v>
      </c>
      <c r="H79" s="24">
        <f>ROUND(ROUND(F79,2)*ROUND(G79,3),2)</f>
        <v>40860.9</v>
      </c>
    </row>
    <row r="80" spans="1:8">
      <c r="A80" s="16" t="s">
        <v>120</v>
      </c>
      <c r="B80" s="16">
        <v>10</v>
      </c>
      <c r="C80" s="16" t="s">
        <v>139</v>
      </c>
      <c r="D80" s="21" t="s">
        <v>13</v>
      </c>
      <c r="E80" s="16" t="s">
        <v>140</v>
      </c>
      <c r="F80" s="22">
        <v>49.9</v>
      </c>
      <c r="G80" s="23">
        <v>31.36</v>
      </c>
      <c r="H80" s="24">
        <f>ROUND(ROUND(F80,2)*ROUND(G80,3),2)</f>
        <v>1564.86</v>
      </c>
    </row>
    <row r="81" spans="1:8">
      <c r="A81" s="16" t="s">
        <v>120</v>
      </c>
      <c r="B81" s="16">
        <v>11</v>
      </c>
      <c r="C81" s="16" t="s">
        <v>141</v>
      </c>
      <c r="D81" s="21" t="s">
        <v>13</v>
      </c>
      <c r="E81" s="16" t="s">
        <v>142</v>
      </c>
      <c r="F81" s="22">
        <v>17.649999999999999</v>
      </c>
      <c r="G81" s="23">
        <v>919.85400000000004</v>
      </c>
      <c r="H81" s="24">
        <f>ROUND(ROUND(F81,2)*ROUND(G81,3),2)</f>
        <v>16235.42</v>
      </c>
    </row>
    <row r="82" spans="1:8">
      <c r="A82" s="16" t="s">
        <v>120</v>
      </c>
      <c r="B82" s="16">
        <v>12</v>
      </c>
      <c r="C82" s="16" t="s">
        <v>143</v>
      </c>
      <c r="D82" s="21" t="s">
        <v>28</v>
      </c>
      <c r="E82" s="16" t="s">
        <v>144</v>
      </c>
      <c r="F82" s="22">
        <v>392.96</v>
      </c>
      <c r="G82" s="23">
        <v>49.457999999999998</v>
      </c>
      <c r="H82" s="24">
        <f>ROUND(ROUND(F82,2)*ROUND(G82,3),2)</f>
        <v>19435.02</v>
      </c>
    </row>
    <row r="83" spans="1:8">
      <c r="A83" s="16" t="s">
        <v>120</v>
      </c>
      <c r="B83" s="16">
        <v>13</v>
      </c>
      <c r="C83" s="16" t="s">
        <v>145</v>
      </c>
      <c r="D83" s="21" t="s">
        <v>146</v>
      </c>
      <c r="E83" s="16" t="s">
        <v>147</v>
      </c>
      <c r="F83" s="22">
        <v>124.66</v>
      </c>
      <c r="G83" s="23">
        <v>18</v>
      </c>
      <c r="H83" s="24">
        <f>ROUND(ROUND(F83,2)*ROUND(G83,3),2)</f>
        <v>2243.88</v>
      </c>
    </row>
    <row r="84" spans="1:8">
      <c r="A84" s="16" t="s">
        <v>120</v>
      </c>
      <c r="B84" s="16">
        <v>14</v>
      </c>
      <c r="C84" s="16" t="s">
        <v>148</v>
      </c>
      <c r="D84" s="21" t="s">
        <v>13</v>
      </c>
      <c r="E84" s="16" t="s">
        <v>149</v>
      </c>
      <c r="F84" s="22">
        <v>47.57</v>
      </c>
      <c r="G84" s="23">
        <v>1</v>
      </c>
      <c r="H84" s="24">
        <f>ROUND(ROUND(F84,2)*ROUND(G84,3),2)</f>
        <v>47.57</v>
      </c>
    </row>
    <row r="85" spans="1:8">
      <c r="A85" s="16" t="s">
        <v>120</v>
      </c>
      <c r="B85" s="16">
        <v>15</v>
      </c>
      <c r="C85" s="16" t="s">
        <v>150</v>
      </c>
      <c r="D85" s="21" t="s">
        <v>13</v>
      </c>
      <c r="E85" s="16" t="s">
        <v>151</v>
      </c>
      <c r="F85" s="22">
        <v>321.14</v>
      </c>
      <c r="G85" s="23">
        <v>64</v>
      </c>
      <c r="H85" s="24">
        <f>ROUND(ROUND(F85,2)*ROUND(G85,3),2)</f>
        <v>20552.96</v>
      </c>
    </row>
    <row r="86" spans="1:8">
      <c r="A86" s="16" t="s">
        <v>120</v>
      </c>
      <c r="B86" s="16">
        <v>16</v>
      </c>
      <c r="C86" s="16" t="s">
        <v>152</v>
      </c>
      <c r="D86" s="21" t="s">
        <v>13</v>
      </c>
      <c r="E86" s="16" t="s">
        <v>153</v>
      </c>
      <c r="F86" s="22">
        <v>177.3</v>
      </c>
      <c r="G86" s="23">
        <v>352</v>
      </c>
      <c r="H86" s="24">
        <f>ROUND(ROUND(F86,2)*ROUND(G86,3),2)</f>
        <v>62409.599999999999</v>
      </c>
    </row>
    <row r="87" spans="1:8">
      <c r="A87" s="16" t="s">
        <v>120</v>
      </c>
      <c r="B87" s="16">
        <v>17</v>
      </c>
      <c r="C87" s="16" t="s">
        <v>154</v>
      </c>
      <c r="D87" s="21" t="s">
        <v>28</v>
      </c>
      <c r="E87" s="16" t="s">
        <v>155</v>
      </c>
      <c r="F87" s="22">
        <v>909.01</v>
      </c>
      <c r="G87" s="23">
        <v>1.552</v>
      </c>
      <c r="H87" s="24">
        <f>ROUND(ROUND(F87,2)*ROUND(G87,3),2)</f>
        <v>1410.78</v>
      </c>
    </row>
    <row r="88" spans="1:8">
      <c r="E88" s="19" t="s">
        <v>19</v>
      </c>
      <c r="F88" s="19"/>
      <c r="G88" s="19"/>
      <c r="H88" s="25">
        <f>SUM(H71:H87)</f>
        <v>189641.67</v>
      </c>
    </row>
    <row r="90" spans="1:8">
      <c r="C90" s="19" t="s">
        <v>6</v>
      </c>
      <c r="D90" s="20" t="s">
        <v>7</v>
      </c>
      <c r="E90" s="19" t="s">
        <v>8</v>
      </c>
    </row>
    <row r="91" spans="1:8">
      <c r="C91" s="19" t="s">
        <v>9</v>
      </c>
      <c r="D91" s="20" t="s">
        <v>156</v>
      </c>
      <c r="E91" s="19" t="s">
        <v>157</v>
      </c>
    </row>
    <row r="93" spans="1:8">
      <c r="A93" s="16" t="s">
        <v>158</v>
      </c>
      <c r="B93" s="16">
        <v>1</v>
      </c>
      <c r="C93" s="16" t="s">
        <v>159</v>
      </c>
      <c r="D93" s="21" t="s">
        <v>13</v>
      </c>
      <c r="E93" s="16" t="s">
        <v>160</v>
      </c>
      <c r="F93" s="22">
        <v>22.74</v>
      </c>
      <c r="G93" s="23">
        <v>297.52</v>
      </c>
      <c r="H93" s="24">
        <f>ROUND(ROUND(F93,2)*ROUND(G93,3),2)</f>
        <v>6765.6</v>
      </c>
    </row>
    <row r="94" spans="1:8">
      <c r="A94" s="16" t="s">
        <v>158</v>
      </c>
      <c r="B94" s="16">
        <v>2</v>
      </c>
      <c r="C94" s="16" t="s">
        <v>161</v>
      </c>
      <c r="D94" s="21" t="s">
        <v>53</v>
      </c>
      <c r="E94" s="16" t="s">
        <v>162</v>
      </c>
      <c r="F94" s="22">
        <v>93.58</v>
      </c>
      <c r="G94" s="23">
        <v>92</v>
      </c>
      <c r="H94" s="24">
        <f>ROUND(ROUND(F94,2)*ROUND(G94,3),2)</f>
        <v>8609.36</v>
      </c>
    </row>
    <row r="95" spans="1:8">
      <c r="A95" s="16" t="s">
        <v>158</v>
      </c>
      <c r="B95" s="16">
        <v>3</v>
      </c>
      <c r="C95" s="16" t="s">
        <v>163</v>
      </c>
      <c r="D95" s="21" t="s">
        <v>13</v>
      </c>
      <c r="E95" s="16" t="s">
        <v>164</v>
      </c>
      <c r="F95" s="22">
        <v>158.56</v>
      </c>
      <c r="G95" s="23">
        <v>8.75</v>
      </c>
      <c r="H95" s="24">
        <f>ROUND(ROUND(F95,2)*ROUND(G95,3),2)</f>
        <v>1387.4</v>
      </c>
    </row>
    <row r="96" spans="1:8">
      <c r="A96" s="16" t="s">
        <v>158</v>
      </c>
      <c r="B96" s="16">
        <v>4</v>
      </c>
      <c r="C96" s="16" t="s">
        <v>165</v>
      </c>
      <c r="D96" s="21" t="s">
        <v>13</v>
      </c>
      <c r="E96" s="16" t="s">
        <v>166</v>
      </c>
      <c r="F96" s="22">
        <v>17.600000000000001</v>
      </c>
      <c r="G96" s="23">
        <v>17</v>
      </c>
      <c r="H96" s="24">
        <f>ROUND(ROUND(F96,2)*ROUND(G96,3),2)</f>
        <v>299.2</v>
      </c>
    </row>
    <row r="97" spans="1:8">
      <c r="A97" s="16" t="s">
        <v>158</v>
      </c>
      <c r="B97" s="16">
        <v>5</v>
      </c>
      <c r="C97" s="16" t="s">
        <v>167</v>
      </c>
      <c r="D97" s="21" t="s">
        <v>13</v>
      </c>
      <c r="E97" s="16" t="s">
        <v>168</v>
      </c>
      <c r="F97" s="22">
        <v>25.21</v>
      </c>
      <c r="G97" s="23">
        <v>18.7</v>
      </c>
      <c r="H97" s="24">
        <f>ROUND(ROUND(F97,2)*ROUND(G97,3),2)</f>
        <v>471.43</v>
      </c>
    </row>
    <row r="98" spans="1:8">
      <c r="A98" s="16" t="s">
        <v>158</v>
      </c>
      <c r="B98" s="16">
        <v>6</v>
      </c>
      <c r="C98" s="16" t="s">
        <v>169</v>
      </c>
      <c r="D98" s="21" t="s">
        <v>13</v>
      </c>
      <c r="E98" s="16" t="s">
        <v>170</v>
      </c>
      <c r="F98" s="22">
        <v>2.97</v>
      </c>
      <c r="G98" s="23">
        <v>18.7</v>
      </c>
      <c r="H98" s="24">
        <f>ROUND(ROUND(F98,2)*ROUND(G98,3),2)</f>
        <v>55.54</v>
      </c>
    </row>
    <row r="99" spans="1:8">
      <c r="A99" s="16" t="s">
        <v>158</v>
      </c>
      <c r="B99" s="16">
        <v>7</v>
      </c>
      <c r="C99" s="16" t="s">
        <v>171</v>
      </c>
      <c r="D99" s="21" t="s">
        <v>53</v>
      </c>
      <c r="E99" s="16" t="s">
        <v>172</v>
      </c>
      <c r="F99" s="22">
        <v>46.58</v>
      </c>
      <c r="G99" s="23">
        <v>14.5</v>
      </c>
      <c r="H99" s="24">
        <f>ROUND(ROUND(F99,2)*ROUND(G99,3),2)</f>
        <v>675.41</v>
      </c>
    </row>
    <row r="100" spans="1:8">
      <c r="A100" s="16" t="s">
        <v>158</v>
      </c>
      <c r="B100" s="16">
        <v>8</v>
      </c>
      <c r="C100" s="16" t="s">
        <v>173</v>
      </c>
      <c r="D100" s="21" t="s">
        <v>13</v>
      </c>
      <c r="E100" s="16" t="s">
        <v>174</v>
      </c>
      <c r="F100" s="22">
        <v>23.91</v>
      </c>
      <c r="G100" s="23">
        <v>17</v>
      </c>
      <c r="H100" s="24">
        <f>ROUND(ROUND(F100,2)*ROUND(G100,3),2)</f>
        <v>406.47</v>
      </c>
    </row>
    <row r="101" spans="1:8">
      <c r="A101" s="16" t="s">
        <v>158</v>
      </c>
      <c r="B101" s="16">
        <v>9</v>
      </c>
      <c r="C101" s="16" t="s">
        <v>175</v>
      </c>
      <c r="D101" s="21" t="s">
        <v>13</v>
      </c>
      <c r="E101" s="16" t="s">
        <v>176</v>
      </c>
      <c r="F101" s="22">
        <v>42.65</v>
      </c>
      <c r="G101" s="23">
        <v>46</v>
      </c>
      <c r="H101" s="24">
        <f>ROUND(ROUND(F101,2)*ROUND(G101,3),2)</f>
        <v>1961.9</v>
      </c>
    </row>
    <row r="102" spans="1:8">
      <c r="A102" s="16" t="s">
        <v>158</v>
      </c>
      <c r="B102" s="16">
        <v>10</v>
      </c>
      <c r="C102" s="16" t="s">
        <v>177</v>
      </c>
      <c r="D102" s="21" t="s">
        <v>13</v>
      </c>
      <c r="E102" s="16" t="s">
        <v>178</v>
      </c>
      <c r="F102" s="22">
        <v>11.47</v>
      </c>
      <c r="G102" s="23">
        <v>297.52</v>
      </c>
      <c r="H102" s="24">
        <f>ROUND(ROUND(F102,2)*ROUND(G102,3),2)</f>
        <v>3412.55</v>
      </c>
    </row>
    <row r="103" spans="1:8">
      <c r="A103" s="16" t="s">
        <v>158</v>
      </c>
      <c r="B103" s="16">
        <v>11</v>
      </c>
      <c r="C103" s="16" t="s">
        <v>179</v>
      </c>
      <c r="D103" s="21" t="s">
        <v>13</v>
      </c>
      <c r="E103" s="16" t="s">
        <v>180</v>
      </c>
      <c r="F103" s="22">
        <v>15.01</v>
      </c>
      <c r="G103" s="23">
        <v>17</v>
      </c>
      <c r="H103" s="24">
        <f>ROUND(ROUND(F103,2)*ROUND(G103,3),2)</f>
        <v>255.17</v>
      </c>
    </row>
    <row r="104" spans="1:8">
      <c r="E104" s="19" t="s">
        <v>19</v>
      </c>
      <c r="F104" s="19"/>
      <c r="G104" s="19"/>
      <c r="H104" s="25">
        <f>SUM(H93:H103)</f>
        <v>24300.030000000002</v>
      </c>
    </row>
    <row r="106" spans="1:8">
      <c r="C106" s="19" t="s">
        <v>6</v>
      </c>
      <c r="D106" s="20" t="s">
        <v>7</v>
      </c>
      <c r="E106" s="19" t="s">
        <v>8</v>
      </c>
    </row>
    <row r="107" spans="1:8">
      <c r="C107" s="19" t="s">
        <v>9</v>
      </c>
      <c r="D107" s="20" t="s">
        <v>181</v>
      </c>
      <c r="E107" s="19" t="s">
        <v>182</v>
      </c>
    </row>
    <row r="109" spans="1:8">
      <c r="A109" s="16" t="s">
        <v>183</v>
      </c>
      <c r="B109" s="16">
        <v>1</v>
      </c>
      <c r="C109" s="16" t="s">
        <v>184</v>
      </c>
      <c r="D109" s="21" t="s">
        <v>13</v>
      </c>
      <c r="E109" s="16" t="s">
        <v>185</v>
      </c>
      <c r="F109" s="22">
        <v>53.23</v>
      </c>
      <c r="G109" s="23">
        <v>277.76</v>
      </c>
      <c r="H109" s="24">
        <f>ROUND(ROUND(F109,2)*ROUND(G109,3),2)</f>
        <v>14785.16</v>
      </c>
    </row>
    <row r="110" spans="1:8">
      <c r="A110" s="16" t="s">
        <v>183</v>
      </c>
      <c r="B110" s="16">
        <v>2</v>
      </c>
      <c r="C110" s="16" t="s">
        <v>186</v>
      </c>
      <c r="D110" s="21" t="s">
        <v>13</v>
      </c>
      <c r="E110" s="16" t="s">
        <v>187</v>
      </c>
      <c r="F110" s="22">
        <v>65.67</v>
      </c>
      <c r="G110" s="23">
        <v>110.37</v>
      </c>
      <c r="H110" s="24">
        <f>ROUND(ROUND(F110,2)*ROUND(G110,3),2)</f>
        <v>7248</v>
      </c>
    </row>
    <row r="111" spans="1:8">
      <c r="A111" s="16" t="s">
        <v>183</v>
      </c>
      <c r="B111" s="16">
        <v>3</v>
      </c>
      <c r="C111" s="16" t="s">
        <v>188</v>
      </c>
      <c r="D111" s="21" t="s">
        <v>13</v>
      </c>
      <c r="E111" s="16" t="s">
        <v>189</v>
      </c>
      <c r="F111" s="22">
        <v>79.010000000000005</v>
      </c>
      <c r="G111" s="23">
        <v>25.885000000000002</v>
      </c>
      <c r="H111" s="24">
        <f>ROUND(ROUND(F111,2)*ROUND(G111,3),2)</f>
        <v>2045.17</v>
      </c>
    </row>
    <row r="112" spans="1:8">
      <c r="A112" s="16" t="s">
        <v>183</v>
      </c>
      <c r="B112" s="16">
        <v>4</v>
      </c>
      <c r="C112" s="16" t="s">
        <v>190</v>
      </c>
      <c r="D112" s="21" t="s">
        <v>13</v>
      </c>
      <c r="E112" s="16" t="s">
        <v>191</v>
      </c>
      <c r="F112" s="22">
        <v>64.63</v>
      </c>
      <c r="G112" s="23">
        <v>316.60000000000002</v>
      </c>
      <c r="H112" s="24">
        <f>ROUND(ROUND(F112,2)*ROUND(G112,3),2)</f>
        <v>20461.86</v>
      </c>
    </row>
    <row r="113" spans="1:8">
      <c r="A113" s="16" t="s">
        <v>183</v>
      </c>
      <c r="B113" s="16">
        <v>5</v>
      </c>
      <c r="C113" s="16" t="s">
        <v>192</v>
      </c>
      <c r="D113" s="21" t="s">
        <v>13</v>
      </c>
      <c r="E113" s="16" t="s">
        <v>193</v>
      </c>
      <c r="F113" s="22">
        <v>80.569999999999993</v>
      </c>
      <c r="G113" s="23">
        <v>160.19999999999999</v>
      </c>
      <c r="H113" s="24">
        <f>ROUND(ROUND(F113,2)*ROUND(G113,3),2)</f>
        <v>12907.31</v>
      </c>
    </row>
    <row r="114" spans="1:8">
      <c r="A114" s="16" t="s">
        <v>183</v>
      </c>
      <c r="B114" s="16">
        <v>6</v>
      </c>
      <c r="C114" s="16" t="s">
        <v>194</v>
      </c>
      <c r="D114" s="21" t="s">
        <v>13</v>
      </c>
      <c r="E114" s="16" t="s">
        <v>195</v>
      </c>
      <c r="F114" s="22">
        <v>73.3</v>
      </c>
      <c r="G114" s="23">
        <v>226.6</v>
      </c>
      <c r="H114" s="24">
        <f>ROUND(ROUND(F114,2)*ROUND(G114,3),2)</f>
        <v>16609.78</v>
      </c>
    </row>
    <row r="115" spans="1:8">
      <c r="A115" s="16" t="s">
        <v>183</v>
      </c>
      <c r="B115" s="16">
        <v>7</v>
      </c>
      <c r="C115" s="16" t="s">
        <v>196</v>
      </c>
      <c r="D115" s="21" t="s">
        <v>13</v>
      </c>
      <c r="E115" s="16" t="s">
        <v>197</v>
      </c>
      <c r="F115" s="22">
        <v>80.37</v>
      </c>
      <c r="G115" s="23">
        <v>217.14</v>
      </c>
      <c r="H115" s="24">
        <f>ROUND(ROUND(F115,2)*ROUND(G115,3),2)</f>
        <v>17451.54</v>
      </c>
    </row>
    <row r="116" spans="1:8">
      <c r="A116" s="16" t="s">
        <v>183</v>
      </c>
      <c r="B116" s="16">
        <v>8</v>
      </c>
      <c r="C116" s="16" t="s">
        <v>198</v>
      </c>
      <c r="D116" s="21" t="s">
        <v>13</v>
      </c>
      <c r="E116" s="16" t="s">
        <v>199</v>
      </c>
      <c r="F116" s="22">
        <v>50.54</v>
      </c>
      <c r="G116" s="23">
        <v>51.585000000000001</v>
      </c>
      <c r="H116" s="24">
        <f>ROUND(ROUND(F116,2)*ROUND(G116,3),2)</f>
        <v>2607.11</v>
      </c>
    </row>
    <row r="117" spans="1:8">
      <c r="A117" s="16" t="s">
        <v>183</v>
      </c>
      <c r="B117" s="16">
        <v>9</v>
      </c>
      <c r="C117" s="16" t="s">
        <v>200</v>
      </c>
      <c r="D117" s="21" t="s">
        <v>13</v>
      </c>
      <c r="E117" s="16" t="s">
        <v>201</v>
      </c>
      <c r="F117" s="22">
        <v>32.93</v>
      </c>
      <c r="G117" s="23">
        <v>436.18</v>
      </c>
      <c r="H117" s="24">
        <f>ROUND(ROUND(F117,2)*ROUND(G117,3),2)</f>
        <v>14363.41</v>
      </c>
    </row>
    <row r="118" spans="1:8">
      <c r="A118" s="16" t="s">
        <v>183</v>
      </c>
      <c r="B118" s="16">
        <v>10</v>
      </c>
      <c r="C118" s="16" t="s">
        <v>202</v>
      </c>
      <c r="D118" s="21" t="s">
        <v>13</v>
      </c>
      <c r="E118" s="16" t="s">
        <v>203</v>
      </c>
      <c r="F118" s="22">
        <v>23.03</v>
      </c>
      <c r="G118" s="23">
        <v>428.46</v>
      </c>
      <c r="H118" s="24">
        <f>ROUND(ROUND(F118,2)*ROUND(G118,3),2)</f>
        <v>9867.43</v>
      </c>
    </row>
    <row r="119" spans="1:8">
      <c r="A119" s="16" t="s">
        <v>183</v>
      </c>
      <c r="B119" s="16">
        <v>11</v>
      </c>
      <c r="C119" s="16" t="s">
        <v>204</v>
      </c>
      <c r="D119" s="21" t="s">
        <v>38</v>
      </c>
      <c r="E119" s="16" t="s">
        <v>205</v>
      </c>
      <c r="F119" s="22">
        <v>284.42</v>
      </c>
      <c r="G119" s="23">
        <v>53</v>
      </c>
      <c r="H119" s="24">
        <f>ROUND(ROUND(F119,2)*ROUND(G119,3),2)</f>
        <v>15074.26</v>
      </c>
    </row>
    <row r="120" spans="1:8">
      <c r="A120" s="16" t="s">
        <v>183</v>
      </c>
      <c r="B120" s="16">
        <v>12</v>
      </c>
      <c r="C120" s="16" t="s">
        <v>143</v>
      </c>
      <c r="D120" s="21" t="s">
        <v>28</v>
      </c>
      <c r="E120" s="16" t="s">
        <v>144</v>
      </c>
      <c r="F120" s="22">
        <v>392.96</v>
      </c>
      <c r="G120" s="23">
        <v>13.015000000000001</v>
      </c>
      <c r="H120" s="24">
        <f>ROUND(ROUND(F120,2)*ROUND(G120,3),2)</f>
        <v>5114.37</v>
      </c>
    </row>
    <row r="121" spans="1:8">
      <c r="A121" s="16" t="s">
        <v>183</v>
      </c>
      <c r="B121" s="16">
        <v>13</v>
      </c>
      <c r="C121" s="16" t="s">
        <v>206</v>
      </c>
      <c r="D121" s="21" t="s">
        <v>13</v>
      </c>
      <c r="E121" s="16" t="s">
        <v>207</v>
      </c>
      <c r="F121" s="22">
        <v>19.71</v>
      </c>
      <c r="G121" s="23">
        <v>96.781000000000006</v>
      </c>
      <c r="H121" s="24">
        <f>ROUND(ROUND(F121,2)*ROUND(G121,3),2)</f>
        <v>1907.55</v>
      </c>
    </row>
    <row r="122" spans="1:8">
      <c r="E122" s="19" t="s">
        <v>19</v>
      </c>
      <c r="F122" s="19"/>
      <c r="G122" s="19"/>
      <c r="H122" s="25">
        <f>SUM(H109:H121)</f>
        <v>140442.95000000001</v>
      </c>
    </row>
    <row r="124" spans="1:8">
      <c r="C124" s="19" t="s">
        <v>6</v>
      </c>
      <c r="D124" s="20" t="s">
        <v>7</v>
      </c>
      <c r="E124" s="19" t="s">
        <v>8</v>
      </c>
    </row>
    <row r="125" spans="1:8">
      <c r="C125" s="19" t="s">
        <v>9</v>
      </c>
      <c r="D125" s="20" t="s">
        <v>208</v>
      </c>
      <c r="E125" s="19" t="s">
        <v>209</v>
      </c>
    </row>
    <row r="127" spans="1:8">
      <c r="A127" s="16" t="s">
        <v>210</v>
      </c>
      <c r="B127" s="16">
        <v>1</v>
      </c>
      <c r="C127" s="16" t="s">
        <v>211</v>
      </c>
      <c r="D127" s="21" t="s">
        <v>13</v>
      </c>
      <c r="E127" s="16" t="s">
        <v>212</v>
      </c>
      <c r="F127" s="22">
        <v>38.799999999999997</v>
      </c>
      <c r="G127" s="23">
        <v>68</v>
      </c>
      <c r="H127" s="24">
        <f>ROUND(ROUND(F127,2)*ROUND(G127,3),2)</f>
        <v>2638.4</v>
      </c>
    </row>
    <row r="128" spans="1:8">
      <c r="A128" s="16" t="s">
        <v>210</v>
      </c>
      <c r="B128" s="16">
        <v>2</v>
      </c>
      <c r="C128" s="16" t="s">
        <v>213</v>
      </c>
      <c r="D128" s="21" t="s">
        <v>13</v>
      </c>
      <c r="E128" s="16" t="s">
        <v>214</v>
      </c>
      <c r="F128" s="22">
        <v>35.61</v>
      </c>
      <c r="G128" s="23">
        <v>256.25799999999998</v>
      </c>
      <c r="H128" s="24">
        <f>ROUND(ROUND(F128,2)*ROUND(G128,3),2)</f>
        <v>9125.35</v>
      </c>
    </row>
    <row r="129" spans="1:8">
      <c r="A129" s="16" t="s">
        <v>210</v>
      </c>
      <c r="B129" s="16">
        <v>3</v>
      </c>
      <c r="C129" s="16" t="s">
        <v>215</v>
      </c>
      <c r="D129" s="21" t="s">
        <v>38</v>
      </c>
      <c r="E129" s="16" t="s">
        <v>216</v>
      </c>
      <c r="F129" s="22">
        <v>60.16</v>
      </c>
      <c r="G129" s="23">
        <v>13</v>
      </c>
      <c r="H129" s="24">
        <f>ROUND(ROUND(F129,2)*ROUND(G129,3),2)</f>
        <v>782.08</v>
      </c>
    </row>
    <row r="130" spans="1:8">
      <c r="A130" s="16" t="s">
        <v>210</v>
      </c>
      <c r="B130" s="16">
        <v>4</v>
      </c>
      <c r="C130" s="16" t="s">
        <v>217</v>
      </c>
      <c r="D130" s="21" t="s">
        <v>13</v>
      </c>
      <c r="E130" s="16" t="s">
        <v>218</v>
      </c>
      <c r="F130" s="22">
        <v>55.64</v>
      </c>
      <c r="G130" s="23">
        <v>14.27</v>
      </c>
      <c r="H130" s="24">
        <f>ROUND(ROUND(F130,2)*ROUND(G130,3),2)</f>
        <v>793.98</v>
      </c>
    </row>
    <row r="131" spans="1:8">
      <c r="A131" s="16" t="s">
        <v>210</v>
      </c>
      <c r="B131" s="16">
        <v>5</v>
      </c>
      <c r="C131" s="16" t="s">
        <v>219</v>
      </c>
      <c r="D131" s="21" t="s">
        <v>38</v>
      </c>
      <c r="E131" s="16" t="s">
        <v>220</v>
      </c>
      <c r="F131" s="22">
        <v>65.760000000000005</v>
      </c>
      <c r="G131" s="23">
        <v>60</v>
      </c>
      <c r="H131" s="24">
        <f>ROUND(ROUND(F131,2)*ROUND(G131,3),2)</f>
        <v>3945.6</v>
      </c>
    </row>
    <row r="132" spans="1:8">
      <c r="A132" s="16" t="s">
        <v>210</v>
      </c>
      <c r="B132" s="16">
        <v>6</v>
      </c>
      <c r="C132" s="16" t="s">
        <v>221</v>
      </c>
      <c r="D132" s="21" t="s">
        <v>13</v>
      </c>
      <c r="E132" s="16" t="s">
        <v>222</v>
      </c>
      <c r="F132" s="22">
        <v>52.77</v>
      </c>
      <c r="G132" s="23">
        <v>188.72</v>
      </c>
      <c r="H132" s="24">
        <f>ROUND(ROUND(F132,2)*ROUND(G132,3),2)</f>
        <v>9958.75</v>
      </c>
    </row>
    <row r="133" spans="1:8">
      <c r="A133" s="16" t="s">
        <v>210</v>
      </c>
      <c r="B133" s="16">
        <v>7</v>
      </c>
      <c r="C133" s="16" t="s">
        <v>223</v>
      </c>
      <c r="D133" s="21" t="s">
        <v>13</v>
      </c>
      <c r="E133" s="16" t="s">
        <v>224</v>
      </c>
      <c r="F133" s="22">
        <v>31.2</v>
      </c>
      <c r="G133" s="23">
        <v>193.06</v>
      </c>
      <c r="H133" s="24">
        <f>ROUND(ROUND(F133,2)*ROUND(G133,3),2)</f>
        <v>6023.47</v>
      </c>
    </row>
    <row r="134" spans="1:8">
      <c r="A134" s="16" t="s">
        <v>210</v>
      </c>
      <c r="B134" s="16">
        <v>8</v>
      </c>
      <c r="C134" s="16" t="s">
        <v>225</v>
      </c>
      <c r="D134" s="21" t="s">
        <v>13</v>
      </c>
      <c r="E134" s="16" t="s">
        <v>226</v>
      </c>
      <c r="F134" s="22">
        <v>28.54</v>
      </c>
      <c r="G134" s="23">
        <v>243.797</v>
      </c>
      <c r="H134" s="24">
        <f>ROUND(ROUND(F134,2)*ROUND(G134,3),2)</f>
        <v>6957.97</v>
      </c>
    </row>
    <row r="135" spans="1:8">
      <c r="A135" s="16" t="s">
        <v>210</v>
      </c>
      <c r="B135" s="16">
        <v>9</v>
      </c>
      <c r="C135" s="16" t="s">
        <v>227</v>
      </c>
      <c r="D135" s="21" t="s">
        <v>13</v>
      </c>
      <c r="E135" s="16" t="s">
        <v>228</v>
      </c>
      <c r="F135" s="22">
        <v>5.6</v>
      </c>
      <c r="G135" s="23">
        <v>2390.817</v>
      </c>
      <c r="H135" s="24">
        <f>ROUND(ROUND(F135,2)*ROUND(G135,3),2)</f>
        <v>13388.58</v>
      </c>
    </row>
    <row r="136" spans="1:8">
      <c r="A136" s="16" t="s">
        <v>210</v>
      </c>
      <c r="B136" s="16">
        <v>10</v>
      </c>
      <c r="C136" s="16" t="s">
        <v>229</v>
      </c>
      <c r="D136" s="21" t="s">
        <v>13</v>
      </c>
      <c r="E136" s="16" t="s">
        <v>230</v>
      </c>
      <c r="F136" s="22">
        <v>6.49</v>
      </c>
      <c r="G136" s="23">
        <v>514.65</v>
      </c>
      <c r="H136" s="24">
        <f>ROUND(ROUND(F136,2)*ROUND(G136,3),2)</f>
        <v>3340.08</v>
      </c>
    </row>
    <row r="137" spans="1:8">
      <c r="A137" s="16" t="s">
        <v>210</v>
      </c>
      <c r="B137" s="16">
        <v>11</v>
      </c>
      <c r="C137" s="16" t="s">
        <v>231</v>
      </c>
      <c r="D137" s="21" t="s">
        <v>13</v>
      </c>
      <c r="E137" s="16" t="s">
        <v>232</v>
      </c>
      <c r="F137" s="22">
        <v>15.19</v>
      </c>
      <c r="G137" s="23">
        <v>170.25</v>
      </c>
      <c r="H137" s="24">
        <f>ROUND(ROUND(F137,2)*ROUND(G137,3),2)</f>
        <v>2586.1</v>
      </c>
    </row>
    <row r="138" spans="1:8">
      <c r="A138" s="16" t="s">
        <v>210</v>
      </c>
      <c r="B138" s="16">
        <v>12</v>
      </c>
      <c r="C138" s="16" t="s">
        <v>233</v>
      </c>
      <c r="D138" s="21" t="s">
        <v>13</v>
      </c>
      <c r="E138" s="26" t="s">
        <v>234</v>
      </c>
      <c r="F138" s="22">
        <v>60.69</v>
      </c>
      <c r="G138" s="23">
        <v>527</v>
      </c>
      <c r="H138" s="24">
        <f>ROUND(ROUND(F138,2)*ROUND(G138,3),2)</f>
        <v>31983.63</v>
      </c>
    </row>
    <row r="139" spans="1:8">
      <c r="A139" s="16" t="s">
        <v>210</v>
      </c>
      <c r="B139" s="16">
        <v>13</v>
      </c>
      <c r="C139" s="16" t="s">
        <v>235</v>
      </c>
      <c r="D139" s="21" t="s">
        <v>13</v>
      </c>
      <c r="E139" s="16" t="s">
        <v>236</v>
      </c>
      <c r="F139" s="22">
        <v>24.3</v>
      </c>
      <c r="G139" s="23">
        <v>776.81799999999998</v>
      </c>
      <c r="H139" s="24">
        <f>ROUND(ROUND(F139,2)*ROUND(G139,3),2)</f>
        <v>18876.68</v>
      </c>
    </row>
    <row r="140" spans="1:8">
      <c r="A140" s="16" t="s">
        <v>210</v>
      </c>
      <c r="B140" s="16">
        <v>14</v>
      </c>
      <c r="C140" s="16" t="s">
        <v>237</v>
      </c>
      <c r="D140" s="21" t="s">
        <v>13</v>
      </c>
      <c r="E140" s="16" t="s">
        <v>238</v>
      </c>
      <c r="F140" s="22">
        <v>126.85</v>
      </c>
      <c r="G140" s="23">
        <v>51.48</v>
      </c>
      <c r="H140" s="24">
        <f>ROUND(ROUND(F140,2)*ROUND(G140,3),2)</f>
        <v>6530.24</v>
      </c>
    </row>
    <row r="141" spans="1:8">
      <c r="A141" s="16" t="s">
        <v>210</v>
      </c>
      <c r="B141" s="16">
        <v>15</v>
      </c>
      <c r="C141" s="16" t="s">
        <v>239</v>
      </c>
      <c r="D141" s="21" t="s">
        <v>53</v>
      </c>
      <c r="E141" s="16" t="s">
        <v>240</v>
      </c>
      <c r="F141" s="22">
        <v>26.99</v>
      </c>
      <c r="G141" s="23">
        <v>71.39</v>
      </c>
      <c r="H141" s="24">
        <f>ROUND(ROUND(F141,2)*ROUND(G141,3),2)</f>
        <v>1926.82</v>
      </c>
    </row>
    <row r="142" spans="1:8">
      <c r="A142" s="16" t="s">
        <v>210</v>
      </c>
      <c r="B142" s="16">
        <v>16</v>
      </c>
      <c r="C142" s="16" t="s">
        <v>241</v>
      </c>
      <c r="D142" s="21" t="s">
        <v>13</v>
      </c>
      <c r="E142" s="16" t="s">
        <v>242</v>
      </c>
      <c r="F142" s="22">
        <v>53.16</v>
      </c>
      <c r="G142" s="23">
        <v>65.596000000000004</v>
      </c>
      <c r="H142" s="24">
        <f>ROUND(ROUND(F142,2)*ROUND(G142,3),2)</f>
        <v>3487.08</v>
      </c>
    </row>
    <row r="143" spans="1:8">
      <c r="A143" s="16" t="s">
        <v>210</v>
      </c>
      <c r="B143" s="16">
        <v>17</v>
      </c>
      <c r="C143" s="16" t="s">
        <v>243</v>
      </c>
      <c r="D143" s="21" t="s">
        <v>13</v>
      </c>
      <c r="E143" s="16" t="s">
        <v>244</v>
      </c>
      <c r="F143" s="22">
        <v>80.27</v>
      </c>
      <c r="G143" s="23">
        <v>902.24400000000003</v>
      </c>
      <c r="H143" s="24">
        <f>ROUND(ROUND(F143,2)*ROUND(G143,3),2)</f>
        <v>72423.13</v>
      </c>
    </row>
    <row r="144" spans="1:8">
      <c r="A144" s="16" t="s">
        <v>210</v>
      </c>
      <c r="B144" s="16">
        <v>18</v>
      </c>
      <c r="C144" s="16" t="s">
        <v>245</v>
      </c>
      <c r="D144" s="21" t="s">
        <v>13</v>
      </c>
      <c r="E144" s="16" t="s">
        <v>246</v>
      </c>
      <c r="F144" s="22">
        <v>30.56</v>
      </c>
      <c r="G144" s="23">
        <v>130.41999999999999</v>
      </c>
      <c r="H144" s="24">
        <f>ROUND(ROUND(F144,2)*ROUND(G144,3),2)</f>
        <v>3985.64</v>
      </c>
    </row>
    <row r="145" spans="1:8">
      <c r="A145" s="16" t="s">
        <v>210</v>
      </c>
      <c r="B145" s="16">
        <v>19</v>
      </c>
      <c r="C145" s="16" t="s">
        <v>247</v>
      </c>
      <c r="D145" s="21" t="s">
        <v>38</v>
      </c>
      <c r="E145" s="16" t="s">
        <v>248</v>
      </c>
      <c r="F145" s="22">
        <v>60.73</v>
      </c>
      <c r="G145" s="23">
        <v>2</v>
      </c>
      <c r="H145" s="24">
        <f>ROUND(ROUND(F145,2)*ROUND(G145,3),2)</f>
        <v>121.46</v>
      </c>
    </row>
    <row r="146" spans="1:8">
      <c r="A146" s="16" t="s">
        <v>210</v>
      </c>
      <c r="B146" s="16">
        <v>20</v>
      </c>
      <c r="C146" s="16" t="s">
        <v>249</v>
      </c>
      <c r="D146" s="21" t="s">
        <v>13</v>
      </c>
      <c r="E146" s="26" t="s">
        <v>250</v>
      </c>
      <c r="F146" s="22">
        <v>35.950000000000003</v>
      </c>
      <c r="G146" s="23">
        <v>210</v>
      </c>
      <c r="H146" s="24">
        <f>ROUND(ROUND(F146,2)*ROUND(G146,3),2)</f>
        <v>7549.5</v>
      </c>
    </row>
    <row r="147" spans="1:8">
      <c r="E147" s="19" t="s">
        <v>19</v>
      </c>
      <c r="F147" s="19"/>
      <c r="G147" s="19"/>
      <c r="H147" s="25">
        <f>SUM(H127:H146)</f>
        <v>206424.54000000004</v>
      </c>
    </row>
    <row r="149" spans="1:8">
      <c r="C149" s="19" t="s">
        <v>6</v>
      </c>
      <c r="D149" s="20" t="s">
        <v>7</v>
      </c>
      <c r="E149" s="19" t="s">
        <v>8</v>
      </c>
    </row>
    <row r="150" spans="1:8">
      <c r="C150" s="19" t="s">
        <v>9</v>
      </c>
      <c r="D150" s="20" t="s">
        <v>251</v>
      </c>
      <c r="E150" s="19" t="s">
        <v>252</v>
      </c>
    </row>
    <row r="152" spans="1:8">
      <c r="A152" s="16" t="s">
        <v>253</v>
      </c>
      <c r="B152" s="16">
        <v>1</v>
      </c>
      <c r="C152" s="16" t="s">
        <v>254</v>
      </c>
      <c r="D152" s="21" t="s">
        <v>13</v>
      </c>
      <c r="E152" s="16" t="s">
        <v>255</v>
      </c>
      <c r="F152" s="22">
        <v>23.75</v>
      </c>
      <c r="G152" s="23">
        <v>812</v>
      </c>
      <c r="H152" s="24">
        <f>ROUND(ROUND(F152,2)*ROUND(G152,3),2)</f>
        <v>19285</v>
      </c>
    </row>
    <row r="153" spans="1:8">
      <c r="A153" s="16" t="s">
        <v>253</v>
      </c>
      <c r="B153" s="16">
        <v>2</v>
      </c>
      <c r="C153" s="16" t="s">
        <v>256</v>
      </c>
      <c r="D153" s="21" t="s">
        <v>13</v>
      </c>
      <c r="E153" s="16" t="s">
        <v>257</v>
      </c>
      <c r="F153" s="22">
        <v>57.55</v>
      </c>
      <c r="G153" s="23">
        <v>753</v>
      </c>
      <c r="H153" s="24">
        <f>ROUND(ROUND(F153,2)*ROUND(G153,3),2)</f>
        <v>43335.15</v>
      </c>
    </row>
    <row r="154" spans="1:8">
      <c r="A154" s="16" t="s">
        <v>253</v>
      </c>
      <c r="B154" s="16">
        <v>3</v>
      </c>
      <c r="C154" s="16" t="s">
        <v>258</v>
      </c>
      <c r="D154" s="21" t="s">
        <v>13</v>
      </c>
      <c r="E154" s="16" t="s">
        <v>259</v>
      </c>
      <c r="F154" s="22">
        <v>71.28</v>
      </c>
      <c r="G154" s="23">
        <v>59</v>
      </c>
      <c r="H154" s="24">
        <f>ROUND(ROUND(F154,2)*ROUND(G154,3),2)</f>
        <v>4205.5200000000004</v>
      </c>
    </row>
    <row r="155" spans="1:8">
      <c r="A155" s="16" t="s">
        <v>253</v>
      </c>
      <c r="B155" s="16">
        <v>4</v>
      </c>
      <c r="C155" s="16" t="s">
        <v>260</v>
      </c>
      <c r="D155" s="21" t="s">
        <v>53</v>
      </c>
      <c r="E155" s="16" t="s">
        <v>261</v>
      </c>
      <c r="F155" s="22">
        <v>11.34</v>
      </c>
      <c r="G155" s="23">
        <v>77.8</v>
      </c>
      <c r="H155" s="24">
        <f>ROUND(ROUND(F155,2)*ROUND(G155,3),2)</f>
        <v>882.25</v>
      </c>
    </row>
    <row r="156" spans="1:8">
      <c r="A156" s="16" t="s">
        <v>253</v>
      </c>
      <c r="B156" s="16">
        <v>5</v>
      </c>
      <c r="C156" s="16" t="s">
        <v>262</v>
      </c>
      <c r="D156" s="21" t="s">
        <v>53</v>
      </c>
      <c r="E156" s="16" t="s">
        <v>263</v>
      </c>
      <c r="F156" s="22">
        <v>35.71</v>
      </c>
      <c r="G156" s="23">
        <v>12</v>
      </c>
      <c r="H156" s="24">
        <f>ROUND(ROUND(F156,2)*ROUND(G156,3),2)</f>
        <v>428.52</v>
      </c>
    </row>
    <row r="157" spans="1:8">
      <c r="A157" s="16" t="s">
        <v>253</v>
      </c>
      <c r="B157" s="16">
        <v>6</v>
      </c>
      <c r="C157" s="16" t="s">
        <v>264</v>
      </c>
      <c r="D157" s="21" t="s">
        <v>13</v>
      </c>
      <c r="E157" s="16" t="s">
        <v>265</v>
      </c>
      <c r="F157" s="22">
        <v>38.799999999999997</v>
      </c>
      <c r="G157" s="23">
        <v>157</v>
      </c>
      <c r="H157" s="24">
        <f>ROUND(ROUND(F157,2)*ROUND(G157,3),2)</f>
        <v>6091.6</v>
      </c>
    </row>
    <row r="158" spans="1:8">
      <c r="A158" s="16" t="s">
        <v>253</v>
      </c>
      <c r="B158" s="16">
        <v>7</v>
      </c>
      <c r="C158" s="16" t="s">
        <v>266</v>
      </c>
      <c r="D158" s="21" t="s">
        <v>13</v>
      </c>
      <c r="E158" s="16" t="s">
        <v>267</v>
      </c>
      <c r="F158" s="22">
        <v>12.26</v>
      </c>
      <c r="G158" s="23">
        <v>157</v>
      </c>
      <c r="H158" s="24">
        <f>ROUND(ROUND(F158,2)*ROUND(G158,3),2)</f>
        <v>1924.82</v>
      </c>
    </row>
    <row r="159" spans="1:8">
      <c r="A159" s="16" t="s">
        <v>253</v>
      </c>
      <c r="B159" s="16">
        <v>8</v>
      </c>
      <c r="C159" s="16" t="s">
        <v>268</v>
      </c>
      <c r="D159" s="21" t="s">
        <v>28</v>
      </c>
      <c r="E159" s="16" t="s">
        <v>269</v>
      </c>
      <c r="F159" s="22">
        <v>23.71</v>
      </c>
      <c r="G159" s="23">
        <v>65.94</v>
      </c>
      <c r="H159" s="24">
        <f>ROUND(ROUND(F159,2)*ROUND(G159,3),2)</f>
        <v>1563.44</v>
      </c>
    </row>
    <row r="160" spans="1:8">
      <c r="A160" s="16" t="s">
        <v>253</v>
      </c>
      <c r="B160" s="16">
        <v>9</v>
      </c>
      <c r="C160" s="16" t="s">
        <v>270</v>
      </c>
      <c r="D160" s="21" t="s">
        <v>13</v>
      </c>
      <c r="E160" s="16" t="s">
        <v>271</v>
      </c>
      <c r="F160" s="22">
        <v>2.73</v>
      </c>
      <c r="G160" s="23">
        <v>115</v>
      </c>
      <c r="H160" s="24">
        <f>ROUND(ROUND(F160,2)*ROUND(G160,3),2)</f>
        <v>313.95</v>
      </c>
    </row>
    <row r="161" spans="1:8">
      <c r="A161" s="16" t="s">
        <v>253</v>
      </c>
      <c r="B161" s="16">
        <v>10</v>
      </c>
      <c r="C161" s="16" t="s">
        <v>272</v>
      </c>
      <c r="D161" s="21" t="s">
        <v>28</v>
      </c>
      <c r="E161" s="16" t="s">
        <v>273</v>
      </c>
      <c r="F161" s="22">
        <v>22.64</v>
      </c>
      <c r="G161" s="23">
        <v>5.75</v>
      </c>
      <c r="H161" s="24">
        <f>ROUND(ROUND(F161,2)*ROUND(G161,3),2)</f>
        <v>130.18</v>
      </c>
    </row>
    <row r="162" spans="1:8">
      <c r="A162" s="16" t="s">
        <v>253</v>
      </c>
      <c r="B162" s="16">
        <v>11</v>
      </c>
      <c r="C162" s="16" t="s">
        <v>274</v>
      </c>
      <c r="D162" s="21" t="s">
        <v>13</v>
      </c>
      <c r="E162" s="16" t="s">
        <v>275</v>
      </c>
      <c r="F162" s="22">
        <v>80.239999999999995</v>
      </c>
      <c r="G162" s="23">
        <v>115</v>
      </c>
      <c r="H162" s="24">
        <f>ROUND(ROUND(F162,2)*ROUND(G162,3),2)</f>
        <v>9227.6</v>
      </c>
    </row>
    <row r="163" spans="1:8">
      <c r="A163" s="16" t="s">
        <v>253</v>
      </c>
      <c r="B163" s="16">
        <v>12</v>
      </c>
      <c r="C163" s="16" t="s">
        <v>276</v>
      </c>
      <c r="D163" s="21" t="s">
        <v>28</v>
      </c>
      <c r="E163" s="16" t="s">
        <v>277</v>
      </c>
      <c r="F163" s="22">
        <v>56.31</v>
      </c>
      <c r="G163" s="23">
        <v>9.92</v>
      </c>
      <c r="H163" s="24">
        <f>ROUND(ROUND(F163,2)*ROUND(G163,3),2)</f>
        <v>558.6</v>
      </c>
    </row>
    <row r="164" spans="1:8">
      <c r="A164" s="16" t="s">
        <v>253</v>
      </c>
      <c r="B164" s="16">
        <v>13</v>
      </c>
      <c r="C164" s="16" t="s">
        <v>278</v>
      </c>
      <c r="D164" s="21" t="s">
        <v>53</v>
      </c>
      <c r="E164" s="16" t="s">
        <v>279</v>
      </c>
      <c r="F164" s="22">
        <v>92.18</v>
      </c>
      <c r="G164" s="23">
        <v>130.5</v>
      </c>
      <c r="H164" s="24">
        <f>ROUND(ROUND(F164,2)*ROUND(G164,3),2)</f>
        <v>12029.49</v>
      </c>
    </row>
    <row r="165" spans="1:8">
      <c r="A165" s="16" t="s">
        <v>253</v>
      </c>
      <c r="B165" s="16">
        <v>14</v>
      </c>
      <c r="C165" s="16" t="s">
        <v>280</v>
      </c>
      <c r="D165" s="21" t="s">
        <v>13</v>
      </c>
      <c r="E165" s="16" t="s">
        <v>281</v>
      </c>
      <c r="F165" s="22">
        <v>288.49</v>
      </c>
      <c r="G165" s="23">
        <v>1.71</v>
      </c>
      <c r="H165" s="24">
        <f>ROUND(ROUND(F165,2)*ROUND(G165,3),2)</f>
        <v>493.32</v>
      </c>
    </row>
    <row r="166" spans="1:8">
      <c r="A166" s="16" t="s">
        <v>253</v>
      </c>
      <c r="B166" s="16">
        <v>15</v>
      </c>
      <c r="C166" s="16" t="s">
        <v>282</v>
      </c>
      <c r="D166" s="21" t="s">
        <v>38</v>
      </c>
      <c r="E166" s="16" t="s">
        <v>283</v>
      </c>
      <c r="F166" s="22">
        <v>21.76</v>
      </c>
      <c r="G166" s="23">
        <v>10</v>
      </c>
      <c r="H166" s="24">
        <f>ROUND(ROUND(F166,2)*ROUND(G166,3),2)</f>
        <v>217.6</v>
      </c>
    </row>
    <row r="167" spans="1:8">
      <c r="A167" s="16" t="s">
        <v>253</v>
      </c>
      <c r="B167" s="16">
        <v>16</v>
      </c>
      <c r="C167" s="16" t="s">
        <v>284</v>
      </c>
      <c r="D167" s="21" t="s">
        <v>53</v>
      </c>
      <c r="E167" s="16" t="s">
        <v>285</v>
      </c>
      <c r="F167" s="22">
        <v>12.38</v>
      </c>
      <c r="G167" s="23">
        <v>120.5</v>
      </c>
      <c r="H167" s="24">
        <f>ROUND(ROUND(F167,2)*ROUND(G167,3),2)</f>
        <v>1491.79</v>
      </c>
    </row>
    <row r="168" spans="1:8">
      <c r="A168" s="16" t="s">
        <v>253</v>
      </c>
      <c r="B168" s="16">
        <v>17</v>
      </c>
      <c r="C168" s="16" t="s">
        <v>286</v>
      </c>
      <c r="D168" s="21" t="s">
        <v>53</v>
      </c>
      <c r="E168" s="16" t="s">
        <v>287</v>
      </c>
      <c r="F168" s="22">
        <v>9.2899999999999991</v>
      </c>
      <c r="G168" s="23">
        <v>796.34</v>
      </c>
      <c r="H168" s="24">
        <f>ROUND(ROUND(F168,2)*ROUND(G168,3),2)</f>
        <v>7398</v>
      </c>
    </row>
    <row r="169" spans="1:8">
      <c r="E169" s="19" t="s">
        <v>19</v>
      </c>
      <c r="F169" s="19"/>
      <c r="G169" s="19"/>
      <c r="H169" s="25">
        <f>SUM(H152:H168)</f>
        <v>109576.83000000003</v>
      </c>
    </row>
    <row r="171" spans="1:8">
      <c r="C171" s="19" t="s">
        <v>6</v>
      </c>
      <c r="D171" s="20" t="s">
        <v>7</v>
      </c>
      <c r="E171" s="19" t="s">
        <v>8</v>
      </c>
    </row>
    <row r="172" spans="1:8">
      <c r="C172" s="19" t="s">
        <v>9</v>
      </c>
      <c r="D172" s="20" t="s">
        <v>288</v>
      </c>
      <c r="E172" s="19" t="s">
        <v>289</v>
      </c>
    </row>
    <row r="174" spans="1:8">
      <c r="A174" s="16" t="s">
        <v>290</v>
      </c>
      <c r="B174" s="16">
        <v>1</v>
      </c>
      <c r="C174" s="16" t="s">
        <v>291</v>
      </c>
      <c r="D174" s="21" t="s">
        <v>38</v>
      </c>
      <c r="E174" s="16" t="s">
        <v>292</v>
      </c>
      <c r="F174" s="22">
        <v>60.75</v>
      </c>
      <c r="G174" s="23">
        <v>9</v>
      </c>
      <c r="H174" s="24">
        <f>ROUND(ROUND(F174,2)*ROUND(G174,3),2)</f>
        <v>546.75</v>
      </c>
    </row>
    <row r="175" spans="1:8">
      <c r="A175" s="16" t="s">
        <v>290</v>
      </c>
      <c r="B175" s="16">
        <v>2</v>
      </c>
      <c r="C175" s="16" t="s">
        <v>293</v>
      </c>
      <c r="D175" s="21" t="s">
        <v>38</v>
      </c>
      <c r="E175" s="16" t="s">
        <v>294</v>
      </c>
      <c r="F175" s="22">
        <v>66.81</v>
      </c>
      <c r="G175" s="23">
        <v>4</v>
      </c>
      <c r="H175" s="24">
        <f>ROUND(ROUND(F175,2)*ROUND(G175,3),2)</f>
        <v>267.24</v>
      </c>
    </row>
    <row r="176" spans="1:8">
      <c r="A176" s="16" t="s">
        <v>290</v>
      </c>
      <c r="B176" s="16">
        <v>3</v>
      </c>
      <c r="C176" s="16" t="s">
        <v>295</v>
      </c>
      <c r="D176" s="21" t="s">
        <v>38</v>
      </c>
      <c r="E176" s="16" t="s">
        <v>296</v>
      </c>
      <c r="F176" s="22">
        <v>38.19</v>
      </c>
      <c r="G176" s="23">
        <v>3</v>
      </c>
      <c r="H176" s="24">
        <f>ROUND(ROUND(F176,2)*ROUND(G176,3),2)</f>
        <v>114.57</v>
      </c>
    </row>
    <row r="177" spans="1:8">
      <c r="A177" s="16" t="s">
        <v>290</v>
      </c>
      <c r="B177" s="16">
        <v>4</v>
      </c>
      <c r="C177" s="16" t="s">
        <v>297</v>
      </c>
      <c r="D177" s="21" t="s">
        <v>38</v>
      </c>
      <c r="E177" s="16" t="s">
        <v>298</v>
      </c>
      <c r="F177" s="22">
        <v>38.19</v>
      </c>
      <c r="G177" s="23">
        <v>34</v>
      </c>
      <c r="H177" s="24">
        <f>ROUND(ROUND(F177,2)*ROUND(G177,3),2)</f>
        <v>1298.46</v>
      </c>
    </row>
    <row r="178" spans="1:8">
      <c r="A178" s="16" t="s">
        <v>290</v>
      </c>
      <c r="B178" s="16">
        <v>5</v>
      </c>
      <c r="C178" s="16" t="s">
        <v>299</v>
      </c>
      <c r="D178" s="21" t="s">
        <v>38</v>
      </c>
      <c r="E178" s="16" t="s">
        <v>300</v>
      </c>
      <c r="F178" s="22">
        <v>45.02</v>
      </c>
      <c r="G178" s="23">
        <v>2</v>
      </c>
      <c r="H178" s="24">
        <f>ROUND(ROUND(F178,2)*ROUND(G178,3),2)</f>
        <v>90.04</v>
      </c>
    </row>
    <row r="179" spans="1:8">
      <c r="A179" s="16" t="s">
        <v>290</v>
      </c>
      <c r="B179" s="16">
        <v>6</v>
      </c>
      <c r="C179" s="16" t="s">
        <v>301</v>
      </c>
      <c r="D179" s="21" t="s">
        <v>38</v>
      </c>
      <c r="E179" s="16" t="s">
        <v>302</v>
      </c>
      <c r="F179" s="22">
        <v>65.92</v>
      </c>
      <c r="G179" s="23">
        <v>1</v>
      </c>
      <c r="H179" s="24">
        <f>ROUND(ROUND(F179,2)*ROUND(G179,3),2)</f>
        <v>65.92</v>
      </c>
    </row>
    <row r="180" spans="1:8">
      <c r="A180" s="16" t="s">
        <v>290</v>
      </c>
      <c r="B180" s="16">
        <v>7</v>
      </c>
      <c r="C180" s="16" t="s">
        <v>303</v>
      </c>
      <c r="D180" s="21" t="s">
        <v>38</v>
      </c>
      <c r="E180" s="16" t="s">
        <v>304</v>
      </c>
      <c r="F180" s="22">
        <v>69.33</v>
      </c>
      <c r="G180" s="23">
        <v>2</v>
      </c>
      <c r="H180" s="24">
        <f>ROUND(ROUND(F180,2)*ROUND(G180,3),2)</f>
        <v>138.66</v>
      </c>
    </row>
    <row r="181" spans="1:8">
      <c r="A181" s="16" t="s">
        <v>290</v>
      </c>
      <c r="B181" s="16">
        <v>8</v>
      </c>
      <c r="C181" s="16" t="s">
        <v>305</v>
      </c>
      <c r="D181" s="21" t="s">
        <v>38</v>
      </c>
      <c r="E181" s="16" t="s">
        <v>306</v>
      </c>
      <c r="F181" s="22">
        <v>161.51</v>
      </c>
      <c r="G181" s="23">
        <v>54</v>
      </c>
      <c r="H181" s="24">
        <f>ROUND(ROUND(F181,2)*ROUND(G181,3),2)</f>
        <v>8721.5400000000009</v>
      </c>
    </row>
    <row r="182" spans="1:8">
      <c r="A182" s="16" t="s">
        <v>290</v>
      </c>
      <c r="B182" s="16">
        <v>9</v>
      </c>
      <c r="C182" s="16" t="s">
        <v>307</v>
      </c>
      <c r="D182" s="21" t="s">
        <v>38</v>
      </c>
      <c r="E182" s="16" t="s">
        <v>308</v>
      </c>
      <c r="F182" s="22">
        <v>1982.29</v>
      </c>
      <c r="G182" s="23">
        <v>1</v>
      </c>
      <c r="H182" s="24">
        <f>ROUND(ROUND(F182,2)*ROUND(G182,3),2)</f>
        <v>1982.29</v>
      </c>
    </row>
    <row r="183" spans="1:8">
      <c r="A183" s="16" t="s">
        <v>290</v>
      </c>
      <c r="B183" s="16">
        <v>10</v>
      </c>
      <c r="C183" s="16" t="s">
        <v>309</v>
      </c>
      <c r="D183" s="21" t="s">
        <v>38</v>
      </c>
      <c r="E183" s="16" t="s">
        <v>310</v>
      </c>
      <c r="F183" s="22">
        <v>1507.59</v>
      </c>
      <c r="G183" s="23">
        <v>2</v>
      </c>
      <c r="H183" s="24">
        <f>ROUND(ROUND(F183,2)*ROUND(G183,3),2)</f>
        <v>3015.18</v>
      </c>
    </row>
    <row r="184" spans="1:8">
      <c r="A184" s="16" t="s">
        <v>290</v>
      </c>
      <c r="B184" s="16">
        <v>11</v>
      </c>
      <c r="C184" s="16" t="s">
        <v>311</v>
      </c>
      <c r="D184" s="21" t="s">
        <v>38</v>
      </c>
      <c r="E184" s="16" t="s">
        <v>312</v>
      </c>
      <c r="F184" s="22">
        <v>949.14</v>
      </c>
      <c r="G184" s="23">
        <v>3</v>
      </c>
      <c r="H184" s="24">
        <f>ROUND(ROUND(F184,2)*ROUND(G184,3),2)</f>
        <v>2847.42</v>
      </c>
    </row>
    <row r="185" spans="1:8">
      <c r="A185" s="16" t="s">
        <v>290</v>
      </c>
      <c r="B185" s="16">
        <v>12</v>
      </c>
      <c r="C185" s="16" t="s">
        <v>313</v>
      </c>
      <c r="D185" s="21" t="s">
        <v>38</v>
      </c>
      <c r="E185" s="16" t="s">
        <v>314</v>
      </c>
      <c r="F185" s="22">
        <v>1219.71</v>
      </c>
      <c r="G185" s="23">
        <v>4</v>
      </c>
      <c r="H185" s="24">
        <f>ROUND(ROUND(F185,2)*ROUND(G185,3),2)</f>
        <v>4878.84</v>
      </c>
    </row>
    <row r="186" spans="1:8">
      <c r="A186" s="16" t="s">
        <v>290</v>
      </c>
      <c r="B186" s="16">
        <v>13</v>
      </c>
      <c r="C186" s="16" t="s">
        <v>315</v>
      </c>
      <c r="D186" s="21" t="s">
        <v>38</v>
      </c>
      <c r="E186" s="16" t="s">
        <v>316</v>
      </c>
      <c r="F186" s="22">
        <v>1658.28</v>
      </c>
      <c r="G186" s="23">
        <v>1</v>
      </c>
      <c r="H186" s="24">
        <f>ROUND(ROUND(F186,2)*ROUND(G186,3),2)</f>
        <v>1658.28</v>
      </c>
    </row>
    <row r="187" spans="1:8">
      <c r="A187" s="16" t="s">
        <v>290</v>
      </c>
      <c r="B187" s="16">
        <v>14</v>
      </c>
      <c r="C187" s="16" t="s">
        <v>317</v>
      </c>
      <c r="D187" s="21" t="s">
        <v>38</v>
      </c>
      <c r="E187" s="16" t="s">
        <v>318</v>
      </c>
      <c r="F187" s="22">
        <v>1183.58</v>
      </c>
      <c r="G187" s="23">
        <v>2</v>
      </c>
      <c r="H187" s="24">
        <f>ROUND(ROUND(F187,2)*ROUND(G187,3),2)</f>
        <v>2367.16</v>
      </c>
    </row>
    <row r="188" spans="1:8">
      <c r="A188" s="16" t="s">
        <v>290</v>
      </c>
      <c r="B188" s="16">
        <v>15</v>
      </c>
      <c r="C188" s="16" t="s">
        <v>319</v>
      </c>
      <c r="D188" s="21" t="s">
        <v>38</v>
      </c>
      <c r="E188" s="16" t="s">
        <v>320</v>
      </c>
      <c r="F188" s="22">
        <v>1720.28</v>
      </c>
      <c r="G188" s="23">
        <v>2</v>
      </c>
      <c r="H188" s="24">
        <f>ROUND(ROUND(F188,2)*ROUND(G188,3),2)</f>
        <v>3440.56</v>
      </c>
    </row>
    <row r="189" spans="1:8">
      <c r="A189" s="16" t="s">
        <v>290</v>
      </c>
      <c r="B189" s="16">
        <v>16</v>
      </c>
      <c r="C189" s="16" t="s">
        <v>321</v>
      </c>
      <c r="D189" s="21" t="s">
        <v>38</v>
      </c>
      <c r="E189" s="16" t="s">
        <v>322</v>
      </c>
      <c r="F189" s="22">
        <v>632.92999999999995</v>
      </c>
      <c r="G189" s="23">
        <v>8</v>
      </c>
      <c r="H189" s="24">
        <f>ROUND(ROUND(F189,2)*ROUND(G189,3),2)</f>
        <v>5063.4399999999996</v>
      </c>
    </row>
    <row r="190" spans="1:8">
      <c r="A190" s="16" t="s">
        <v>290</v>
      </c>
      <c r="B190" s="16">
        <v>17</v>
      </c>
      <c r="C190" s="16" t="s">
        <v>323</v>
      </c>
      <c r="D190" s="21" t="s">
        <v>38</v>
      </c>
      <c r="E190" s="16" t="s">
        <v>324</v>
      </c>
      <c r="F190" s="22">
        <v>883.64</v>
      </c>
      <c r="G190" s="23">
        <v>1</v>
      </c>
      <c r="H190" s="24">
        <f>ROUND(ROUND(F190,2)*ROUND(G190,3),2)</f>
        <v>883.64</v>
      </c>
    </row>
    <row r="191" spans="1:8">
      <c r="A191" s="16" t="s">
        <v>290</v>
      </c>
      <c r="B191" s="16">
        <v>18</v>
      </c>
      <c r="C191" s="16" t="s">
        <v>325</v>
      </c>
      <c r="D191" s="21" t="s">
        <v>38</v>
      </c>
      <c r="E191" s="16" t="s">
        <v>326</v>
      </c>
      <c r="F191" s="22">
        <v>498.26</v>
      </c>
      <c r="G191" s="23">
        <v>10</v>
      </c>
      <c r="H191" s="24">
        <f>ROUND(ROUND(F191,2)*ROUND(G191,3),2)</f>
        <v>4982.6000000000004</v>
      </c>
    </row>
    <row r="192" spans="1:8">
      <c r="A192" s="16" t="s">
        <v>290</v>
      </c>
      <c r="B192" s="16">
        <v>19</v>
      </c>
      <c r="C192" s="16" t="s">
        <v>327</v>
      </c>
      <c r="D192" s="21" t="s">
        <v>38</v>
      </c>
      <c r="E192" s="16" t="s">
        <v>328</v>
      </c>
      <c r="F192" s="22">
        <v>562.12</v>
      </c>
      <c r="G192" s="23">
        <v>1</v>
      </c>
      <c r="H192" s="24">
        <f>ROUND(ROUND(F192,2)*ROUND(G192,3),2)</f>
        <v>562.12</v>
      </c>
    </row>
    <row r="193" spans="1:8">
      <c r="A193" s="16" t="s">
        <v>290</v>
      </c>
      <c r="B193" s="16">
        <v>20</v>
      </c>
      <c r="C193" s="16" t="s">
        <v>329</v>
      </c>
      <c r="D193" s="21" t="s">
        <v>38</v>
      </c>
      <c r="E193" s="16" t="s">
        <v>330</v>
      </c>
      <c r="F193" s="22">
        <v>748.37</v>
      </c>
      <c r="G193" s="23">
        <v>1</v>
      </c>
      <c r="H193" s="24">
        <f>ROUND(ROUND(F193,2)*ROUND(G193,3),2)</f>
        <v>748.37</v>
      </c>
    </row>
    <row r="194" spans="1:8">
      <c r="A194" s="16" t="s">
        <v>290</v>
      </c>
      <c r="B194" s="16">
        <v>21</v>
      </c>
      <c r="C194" s="16" t="s">
        <v>331</v>
      </c>
      <c r="D194" s="21" t="s">
        <v>38</v>
      </c>
      <c r="E194" s="16" t="s">
        <v>332</v>
      </c>
      <c r="F194" s="22">
        <v>619.13</v>
      </c>
      <c r="G194" s="23">
        <v>7</v>
      </c>
      <c r="H194" s="24">
        <f>ROUND(ROUND(F194,2)*ROUND(G194,3),2)</f>
        <v>4333.91</v>
      </c>
    </row>
    <row r="195" spans="1:8">
      <c r="A195" s="16" t="s">
        <v>290</v>
      </c>
      <c r="B195" s="16">
        <v>22</v>
      </c>
      <c r="C195" s="16" t="s">
        <v>333</v>
      </c>
      <c r="D195" s="21" t="s">
        <v>38</v>
      </c>
      <c r="E195" s="16" t="s">
        <v>334</v>
      </c>
      <c r="F195" s="22">
        <v>380.67</v>
      </c>
      <c r="G195" s="23">
        <v>3</v>
      </c>
      <c r="H195" s="24">
        <f>ROUND(ROUND(F195,2)*ROUND(G195,3),2)</f>
        <v>1142.01</v>
      </c>
    </row>
    <row r="196" spans="1:8">
      <c r="A196" s="16" t="s">
        <v>290</v>
      </c>
      <c r="B196" s="16">
        <v>23</v>
      </c>
      <c r="C196" s="16" t="s">
        <v>335</v>
      </c>
      <c r="D196" s="21" t="s">
        <v>38</v>
      </c>
      <c r="E196" s="16" t="s">
        <v>336</v>
      </c>
      <c r="F196" s="22">
        <v>712.91</v>
      </c>
      <c r="G196" s="23">
        <v>5</v>
      </c>
      <c r="H196" s="24">
        <f>ROUND(ROUND(F196,2)*ROUND(G196,3),2)</f>
        <v>3564.55</v>
      </c>
    </row>
    <row r="197" spans="1:8">
      <c r="A197" s="16" t="s">
        <v>290</v>
      </c>
      <c r="B197" s="16">
        <v>24</v>
      </c>
      <c r="C197" s="16" t="s">
        <v>337</v>
      </c>
      <c r="D197" s="21" t="s">
        <v>38</v>
      </c>
      <c r="E197" s="16" t="s">
        <v>338</v>
      </c>
      <c r="F197" s="22">
        <v>657.46</v>
      </c>
      <c r="G197" s="23">
        <v>1</v>
      </c>
      <c r="H197" s="24">
        <f>ROUND(ROUND(F197,2)*ROUND(G197,3),2)</f>
        <v>657.46</v>
      </c>
    </row>
    <row r="198" spans="1:8">
      <c r="A198" s="16" t="s">
        <v>290</v>
      </c>
      <c r="B198" s="16">
        <v>25</v>
      </c>
      <c r="C198" s="16" t="s">
        <v>339</v>
      </c>
      <c r="D198" s="21" t="s">
        <v>38</v>
      </c>
      <c r="E198" s="16" t="s">
        <v>340</v>
      </c>
      <c r="F198" s="22">
        <v>1440.23</v>
      </c>
      <c r="G198" s="23">
        <v>1</v>
      </c>
      <c r="H198" s="24">
        <f>ROUND(ROUND(F198,2)*ROUND(G198,3),2)</f>
        <v>1440.23</v>
      </c>
    </row>
    <row r="199" spans="1:8">
      <c r="A199" s="16" t="s">
        <v>290</v>
      </c>
      <c r="B199" s="16">
        <v>26</v>
      </c>
      <c r="C199" s="16" t="s">
        <v>341</v>
      </c>
      <c r="D199" s="21" t="s">
        <v>38</v>
      </c>
      <c r="E199" s="16" t="s">
        <v>342</v>
      </c>
      <c r="F199" s="22">
        <v>1011.97</v>
      </c>
      <c r="G199" s="23">
        <v>2</v>
      </c>
      <c r="H199" s="24">
        <f>ROUND(ROUND(F199,2)*ROUND(G199,3),2)</f>
        <v>2023.94</v>
      </c>
    </row>
    <row r="200" spans="1:8">
      <c r="A200" s="16" t="s">
        <v>290</v>
      </c>
      <c r="B200" s="16">
        <v>27</v>
      </c>
      <c r="C200" s="16" t="s">
        <v>343</v>
      </c>
      <c r="D200" s="21" t="s">
        <v>13</v>
      </c>
      <c r="E200" s="16" t="s">
        <v>344</v>
      </c>
      <c r="F200" s="22">
        <v>127.23</v>
      </c>
      <c r="G200" s="23">
        <v>122.61499999999999</v>
      </c>
      <c r="H200" s="24">
        <f>ROUND(ROUND(F200,2)*ROUND(G200,3),2)</f>
        <v>15600.31</v>
      </c>
    </row>
    <row r="201" spans="1:8">
      <c r="A201" s="16" t="s">
        <v>290</v>
      </c>
      <c r="B201" s="16">
        <v>28</v>
      </c>
      <c r="C201" s="16" t="s">
        <v>345</v>
      </c>
      <c r="D201" s="21" t="s">
        <v>13</v>
      </c>
      <c r="E201" s="16" t="s">
        <v>346</v>
      </c>
      <c r="F201" s="22">
        <v>127.23</v>
      </c>
      <c r="G201" s="23">
        <v>122.61499999999999</v>
      </c>
      <c r="H201" s="24">
        <f>ROUND(ROUND(F201,2)*ROUND(G201,3),2)</f>
        <v>15600.31</v>
      </c>
    </row>
    <row r="202" spans="1:8">
      <c r="A202" s="16" t="s">
        <v>290</v>
      </c>
      <c r="B202" s="16">
        <v>29</v>
      </c>
      <c r="C202" s="16" t="s">
        <v>347</v>
      </c>
      <c r="D202" s="21" t="s">
        <v>53</v>
      </c>
      <c r="E202" s="16" t="s">
        <v>348</v>
      </c>
      <c r="F202" s="22">
        <v>10.29</v>
      </c>
      <c r="G202" s="23">
        <v>192.14</v>
      </c>
      <c r="H202" s="24">
        <f>ROUND(ROUND(F202,2)*ROUND(G202,3),2)</f>
        <v>1977.12</v>
      </c>
    </row>
    <row r="203" spans="1:8">
      <c r="A203" s="16" t="s">
        <v>290</v>
      </c>
      <c r="B203" s="16">
        <v>30</v>
      </c>
      <c r="C203" s="16" t="s">
        <v>349</v>
      </c>
      <c r="D203" s="21" t="s">
        <v>38</v>
      </c>
      <c r="E203" s="16" t="s">
        <v>350</v>
      </c>
      <c r="F203" s="22">
        <v>55.73</v>
      </c>
      <c r="G203" s="23">
        <v>51</v>
      </c>
      <c r="H203" s="24">
        <f>ROUND(ROUND(F203,2)*ROUND(G203,3),2)</f>
        <v>2842.23</v>
      </c>
    </row>
    <row r="204" spans="1:8">
      <c r="A204" s="16" t="s">
        <v>290</v>
      </c>
      <c r="B204" s="16">
        <v>31</v>
      </c>
      <c r="C204" s="16" t="s">
        <v>351</v>
      </c>
      <c r="D204" s="21" t="s">
        <v>38</v>
      </c>
      <c r="E204" s="16" t="s">
        <v>352</v>
      </c>
      <c r="F204" s="22">
        <v>238.95</v>
      </c>
      <c r="G204" s="23">
        <v>51</v>
      </c>
      <c r="H204" s="24">
        <f>ROUND(ROUND(F204,2)*ROUND(G204,3),2)</f>
        <v>12186.45</v>
      </c>
    </row>
    <row r="205" spans="1:8">
      <c r="A205" s="16" t="s">
        <v>290</v>
      </c>
      <c r="B205" s="16">
        <v>32</v>
      </c>
      <c r="C205" s="16" t="s">
        <v>353</v>
      </c>
      <c r="D205" s="21" t="s">
        <v>38</v>
      </c>
      <c r="E205" s="16" t="s">
        <v>354</v>
      </c>
      <c r="F205" s="22">
        <v>35.65</v>
      </c>
      <c r="G205" s="23">
        <v>11</v>
      </c>
      <c r="H205" s="24">
        <f>ROUND(ROUND(F205,2)*ROUND(G205,3),2)</f>
        <v>392.15</v>
      </c>
    </row>
    <row r="206" spans="1:8">
      <c r="A206" s="16" t="s">
        <v>290</v>
      </c>
      <c r="B206" s="16">
        <v>33</v>
      </c>
      <c r="C206" s="16" t="s">
        <v>355</v>
      </c>
      <c r="D206" s="21" t="s">
        <v>38</v>
      </c>
      <c r="E206" s="16" t="s">
        <v>356</v>
      </c>
      <c r="F206" s="22">
        <v>26.68</v>
      </c>
      <c r="G206" s="23">
        <v>11</v>
      </c>
      <c r="H206" s="24">
        <f>ROUND(ROUND(F206,2)*ROUND(G206,3),2)</f>
        <v>293.48</v>
      </c>
    </row>
    <row r="207" spans="1:8">
      <c r="A207" s="16" t="s">
        <v>290</v>
      </c>
      <c r="B207" s="16">
        <v>34</v>
      </c>
      <c r="C207" s="16" t="s">
        <v>357</v>
      </c>
      <c r="D207" s="21" t="s">
        <v>38</v>
      </c>
      <c r="E207" s="16" t="s">
        <v>358</v>
      </c>
      <c r="F207" s="22">
        <v>253.1</v>
      </c>
      <c r="G207" s="23">
        <v>10</v>
      </c>
      <c r="H207" s="24">
        <f>ROUND(ROUND(F207,2)*ROUND(G207,3),2)</f>
        <v>2531</v>
      </c>
    </row>
    <row r="208" spans="1:8">
      <c r="A208" s="16" t="s">
        <v>290</v>
      </c>
      <c r="B208" s="16">
        <v>35</v>
      </c>
      <c r="C208" s="16" t="s">
        <v>359</v>
      </c>
      <c r="D208" s="21" t="s">
        <v>38</v>
      </c>
      <c r="E208" s="16" t="s">
        <v>360</v>
      </c>
      <c r="F208" s="22">
        <v>545.08000000000004</v>
      </c>
      <c r="G208" s="23">
        <v>4</v>
      </c>
      <c r="H208" s="24">
        <f>ROUND(ROUND(F208,2)*ROUND(G208,3),2)</f>
        <v>2180.3200000000002</v>
      </c>
    </row>
    <row r="209" spans="1:8">
      <c r="A209" s="16" t="s">
        <v>290</v>
      </c>
      <c r="B209" s="16">
        <v>36</v>
      </c>
      <c r="C209" s="16" t="s">
        <v>361</v>
      </c>
      <c r="D209" s="21" t="s">
        <v>38</v>
      </c>
      <c r="E209" s="16" t="s">
        <v>362</v>
      </c>
      <c r="F209" s="22">
        <v>545.08000000000004</v>
      </c>
      <c r="G209" s="23">
        <v>4</v>
      </c>
      <c r="H209" s="24">
        <f>ROUND(ROUND(F209,2)*ROUND(G209,3),2)</f>
        <v>2180.3200000000002</v>
      </c>
    </row>
    <row r="210" spans="1:8">
      <c r="A210" s="16" t="s">
        <v>290</v>
      </c>
      <c r="B210" s="16">
        <v>37</v>
      </c>
      <c r="C210" s="16" t="s">
        <v>363</v>
      </c>
      <c r="D210" s="21" t="s">
        <v>13</v>
      </c>
      <c r="E210" s="16" t="s">
        <v>364</v>
      </c>
      <c r="F210" s="22">
        <v>303.72000000000003</v>
      </c>
      <c r="G210" s="23">
        <v>1.6759999999999999</v>
      </c>
      <c r="H210" s="24">
        <f>ROUND(ROUND(F210,2)*ROUND(G210,3),2)</f>
        <v>509.03</v>
      </c>
    </row>
    <row r="211" spans="1:8">
      <c r="A211" s="16" t="s">
        <v>290</v>
      </c>
      <c r="B211" s="16">
        <v>38</v>
      </c>
      <c r="C211" s="16" t="s">
        <v>365</v>
      </c>
      <c r="D211" s="21" t="s">
        <v>38</v>
      </c>
      <c r="E211" s="16" t="s">
        <v>366</v>
      </c>
      <c r="F211" s="22">
        <v>556.11</v>
      </c>
      <c r="G211" s="23">
        <v>2</v>
      </c>
      <c r="H211" s="24">
        <f>ROUND(ROUND(F211,2)*ROUND(G211,3),2)</f>
        <v>1112.22</v>
      </c>
    </row>
    <row r="212" spans="1:8">
      <c r="A212" s="16" t="s">
        <v>290</v>
      </c>
      <c r="B212" s="16">
        <v>39</v>
      </c>
      <c r="C212" s="16" t="s">
        <v>367</v>
      </c>
      <c r="D212" s="21" t="s">
        <v>38</v>
      </c>
      <c r="E212" s="16" t="s">
        <v>368</v>
      </c>
      <c r="F212" s="22">
        <v>345.06</v>
      </c>
      <c r="G212" s="23">
        <v>1</v>
      </c>
      <c r="H212" s="24">
        <f>ROUND(ROUND(F212,2)*ROUND(G212,3),2)</f>
        <v>345.06</v>
      </c>
    </row>
    <row r="213" spans="1:8">
      <c r="A213" s="16" t="s">
        <v>290</v>
      </c>
      <c r="B213" s="16">
        <v>40</v>
      </c>
      <c r="C213" s="16" t="s">
        <v>369</v>
      </c>
      <c r="D213" s="21" t="s">
        <v>38</v>
      </c>
      <c r="E213" s="16" t="s">
        <v>368</v>
      </c>
      <c r="F213" s="22">
        <v>345.06</v>
      </c>
      <c r="G213" s="23">
        <v>2</v>
      </c>
      <c r="H213" s="24">
        <f>ROUND(ROUND(F213,2)*ROUND(G213,3),2)</f>
        <v>690.12</v>
      </c>
    </row>
    <row r="214" spans="1:8">
      <c r="A214" s="16" t="s">
        <v>290</v>
      </c>
      <c r="B214" s="16">
        <v>41</v>
      </c>
      <c r="C214" s="16" t="s">
        <v>370</v>
      </c>
      <c r="D214" s="21" t="s">
        <v>38</v>
      </c>
      <c r="E214" s="16" t="s">
        <v>368</v>
      </c>
      <c r="F214" s="22">
        <v>345.06</v>
      </c>
      <c r="G214" s="23">
        <v>2</v>
      </c>
      <c r="H214" s="24">
        <f>ROUND(ROUND(F214,2)*ROUND(G214,3),2)</f>
        <v>690.12</v>
      </c>
    </row>
    <row r="215" spans="1:8">
      <c r="A215" s="16" t="s">
        <v>290</v>
      </c>
      <c r="B215" s="16">
        <v>42</v>
      </c>
      <c r="C215" s="16" t="s">
        <v>371</v>
      </c>
      <c r="D215" s="21" t="s">
        <v>38</v>
      </c>
      <c r="E215" s="16" t="s">
        <v>368</v>
      </c>
      <c r="F215" s="22">
        <v>345.06</v>
      </c>
      <c r="G215" s="23">
        <v>2</v>
      </c>
      <c r="H215" s="24">
        <f>ROUND(ROUND(F215,2)*ROUND(G215,3),2)</f>
        <v>690.12</v>
      </c>
    </row>
    <row r="216" spans="1:8">
      <c r="A216" s="16" t="s">
        <v>290</v>
      </c>
      <c r="B216" s="16">
        <v>43</v>
      </c>
      <c r="C216" s="16" t="s">
        <v>372</v>
      </c>
      <c r="D216" s="21" t="s">
        <v>38</v>
      </c>
      <c r="E216" s="16" t="s">
        <v>368</v>
      </c>
      <c r="F216" s="22">
        <v>345.06</v>
      </c>
      <c r="G216" s="23">
        <v>1</v>
      </c>
      <c r="H216" s="24">
        <f>ROUND(ROUND(F216,2)*ROUND(G216,3),2)</f>
        <v>345.06</v>
      </c>
    </row>
    <row r="217" spans="1:8">
      <c r="A217" s="16" t="s">
        <v>290</v>
      </c>
      <c r="B217" s="16">
        <v>44</v>
      </c>
      <c r="C217" s="16" t="s">
        <v>373</v>
      </c>
      <c r="D217" s="21" t="s">
        <v>38</v>
      </c>
      <c r="E217" s="16" t="s">
        <v>368</v>
      </c>
      <c r="F217" s="22">
        <v>345.06</v>
      </c>
      <c r="G217" s="23">
        <v>2</v>
      </c>
      <c r="H217" s="24">
        <f>ROUND(ROUND(F217,2)*ROUND(G217,3),2)</f>
        <v>690.12</v>
      </c>
    </row>
    <row r="218" spans="1:8">
      <c r="A218" s="16" t="s">
        <v>290</v>
      </c>
      <c r="B218" s="16">
        <v>45</v>
      </c>
      <c r="C218" s="16" t="s">
        <v>374</v>
      </c>
      <c r="D218" s="21" t="s">
        <v>38</v>
      </c>
      <c r="E218" s="16" t="s">
        <v>375</v>
      </c>
      <c r="F218" s="22">
        <v>684.55</v>
      </c>
      <c r="G218" s="23">
        <v>1</v>
      </c>
      <c r="H218" s="24">
        <f>ROUND(ROUND(F218,2)*ROUND(G218,3),2)</f>
        <v>684.55</v>
      </c>
    </row>
    <row r="219" spans="1:8">
      <c r="A219" s="16" t="s">
        <v>290</v>
      </c>
      <c r="B219" s="16">
        <v>46</v>
      </c>
      <c r="C219" s="16" t="s">
        <v>376</v>
      </c>
      <c r="D219" s="21" t="s">
        <v>38</v>
      </c>
      <c r="E219" s="16" t="s">
        <v>377</v>
      </c>
      <c r="F219" s="22">
        <v>598.54999999999995</v>
      </c>
      <c r="G219" s="23">
        <v>2</v>
      </c>
      <c r="H219" s="24">
        <f>ROUND(ROUND(F219,2)*ROUND(G219,3),2)</f>
        <v>1197.0999999999999</v>
      </c>
    </row>
    <row r="220" spans="1:8">
      <c r="A220" s="16" t="s">
        <v>290</v>
      </c>
      <c r="B220" s="16">
        <v>47</v>
      </c>
      <c r="C220" s="16" t="s">
        <v>378</v>
      </c>
      <c r="D220" s="21" t="s">
        <v>38</v>
      </c>
      <c r="E220" s="16" t="s">
        <v>377</v>
      </c>
      <c r="F220" s="22">
        <v>598.54999999999995</v>
      </c>
      <c r="G220" s="23">
        <v>1</v>
      </c>
      <c r="H220" s="24">
        <f>ROUND(ROUND(F220,2)*ROUND(G220,3),2)</f>
        <v>598.54999999999995</v>
      </c>
    </row>
    <row r="221" spans="1:8">
      <c r="A221" s="16" t="s">
        <v>290</v>
      </c>
      <c r="B221" s="16">
        <v>48</v>
      </c>
      <c r="C221" s="16" t="s">
        <v>379</v>
      </c>
      <c r="D221" s="21" t="s">
        <v>38</v>
      </c>
      <c r="E221" s="16" t="s">
        <v>380</v>
      </c>
      <c r="F221" s="22">
        <v>834.92</v>
      </c>
      <c r="G221" s="23">
        <v>1</v>
      </c>
      <c r="H221" s="24">
        <f>ROUND(ROUND(F221,2)*ROUND(G221,3),2)</f>
        <v>834.92</v>
      </c>
    </row>
    <row r="222" spans="1:8">
      <c r="A222" s="16" t="s">
        <v>290</v>
      </c>
      <c r="B222" s="16">
        <v>49</v>
      </c>
      <c r="C222" s="16" t="s">
        <v>381</v>
      </c>
      <c r="D222" s="21" t="s">
        <v>38</v>
      </c>
      <c r="E222" s="16" t="s">
        <v>382</v>
      </c>
      <c r="F222" s="22">
        <v>1144.6199999999999</v>
      </c>
      <c r="G222" s="23">
        <v>1</v>
      </c>
      <c r="H222" s="24">
        <f>ROUND(ROUND(F222,2)*ROUND(G222,3),2)</f>
        <v>1144.6199999999999</v>
      </c>
    </row>
    <row r="223" spans="1:8">
      <c r="A223" s="16" t="s">
        <v>290</v>
      </c>
      <c r="B223" s="16">
        <v>50</v>
      </c>
      <c r="C223" s="16" t="s">
        <v>383</v>
      </c>
      <c r="D223" s="21" t="s">
        <v>38</v>
      </c>
      <c r="E223" s="16" t="s">
        <v>384</v>
      </c>
      <c r="F223" s="22">
        <v>1139.75</v>
      </c>
      <c r="G223" s="23">
        <v>1</v>
      </c>
      <c r="H223" s="24">
        <f>ROUND(ROUND(F223,2)*ROUND(G223,3),2)</f>
        <v>1139.75</v>
      </c>
    </row>
    <row r="224" spans="1:8">
      <c r="A224" s="16" t="s">
        <v>290</v>
      </c>
      <c r="B224" s="16">
        <v>51</v>
      </c>
      <c r="C224" s="16" t="s">
        <v>385</v>
      </c>
      <c r="D224" s="21" t="s">
        <v>38</v>
      </c>
      <c r="E224" s="16" t="s">
        <v>386</v>
      </c>
      <c r="F224" s="22">
        <v>247.9</v>
      </c>
      <c r="G224" s="23">
        <v>20</v>
      </c>
      <c r="H224" s="24">
        <f>ROUND(ROUND(F224,2)*ROUND(G224,3),2)</f>
        <v>4958</v>
      </c>
    </row>
    <row r="225" spans="1:8">
      <c r="A225" s="16" t="s">
        <v>290</v>
      </c>
      <c r="B225" s="16">
        <v>52</v>
      </c>
      <c r="C225" s="16" t="s">
        <v>387</v>
      </c>
      <c r="D225" s="21" t="s">
        <v>38</v>
      </c>
      <c r="E225" s="16" t="s">
        <v>388</v>
      </c>
      <c r="F225" s="22">
        <v>71.2</v>
      </c>
      <c r="G225" s="23">
        <v>20</v>
      </c>
      <c r="H225" s="24">
        <f>ROUND(ROUND(F225,2)*ROUND(G225,3),2)</f>
        <v>1424</v>
      </c>
    </row>
    <row r="226" spans="1:8">
      <c r="A226" s="16" t="s">
        <v>290</v>
      </c>
      <c r="B226" s="16">
        <v>53</v>
      </c>
      <c r="C226" s="16" t="s">
        <v>389</v>
      </c>
      <c r="D226" s="21" t="s">
        <v>38</v>
      </c>
      <c r="E226" s="16" t="s">
        <v>360</v>
      </c>
      <c r="F226" s="22">
        <v>696.58</v>
      </c>
      <c r="G226" s="23">
        <v>5</v>
      </c>
      <c r="H226" s="24">
        <f>ROUND(ROUND(F226,2)*ROUND(G226,3),2)</f>
        <v>3482.9</v>
      </c>
    </row>
    <row r="227" spans="1:8">
      <c r="A227" s="16" t="s">
        <v>290</v>
      </c>
      <c r="B227" s="16">
        <v>54</v>
      </c>
      <c r="C227" s="16" t="s">
        <v>390</v>
      </c>
      <c r="D227" s="21" t="s">
        <v>53</v>
      </c>
      <c r="E227" s="16" t="s">
        <v>391</v>
      </c>
      <c r="F227" s="22">
        <v>17.98</v>
      </c>
      <c r="G227" s="23">
        <v>117.68</v>
      </c>
      <c r="H227" s="24">
        <f>ROUND(ROUND(F227,2)*ROUND(G227,3),2)</f>
        <v>2115.89</v>
      </c>
    </row>
    <row r="228" spans="1:8">
      <c r="A228" s="16" t="s">
        <v>290</v>
      </c>
      <c r="B228" s="16">
        <v>55</v>
      </c>
      <c r="C228" s="16" t="s">
        <v>392</v>
      </c>
      <c r="D228" s="21" t="s">
        <v>38</v>
      </c>
      <c r="E228" s="16" t="s">
        <v>393</v>
      </c>
      <c r="F228" s="22">
        <v>492.72</v>
      </c>
      <c r="G228" s="23">
        <v>2</v>
      </c>
      <c r="H228" s="24">
        <f>ROUND(ROUND(F228,2)*ROUND(G228,3),2)</f>
        <v>985.44</v>
      </c>
    </row>
    <row r="229" spans="1:8">
      <c r="A229" s="16" t="s">
        <v>290</v>
      </c>
      <c r="B229" s="16">
        <v>56</v>
      </c>
      <c r="C229" s="16" t="s">
        <v>394</v>
      </c>
      <c r="D229" s="21" t="s">
        <v>38</v>
      </c>
      <c r="E229" s="16" t="s">
        <v>395</v>
      </c>
      <c r="F229" s="22">
        <v>962.19</v>
      </c>
      <c r="G229" s="23">
        <v>4</v>
      </c>
      <c r="H229" s="24">
        <f>ROUND(ROUND(F229,2)*ROUND(G229,3),2)</f>
        <v>3848.76</v>
      </c>
    </row>
    <row r="230" spans="1:8">
      <c r="A230" s="16" t="s">
        <v>290</v>
      </c>
      <c r="B230" s="16">
        <v>57</v>
      </c>
      <c r="C230" s="16" t="s">
        <v>396</v>
      </c>
      <c r="D230" s="21" t="s">
        <v>38</v>
      </c>
      <c r="E230" s="16" t="s">
        <v>397</v>
      </c>
      <c r="F230" s="22">
        <v>578.65</v>
      </c>
      <c r="G230" s="23">
        <v>2</v>
      </c>
      <c r="H230" s="24">
        <f>ROUND(ROUND(F230,2)*ROUND(G230,3),2)</f>
        <v>1157.3</v>
      </c>
    </row>
    <row r="231" spans="1:8">
      <c r="A231" s="16" t="s">
        <v>290</v>
      </c>
      <c r="B231" s="16">
        <v>58</v>
      </c>
      <c r="C231" s="16" t="s">
        <v>398</v>
      </c>
      <c r="D231" s="21" t="s">
        <v>38</v>
      </c>
      <c r="E231" s="16" t="s">
        <v>399</v>
      </c>
      <c r="F231" s="22">
        <v>727.32</v>
      </c>
      <c r="G231" s="23">
        <v>2</v>
      </c>
      <c r="H231" s="24">
        <f>ROUND(ROUND(F231,2)*ROUND(G231,3),2)</f>
        <v>1454.64</v>
      </c>
    </row>
    <row r="232" spans="1:8">
      <c r="A232" s="16" t="s">
        <v>290</v>
      </c>
      <c r="B232" s="16">
        <v>59</v>
      </c>
      <c r="C232" s="16" t="s">
        <v>400</v>
      </c>
      <c r="D232" s="21" t="s">
        <v>38</v>
      </c>
      <c r="E232" s="16" t="s">
        <v>401</v>
      </c>
      <c r="F232" s="22">
        <v>437.96</v>
      </c>
      <c r="G232" s="23">
        <v>10</v>
      </c>
      <c r="H232" s="24">
        <f>ROUND(ROUND(F232,2)*ROUND(G232,3),2)</f>
        <v>4379.6000000000004</v>
      </c>
    </row>
    <row r="233" spans="1:8">
      <c r="A233" s="16" t="s">
        <v>290</v>
      </c>
      <c r="B233" s="16">
        <v>60</v>
      </c>
      <c r="C233" s="16" t="s">
        <v>402</v>
      </c>
      <c r="D233" s="21" t="s">
        <v>38</v>
      </c>
      <c r="E233" s="16" t="s">
        <v>403</v>
      </c>
      <c r="F233" s="22">
        <v>441.22</v>
      </c>
      <c r="G233" s="23">
        <v>2</v>
      </c>
      <c r="H233" s="24">
        <f>ROUND(ROUND(F233,2)*ROUND(G233,3),2)</f>
        <v>882.44</v>
      </c>
    </row>
    <row r="234" spans="1:8">
      <c r="A234" s="16" t="s">
        <v>290</v>
      </c>
      <c r="B234" s="16">
        <v>61</v>
      </c>
      <c r="C234" s="16" t="s">
        <v>404</v>
      </c>
      <c r="D234" s="21" t="s">
        <v>38</v>
      </c>
      <c r="E234" s="16" t="s">
        <v>405</v>
      </c>
      <c r="F234" s="22">
        <v>83.21</v>
      </c>
      <c r="G234" s="23">
        <v>14</v>
      </c>
      <c r="H234" s="24">
        <f>ROUND(ROUND(F234,2)*ROUND(G234,3),2)</f>
        <v>1164.94</v>
      </c>
    </row>
    <row r="235" spans="1:8">
      <c r="A235" s="16" t="s">
        <v>290</v>
      </c>
      <c r="B235" s="16">
        <v>62</v>
      </c>
      <c r="C235" s="16" t="s">
        <v>406</v>
      </c>
      <c r="D235" s="21" t="s">
        <v>38</v>
      </c>
      <c r="E235" s="16" t="s">
        <v>407</v>
      </c>
      <c r="F235" s="22">
        <v>247.55</v>
      </c>
      <c r="G235" s="23">
        <v>12</v>
      </c>
      <c r="H235" s="24">
        <f>ROUND(ROUND(F235,2)*ROUND(G235,3),2)</f>
        <v>2970.6</v>
      </c>
    </row>
    <row r="236" spans="1:8">
      <c r="E236" s="19" t="s">
        <v>19</v>
      </c>
      <c r="F236" s="19"/>
      <c r="G236" s="19"/>
      <c r="H236" s="25">
        <f>SUM(H174:H235)</f>
        <v>152114.72000000003</v>
      </c>
    </row>
    <row r="238" spans="1:8">
      <c r="C238" s="19" t="s">
        <v>6</v>
      </c>
      <c r="D238" s="20" t="s">
        <v>7</v>
      </c>
      <c r="E238" s="19" t="s">
        <v>8</v>
      </c>
    </row>
    <row r="239" spans="1:8">
      <c r="C239" s="19" t="s">
        <v>9</v>
      </c>
      <c r="D239" s="20" t="s">
        <v>408</v>
      </c>
      <c r="E239" s="19" t="s">
        <v>409</v>
      </c>
    </row>
    <row r="241" spans="1:8">
      <c r="A241" s="16" t="s">
        <v>410</v>
      </c>
      <c r="B241" s="16">
        <v>1</v>
      </c>
      <c r="C241" s="16" t="s">
        <v>411</v>
      </c>
      <c r="D241" s="21" t="s">
        <v>38</v>
      </c>
      <c r="E241" s="26" t="s">
        <v>412</v>
      </c>
      <c r="F241" s="22">
        <v>12124.5</v>
      </c>
      <c r="G241" s="23">
        <v>1</v>
      </c>
      <c r="H241" s="24">
        <f>ROUND(ROUND(F241,2)*ROUND(G241,3),2)</f>
        <v>12124.5</v>
      </c>
    </row>
    <row r="242" spans="1:8">
      <c r="A242" s="16" t="s">
        <v>410</v>
      </c>
      <c r="B242" s="16">
        <v>2</v>
      </c>
      <c r="C242" s="16" t="s">
        <v>413</v>
      </c>
      <c r="D242" s="21" t="s">
        <v>38</v>
      </c>
      <c r="E242" s="16" t="s">
        <v>414</v>
      </c>
      <c r="F242" s="22">
        <v>1101.55</v>
      </c>
      <c r="G242" s="23">
        <v>1</v>
      </c>
      <c r="H242" s="24">
        <f>ROUND(ROUND(F242,2)*ROUND(G242,3),2)</f>
        <v>1101.55</v>
      </c>
    </row>
    <row r="243" spans="1:8">
      <c r="A243" s="16" t="s">
        <v>410</v>
      </c>
      <c r="B243" s="16">
        <v>3</v>
      </c>
      <c r="C243" s="16" t="s">
        <v>415</v>
      </c>
      <c r="D243" s="21" t="s">
        <v>53</v>
      </c>
      <c r="E243" s="16" t="s">
        <v>416</v>
      </c>
      <c r="F243" s="22">
        <v>133.29</v>
      </c>
      <c r="G243" s="23">
        <v>19.2</v>
      </c>
      <c r="H243" s="24">
        <f>ROUND(ROUND(F243,2)*ROUND(G243,3),2)</f>
        <v>2559.17</v>
      </c>
    </row>
    <row r="244" spans="1:8">
      <c r="A244" s="16" t="s">
        <v>410</v>
      </c>
      <c r="B244" s="16">
        <v>4</v>
      </c>
      <c r="C244" s="16" t="s">
        <v>417</v>
      </c>
      <c r="D244" s="21" t="s">
        <v>53</v>
      </c>
      <c r="E244" s="16" t="s">
        <v>418</v>
      </c>
      <c r="F244" s="22">
        <v>156.34</v>
      </c>
      <c r="G244" s="23">
        <v>21.8</v>
      </c>
      <c r="H244" s="24">
        <f>ROUND(ROUND(F244,2)*ROUND(G244,3),2)</f>
        <v>3408.21</v>
      </c>
    </row>
    <row r="245" spans="1:8">
      <c r="A245" s="16" t="s">
        <v>410</v>
      </c>
      <c r="B245" s="16">
        <v>5</v>
      </c>
      <c r="C245" s="16" t="s">
        <v>419</v>
      </c>
      <c r="D245" s="21" t="s">
        <v>38</v>
      </c>
      <c r="E245" s="16" t="s">
        <v>420</v>
      </c>
      <c r="F245" s="22">
        <v>1123.51</v>
      </c>
      <c r="G245" s="23">
        <v>1</v>
      </c>
      <c r="H245" s="24">
        <f>ROUND(ROUND(F245,2)*ROUND(G245,3),2)</f>
        <v>1123.51</v>
      </c>
    </row>
    <row r="246" spans="1:8">
      <c r="A246" s="16" t="s">
        <v>410</v>
      </c>
      <c r="B246" s="16">
        <v>6</v>
      </c>
      <c r="C246" s="16" t="s">
        <v>421</v>
      </c>
      <c r="D246" s="21" t="s">
        <v>38</v>
      </c>
      <c r="E246" s="16" t="s">
        <v>422</v>
      </c>
      <c r="F246" s="22">
        <v>1203.4100000000001</v>
      </c>
      <c r="G246" s="23">
        <v>1</v>
      </c>
      <c r="H246" s="24">
        <f>ROUND(ROUND(F246,2)*ROUND(G246,3),2)</f>
        <v>1203.4100000000001</v>
      </c>
    </row>
    <row r="247" spans="1:8">
      <c r="A247" s="16" t="s">
        <v>410</v>
      </c>
      <c r="B247" s="16">
        <v>7</v>
      </c>
      <c r="C247" s="16" t="s">
        <v>423</v>
      </c>
      <c r="D247" s="21" t="s">
        <v>38</v>
      </c>
      <c r="E247" s="16" t="s">
        <v>424</v>
      </c>
      <c r="F247" s="22">
        <v>1909.93</v>
      </c>
      <c r="G247" s="23">
        <v>1</v>
      </c>
      <c r="H247" s="24">
        <f>ROUND(ROUND(F247,2)*ROUND(G247,3),2)</f>
        <v>1909.93</v>
      </c>
    </row>
    <row r="248" spans="1:8">
      <c r="A248" s="16" t="s">
        <v>410</v>
      </c>
      <c r="B248" s="16">
        <v>8</v>
      </c>
      <c r="C248" s="16" t="s">
        <v>425</v>
      </c>
      <c r="D248" s="21" t="s">
        <v>53</v>
      </c>
      <c r="E248" s="16" t="s">
        <v>426</v>
      </c>
      <c r="F248" s="22">
        <v>126.49</v>
      </c>
      <c r="G248" s="23">
        <v>4.4000000000000004</v>
      </c>
      <c r="H248" s="24">
        <f>ROUND(ROUND(F248,2)*ROUND(G248,3),2)</f>
        <v>556.55999999999995</v>
      </c>
    </row>
    <row r="249" spans="1:8">
      <c r="A249" s="16" t="s">
        <v>410</v>
      </c>
      <c r="B249" s="16">
        <v>9</v>
      </c>
      <c r="C249" s="16" t="s">
        <v>427</v>
      </c>
      <c r="D249" s="21" t="s">
        <v>13</v>
      </c>
      <c r="E249" s="16" t="s">
        <v>428</v>
      </c>
      <c r="F249" s="22">
        <v>181.35</v>
      </c>
      <c r="G249" s="23">
        <v>34.54</v>
      </c>
      <c r="H249" s="24">
        <f>ROUND(ROUND(F249,2)*ROUND(G249,3),2)</f>
        <v>6263.83</v>
      </c>
    </row>
    <row r="250" spans="1:8">
      <c r="A250" s="16" t="s">
        <v>410</v>
      </c>
      <c r="B250" s="16">
        <v>10</v>
      </c>
      <c r="C250" s="16" t="s">
        <v>429</v>
      </c>
      <c r="D250" s="21" t="s">
        <v>38</v>
      </c>
      <c r="E250" s="16" t="s">
        <v>430</v>
      </c>
      <c r="F250" s="22">
        <v>814.39</v>
      </c>
      <c r="G250" s="23">
        <v>1</v>
      </c>
      <c r="H250" s="24">
        <f>ROUND(ROUND(F250,2)*ROUND(G250,3),2)</f>
        <v>814.39</v>
      </c>
    </row>
    <row r="251" spans="1:8">
      <c r="E251" s="19" t="s">
        <v>19</v>
      </c>
      <c r="F251" s="19"/>
      <c r="G251" s="19"/>
      <c r="H251" s="25">
        <f>SUM(H241:H250)</f>
        <v>31065.059999999998</v>
      </c>
    </row>
    <row r="253" spans="1:8">
      <c r="C253" s="19" t="s">
        <v>6</v>
      </c>
      <c r="D253" s="20" t="s">
        <v>7</v>
      </c>
      <c r="E253" s="19" t="s">
        <v>8</v>
      </c>
    </row>
    <row r="254" spans="1:8">
      <c r="C254" s="19" t="s">
        <v>9</v>
      </c>
      <c r="D254" s="20" t="s">
        <v>431</v>
      </c>
      <c r="E254" s="19" t="s">
        <v>432</v>
      </c>
    </row>
    <row r="256" spans="1:8">
      <c r="A256" s="16" t="s">
        <v>433</v>
      </c>
      <c r="B256" s="16">
        <v>1</v>
      </c>
      <c r="C256" s="16" t="s">
        <v>434</v>
      </c>
      <c r="D256" s="21" t="s">
        <v>13</v>
      </c>
      <c r="E256" s="16" t="s">
        <v>435</v>
      </c>
      <c r="F256" s="22">
        <v>97.62</v>
      </c>
      <c r="G256" s="23">
        <v>135.11799999999999</v>
      </c>
      <c r="H256" s="24">
        <f>ROUND(ROUND(F256,2)*ROUND(G256,3),2)</f>
        <v>13190.22</v>
      </c>
    </row>
    <row r="257" spans="1:8">
      <c r="A257" s="16" t="s">
        <v>433</v>
      </c>
      <c r="B257" s="16">
        <v>2</v>
      </c>
      <c r="C257" s="16" t="s">
        <v>436</v>
      </c>
      <c r="D257" s="21" t="s">
        <v>13</v>
      </c>
      <c r="E257" s="16" t="s">
        <v>437</v>
      </c>
      <c r="F257" s="22">
        <v>67.06</v>
      </c>
      <c r="G257" s="23">
        <v>6.3</v>
      </c>
      <c r="H257" s="24">
        <f>ROUND(ROUND(F257,2)*ROUND(G257,3),2)</f>
        <v>422.48</v>
      </c>
    </row>
    <row r="258" spans="1:8">
      <c r="A258" s="16" t="s">
        <v>433</v>
      </c>
      <c r="B258" s="16">
        <v>3</v>
      </c>
      <c r="C258" s="16" t="s">
        <v>438</v>
      </c>
      <c r="D258" s="21" t="s">
        <v>13</v>
      </c>
      <c r="E258" s="16" t="s">
        <v>439</v>
      </c>
      <c r="F258" s="22">
        <v>880.36</v>
      </c>
      <c r="G258" s="23">
        <v>29.751000000000001</v>
      </c>
      <c r="H258" s="24">
        <f>ROUND(ROUND(F258,2)*ROUND(G258,3),2)</f>
        <v>26191.59</v>
      </c>
    </row>
    <row r="259" spans="1:8">
      <c r="A259" s="16" t="s">
        <v>433</v>
      </c>
      <c r="B259" s="16">
        <v>4</v>
      </c>
      <c r="C259" s="16" t="s">
        <v>440</v>
      </c>
      <c r="D259" s="21" t="s">
        <v>13</v>
      </c>
      <c r="E259" s="16" t="s">
        <v>441</v>
      </c>
      <c r="F259" s="22">
        <v>95.44</v>
      </c>
      <c r="G259" s="23">
        <v>2.16</v>
      </c>
      <c r="H259" s="24">
        <f>ROUND(ROUND(F259,2)*ROUND(G259,3),2)</f>
        <v>206.15</v>
      </c>
    </row>
    <row r="260" spans="1:8">
      <c r="E260" s="19" t="s">
        <v>19</v>
      </c>
      <c r="F260" s="19"/>
      <c r="G260" s="19"/>
      <c r="H260" s="25">
        <f>SUM(H256:H259)</f>
        <v>40010.44</v>
      </c>
    </row>
    <row r="262" spans="1:8">
      <c r="C262" s="19" t="s">
        <v>6</v>
      </c>
      <c r="D262" s="20" t="s">
        <v>7</v>
      </c>
      <c r="E262" s="19" t="s">
        <v>8</v>
      </c>
    </row>
    <row r="263" spans="1:8">
      <c r="C263" s="19" t="s">
        <v>9</v>
      </c>
      <c r="D263" s="20" t="s">
        <v>442</v>
      </c>
      <c r="E263" s="19" t="s">
        <v>443</v>
      </c>
    </row>
    <row r="265" spans="1:8">
      <c r="A265" s="16" t="s">
        <v>444</v>
      </c>
      <c r="B265" s="16">
        <v>1</v>
      </c>
      <c r="C265" s="16" t="s">
        <v>445</v>
      </c>
      <c r="D265" s="21" t="s">
        <v>28</v>
      </c>
      <c r="E265" s="16" t="s">
        <v>446</v>
      </c>
      <c r="F265" s="22">
        <v>109.92</v>
      </c>
      <c r="G265" s="23">
        <v>2.64</v>
      </c>
      <c r="H265" s="24">
        <f>ROUND(ROUND(F265,2)*ROUND(G265,3),2)</f>
        <v>290.19</v>
      </c>
    </row>
    <row r="266" spans="1:8">
      <c r="A266" s="16" t="s">
        <v>444</v>
      </c>
      <c r="B266" s="16">
        <v>2</v>
      </c>
      <c r="C266" s="16" t="s">
        <v>447</v>
      </c>
      <c r="D266" s="21" t="s">
        <v>38</v>
      </c>
      <c r="E266" s="16" t="s">
        <v>448</v>
      </c>
      <c r="F266" s="22">
        <v>18.2</v>
      </c>
      <c r="G266" s="23">
        <v>33</v>
      </c>
      <c r="H266" s="24">
        <f>ROUND(ROUND(F266,2)*ROUND(G266,3),2)</f>
        <v>600.6</v>
      </c>
    </row>
    <row r="267" spans="1:8">
      <c r="A267" s="16" t="s">
        <v>444</v>
      </c>
      <c r="B267" s="16">
        <v>3</v>
      </c>
      <c r="C267" s="16" t="s">
        <v>449</v>
      </c>
      <c r="D267" s="21" t="s">
        <v>38</v>
      </c>
      <c r="E267" s="16" t="s">
        <v>450</v>
      </c>
      <c r="F267" s="22">
        <v>39.78</v>
      </c>
      <c r="G267" s="23">
        <v>20</v>
      </c>
      <c r="H267" s="24">
        <f>ROUND(ROUND(F267,2)*ROUND(G267,3),2)</f>
        <v>795.6</v>
      </c>
    </row>
    <row r="268" spans="1:8">
      <c r="A268" s="16" t="s">
        <v>444</v>
      </c>
      <c r="B268" s="16">
        <v>4</v>
      </c>
      <c r="C268" s="16" t="s">
        <v>451</v>
      </c>
      <c r="D268" s="21" t="s">
        <v>28</v>
      </c>
      <c r="E268" s="16" t="s">
        <v>452</v>
      </c>
      <c r="F268" s="22">
        <v>54.68</v>
      </c>
      <c r="G268" s="23">
        <v>62</v>
      </c>
      <c r="H268" s="24">
        <f>ROUND(ROUND(F268,2)*ROUND(G268,3),2)</f>
        <v>3390.16</v>
      </c>
    </row>
    <row r="269" spans="1:8">
      <c r="E269" s="19" t="s">
        <v>19</v>
      </c>
      <c r="F269" s="19"/>
      <c r="G269" s="19"/>
      <c r="H269" s="25">
        <f>SUM(H265:H268)</f>
        <v>5076.5499999999993</v>
      </c>
    </row>
    <row r="271" spans="1:8">
      <c r="C271" s="19" t="s">
        <v>6</v>
      </c>
      <c r="D271" s="20" t="s">
        <v>7</v>
      </c>
      <c r="E271" s="19" t="s">
        <v>8</v>
      </c>
    </row>
    <row r="272" spans="1:8">
      <c r="C272" s="19" t="s">
        <v>9</v>
      </c>
      <c r="D272" s="20" t="s">
        <v>453</v>
      </c>
      <c r="E272" s="19" t="s">
        <v>454</v>
      </c>
    </row>
    <row r="274" spans="1:8">
      <c r="A274" s="16" t="s">
        <v>455</v>
      </c>
      <c r="B274" s="16">
        <v>1</v>
      </c>
      <c r="C274" s="16" t="s">
        <v>456</v>
      </c>
      <c r="D274" s="21" t="s">
        <v>38</v>
      </c>
      <c r="E274" s="16" t="s">
        <v>457</v>
      </c>
      <c r="F274" s="22">
        <v>1939.85</v>
      </c>
      <c r="G274" s="23">
        <v>3</v>
      </c>
      <c r="H274" s="24">
        <f>ROUND(ROUND(F274,2)*ROUND(G274,3),2)</f>
        <v>5819.55</v>
      </c>
    </row>
    <row r="275" spans="1:8">
      <c r="A275" s="16" t="s">
        <v>455</v>
      </c>
      <c r="B275" s="16">
        <v>2</v>
      </c>
      <c r="C275" s="16" t="s">
        <v>458</v>
      </c>
      <c r="D275" s="21" t="s">
        <v>38</v>
      </c>
      <c r="E275" s="16" t="s">
        <v>459</v>
      </c>
      <c r="F275" s="22">
        <v>2141.85</v>
      </c>
      <c r="G275" s="23">
        <v>1</v>
      </c>
      <c r="H275" s="24">
        <f>ROUND(ROUND(F275,2)*ROUND(G275,3),2)</f>
        <v>2141.85</v>
      </c>
    </row>
    <row r="276" spans="1:8">
      <c r="A276" s="16" t="s">
        <v>455</v>
      </c>
      <c r="B276" s="16">
        <v>3</v>
      </c>
      <c r="C276" s="16" t="s">
        <v>460</v>
      </c>
      <c r="D276" s="21" t="s">
        <v>38</v>
      </c>
      <c r="E276" s="16" t="s">
        <v>461</v>
      </c>
      <c r="F276" s="22">
        <v>2192.35</v>
      </c>
      <c r="G276" s="23">
        <v>2</v>
      </c>
      <c r="H276" s="24">
        <f>ROUND(ROUND(F276,2)*ROUND(G276,3),2)</f>
        <v>4384.7</v>
      </c>
    </row>
    <row r="277" spans="1:8">
      <c r="A277" s="16" t="s">
        <v>455</v>
      </c>
      <c r="B277" s="16">
        <v>4</v>
      </c>
      <c r="C277" s="16" t="s">
        <v>462</v>
      </c>
      <c r="D277" s="21" t="s">
        <v>38</v>
      </c>
      <c r="E277" s="16" t="s">
        <v>461</v>
      </c>
      <c r="F277" s="22">
        <v>2192.35</v>
      </c>
      <c r="G277" s="23">
        <v>1</v>
      </c>
      <c r="H277" s="24">
        <f>ROUND(ROUND(F277,2)*ROUND(G277,3),2)</f>
        <v>2192.35</v>
      </c>
    </row>
    <row r="278" spans="1:8">
      <c r="A278" s="16" t="s">
        <v>455</v>
      </c>
      <c r="B278" s="16">
        <v>5</v>
      </c>
      <c r="C278" s="16" t="s">
        <v>463</v>
      </c>
      <c r="D278" s="21" t="s">
        <v>38</v>
      </c>
      <c r="E278" s="26" t="s">
        <v>464</v>
      </c>
      <c r="F278" s="22">
        <v>3182.31</v>
      </c>
      <c r="G278" s="23">
        <v>1</v>
      </c>
      <c r="H278" s="24">
        <f>ROUND(ROUND(F278,2)*ROUND(G278,3),2)</f>
        <v>3182.31</v>
      </c>
    </row>
    <row r="279" spans="1:8">
      <c r="A279" s="16" t="s">
        <v>455</v>
      </c>
      <c r="B279" s="16">
        <v>6</v>
      </c>
      <c r="C279" s="16" t="s">
        <v>465</v>
      </c>
      <c r="D279" s="21" t="s">
        <v>38</v>
      </c>
      <c r="E279" s="26" t="s">
        <v>466</v>
      </c>
      <c r="F279" s="22">
        <v>1945.22</v>
      </c>
      <c r="G279" s="23">
        <v>1</v>
      </c>
      <c r="H279" s="24">
        <f>ROUND(ROUND(F279,2)*ROUND(G279,3),2)</f>
        <v>1945.22</v>
      </c>
    </row>
    <row r="280" spans="1:8">
      <c r="A280" s="16" t="s">
        <v>455</v>
      </c>
      <c r="B280" s="16">
        <v>7</v>
      </c>
      <c r="C280" s="16" t="s">
        <v>467</v>
      </c>
      <c r="D280" s="21" t="s">
        <v>38</v>
      </c>
      <c r="E280" s="26" t="s">
        <v>466</v>
      </c>
      <c r="F280" s="22">
        <v>1964.93</v>
      </c>
      <c r="G280" s="23">
        <v>1</v>
      </c>
      <c r="H280" s="24">
        <f>ROUND(ROUND(F280,2)*ROUND(G280,3),2)</f>
        <v>1964.93</v>
      </c>
    </row>
    <row r="281" spans="1:8">
      <c r="A281" s="16" t="s">
        <v>455</v>
      </c>
      <c r="B281" s="16">
        <v>8</v>
      </c>
      <c r="C281" s="16" t="s">
        <v>468</v>
      </c>
      <c r="D281" s="21" t="s">
        <v>38</v>
      </c>
      <c r="E281" s="26" t="s">
        <v>469</v>
      </c>
      <c r="F281" s="22">
        <v>1894.72</v>
      </c>
      <c r="G281" s="23">
        <v>1</v>
      </c>
      <c r="H281" s="24">
        <f>ROUND(ROUND(F281,2)*ROUND(G281,3),2)</f>
        <v>1894.72</v>
      </c>
    </row>
    <row r="282" spans="1:8">
      <c r="A282" s="16" t="s">
        <v>455</v>
      </c>
      <c r="B282" s="16">
        <v>9</v>
      </c>
      <c r="C282" s="16" t="s">
        <v>470</v>
      </c>
      <c r="D282" s="21" t="s">
        <v>38</v>
      </c>
      <c r="E282" s="26" t="s">
        <v>469</v>
      </c>
      <c r="F282" s="22">
        <v>1914.43</v>
      </c>
      <c r="G282" s="23">
        <v>1</v>
      </c>
      <c r="H282" s="24">
        <f>ROUND(ROUND(F282,2)*ROUND(G282,3),2)</f>
        <v>1914.43</v>
      </c>
    </row>
    <row r="283" spans="1:8">
      <c r="A283" s="16" t="s">
        <v>455</v>
      </c>
      <c r="B283" s="16">
        <v>10</v>
      </c>
      <c r="C283" s="16" t="s">
        <v>471</v>
      </c>
      <c r="D283" s="21" t="s">
        <v>38</v>
      </c>
      <c r="E283" s="26" t="s">
        <v>472</v>
      </c>
      <c r="F283" s="22">
        <v>1965.42</v>
      </c>
      <c r="G283" s="23">
        <v>1</v>
      </c>
      <c r="H283" s="24">
        <f>ROUND(ROUND(F283,2)*ROUND(G283,3),2)</f>
        <v>1965.42</v>
      </c>
    </row>
    <row r="284" spans="1:8">
      <c r="A284" s="16" t="s">
        <v>455</v>
      </c>
      <c r="B284" s="16">
        <v>11</v>
      </c>
      <c r="C284" s="16" t="s">
        <v>473</v>
      </c>
      <c r="D284" s="21" t="s">
        <v>38</v>
      </c>
      <c r="E284" s="26" t="s">
        <v>474</v>
      </c>
      <c r="F284" s="22">
        <v>2015.92</v>
      </c>
      <c r="G284" s="23">
        <v>1</v>
      </c>
      <c r="H284" s="24">
        <f>ROUND(ROUND(F284,2)*ROUND(G284,3),2)</f>
        <v>2015.92</v>
      </c>
    </row>
    <row r="285" spans="1:8">
      <c r="A285" s="16" t="s">
        <v>455</v>
      </c>
      <c r="B285" s="16">
        <v>12</v>
      </c>
      <c r="C285" s="16" t="s">
        <v>475</v>
      </c>
      <c r="D285" s="21" t="s">
        <v>38</v>
      </c>
      <c r="E285" s="16" t="s">
        <v>476</v>
      </c>
      <c r="F285" s="22">
        <v>2828.48</v>
      </c>
      <c r="G285" s="23">
        <v>3</v>
      </c>
      <c r="H285" s="24">
        <f>ROUND(ROUND(F285,2)*ROUND(G285,3),2)</f>
        <v>8485.44</v>
      </c>
    </row>
    <row r="286" spans="1:8">
      <c r="A286" s="16" t="s">
        <v>455</v>
      </c>
      <c r="B286" s="16">
        <v>13</v>
      </c>
      <c r="C286" s="16" t="s">
        <v>477</v>
      </c>
      <c r="D286" s="21" t="s">
        <v>38</v>
      </c>
      <c r="E286" s="16" t="s">
        <v>478</v>
      </c>
      <c r="F286" s="22">
        <v>3402.64</v>
      </c>
      <c r="G286" s="23">
        <v>3</v>
      </c>
      <c r="H286" s="24">
        <f>ROUND(ROUND(F286,2)*ROUND(G286,3),2)</f>
        <v>10207.92</v>
      </c>
    </row>
    <row r="287" spans="1:8">
      <c r="A287" s="16" t="s">
        <v>455</v>
      </c>
      <c r="B287" s="16">
        <v>14</v>
      </c>
      <c r="C287" s="16" t="s">
        <v>479</v>
      </c>
      <c r="D287" s="21" t="s">
        <v>38</v>
      </c>
      <c r="E287" s="26" t="s">
        <v>480</v>
      </c>
      <c r="F287" s="22">
        <v>2187.13</v>
      </c>
      <c r="G287" s="23">
        <v>1</v>
      </c>
      <c r="H287" s="24">
        <f>ROUND(ROUND(F287,2)*ROUND(G287,3),2)</f>
        <v>2187.13</v>
      </c>
    </row>
    <row r="288" spans="1:8">
      <c r="A288" s="16" t="s">
        <v>455</v>
      </c>
      <c r="B288" s="16">
        <v>15</v>
      </c>
      <c r="C288" s="16" t="s">
        <v>481</v>
      </c>
      <c r="D288" s="21" t="s">
        <v>38</v>
      </c>
      <c r="E288" s="26" t="s">
        <v>480</v>
      </c>
      <c r="F288" s="22">
        <v>2187.13</v>
      </c>
      <c r="G288" s="23">
        <v>2</v>
      </c>
      <c r="H288" s="24">
        <f>ROUND(ROUND(F288,2)*ROUND(G288,3),2)</f>
        <v>4374.26</v>
      </c>
    </row>
    <row r="289" spans="1:8">
      <c r="A289" s="16" t="s">
        <v>455</v>
      </c>
      <c r="B289" s="16">
        <v>16</v>
      </c>
      <c r="C289" s="16" t="s">
        <v>482</v>
      </c>
      <c r="D289" s="21" t="s">
        <v>38</v>
      </c>
      <c r="E289" s="26" t="s">
        <v>483</v>
      </c>
      <c r="F289" s="22">
        <v>2727.81</v>
      </c>
      <c r="G289" s="23">
        <v>1</v>
      </c>
      <c r="H289" s="24">
        <f>ROUND(ROUND(F289,2)*ROUND(G289,3),2)</f>
        <v>2727.81</v>
      </c>
    </row>
    <row r="290" spans="1:8">
      <c r="A290" s="16" t="s">
        <v>455</v>
      </c>
      <c r="B290" s="16">
        <v>17</v>
      </c>
      <c r="C290" s="16" t="s">
        <v>484</v>
      </c>
      <c r="D290" s="21" t="s">
        <v>38</v>
      </c>
      <c r="E290" s="26" t="s">
        <v>485</v>
      </c>
      <c r="F290" s="22">
        <v>4718.57</v>
      </c>
      <c r="G290" s="23">
        <v>1</v>
      </c>
      <c r="H290" s="24">
        <f>ROUND(ROUND(F290,2)*ROUND(G290,3),2)</f>
        <v>4718.57</v>
      </c>
    </row>
    <row r="291" spans="1:8">
      <c r="A291" s="16" t="s">
        <v>455</v>
      </c>
      <c r="B291" s="16">
        <v>18</v>
      </c>
      <c r="C291" s="16" t="s">
        <v>486</v>
      </c>
      <c r="D291" s="21" t="s">
        <v>38</v>
      </c>
      <c r="E291" s="26" t="s">
        <v>487</v>
      </c>
      <c r="F291" s="22">
        <v>3374.69</v>
      </c>
      <c r="G291" s="23">
        <v>1</v>
      </c>
      <c r="H291" s="24">
        <f>ROUND(ROUND(F291,2)*ROUND(G291,3),2)</f>
        <v>3374.69</v>
      </c>
    </row>
    <row r="292" spans="1:8">
      <c r="A292" s="16" t="s">
        <v>455</v>
      </c>
      <c r="B292" s="16">
        <v>19</v>
      </c>
      <c r="C292" s="16" t="s">
        <v>488</v>
      </c>
      <c r="D292" s="21" t="s">
        <v>38</v>
      </c>
      <c r="E292" s="16" t="s">
        <v>489</v>
      </c>
      <c r="F292" s="22">
        <v>666.92</v>
      </c>
      <c r="G292" s="23">
        <v>1</v>
      </c>
      <c r="H292" s="24">
        <f>ROUND(ROUND(F292,2)*ROUND(G292,3),2)</f>
        <v>666.92</v>
      </c>
    </row>
    <row r="293" spans="1:8">
      <c r="A293" s="16" t="s">
        <v>455</v>
      </c>
      <c r="B293" s="16">
        <v>20</v>
      </c>
      <c r="C293" s="16" t="s">
        <v>490</v>
      </c>
      <c r="D293" s="21" t="s">
        <v>38</v>
      </c>
      <c r="E293" s="16" t="s">
        <v>491</v>
      </c>
      <c r="F293" s="22">
        <v>4849.62</v>
      </c>
      <c r="G293" s="23">
        <v>1</v>
      </c>
      <c r="H293" s="24">
        <f>ROUND(ROUND(F293,2)*ROUND(G293,3),2)</f>
        <v>4849.62</v>
      </c>
    </row>
    <row r="294" spans="1:8">
      <c r="E294" s="19" t="s">
        <v>19</v>
      </c>
      <c r="F294" s="19"/>
      <c r="G294" s="19"/>
      <c r="H294" s="25">
        <f>SUM(H274:H293)</f>
        <v>71013.759999999995</v>
      </c>
    </row>
    <row r="296" spans="1:8">
      <c r="C296" s="19" t="s">
        <v>6</v>
      </c>
      <c r="D296" s="20" t="s">
        <v>7</v>
      </c>
      <c r="E296" s="19" t="s">
        <v>8</v>
      </c>
    </row>
    <row r="297" spans="1:8">
      <c r="C297" s="19" t="s">
        <v>9</v>
      </c>
      <c r="D297" s="20" t="s">
        <v>492</v>
      </c>
      <c r="E297" s="19" t="s">
        <v>493</v>
      </c>
    </row>
    <row r="299" spans="1:8">
      <c r="A299" s="16" t="s">
        <v>494</v>
      </c>
      <c r="B299" s="16">
        <v>1</v>
      </c>
      <c r="C299" s="16" t="s">
        <v>495</v>
      </c>
      <c r="D299" s="21" t="s">
        <v>38</v>
      </c>
      <c r="E299" s="16" t="s">
        <v>496</v>
      </c>
      <c r="F299" s="22">
        <v>693.14</v>
      </c>
      <c r="G299" s="23">
        <v>1</v>
      </c>
      <c r="H299" s="24">
        <f>ROUND(ROUND(F299,2)*ROUND(G299,3),2)</f>
        <v>693.14</v>
      </c>
    </row>
    <row r="300" spans="1:8">
      <c r="A300" s="16" t="s">
        <v>494</v>
      </c>
      <c r="B300" s="16">
        <v>2</v>
      </c>
      <c r="C300" s="16" t="s">
        <v>497</v>
      </c>
      <c r="D300" s="21" t="s">
        <v>38</v>
      </c>
      <c r="E300" s="16" t="s">
        <v>498</v>
      </c>
      <c r="F300" s="22">
        <v>3366.67</v>
      </c>
      <c r="G300" s="23">
        <v>1</v>
      </c>
      <c r="H300" s="24">
        <f>ROUND(ROUND(F300,2)*ROUND(G300,3),2)</f>
        <v>3366.67</v>
      </c>
    </row>
    <row r="301" spans="1:8">
      <c r="A301" s="16" t="s">
        <v>494</v>
      </c>
      <c r="B301" s="16">
        <v>3</v>
      </c>
      <c r="C301" s="16" t="s">
        <v>499</v>
      </c>
      <c r="D301" s="21" t="s">
        <v>38</v>
      </c>
      <c r="E301" s="16" t="s">
        <v>500</v>
      </c>
      <c r="F301" s="22">
        <v>495.1</v>
      </c>
      <c r="G301" s="23">
        <v>1</v>
      </c>
      <c r="H301" s="24">
        <f>ROUND(ROUND(F301,2)*ROUND(G301,3),2)</f>
        <v>495.1</v>
      </c>
    </row>
    <row r="302" spans="1:8">
      <c r="A302" s="16" t="s">
        <v>494</v>
      </c>
      <c r="B302" s="16">
        <v>4</v>
      </c>
      <c r="C302" s="16" t="s">
        <v>501</v>
      </c>
      <c r="D302" s="21" t="s">
        <v>38</v>
      </c>
      <c r="E302" s="16" t="s">
        <v>502</v>
      </c>
      <c r="F302" s="22">
        <v>386.18</v>
      </c>
      <c r="G302" s="23">
        <v>1</v>
      </c>
      <c r="H302" s="24">
        <f>ROUND(ROUND(F302,2)*ROUND(G302,3),2)</f>
        <v>386.18</v>
      </c>
    </row>
    <row r="303" spans="1:8">
      <c r="A303" s="16" t="s">
        <v>494</v>
      </c>
      <c r="B303" s="16">
        <v>5</v>
      </c>
      <c r="C303" s="16" t="s">
        <v>503</v>
      </c>
      <c r="D303" s="21" t="s">
        <v>38</v>
      </c>
      <c r="E303" s="16" t="s">
        <v>504</v>
      </c>
      <c r="F303" s="22">
        <v>425.78</v>
      </c>
      <c r="G303" s="23">
        <v>1</v>
      </c>
      <c r="H303" s="24">
        <f>ROUND(ROUND(F303,2)*ROUND(G303,3),2)</f>
        <v>425.78</v>
      </c>
    </row>
    <row r="304" spans="1:8">
      <c r="A304" s="16" t="s">
        <v>494</v>
      </c>
      <c r="B304" s="16">
        <v>6</v>
      </c>
      <c r="C304" s="16" t="s">
        <v>505</v>
      </c>
      <c r="D304" s="21" t="s">
        <v>38</v>
      </c>
      <c r="E304" s="16" t="s">
        <v>506</v>
      </c>
      <c r="F304" s="22">
        <v>561.44000000000005</v>
      </c>
      <c r="G304" s="23">
        <v>1</v>
      </c>
      <c r="H304" s="24">
        <f>ROUND(ROUND(F304,2)*ROUND(G304,3),2)</f>
        <v>561.44000000000005</v>
      </c>
    </row>
    <row r="305" spans="1:8">
      <c r="A305" s="16" t="s">
        <v>494</v>
      </c>
      <c r="B305" s="16">
        <v>7</v>
      </c>
      <c r="C305" s="16" t="s">
        <v>507</v>
      </c>
      <c r="D305" s="21" t="s">
        <v>38</v>
      </c>
      <c r="E305" s="16" t="s">
        <v>508</v>
      </c>
      <c r="F305" s="22">
        <v>207.94</v>
      </c>
      <c r="G305" s="23">
        <v>1</v>
      </c>
      <c r="H305" s="24">
        <f>ROUND(ROUND(F305,2)*ROUND(G305,3),2)</f>
        <v>207.94</v>
      </c>
    </row>
    <row r="306" spans="1:8">
      <c r="A306" s="16" t="s">
        <v>494</v>
      </c>
      <c r="B306" s="16">
        <v>8</v>
      </c>
      <c r="C306" s="16" t="s">
        <v>509</v>
      </c>
      <c r="D306" s="21" t="s">
        <v>38</v>
      </c>
      <c r="E306" s="16" t="s">
        <v>510</v>
      </c>
      <c r="F306" s="22">
        <v>4653.92</v>
      </c>
      <c r="G306" s="23">
        <v>1</v>
      </c>
      <c r="H306" s="24">
        <f>ROUND(ROUND(F306,2)*ROUND(G306,3),2)</f>
        <v>4653.92</v>
      </c>
    </row>
    <row r="307" spans="1:8">
      <c r="A307" s="16" t="s">
        <v>494</v>
      </c>
      <c r="B307" s="16">
        <v>9</v>
      </c>
      <c r="C307" s="16" t="s">
        <v>511</v>
      </c>
      <c r="D307" s="21" t="s">
        <v>38</v>
      </c>
      <c r="E307" s="16" t="s">
        <v>512</v>
      </c>
      <c r="F307" s="22">
        <v>4455.88</v>
      </c>
      <c r="G307" s="23">
        <v>1</v>
      </c>
      <c r="H307" s="24">
        <f>ROUND(ROUND(F307,2)*ROUND(G307,3),2)</f>
        <v>4455.88</v>
      </c>
    </row>
    <row r="308" spans="1:8">
      <c r="A308" s="16" t="s">
        <v>494</v>
      </c>
      <c r="B308" s="16">
        <v>10</v>
      </c>
      <c r="C308" s="16" t="s">
        <v>513</v>
      </c>
      <c r="D308" s="21" t="s">
        <v>38</v>
      </c>
      <c r="E308" s="16" t="s">
        <v>514</v>
      </c>
      <c r="F308" s="22">
        <v>138.63</v>
      </c>
      <c r="G308" s="23">
        <v>1</v>
      </c>
      <c r="H308" s="24">
        <f>ROUND(ROUND(F308,2)*ROUND(G308,3),2)</f>
        <v>138.63</v>
      </c>
    </row>
    <row r="309" spans="1:8">
      <c r="A309" s="16" t="s">
        <v>494</v>
      </c>
      <c r="B309" s="16">
        <v>11</v>
      </c>
      <c r="C309" s="16" t="s">
        <v>515</v>
      </c>
      <c r="D309" s="21" t="s">
        <v>38</v>
      </c>
      <c r="E309" s="16" t="s">
        <v>516</v>
      </c>
      <c r="F309" s="22">
        <v>128.72999999999999</v>
      </c>
      <c r="G309" s="23">
        <v>1</v>
      </c>
      <c r="H309" s="24">
        <f>ROUND(ROUND(F309,2)*ROUND(G309,3),2)</f>
        <v>128.72999999999999</v>
      </c>
    </row>
    <row r="310" spans="1:8">
      <c r="A310" s="16" t="s">
        <v>494</v>
      </c>
      <c r="B310" s="16">
        <v>12</v>
      </c>
      <c r="C310" s="16" t="s">
        <v>517</v>
      </c>
      <c r="D310" s="21" t="s">
        <v>38</v>
      </c>
      <c r="E310" s="16" t="s">
        <v>518</v>
      </c>
      <c r="F310" s="22">
        <v>6832.35</v>
      </c>
      <c r="G310" s="23">
        <v>1</v>
      </c>
      <c r="H310" s="24">
        <f>ROUND(ROUND(F310,2)*ROUND(G310,3),2)</f>
        <v>6832.35</v>
      </c>
    </row>
    <row r="311" spans="1:8">
      <c r="A311" s="16" t="s">
        <v>494</v>
      </c>
      <c r="B311" s="16">
        <v>13</v>
      </c>
      <c r="C311" s="16" t="s">
        <v>519</v>
      </c>
      <c r="D311" s="21" t="s">
        <v>38</v>
      </c>
      <c r="E311" s="16" t="s">
        <v>520</v>
      </c>
      <c r="F311" s="22">
        <v>14852.94</v>
      </c>
      <c r="G311" s="23">
        <v>1</v>
      </c>
      <c r="H311" s="24">
        <f>ROUND(ROUND(F311,2)*ROUND(G311,3),2)</f>
        <v>14852.94</v>
      </c>
    </row>
    <row r="312" spans="1:8">
      <c r="A312" s="16" t="s">
        <v>494</v>
      </c>
      <c r="B312" s="16">
        <v>14</v>
      </c>
      <c r="C312" s="16" t="s">
        <v>521</v>
      </c>
      <c r="D312" s="21" t="s">
        <v>38</v>
      </c>
      <c r="E312" s="16" t="s">
        <v>522</v>
      </c>
      <c r="F312" s="22">
        <v>871.37</v>
      </c>
      <c r="G312" s="23">
        <v>1</v>
      </c>
      <c r="H312" s="24">
        <f>ROUND(ROUND(F312,2)*ROUND(G312,3),2)</f>
        <v>871.37</v>
      </c>
    </row>
    <row r="313" spans="1:8">
      <c r="A313" s="16" t="s">
        <v>494</v>
      </c>
      <c r="B313" s="16">
        <v>15</v>
      </c>
      <c r="C313" s="16" t="s">
        <v>523</v>
      </c>
      <c r="D313" s="21" t="s">
        <v>38</v>
      </c>
      <c r="E313" s="16" t="s">
        <v>524</v>
      </c>
      <c r="F313" s="22">
        <v>613.91999999999996</v>
      </c>
      <c r="G313" s="23">
        <v>1</v>
      </c>
      <c r="H313" s="24">
        <f>ROUND(ROUND(F313,2)*ROUND(G313,3),2)</f>
        <v>613.91999999999996</v>
      </c>
    </row>
    <row r="314" spans="1:8">
      <c r="A314" s="16" t="s">
        <v>494</v>
      </c>
      <c r="B314" s="16">
        <v>16</v>
      </c>
      <c r="C314" s="16" t="s">
        <v>525</v>
      </c>
      <c r="D314" s="21" t="s">
        <v>38</v>
      </c>
      <c r="E314" s="16" t="s">
        <v>526</v>
      </c>
      <c r="F314" s="22">
        <v>188.14</v>
      </c>
      <c r="G314" s="23">
        <v>1</v>
      </c>
      <c r="H314" s="24">
        <f>ROUND(ROUND(F314,2)*ROUND(G314,3),2)</f>
        <v>188.14</v>
      </c>
    </row>
    <row r="315" spans="1:8">
      <c r="A315" s="16" t="s">
        <v>494</v>
      </c>
      <c r="B315" s="16">
        <v>17</v>
      </c>
      <c r="C315" s="16" t="s">
        <v>527</v>
      </c>
      <c r="D315" s="21" t="s">
        <v>38</v>
      </c>
      <c r="E315" s="16" t="s">
        <v>528</v>
      </c>
      <c r="F315" s="22">
        <v>2178.4299999999998</v>
      </c>
      <c r="G315" s="23">
        <v>1</v>
      </c>
      <c r="H315" s="24">
        <f>ROUND(ROUND(F315,2)*ROUND(G315,3),2)</f>
        <v>2178.4299999999998</v>
      </c>
    </row>
    <row r="316" spans="1:8">
      <c r="A316" s="16" t="s">
        <v>494</v>
      </c>
      <c r="B316" s="16">
        <v>18</v>
      </c>
      <c r="C316" s="16" t="s">
        <v>529</v>
      </c>
      <c r="D316" s="21" t="s">
        <v>38</v>
      </c>
      <c r="E316" s="16" t="s">
        <v>530</v>
      </c>
      <c r="F316" s="22">
        <v>1881.37</v>
      </c>
      <c r="G316" s="23">
        <v>1</v>
      </c>
      <c r="H316" s="24">
        <f>ROUND(ROUND(F316,2)*ROUND(G316,3),2)</f>
        <v>1881.37</v>
      </c>
    </row>
    <row r="317" spans="1:8">
      <c r="A317" s="16" t="s">
        <v>494</v>
      </c>
      <c r="B317" s="16">
        <v>19</v>
      </c>
      <c r="C317" s="16" t="s">
        <v>531</v>
      </c>
      <c r="D317" s="21" t="s">
        <v>38</v>
      </c>
      <c r="E317" s="16" t="s">
        <v>532</v>
      </c>
      <c r="F317" s="22">
        <v>752.55</v>
      </c>
      <c r="G317" s="23">
        <v>1</v>
      </c>
      <c r="H317" s="24">
        <f>ROUND(ROUND(F317,2)*ROUND(G317,3),2)</f>
        <v>752.55</v>
      </c>
    </row>
    <row r="318" spans="1:8">
      <c r="A318" s="16" t="s">
        <v>494</v>
      </c>
      <c r="B318" s="16">
        <v>20</v>
      </c>
      <c r="C318" s="16" t="s">
        <v>533</v>
      </c>
      <c r="D318" s="21" t="s">
        <v>38</v>
      </c>
      <c r="E318" s="16" t="s">
        <v>534</v>
      </c>
      <c r="F318" s="22">
        <v>306.95999999999998</v>
      </c>
      <c r="G318" s="23">
        <v>1</v>
      </c>
      <c r="H318" s="24">
        <f>ROUND(ROUND(F318,2)*ROUND(G318,3),2)</f>
        <v>306.95999999999998</v>
      </c>
    </row>
    <row r="319" spans="1:8">
      <c r="A319" s="16" t="s">
        <v>494</v>
      </c>
      <c r="B319" s="16">
        <v>21</v>
      </c>
      <c r="C319" s="16" t="s">
        <v>535</v>
      </c>
      <c r="D319" s="21" t="s">
        <v>38</v>
      </c>
      <c r="E319" s="16" t="s">
        <v>536</v>
      </c>
      <c r="F319" s="22">
        <v>44.56</v>
      </c>
      <c r="G319" s="23">
        <v>2</v>
      </c>
      <c r="H319" s="24">
        <f>ROUND(ROUND(F319,2)*ROUND(G319,3),2)</f>
        <v>89.12</v>
      </c>
    </row>
    <row r="320" spans="1:8">
      <c r="A320" s="16" t="s">
        <v>494</v>
      </c>
      <c r="B320" s="16">
        <v>22</v>
      </c>
      <c r="C320" s="16" t="s">
        <v>537</v>
      </c>
      <c r="D320" s="21" t="s">
        <v>38</v>
      </c>
      <c r="E320" s="16" t="s">
        <v>538</v>
      </c>
      <c r="F320" s="22">
        <v>653.53</v>
      </c>
      <c r="G320" s="23">
        <v>1</v>
      </c>
      <c r="H320" s="24">
        <f>ROUND(ROUND(F320,2)*ROUND(G320,3),2)</f>
        <v>653.53</v>
      </c>
    </row>
    <row r="321" spans="1:8">
      <c r="A321" s="16" t="s">
        <v>494</v>
      </c>
      <c r="B321" s="16">
        <v>23</v>
      </c>
      <c r="C321" s="16" t="s">
        <v>539</v>
      </c>
      <c r="D321" s="21" t="s">
        <v>35</v>
      </c>
      <c r="E321" s="16" t="s">
        <v>540</v>
      </c>
      <c r="F321" s="22">
        <v>940.69</v>
      </c>
      <c r="G321" s="23">
        <v>1</v>
      </c>
      <c r="H321" s="24">
        <f>ROUND(ROUND(F321,2)*ROUND(G321,3),2)</f>
        <v>940.69</v>
      </c>
    </row>
    <row r="322" spans="1:8">
      <c r="E322" s="19" t="s">
        <v>19</v>
      </c>
      <c r="F322" s="19"/>
      <c r="G322" s="19"/>
      <c r="H322" s="25">
        <f>SUM(H299:H321)</f>
        <v>45674.780000000006</v>
      </c>
    </row>
    <row r="324" spans="1:8">
      <c r="C324" s="19" t="s">
        <v>6</v>
      </c>
      <c r="D324" s="20" t="s">
        <v>7</v>
      </c>
      <c r="E324" s="19" t="s">
        <v>8</v>
      </c>
    </row>
    <row r="325" spans="1:8">
      <c r="C325" s="19" t="s">
        <v>9</v>
      </c>
      <c r="D325" s="20" t="s">
        <v>541</v>
      </c>
      <c r="E325" s="19" t="s">
        <v>542</v>
      </c>
    </row>
    <row r="326" spans="1:8">
      <c r="C326" s="19" t="s">
        <v>543</v>
      </c>
      <c r="D326" s="20" t="s">
        <v>544</v>
      </c>
      <c r="E326" s="19" t="s">
        <v>545</v>
      </c>
    </row>
    <row r="328" spans="1:8">
      <c r="A328" s="16" t="s">
        <v>546</v>
      </c>
      <c r="B328" s="16">
        <v>1</v>
      </c>
      <c r="C328" s="16" t="s">
        <v>547</v>
      </c>
      <c r="D328" s="21" t="s">
        <v>38</v>
      </c>
      <c r="E328" s="16" t="s">
        <v>548</v>
      </c>
      <c r="F328" s="22">
        <v>32602.82</v>
      </c>
      <c r="G328" s="23">
        <v>1</v>
      </c>
      <c r="H328" s="24">
        <f>ROUND(ROUND(F328,2)*ROUND(G328,3),2)</f>
        <v>32602.82</v>
      </c>
    </row>
    <row r="329" spans="1:8">
      <c r="E329" s="19" t="s">
        <v>19</v>
      </c>
      <c r="F329" s="19"/>
      <c r="G329" s="19"/>
      <c r="H329" s="25">
        <f>SUM(H328:H328)</f>
        <v>32602.82</v>
      </c>
    </row>
    <row r="331" spans="1:8">
      <c r="C331" s="19" t="s">
        <v>6</v>
      </c>
      <c r="D331" s="20" t="s">
        <v>7</v>
      </c>
      <c r="E331" s="19" t="s">
        <v>8</v>
      </c>
    </row>
    <row r="332" spans="1:8">
      <c r="C332" s="19" t="s">
        <v>9</v>
      </c>
      <c r="D332" s="20" t="s">
        <v>541</v>
      </c>
      <c r="E332" s="19" t="s">
        <v>542</v>
      </c>
    </row>
    <row r="333" spans="1:8">
      <c r="C333" s="19" t="s">
        <v>543</v>
      </c>
      <c r="D333" s="20" t="s">
        <v>7</v>
      </c>
      <c r="E333" s="19" t="s">
        <v>549</v>
      </c>
    </row>
    <row r="334" spans="1:8">
      <c r="C334" s="19" t="s">
        <v>550</v>
      </c>
      <c r="D334" s="20" t="s">
        <v>7</v>
      </c>
      <c r="E334" s="19" t="s">
        <v>551</v>
      </c>
    </row>
    <row r="336" spans="1:8">
      <c r="A336" s="16" t="s">
        <v>552</v>
      </c>
      <c r="B336" s="16">
        <v>1</v>
      </c>
      <c r="C336" s="16" t="s">
        <v>553</v>
      </c>
      <c r="D336" s="21" t="s">
        <v>38</v>
      </c>
      <c r="E336" s="16" t="s">
        <v>554</v>
      </c>
      <c r="F336" s="22">
        <v>3126.27</v>
      </c>
      <c r="G336" s="23">
        <v>1</v>
      </c>
      <c r="H336" s="24">
        <f>ROUND(ROUND(F336,2)*ROUND(G336,3),2)</f>
        <v>3126.27</v>
      </c>
    </row>
    <row r="337" spans="1:8">
      <c r="A337" s="16" t="s">
        <v>552</v>
      </c>
      <c r="B337" s="16">
        <v>2</v>
      </c>
      <c r="C337" s="16" t="s">
        <v>555</v>
      </c>
      <c r="D337" s="21" t="s">
        <v>38</v>
      </c>
      <c r="E337" s="16" t="s">
        <v>556</v>
      </c>
      <c r="F337" s="22">
        <v>36.29</v>
      </c>
      <c r="G337" s="23">
        <v>4</v>
      </c>
      <c r="H337" s="24">
        <f>ROUND(ROUND(F337,2)*ROUND(G337,3),2)</f>
        <v>145.16</v>
      </c>
    </row>
    <row r="338" spans="1:8">
      <c r="A338" s="16" t="s">
        <v>552</v>
      </c>
      <c r="B338" s="16">
        <v>3</v>
      </c>
      <c r="C338" s="16" t="s">
        <v>557</v>
      </c>
      <c r="D338" s="21" t="s">
        <v>38</v>
      </c>
      <c r="E338" s="16" t="s">
        <v>558</v>
      </c>
      <c r="F338" s="22">
        <v>76.069999999999993</v>
      </c>
      <c r="G338" s="23">
        <v>63</v>
      </c>
      <c r="H338" s="24">
        <f>ROUND(ROUND(F338,2)*ROUND(G338,3),2)</f>
        <v>4792.41</v>
      </c>
    </row>
    <row r="339" spans="1:8">
      <c r="A339" s="16" t="s">
        <v>552</v>
      </c>
      <c r="B339" s="16">
        <v>4</v>
      </c>
      <c r="C339" s="16" t="s">
        <v>559</v>
      </c>
      <c r="D339" s="21" t="s">
        <v>38</v>
      </c>
      <c r="E339" s="16" t="s">
        <v>560</v>
      </c>
      <c r="F339" s="22">
        <v>25.52</v>
      </c>
      <c r="G339" s="23">
        <v>6</v>
      </c>
      <c r="H339" s="24">
        <f>ROUND(ROUND(F339,2)*ROUND(G339,3),2)</f>
        <v>153.12</v>
      </c>
    </row>
    <row r="340" spans="1:8">
      <c r="A340" s="16" t="s">
        <v>552</v>
      </c>
      <c r="B340" s="16">
        <v>5</v>
      </c>
      <c r="C340" s="16" t="s">
        <v>561</v>
      </c>
      <c r="D340" s="21" t="s">
        <v>38</v>
      </c>
      <c r="E340" s="16" t="s">
        <v>562</v>
      </c>
      <c r="F340" s="22">
        <v>82.29</v>
      </c>
      <c r="G340" s="23">
        <v>5</v>
      </c>
      <c r="H340" s="24">
        <f>ROUND(ROUND(F340,2)*ROUND(G340,3),2)</f>
        <v>411.45</v>
      </c>
    </row>
    <row r="341" spans="1:8">
      <c r="A341" s="16" t="s">
        <v>552</v>
      </c>
      <c r="B341" s="16">
        <v>6</v>
      </c>
      <c r="C341" s="16" t="s">
        <v>563</v>
      </c>
      <c r="D341" s="21" t="s">
        <v>38</v>
      </c>
      <c r="E341" s="16" t="s">
        <v>564</v>
      </c>
      <c r="F341" s="22">
        <v>39.83</v>
      </c>
      <c r="G341" s="23">
        <v>1</v>
      </c>
      <c r="H341" s="24">
        <f>ROUND(ROUND(F341,2)*ROUND(G341,3),2)</f>
        <v>39.83</v>
      </c>
    </row>
    <row r="342" spans="1:8">
      <c r="A342" s="16" t="s">
        <v>552</v>
      </c>
      <c r="B342" s="16">
        <v>7</v>
      </c>
      <c r="C342" s="16" t="s">
        <v>565</v>
      </c>
      <c r="D342" s="21" t="s">
        <v>38</v>
      </c>
      <c r="E342" s="16" t="s">
        <v>566</v>
      </c>
      <c r="F342" s="22">
        <v>58.95</v>
      </c>
      <c r="G342" s="23">
        <v>15</v>
      </c>
      <c r="H342" s="24">
        <f>ROUND(ROUND(F342,2)*ROUND(G342,3),2)</f>
        <v>884.25</v>
      </c>
    </row>
    <row r="343" spans="1:8">
      <c r="A343" s="16" t="s">
        <v>552</v>
      </c>
      <c r="B343" s="16">
        <v>8</v>
      </c>
      <c r="C343" s="16" t="s">
        <v>567</v>
      </c>
      <c r="D343" s="21" t="s">
        <v>38</v>
      </c>
      <c r="E343" s="16" t="s">
        <v>568</v>
      </c>
      <c r="F343" s="22">
        <v>94.82</v>
      </c>
      <c r="G343" s="23">
        <v>3</v>
      </c>
      <c r="H343" s="24">
        <f>ROUND(ROUND(F343,2)*ROUND(G343,3),2)</f>
        <v>284.45999999999998</v>
      </c>
    </row>
    <row r="344" spans="1:8">
      <c r="A344" s="16" t="s">
        <v>552</v>
      </c>
      <c r="B344" s="16">
        <v>9</v>
      </c>
      <c r="C344" s="16" t="s">
        <v>569</v>
      </c>
      <c r="D344" s="21" t="s">
        <v>38</v>
      </c>
      <c r="E344" s="16" t="s">
        <v>570</v>
      </c>
      <c r="F344" s="22">
        <v>987.53</v>
      </c>
      <c r="G344" s="23">
        <v>1</v>
      </c>
      <c r="H344" s="24">
        <f>ROUND(ROUND(F344,2)*ROUND(G344,3),2)</f>
        <v>987.53</v>
      </c>
    </row>
    <row r="345" spans="1:8">
      <c r="A345" s="16" t="s">
        <v>552</v>
      </c>
      <c r="B345" s="16">
        <v>10</v>
      </c>
      <c r="C345" s="16" t="s">
        <v>571</v>
      </c>
      <c r="D345" s="21" t="s">
        <v>38</v>
      </c>
      <c r="E345" s="26" t="s">
        <v>572</v>
      </c>
      <c r="F345" s="22">
        <v>16744.3</v>
      </c>
      <c r="G345" s="23">
        <v>1</v>
      </c>
      <c r="H345" s="24">
        <f>ROUND(ROUND(F345,2)*ROUND(G345,3),2)</f>
        <v>16744.3</v>
      </c>
    </row>
    <row r="346" spans="1:8">
      <c r="A346" s="16" t="s">
        <v>552</v>
      </c>
      <c r="B346" s="16">
        <v>11</v>
      </c>
      <c r="C346" s="16" t="s">
        <v>573</v>
      </c>
      <c r="D346" s="21" t="s">
        <v>38</v>
      </c>
      <c r="E346" s="16" t="s">
        <v>574</v>
      </c>
      <c r="F346" s="22">
        <v>194.65</v>
      </c>
      <c r="G346" s="23">
        <v>1</v>
      </c>
      <c r="H346" s="24">
        <f>ROUND(ROUND(F346,2)*ROUND(G346,3),2)</f>
        <v>194.65</v>
      </c>
    </row>
    <row r="347" spans="1:8">
      <c r="A347" s="16" t="s">
        <v>552</v>
      </c>
      <c r="B347" s="16">
        <v>12</v>
      </c>
      <c r="C347" s="16" t="s">
        <v>575</v>
      </c>
      <c r="D347" s="21" t="s">
        <v>576</v>
      </c>
      <c r="E347" s="16" t="s">
        <v>577</v>
      </c>
      <c r="F347" s="22">
        <v>606</v>
      </c>
      <c r="G347" s="23">
        <v>1</v>
      </c>
      <c r="H347" s="24">
        <f>ROUND(ROUND(F347,2)*ROUND(G347,3),2)</f>
        <v>606</v>
      </c>
    </row>
    <row r="348" spans="1:8">
      <c r="E348" s="19" t="s">
        <v>19</v>
      </c>
      <c r="F348" s="19"/>
      <c r="G348" s="19"/>
      <c r="H348" s="25">
        <f>SUM(H336:H347)</f>
        <v>28369.43</v>
      </c>
    </row>
    <row r="350" spans="1:8">
      <c r="C350" s="19" t="s">
        <v>6</v>
      </c>
      <c r="D350" s="20" t="s">
        <v>7</v>
      </c>
      <c r="E350" s="19" t="s">
        <v>8</v>
      </c>
    </row>
    <row r="351" spans="1:8">
      <c r="C351" s="19" t="s">
        <v>9</v>
      </c>
      <c r="D351" s="20" t="s">
        <v>541</v>
      </c>
      <c r="E351" s="19" t="s">
        <v>542</v>
      </c>
    </row>
    <row r="352" spans="1:8">
      <c r="C352" s="19" t="s">
        <v>543</v>
      </c>
      <c r="D352" s="20" t="s">
        <v>7</v>
      </c>
      <c r="E352" s="19" t="s">
        <v>549</v>
      </c>
    </row>
    <row r="353" spans="1:8">
      <c r="C353" s="19" t="s">
        <v>550</v>
      </c>
      <c r="D353" s="20" t="s">
        <v>20</v>
      </c>
      <c r="E353" s="19" t="s">
        <v>578</v>
      </c>
    </row>
    <row r="355" spans="1:8">
      <c r="A355" s="16" t="s">
        <v>579</v>
      </c>
      <c r="B355" s="16">
        <v>1</v>
      </c>
      <c r="C355" s="16" t="s">
        <v>580</v>
      </c>
      <c r="D355" s="21" t="s">
        <v>38</v>
      </c>
      <c r="E355" s="16" t="s">
        <v>581</v>
      </c>
      <c r="F355" s="22">
        <v>12.13</v>
      </c>
      <c r="G355" s="23">
        <v>33</v>
      </c>
      <c r="H355" s="24">
        <f>ROUND(ROUND(F355,2)*ROUND(G355,3),2)</f>
        <v>400.29</v>
      </c>
    </row>
    <row r="356" spans="1:8">
      <c r="A356" s="16" t="s">
        <v>579</v>
      </c>
      <c r="B356" s="16">
        <v>2</v>
      </c>
      <c r="C356" s="16" t="s">
        <v>582</v>
      </c>
      <c r="D356" s="21" t="s">
        <v>38</v>
      </c>
      <c r="E356" s="16" t="s">
        <v>583</v>
      </c>
      <c r="F356" s="22">
        <v>12.35</v>
      </c>
      <c r="G356" s="23">
        <v>63</v>
      </c>
      <c r="H356" s="24">
        <f>ROUND(ROUND(F356,2)*ROUND(G356,3),2)</f>
        <v>778.05</v>
      </c>
    </row>
    <row r="357" spans="1:8">
      <c r="A357" s="16" t="s">
        <v>579</v>
      </c>
      <c r="B357" s="16">
        <v>3</v>
      </c>
      <c r="C357" s="16" t="s">
        <v>584</v>
      </c>
      <c r="D357" s="21" t="s">
        <v>38</v>
      </c>
      <c r="E357" s="16" t="s">
        <v>585</v>
      </c>
      <c r="F357" s="22">
        <v>12.13</v>
      </c>
      <c r="G357" s="23">
        <v>2</v>
      </c>
      <c r="H357" s="24">
        <f>ROUND(ROUND(F357,2)*ROUND(G357,3),2)</f>
        <v>24.26</v>
      </c>
    </row>
    <row r="358" spans="1:8">
      <c r="E358" s="19" t="s">
        <v>19</v>
      </c>
      <c r="F358" s="19"/>
      <c r="G358" s="19"/>
      <c r="H358" s="25">
        <f>SUM(H355:H357)</f>
        <v>1202.5999999999999</v>
      </c>
    </row>
    <row r="360" spans="1:8">
      <c r="C360" s="19" t="s">
        <v>6</v>
      </c>
      <c r="D360" s="20" t="s">
        <v>7</v>
      </c>
      <c r="E360" s="19" t="s">
        <v>8</v>
      </c>
    </row>
    <row r="361" spans="1:8">
      <c r="C361" s="19" t="s">
        <v>9</v>
      </c>
      <c r="D361" s="20" t="s">
        <v>541</v>
      </c>
      <c r="E361" s="19" t="s">
        <v>542</v>
      </c>
    </row>
    <row r="362" spans="1:8">
      <c r="C362" s="19" t="s">
        <v>543</v>
      </c>
      <c r="D362" s="20" t="s">
        <v>7</v>
      </c>
      <c r="E362" s="19" t="s">
        <v>549</v>
      </c>
    </row>
    <row r="363" spans="1:8">
      <c r="C363" s="19" t="s">
        <v>550</v>
      </c>
      <c r="D363" s="20" t="s">
        <v>118</v>
      </c>
      <c r="E363" s="19" t="s">
        <v>586</v>
      </c>
    </row>
    <row r="365" spans="1:8">
      <c r="A365" s="16" t="s">
        <v>587</v>
      </c>
      <c r="B365" s="16">
        <v>1</v>
      </c>
      <c r="C365" s="16" t="s">
        <v>588</v>
      </c>
      <c r="D365" s="21" t="s">
        <v>13</v>
      </c>
      <c r="E365" s="16" t="s">
        <v>589</v>
      </c>
      <c r="F365" s="22">
        <v>43.55</v>
      </c>
      <c r="G365" s="23">
        <v>6.133</v>
      </c>
      <c r="H365" s="24">
        <f>ROUND(ROUND(F365,2)*ROUND(G365,3),2)</f>
        <v>267.08999999999997</v>
      </c>
    </row>
    <row r="366" spans="1:8">
      <c r="A366" s="16" t="s">
        <v>587</v>
      </c>
      <c r="B366" s="16">
        <v>2</v>
      </c>
      <c r="C366" s="16" t="s">
        <v>590</v>
      </c>
      <c r="D366" s="21" t="s">
        <v>38</v>
      </c>
      <c r="E366" s="16" t="s">
        <v>591</v>
      </c>
      <c r="F366" s="22">
        <v>44.47</v>
      </c>
      <c r="G366" s="23">
        <v>6</v>
      </c>
      <c r="H366" s="24">
        <f>ROUND(ROUND(F366,2)*ROUND(G366,3),2)</f>
        <v>266.82</v>
      </c>
    </row>
    <row r="367" spans="1:8">
      <c r="A367" s="16" t="s">
        <v>587</v>
      </c>
      <c r="B367" s="16">
        <v>3</v>
      </c>
      <c r="C367" s="16" t="s">
        <v>592</v>
      </c>
      <c r="D367" s="21" t="s">
        <v>38</v>
      </c>
      <c r="E367" s="16" t="s">
        <v>593</v>
      </c>
      <c r="F367" s="22">
        <v>34.520000000000003</v>
      </c>
      <c r="G367" s="23">
        <v>6</v>
      </c>
      <c r="H367" s="24">
        <f>ROUND(ROUND(F367,2)*ROUND(G367,3),2)</f>
        <v>207.12</v>
      </c>
    </row>
    <row r="368" spans="1:8">
      <c r="E368" s="19" t="s">
        <v>19</v>
      </c>
      <c r="F368" s="19"/>
      <c r="G368" s="19"/>
      <c r="H368" s="25">
        <f>SUM(H365:H367)</f>
        <v>741.03</v>
      </c>
    </row>
    <row r="370" spans="1:8">
      <c r="C370" s="19" t="s">
        <v>6</v>
      </c>
      <c r="D370" s="20" t="s">
        <v>7</v>
      </c>
      <c r="E370" s="19" t="s">
        <v>8</v>
      </c>
    </row>
    <row r="371" spans="1:8">
      <c r="C371" s="19" t="s">
        <v>9</v>
      </c>
      <c r="D371" s="20" t="s">
        <v>541</v>
      </c>
      <c r="E371" s="19" t="s">
        <v>542</v>
      </c>
    </row>
    <row r="372" spans="1:8">
      <c r="C372" s="19" t="s">
        <v>543</v>
      </c>
      <c r="D372" s="20" t="s">
        <v>20</v>
      </c>
      <c r="E372" s="19" t="s">
        <v>594</v>
      </c>
    </row>
    <row r="373" spans="1:8">
      <c r="C373" s="19" t="s">
        <v>550</v>
      </c>
      <c r="D373" s="20" t="s">
        <v>7</v>
      </c>
      <c r="E373" s="19" t="s">
        <v>595</v>
      </c>
    </row>
    <row r="375" spans="1:8">
      <c r="A375" s="16" t="s">
        <v>596</v>
      </c>
      <c r="B375" s="16">
        <v>1</v>
      </c>
      <c r="C375" s="16" t="s">
        <v>597</v>
      </c>
      <c r="D375" s="21" t="s">
        <v>38</v>
      </c>
      <c r="E375" s="16" t="s">
        <v>598</v>
      </c>
      <c r="F375" s="22">
        <v>12070.96</v>
      </c>
      <c r="G375" s="23">
        <v>2</v>
      </c>
      <c r="H375" s="24">
        <f>ROUND(ROUND(F375,2)*ROUND(G375,3),2)</f>
        <v>24141.919999999998</v>
      </c>
    </row>
    <row r="376" spans="1:8">
      <c r="A376" s="16" t="s">
        <v>596</v>
      </c>
      <c r="B376" s="16">
        <v>2</v>
      </c>
      <c r="C376" s="16" t="s">
        <v>599</v>
      </c>
      <c r="D376" s="21" t="s">
        <v>38</v>
      </c>
      <c r="E376" s="16" t="s">
        <v>600</v>
      </c>
      <c r="F376" s="22">
        <v>999.34</v>
      </c>
      <c r="G376" s="23">
        <v>2</v>
      </c>
      <c r="H376" s="24">
        <f>ROUND(ROUND(F376,2)*ROUND(G376,3),2)</f>
        <v>1998.68</v>
      </c>
    </row>
    <row r="377" spans="1:8">
      <c r="A377" s="16" t="s">
        <v>596</v>
      </c>
      <c r="B377" s="16">
        <v>3</v>
      </c>
      <c r="C377" s="16" t="s">
        <v>601</v>
      </c>
      <c r="D377" s="21" t="s">
        <v>38</v>
      </c>
      <c r="E377" s="16" t="s">
        <v>602</v>
      </c>
      <c r="F377" s="22">
        <v>1070.04</v>
      </c>
      <c r="G377" s="23">
        <v>1</v>
      </c>
      <c r="H377" s="24">
        <f>ROUND(ROUND(F377,2)*ROUND(G377,3),2)</f>
        <v>1070.04</v>
      </c>
    </row>
    <row r="378" spans="1:8">
      <c r="A378" s="16" t="s">
        <v>596</v>
      </c>
      <c r="B378" s="16">
        <v>4</v>
      </c>
      <c r="C378" s="16" t="s">
        <v>603</v>
      </c>
      <c r="D378" s="21" t="s">
        <v>38</v>
      </c>
      <c r="E378" s="16" t="s">
        <v>604</v>
      </c>
      <c r="F378" s="22">
        <v>1120.54</v>
      </c>
      <c r="G378" s="23">
        <v>2</v>
      </c>
      <c r="H378" s="24">
        <f>ROUND(ROUND(F378,2)*ROUND(G378,3),2)</f>
        <v>2241.08</v>
      </c>
    </row>
    <row r="379" spans="1:8">
      <c r="A379" s="16" t="s">
        <v>596</v>
      </c>
      <c r="B379" s="16">
        <v>5</v>
      </c>
      <c r="C379" s="16" t="s">
        <v>605</v>
      </c>
      <c r="D379" s="21" t="s">
        <v>38</v>
      </c>
      <c r="E379" s="16" t="s">
        <v>606</v>
      </c>
      <c r="F379" s="22">
        <v>1869.96</v>
      </c>
      <c r="G379" s="23">
        <v>6</v>
      </c>
      <c r="H379" s="24">
        <f>ROUND(ROUND(F379,2)*ROUND(G379,3),2)</f>
        <v>11219.76</v>
      </c>
    </row>
    <row r="380" spans="1:8">
      <c r="A380" s="16" t="s">
        <v>596</v>
      </c>
      <c r="B380" s="16">
        <v>6</v>
      </c>
      <c r="C380" s="16" t="s">
        <v>607</v>
      </c>
      <c r="D380" s="21" t="s">
        <v>38</v>
      </c>
      <c r="E380" s="16" t="s">
        <v>608</v>
      </c>
      <c r="F380" s="22">
        <v>1334.66</v>
      </c>
      <c r="G380" s="23">
        <v>1</v>
      </c>
      <c r="H380" s="24">
        <f>ROUND(ROUND(F380,2)*ROUND(G380,3),2)</f>
        <v>1334.66</v>
      </c>
    </row>
    <row r="381" spans="1:8">
      <c r="A381" s="16" t="s">
        <v>596</v>
      </c>
      <c r="B381" s="16">
        <v>7</v>
      </c>
      <c r="C381" s="16" t="s">
        <v>609</v>
      </c>
      <c r="D381" s="21" t="s">
        <v>38</v>
      </c>
      <c r="E381" s="16" t="s">
        <v>610</v>
      </c>
      <c r="F381" s="22">
        <v>1364.96</v>
      </c>
      <c r="G381" s="23">
        <v>3</v>
      </c>
      <c r="H381" s="24">
        <f>ROUND(ROUND(F381,2)*ROUND(G381,3),2)</f>
        <v>4094.88</v>
      </c>
    </row>
    <row r="382" spans="1:8">
      <c r="A382" s="16" t="s">
        <v>596</v>
      </c>
      <c r="B382" s="16">
        <v>8</v>
      </c>
      <c r="C382" s="16" t="s">
        <v>611</v>
      </c>
      <c r="D382" s="21" t="s">
        <v>38</v>
      </c>
      <c r="E382" s="16" t="s">
        <v>612</v>
      </c>
      <c r="F382" s="22">
        <v>1415.46</v>
      </c>
      <c r="G382" s="23">
        <v>4</v>
      </c>
      <c r="H382" s="24">
        <f>ROUND(ROUND(F382,2)*ROUND(G382,3),2)</f>
        <v>5661.84</v>
      </c>
    </row>
    <row r="383" spans="1:8">
      <c r="A383" s="16" t="s">
        <v>596</v>
      </c>
      <c r="B383" s="16">
        <v>9</v>
      </c>
      <c r="C383" s="16" t="s">
        <v>613</v>
      </c>
      <c r="D383" s="21" t="s">
        <v>38</v>
      </c>
      <c r="E383" s="16" t="s">
        <v>614</v>
      </c>
      <c r="F383" s="22">
        <v>106.03</v>
      </c>
      <c r="G383" s="23">
        <v>4</v>
      </c>
      <c r="H383" s="24">
        <f>ROUND(ROUND(F383,2)*ROUND(G383,3),2)</f>
        <v>424.12</v>
      </c>
    </row>
    <row r="384" spans="1:8">
      <c r="A384" s="16" t="s">
        <v>596</v>
      </c>
      <c r="B384" s="16">
        <v>10</v>
      </c>
      <c r="C384" s="16" t="s">
        <v>615</v>
      </c>
      <c r="D384" s="21" t="s">
        <v>38</v>
      </c>
      <c r="E384" s="16" t="s">
        <v>616</v>
      </c>
      <c r="F384" s="22">
        <v>147.52000000000001</v>
      </c>
      <c r="G384" s="23">
        <v>6</v>
      </c>
      <c r="H384" s="24">
        <f>ROUND(ROUND(F384,2)*ROUND(G384,3),2)</f>
        <v>885.12</v>
      </c>
    </row>
    <row r="385" spans="1:8">
      <c r="A385" s="16" t="s">
        <v>596</v>
      </c>
      <c r="B385" s="16">
        <v>11</v>
      </c>
      <c r="C385" s="16" t="s">
        <v>617</v>
      </c>
      <c r="D385" s="21" t="s">
        <v>38</v>
      </c>
      <c r="E385" s="16" t="s">
        <v>618</v>
      </c>
      <c r="F385" s="22">
        <v>187.79</v>
      </c>
      <c r="G385" s="23">
        <v>3</v>
      </c>
      <c r="H385" s="24">
        <f>ROUND(ROUND(F385,2)*ROUND(G385,3),2)</f>
        <v>563.37</v>
      </c>
    </row>
    <row r="386" spans="1:8">
      <c r="A386" s="16" t="s">
        <v>596</v>
      </c>
      <c r="B386" s="16">
        <v>12</v>
      </c>
      <c r="C386" s="16" t="s">
        <v>619</v>
      </c>
      <c r="D386" s="21" t="s">
        <v>38</v>
      </c>
      <c r="E386" s="16" t="s">
        <v>620</v>
      </c>
      <c r="F386" s="22">
        <v>231.56</v>
      </c>
      <c r="G386" s="23">
        <v>7</v>
      </c>
      <c r="H386" s="24">
        <f>ROUND(ROUND(F386,2)*ROUND(G386,3),2)</f>
        <v>1620.92</v>
      </c>
    </row>
    <row r="387" spans="1:8">
      <c r="A387" s="16" t="s">
        <v>596</v>
      </c>
      <c r="B387" s="16">
        <v>13</v>
      </c>
      <c r="C387" s="16" t="s">
        <v>621</v>
      </c>
      <c r="D387" s="21" t="s">
        <v>38</v>
      </c>
      <c r="E387" s="16" t="s">
        <v>622</v>
      </c>
      <c r="F387" s="22">
        <v>22.49</v>
      </c>
      <c r="G387" s="23">
        <v>5</v>
      </c>
      <c r="H387" s="24">
        <f>ROUND(ROUND(F387,2)*ROUND(G387,3),2)</f>
        <v>112.45</v>
      </c>
    </row>
    <row r="388" spans="1:8">
      <c r="A388" s="16" t="s">
        <v>596</v>
      </c>
      <c r="B388" s="16">
        <v>14</v>
      </c>
      <c r="C388" s="16" t="s">
        <v>623</v>
      </c>
      <c r="D388" s="21" t="s">
        <v>38</v>
      </c>
      <c r="E388" s="16" t="s">
        <v>624</v>
      </c>
      <c r="F388" s="22">
        <v>25.88</v>
      </c>
      <c r="G388" s="23">
        <v>25</v>
      </c>
      <c r="H388" s="24">
        <f>ROUND(ROUND(F388,2)*ROUND(G388,3),2)</f>
        <v>647</v>
      </c>
    </row>
    <row r="389" spans="1:8">
      <c r="A389" s="16" t="s">
        <v>596</v>
      </c>
      <c r="B389" s="16">
        <v>15</v>
      </c>
      <c r="C389" s="16" t="s">
        <v>625</v>
      </c>
      <c r="D389" s="21" t="s">
        <v>38</v>
      </c>
      <c r="E389" s="16" t="s">
        <v>626</v>
      </c>
      <c r="F389" s="22">
        <v>32.21</v>
      </c>
      <c r="G389" s="23">
        <v>40</v>
      </c>
      <c r="H389" s="24">
        <f>ROUND(ROUND(F389,2)*ROUND(G389,3),2)</f>
        <v>1288.4000000000001</v>
      </c>
    </row>
    <row r="390" spans="1:8">
      <c r="A390" s="16" t="s">
        <v>596</v>
      </c>
      <c r="B390" s="16">
        <v>16</v>
      </c>
      <c r="C390" s="16" t="s">
        <v>627</v>
      </c>
      <c r="D390" s="21" t="s">
        <v>38</v>
      </c>
      <c r="E390" s="16" t="s">
        <v>628</v>
      </c>
      <c r="F390" s="22">
        <v>56.67</v>
      </c>
      <c r="G390" s="23">
        <v>5</v>
      </c>
      <c r="H390" s="24">
        <f>ROUND(ROUND(F390,2)*ROUND(G390,3),2)</f>
        <v>283.35000000000002</v>
      </c>
    </row>
    <row r="391" spans="1:8">
      <c r="A391" s="16" t="s">
        <v>596</v>
      </c>
      <c r="B391" s="16">
        <v>17</v>
      </c>
      <c r="C391" s="16" t="s">
        <v>629</v>
      </c>
      <c r="D391" s="21" t="s">
        <v>38</v>
      </c>
      <c r="E391" s="16" t="s">
        <v>630</v>
      </c>
      <c r="F391" s="22">
        <v>56.67</v>
      </c>
      <c r="G391" s="23">
        <v>8</v>
      </c>
      <c r="H391" s="24">
        <f>ROUND(ROUND(F391,2)*ROUND(G391,3),2)</f>
        <v>453.36</v>
      </c>
    </row>
    <row r="392" spans="1:8">
      <c r="A392" s="16" t="s">
        <v>596</v>
      </c>
      <c r="B392" s="16">
        <v>18</v>
      </c>
      <c r="C392" s="16" t="s">
        <v>631</v>
      </c>
      <c r="D392" s="21" t="s">
        <v>38</v>
      </c>
      <c r="E392" s="16" t="s">
        <v>632</v>
      </c>
      <c r="F392" s="22">
        <v>106.16</v>
      </c>
      <c r="G392" s="23">
        <v>4</v>
      </c>
      <c r="H392" s="24">
        <f>ROUND(ROUND(F392,2)*ROUND(G392,3),2)</f>
        <v>424.64</v>
      </c>
    </row>
    <row r="393" spans="1:8">
      <c r="A393" s="16" t="s">
        <v>596</v>
      </c>
      <c r="B393" s="16">
        <v>19</v>
      </c>
      <c r="C393" s="16" t="s">
        <v>633</v>
      </c>
      <c r="D393" s="21" t="s">
        <v>38</v>
      </c>
      <c r="E393" s="16" t="s">
        <v>634</v>
      </c>
      <c r="F393" s="22">
        <v>58.97</v>
      </c>
      <c r="G393" s="23">
        <v>1</v>
      </c>
      <c r="H393" s="24">
        <f>ROUND(ROUND(F393,2)*ROUND(G393,3),2)</f>
        <v>58.97</v>
      </c>
    </row>
    <row r="394" spans="1:8">
      <c r="A394" s="16" t="s">
        <v>596</v>
      </c>
      <c r="B394" s="16">
        <v>20</v>
      </c>
      <c r="C394" s="16" t="s">
        <v>635</v>
      </c>
      <c r="D394" s="21" t="s">
        <v>38</v>
      </c>
      <c r="E394" s="16" t="s">
        <v>636</v>
      </c>
      <c r="F394" s="22">
        <v>58.97</v>
      </c>
      <c r="G394" s="23">
        <v>3</v>
      </c>
      <c r="H394" s="24">
        <f>ROUND(ROUND(F394,2)*ROUND(G394,3),2)</f>
        <v>176.91</v>
      </c>
    </row>
    <row r="395" spans="1:8">
      <c r="A395" s="16" t="s">
        <v>596</v>
      </c>
      <c r="B395" s="16">
        <v>21</v>
      </c>
      <c r="C395" s="16" t="s">
        <v>637</v>
      </c>
      <c r="D395" s="21" t="s">
        <v>38</v>
      </c>
      <c r="E395" s="16" t="s">
        <v>638</v>
      </c>
      <c r="F395" s="22">
        <v>58.97</v>
      </c>
      <c r="G395" s="23">
        <v>2</v>
      </c>
      <c r="H395" s="24">
        <f>ROUND(ROUND(F395,2)*ROUND(G395,3),2)</f>
        <v>117.94</v>
      </c>
    </row>
    <row r="396" spans="1:8">
      <c r="A396" s="16" t="s">
        <v>596</v>
      </c>
      <c r="B396" s="16">
        <v>22</v>
      </c>
      <c r="C396" s="16" t="s">
        <v>639</v>
      </c>
      <c r="D396" s="21" t="s">
        <v>38</v>
      </c>
      <c r="E396" s="16" t="s">
        <v>640</v>
      </c>
      <c r="F396" s="22">
        <v>58.97</v>
      </c>
      <c r="G396" s="23">
        <v>4</v>
      </c>
      <c r="H396" s="24">
        <f>ROUND(ROUND(F396,2)*ROUND(G396,3),2)</f>
        <v>235.88</v>
      </c>
    </row>
    <row r="397" spans="1:8">
      <c r="A397" s="16" t="s">
        <v>596</v>
      </c>
      <c r="B397" s="16">
        <v>23</v>
      </c>
      <c r="C397" s="16" t="s">
        <v>641</v>
      </c>
      <c r="D397" s="21" t="s">
        <v>38</v>
      </c>
      <c r="E397" s="16" t="s">
        <v>642</v>
      </c>
      <c r="F397" s="22">
        <v>58.98</v>
      </c>
      <c r="G397" s="23">
        <v>1</v>
      </c>
      <c r="H397" s="24">
        <f>ROUND(ROUND(F397,2)*ROUND(G397,3),2)</f>
        <v>58.98</v>
      </c>
    </row>
    <row r="398" spans="1:8">
      <c r="A398" s="16" t="s">
        <v>596</v>
      </c>
      <c r="B398" s="16">
        <v>24</v>
      </c>
      <c r="C398" s="16" t="s">
        <v>643</v>
      </c>
      <c r="D398" s="21" t="s">
        <v>38</v>
      </c>
      <c r="E398" s="16" t="s">
        <v>644</v>
      </c>
      <c r="F398" s="22">
        <v>62.02</v>
      </c>
      <c r="G398" s="23">
        <v>2</v>
      </c>
      <c r="H398" s="24">
        <f>ROUND(ROUND(F398,2)*ROUND(G398,3),2)</f>
        <v>124.04</v>
      </c>
    </row>
    <row r="399" spans="1:8">
      <c r="A399" s="16" t="s">
        <v>596</v>
      </c>
      <c r="B399" s="16">
        <v>25</v>
      </c>
      <c r="C399" s="16" t="s">
        <v>645</v>
      </c>
      <c r="D399" s="21" t="s">
        <v>38</v>
      </c>
      <c r="E399" s="16" t="s">
        <v>646</v>
      </c>
      <c r="F399" s="22">
        <v>14.73</v>
      </c>
      <c r="G399" s="23">
        <v>10</v>
      </c>
      <c r="H399" s="24">
        <f>ROUND(ROUND(F399,2)*ROUND(G399,3),2)</f>
        <v>147.30000000000001</v>
      </c>
    </row>
    <row r="400" spans="1:8">
      <c r="A400" s="16" t="s">
        <v>596</v>
      </c>
      <c r="B400" s="16">
        <v>26</v>
      </c>
      <c r="C400" s="16" t="s">
        <v>647</v>
      </c>
      <c r="D400" s="21" t="s">
        <v>38</v>
      </c>
      <c r="E400" s="16" t="s">
        <v>648</v>
      </c>
      <c r="F400" s="22">
        <v>15.78</v>
      </c>
      <c r="G400" s="23">
        <v>28</v>
      </c>
      <c r="H400" s="24">
        <f>ROUND(ROUND(F400,2)*ROUND(G400,3),2)</f>
        <v>441.84</v>
      </c>
    </row>
    <row r="401" spans="1:8">
      <c r="A401" s="16" t="s">
        <v>596</v>
      </c>
      <c r="B401" s="16">
        <v>27</v>
      </c>
      <c r="C401" s="16" t="s">
        <v>649</v>
      </c>
      <c r="D401" s="21" t="s">
        <v>38</v>
      </c>
      <c r="E401" s="16" t="s">
        <v>650</v>
      </c>
      <c r="F401" s="22">
        <v>13.43</v>
      </c>
      <c r="G401" s="23">
        <v>28</v>
      </c>
      <c r="H401" s="24">
        <f>ROUND(ROUND(F401,2)*ROUND(G401,3),2)</f>
        <v>376.04</v>
      </c>
    </row>
    <row r="402" spans="1:8">
      <c r="A402" s="16" t="s">
        <v>596</v>
      </c>
      <c r="B402" s="16">
        <v>28</v>
      </c>
      <c r="C402" s="16" t="s">
        <v>651</v>
      </c>
      <c r="D402" s="21" t="s">
        <v>38</v>
      </c>
      <c r="E402" s="26" t="s">
        <v>652</v>
      </c>
      <c r="F402" s="22">
        <v>103.74</v>
      </c>
      <c r="G402" s="23">
        <v>16</v>
      </c>
      <c r="H402" s="24">
        <f>ROUND(ROUND(F402,2)*ROUND(G402,3),2)</f>
        <v>1659.84</v>
      </c>
    </row>
    <row r="403" spans="1:8">
      <c r="A403" s="16" t="s">
        <v>596</v>
      </c>
      <c r="B403" s="16">
        <v>29</v>
      </c>
      <c r="C403" s="16" t="s">
        <v>653</v>
      </c>
      <c r="D403" s="21" t="s">
        <v>38</v>
      </c>
      <c r="E403" s="16" t="s">
        <v>654</v>
      </c>
      <c r="F403" s="22">
        <v>79.540000000000006</v>
      </c>
      <c r="G403" s="23">
        <v>1</v>
      </c>
      <c r="H403" s="24">
        <f>ROUND(ROUND(F403,2)*ROUND(G403,3),2)</f>
        <v>79.540000000000006</v>
      </c>
    </row>
    <row r="404" spans="1:8">
      <c r="A404" s="16" t="s">
        <v>596</v>
      </c>
      <c r="B404" s="16">
        <v>30</v>
      </c>
      <c r="C404" s="16" t="s">
        <v>655</v>
      </c>
      <c r="D404" s="21" t="s">
        <v>38</v>
      </c>
      <c r="E404" s="16" t="s">
        <v>656</v>
      </c>
      <c r="F404" s="22">
        <v>77.06</v>
      </c>
      <c r="G404" s="23">
        <v>1</v>
      </c>
      <c r="H404" s="24">
        <f>ROUND(ROUND(F404,2)*ROUND(G404,3),2)</f>
        <v>77.06</v>
      </c>
    </row>
    <row r="405" spans="1:8">
      <c r="A405" s="16" t="s">
        <v>596</v>
      </c>
      <c r="B405" s="16">
        <v>31</v>
      </c>
      <c r="C405" s="16" t="s">
        <v>657</v>
      </c>
      <c r="D405" s="21" t="s">
        <v>38</v>
      </c>
      <c r="E405" s="16" t="s">
        <v>658</v>
      </c>
      <c r="F405" s="22">
        <v>107.08</v>
      </c>
      <c r="G405" s="23">
        <v>1</v>
      </c>
      <c r="H405" s="24">
        <f>ROUND(ROUND(F405,2)*ROUND(G405,3),2)</f>
        <v>107.08</v>
      </c>
    </row>
    <row r="406" spans="1:8">
      <c r="A406" s="16" t="s">
        <v>596</v>
      </c>
      <c r="B406" s="16">
        <v>32</v>
      </c>
      <c r="C406" s="16" t="s">
        <v>659</v>
      </c>
      <c r="D406" s="21" t="s">
        <v>38</v>
      </c>
      <c r="E406" s="16" t="s">
        <v>660</v>
      </c>
      <c r="F406" s="22">
        <v>100.65</v>
      </c>
      <c r="G406" s="23">
        <v>6</v>
      </c>
      <c r="H406" s="24">
        <f>ROUND(ROUND(F406,2)*ROUND(G406,3),2)</f>
        <v>603.9</v>
      </c>
    </row>
    <row r="407" spans="1:8">
      <c r="A407" s="16" t="s">
        <v>596</v>
      </c>
      <c r="B407" s="16">
        <v>33</v>
      </c>
      <c r="C407" s="16" t="s">
        <v>661</v>
      </c>
      <c r="D407" s="21" t="s">
        <v>38</v>
      </c>
      <c r="E407" s="16" t="s">
        <v>662</v>
      </c>
      <c r="F407" s="22">
        <v>72.39</v>
      </c>
      <c r="G407" s="23">
        <v>1</v>
      </c>
      <c r="H407" s="24">
        <f>ROUND(ROUND(F407,2)*ROUND(G407,3),2)</f>
        <v>72.39</v>
      </c>
    </row>
    <row r="408" spans="1:8">
      <c r="A408" s="16" t="s">
        <v>596</v>
      </c>
      <c r="B408" s="16">
        <v>34</v>
      </c>
      <c r="C408" s="16" t="s">
        <v>663</v>
      </c>
      <c r="D408" s="21" t="s">
        <v>38</v>
      </c>
      <c r="E408" s="16" t="s">
        <v>664</v>
      </c>
      <c r="F408" s="22">
        <v>135.66999999999999</v>
      </c>
      <c r="G408" s="23">
        <v>3</v>
      </c>
      <c r="H408" s="24">
        <f>ROUND(ROUND(F408,2)*ROUND(G408,3),2)</f>
        <v>407.01</v>
      </c>
    </row>
    <row r="409" spans="1:8">
      <c r="A409" s="16" t="s">
        <v>596</v>
      </c>
      <c r="B409" s="16">
        <v>35</v>
      </c>
      <c r="C409" s="16" t="s">
        <v>665</v>
      </c>
      <c r="D409" s="21" t="s">
        <v>38</v>
      </c>
      <c r="E409" s="16" t="s">
        <v>666</v>
      </c>
      <c r="F409" s="22">
        <v>129.43</v>
      </c>
      <c r="G409" s="23">
        <v>11</v>
      </c>
      <c r="H409" s="24">
        <f>ROUND(ROUND(F409,2)*ROUND(G409,3),2)</f>
        <v>1423.73</v>
      </c>
    </row>
    <row r="410" spans="1:8">
      <c r="A410" s="16" t="s">
        <v>596</v>
      </c>
      <c r="B410" s="16">
        <v>36</v>
      </c>
      <c r="C410" s="16" t="s">
        <v>667</v>
      </c>
      <c r="D410" s="21" t="s">
        <v>38</v>
      </c>
      <c r="E410" s="16" t="s">
        <v>668</v>
      </c>
      <c r="F410" s="22">
        <v>98.88</v>
      </c>
      <c r="G410" s="23">
        <v>1</v>
      </c>
      <c r="H410" s="24">
        <f>ROUND(ROUND(F410,2)*ROUND(G410,3),2)</f>
        <v>98.88</v>
      </c>
    </row>
    <row r="411" spans="1:8">
      <c r="A411" s="16" t="s">
        <v>596</v>
      </c>
      <c r="B411" s="16">
        <v>37</v>
      </c>
      <c r="C411" s="16" t="s">
        <v>669</v>
      </c>
      <c r="D411" s="21" t="s">
        <v>38</v>
      </c>
      <c r="E411" s="16" t="s">
        <v>670</v>
      </c>
      <c r="F411" s="22">
        <v>79.319999999999993</v>
      </c>
      <c r="G411" s="23">
        <v>1</v>
      </c>
      <c r="H411" s="24">
        <f>ROUND(ROUND(F411,2)*ROUND(G411,3),2)</f>
        <v>79.319999999999993</v>
      </c>
    </row>
    <row r="412" spans="1:8">
      <c r="A412" s="16" t="s">
        <v>596</v>
      </c>
      <c r="B412" s="16">
        <v>38</v>
      </c>
      <c r="C412" s="16" t="s">
        <v>671</v>
      </c>
      <c r="D412" s="21" t="s">
        <v>38</v>
      </c>
      <c r="E412" s="16" t="s">
        <v>672</v>
      </c>
      <c r="F412" s="22">
        <v>32.020000000000003</v>
      </c>
      <c r="G412" s="23">
        <v>89.2</v>
      </c>
      <c r="H412" s="24">
        <f>ROUND(ROUND(F412,2)*ROUND(G412,3),2)</f>
        <v>2856.18</v>
      </c>
    </row>
    <row r="413" spans="1:8">
      <c r="E413" s="19" t="s">
        <v>19</v>
      </c>
      <c r="F413" s="19"/>
      <c r="G413" s="19"/>
      <c r="H413" s="25">
        <f>SUM(H375:H412)</f>
        <v>67668.420000000013</v>
      </c>
    </row>
    <row r="415" spans="1:8">
      <c r="C415" s="19" t="s">
        <v>6</v>
      </c>
      <c r="D415" s="20" t="s">
        <v>7</v>
      </c>
      <c r="E415" s="19" t="s">
        <v>8</v>
      </c>
    </row>
    <row r="416" spans="1:8">
      <c r="C416" s="19" t="s">
        <v>9</v>
      </c>
      <c r="D416" s="20" t="s">
        <v>541</v>
      </c>
      <c r="E416" s="19" t="s">
        <v>542</v>
      </c>
    </row>
    <row r="417" spans="1:8">
      <c r="C417" s="19" t="s">
        <v>543</v>
      </c>
      <c r="D417" s="20" t="s">
        <v>20</v>
      </c>
      <c r="E417" s="19" t="s">
        <v>594</v>
      </c>
    </row>
    <row r="418" spans="1:8">
      <c r="C418" s="19" t="s">
        <v>550</v>
      </c>
      <c r="D418" s="20" t="s">
        <v>20</v>
      </c>
      <c r="E418" s="19" t="s">
        <v>673</v>
      </c>
    </row>
    <row r="420" spans="1:8">
      <c r="A420" s="16" t="s">
        <v>674</v>
      </c>
      <c r="B420" s="16">
        <v>1</v>
      </c>
      <c r="C420" s="16" t="s">
        <v>675</v>
      </c>
      <c r="D420" s="21" t="s">
        <v>676</v>
      </c>
      <c r="E420" s="26" t="s">
        <v>677</v>
      </c>
      <c r="F420" s="22">
        <v>22777.06</v>
      </c>
      <c r="G420" s="23">
        <v>1</v>
      </c>
      <c r="H420" s="24">
        <f>ROUND(ROUND(F420,2)*ROUND(G420,3),2)</f>
        <v>22777.06</v>
      </c>
    </row>
    <row r="421" spans="1:8">
      <c r="A421" s="16" t="s">
        <v>674</v>
      </c>
      <c r="B421" s="16">
        <v>2</v>
      </c>
      <c r="C421" s="16" t="s">
        <v>678</v>
      </c>
      <c r="D421" s="21" t="s">
        <v>676</v>
      </c>
      <c r="E421" s="26" t="s">
        <v>679</v>
      </c>
      <c r="F421" s="22">
        <v>1812.43</v>
      </c>
      <c r="G421" s="23">
        <v>1</v>
      </c>
      <c r="H421" s="24">
        <f>ROUND(ROUND(F421,2)*ROUND(G421,3),2)</f>
        <v>1812.43</v>
      </c>
    </row>
    <row r="422" spans="1:8">
      <c r="A422" s="16" t="s">
        <v>674</v>
      </c>
      <c r="B422" s="16">
        <v>3</v>
      </c>
      <c r="C422" s="16" t="s">
        <v>680</v>
      </c>
      <c r="D422" s="21" t="s">
        <v>676</v>
      </c>
      <c r="E422" s="26" t="s">
        <v>681</v>
      </c>
      <c r="F422" s="22">
        <v>1146.54</v>
      </c>
      <c r="G422" s="23">
        <v>1</v>
      </c>
      <c r="H422" s="24">
        <f>ROUND(ROUND(F422,2)*ROUND(G422,3),2)</f>
        <v>1146.54</v>
      </c>
    </row>
    <row r="423" spans="1:8">
      <c r="A423" s="16" t="s">
        <v>674</v>
      </c>
      <c r="B423" s="16">
        <v>4</v>
      </c>
      <c r="C423" s="16" t="s">
        <v>682</v>
      </c>
      <c r="D423" s="21" t="s">
        <v>676</v>
      </c>
      <c r="E423" s="26" t="s">
        <v>683</v>
      </c>
      <c r="F423" s="22">
        <v>8586.5499999999993</v>
      </c>
      <c r="G423" s="23">
        <v>1</v>
      </c>
      <c r="H423" s="24">
        <f>ROUND(ROUND(F423,2)*ROUND(G423,3),2)</f>
        <v>8586.5499999999993</v>
      </c>
    </row>
    <row r="424" spans="1:8">
      <c r="A424" s="16" t="s">
        <v>674</v>
      </c>
      <c r="B424" s="16">
        <v>5</v>
      </c>
      <c r="C424" s="16" t="s">
        <v>684</v>
      </c>
      <c r="D424" s="21" t="s">
        <v>676</v>
      </c>
      <c r="E424" s="26" t="s">
        <v>685</v>
      </c>
      <c r="F424" s="22">
        <v>33699.43</v>
      </c>
      <c r="G424" s="23">
        <v>1</v>
      </c>
      <c r="H424" s="24">
        <f>ROUND(ROUND(F424,2)*ROUND(G424,3),2)</f>
        <v>33699.43</v>
      </c>
    </row>
    <row r="425" spans="1:8">
      <c r="A425" s="16" t="s">
        <v>674</v>
      </c>
      <c r="B425" s="16">
        <v>6</v>
      </c>
      <c r="C425" s="16" t="s">
        <v>686</v>
      </c>
      <c r="D425" s="21" t="s">
        <v>38</v>
      </c>
      <c r="E425" s="16" t="s">
        <v>687</v>
      </c>
      <c r="F425" s="22">
        <v>615.70000000000005</v>
      </c>
      <c r="G425" s="23">
        <v>1</v>
      </c>
      <c r="H425" s="24">
        <f>ROUND(ROUND(F425,2)*ROUND(G425,3),2)</f>
        <v>615.70000000000005</v>
      </c>
    </row>
    <row r="426" spans="1:8">
      <c r="A426" s="16" t="s">
        <v>674</v>
      </c>
      <c r="B426" s="16">
        <v>7</v>
      </c>
      <c r="C426" s="16" t="s">
        <v>688</v>
      </c>
      <c r="D426" s="21" t="s">
        <v>38</v>
      </c>
      <c r="E426" s="16" t="s">
        <v>689</v>
      </c>
      <c r="F426" s="22">
        <v>682.61</v>
      </c>
      <c r="G426" s="23">
        <v>2</v>
      </c>
      <c r="H426" s="24">
        <f>ROUND(ROUND(F426,2)*ROUND(G426,3),2)</f>
        <v>1365.22</v>
      </c>
    </row>
    <row r="427" spans="1:8">
      <c r="A427" s="16" t="s">
        <v>674</v>
      </c>
      <c r="B427" s="16">
        <v>8</v>
      </c>
      <c r="C427" s="16" t="s">
        <v>690</v>
      </c>
      <c r="D427" s="21" t="s">
        <v>38</v>
      </c>
      <c r="E427" s="16" t="s">
        <v>691</v>
      </c>
      <c r="F427" s="22">
        <v>727.76</v>
      </c>
      <c r="G427" s="23">
        <v>2</v>
      </c>
      <c r="H427" s="24">
        <f>ROUND(ROUND(F427,2)*ROUND(G427,3),2)</f>
        <v>1455.52</v>
      </c>
    </row>
    <row r="428" spans="1:8">
      <c r="A428" s="16" t="s">
        <v>674</v>
      </c>
      <c r="B428" s="16">
        <v>9</v>
      </c>
      <c r="C428" s="16" t="s">
        <v>692</v>
      </c>
      <c r="D428" s="21" t="s">
        <v>38</v>
      </c>
      <c r="E428" s="16" t="s">
        <v>693</v>
      </c>
      <c r="F428" s="22">
        <v>833.05</v>
      </c>
      <c r="G428" s="23">
        <v>2</v>
      </c>
      <c r="H428" s="24">
        <f>ROUND(ROUND(F428,2)*ROUND(G428,3),2)</f>
        <v>1666.1</v>
      </c>
    </row>
    <row r="429" spans="1:8">
      <c r="A429" s="16" t="s">
        <v>674</v>
      </c>
      <c r="B429" s="16">
        <v>10</v>
      </c>
      <c r="C429" s="16" t="s">
        <v>694</v>
      </c>
      <c r="D429" s="21" t="s">
        <v>38</v>
      </c>
      <c r="E429" s="16" t="s">
        <v>695</v>
      </c>
      <c r="F429" s="22">
        <v>932.23</v>
      </c>
      <c r="G429" s="23">
        <v>1</v>
      </c>
      <c r="H429" s="24">
        <f>ROUND(ROUND(F429,2)*ROUND(G429,3),2)</f>
        <v>932.23</v>
      </c>
    </row>
    <row r="430" spans="1:8">
      <c r="A430" s="16" t="s">
        <v>674</v>
      </c>
      <c r="B430" s="16">
        <v>11</v>
      </c>
      <c r="C430" s="16" t="s">
        <v>696</v>
      </c>
      <c r="D430" s="21" t="s">
        <v>38</v>
      </c>
      <c r="E430" s="16" t="s">
        <v>697</v>
      </c>
      <c r="F430" s="22">
        <v>129.37</v>
      </c>
      <c r="G430" s="23">
        <v>9</v>
      </c>
      <c r="H430" s="24">
        <f>ROUND(ROUND(F430,2)*ROUND(G430,3),2)</f>
        <v>1164.33</v>
      </c>
    </row>
    <row r="431" spans="1:8">
      <c r="A431" s="16" t="s">
        <v>674</v>
      </c>
      <c r="B431" s="16">
        <v>12</v>
      </c>
      <c r="C431" s="16" t="s">
        <v>698</v>
      </c>
      <c r="D431" s="21" t="s">
        <v>38</v>
      </c>
      <c r="E431" s="16" t="s">
        <v>699</v>
      </c>
      <c r="F431" s="22">
        <v>50.92</v>
      </c>
      <c r="G431" s="23">
        <v>7</v>
      </c>
      <c r="H431" s="24">
        <f>ROUND(ROUND(F431,2)*ROUND(G431,3),2)</f>
        <v>356.44</v>
      </c>
    </row>
    <row r="432" spans="1:8">
      <c r="A432" s="16" t="s">
        <v>674</v>
      </c>
      <c r="B432" s="16">
        <v>13</v>
      </c>
      <c r="C432" s="16" t="s">
        <v>700</v>
      </c>
      <c r="D432" s="21" t="s">
        <v>38</v>
      </c>
      <c r="E432" s="16" t="s">
        <v>701</v>
      </c>
      <c r="F432" s="22">
        <v>99.94</v>
      </c>
      <c r="G432" s="23">
        <v>8</v>
      </c>
      <c r="H432" s="24">
        <f>ROUND(ROUND(F432,2)*ROUND(G432,3),2)</f>
        <v>799.52</v>
      </c>
    </row>
    <row r="433" spans="1:8">
      <c r="A433" s="16" t="s">
        <v>674</v>
      </c>
      <c r="B433" s="16">
        <v>14</v>
      </c>
      <c r="C433" s="16" t="s">
        <v>702</v>
      </c>
      <c r="D433" s="21" t="s">
        <v>38</v>
      </c>
      <c r="E433" s="16" t="s">
        <v>703</v>
      </c>
      <c r="F433" s="22">
        <v>56.29</v>
      </c>
      <c r="G433" s="23">
        <v>51</v>
      </c>
      <c r="H433" s="24">
        <f>ROUND(ROUND(F433,2)*ROUND(G433,3),2)</f>
        <v>2870.79</v>
      </c>
    </row>
    <row r="434" spans="1:8">
      <c r="A434" s="16" t="s">
        <v>674</v>
      </c>
      <c r="B434" s="16">
        <v>15</v>
      </c>
      <c r="C434" s="16" t="s">
        <v>704</v>
      </c>
      <c r="D434" s="21" t="s">
        <v>38</v>
      </c>
      <c r="E434" s="16" t="s">
        <v>705</v>
      </c>
      <c r="F434" s="22">
        <v>85.8</v>
      </c>
      <c r="G434" s="23">
        <v>17</v>
      </c>
      <c r="H434" s="24">
        <f>ROUND(ROUND(F434,2)*ROUND(G434,3),2)</f>
        <v>1458.6</v>
      </c>
    </row>
    <row r="435" spans="1:8">
      <c r="A435" s="16" t="s">
        <v>674</v>
      </c>
      <c r="B435" s="16">
        <v>16</v>
      </c>
      <c r="C435" s="16" t="s">
        <v>706</v>
      </c>
      <c r="D435" s="21" t="s">
        <v>38</v>
      </c>
      <c r="E435" s="16" t="s">
        <v>707</v>
      </c>
      <c r="F435" s="22">
        <v>289.82</v>
      </c>
      <c r="G435" s="23">
        <v>3</v>
      </c>
      <c r="H435" s="24">
        <f>ROUND(ROUND(F435,2)*ROUND(G435,3),2)</f>
        <v>869.46</v>
      </c>
    </row>
    <row r="436" spans="1:8">
      <c r="A436" s="16" t="s">
        <v>674</v>
      </c>
      <c r="B436" s="16">
        <v>17</v>
      </c>
      <c r="C436" s="16" t="s">
        <v>708</v>
      </c>
      <c r="D436" s="21" t="s">
        <v>676</v>
      </c>
      <c r="E436" s="26" t="s">
        <v>709</v>
      </c>
      <c r="F436" s="22">
        <v>312.8</v>
      </c>
      <c r="G436" s="23">
        <v>1</v>
      </c>
      <c r="H436" s="24">
        <f>ROUND(ROUND(F436,2)*ROUND(G436,3),2)</f>
        <v>312.8</v>
      </c>
    </row>
    <row r="437" spans="1:8">
      <c r="E437" s="19" t="s">
        <v>19</v>
      </c>
      <c r="F437" s="19"/>
      <c r="G437" s="19"/>
      <c r="H437" s="25">
        <f>SUM(H420:H436)</f>
        <v>81888.72000000003</v>
      </c>
    </row>
    <row r="439" spans="1:8">
      <c r="C439" s="19" t="s">
        <v>6</v>
      </c>
      <c r="D439" s="20" t="s">
        <v>7</v>
      </c>
      <c r="E439" s="19" t="s">
        <v>8</v>
      </c>
    </row>
    <row r="440" spans="1:8">
      <c r="C440" s="19" t="s">
        <v>9</v>
      </c>
      <c r="D440" s="20" t="s">
        <v>541</v>
      </c>
      <c r="E440" s="19" t="s">
        <v>542</v>
      </c>
    </row>
    <row r="441" spans="1:8">
      <c r="C441" s="19" t="s">
        <v>543</v>
      </c>
      <c r="D441" s="20" t="s">
        <v>20</v>
      </c>
      <c r="E441" s="19" t="s">
        <v>594</v>
      </c>
    </row>
    <row r="442" spans="1:8">
      <c r="C442" s="19" t="s">
        <v>550</v>
      </c>
      <c r="D442" s="20" t="s">
        <v>118</v>
      </c>
      <c r="E442" s="19" t="s">
        <v>710</v>
      </c>
    </row>
    <row r="444" spans="1:8">
      <c r="A444" s="16" t="s">
        <v>711</v>
      </c>
      <c r="B444" s="16">
        <v>1</v>
      </c>
      <c r="C444" s="16" t="s">
        <v>712</v>
      </c>
      <c r="D444" s="21" t="s">
        <v>676</v>
      </c>
      <c r="E444" s="16" t="s">
        <v>713</v>
      </c>
      <c r="F444" s="22">
        <v>3232</v>
      </c>
      <c r="G444" s="23">
        <v>1</v>
      </c>
      <c r="H444" s="24">
        <f>ROUND(ROUND(F444,2)*ROUND(G444,3),2)</f>
        <v>3232</v>
      </c>
    </row>
    <row r="445" spans="1:8">
      <c r="E445" s="19" t="s">
        <v>19</v>
      </c>
      <c r="F445" s="19"/>
      <c r="G445" s="19"/>
      <c r="H445" s="25">
        <f>SUM(H444:H444)</f>
        <v>3232</v>
      </c>
    </row>
    <row r="447" spans="1:8">
      <c r="C447" s="19" t="s">
        <v>6</v>
      </c>
      <c r="D447" s="20" t="s">
        <v>7</v>
      </c>
      <c r="E447" s="19" t="s">
        <v>8</v>
      </c>
    </row>
    <row r="448" spans="1:8">
      <c r="C448" s="19" t="s">
        <v>9</v>
      </c>
      <c r="D448" s="20" t="s">
        <v>541</v>
      </c>
      <c r="E448" s="19" t="s">
        <v>542</v>
      </c>
    </row>
    <row r="449" spans="1:8">
      <c r="C449" s="19" t="s">
        <v>543</v>
      </c>
      <c r="D449" s="20" t="s">
        <v>118</v>
      </c>
      <c r="E449" s="19" t="s">
        <v>714</v>
      </c>
    </row>
    <row r="450" spans="1:8">
      <c r="C450" s="19" t="s">
        <v>550</v>
      </c>
      <c r="D450" s="20" t="s">
        <v>7</v>
      </c>
      <c r="E450" s="19" t="s">
        <v>715</v>
      </c>
    </row>
    <row r="452" spans="1:8">
      <c r="A452" s="16" t="s">
        <v>716</v>
      </c>
      <c r="B452" s="16">
        <v>1</v>
      </c>
      <c r="C452" s="16" t="s">
        <v>717</v>
      </c>
      <c r="D452" s="21" t="s">
        <v>38</v>
      </c>
      <c r="E452" s="16" t="s">
        <v>718</v>
      </c>
      <c r="F452" s="22">
        <v>9244.7800000000007</v>
      </c>
      <c r="G452" s="23">
        <v>1</v>
      </c>
      <c r="H452" s="24">
        <f>ROUND(ROUND(F452,2)*ROUND(G452,3),2)</f>
        <v>9244.7800000000007</v>
      </c>
    </row>
    <row r="453" spans="1:8">
      <c r="A453" s="16" t="s">
        <v>716</v>
      </c>
      <c r="B453" s="16">
        <v>2</v>
      </c>
      <c r="C453" s="16" t="s">
        <v>719</v>
      </c>
      <c r="D453" s="21" t="s">
        <v>38</v>
      </c>
      <c r="E453" s="16" t="s">
        <v>720</v>
      </c>
      <c r="F453" s="22">
        <v>7891.75</v>
      </c>
      <c r="G453" s="23">
        <v>2</v>
      </c>
      <c r="H453" s="24">
        <f>ROUND(ROUND(F453,2)*ROUND(G453,3),2)</f>
        <v>15783.5</v>
      </c>
    </row>
    <row r="454" spans="1:8">
      <c r="A454" s="16" t="s">
        <v>716</v>
      </c>
      <c r="B454" s="16">
        <v>3</v>
      </c>
      <c r="C454" s="16" t="s">
        <v>721</v>
      </c>
      <c r="D454" s="21" t="s">
        <v>38</v>
      </c>
      <c r="E454" s="16" t="s">
        <v>722</v>
      </c>
      <c r="F454" s="22">
        <v>282.94</v>
      </c>
      <c r="G454" s="23">
        <v>2</v>
      </c>
      <c r="H454" s="24">
        <f>ROUND(ROUND(F454,2)*ROUND(G454,3),2)</f>
        <v>565.88</v>
      </c>
    </row>
    <row r="455" spans="1:8">
      <c r="E455" s="19" t="s">
        <v>19</v>
      </c>
      <c r="F455" s="19"/>
      <c r="G455" s="19"/>
      <c r="H455" s="25">
        <f>SUM(H452:H454)</f>
        <v>25594.16</v>
      </c>
    </row>
    <row r="457" spans="1:8">
      <c r="C457" s="19" t="s">
        <v>6</v>
      </c>
      <c r="D457" s="20" t="s">
        <v>7</v>
      </c>
      <c r="E457" s="19" t="s">
        <v>8</v>
      </c>
    </row>
    <row r="458" spans="1:8">
      <c r="C458" s="19" t="s">
        <v>9</v>
      </c>
      <c r="D458" s="20" t="s">
        <v>541</v>
      </c>
      <c r="E458" s="19" t="s">
        <v>542</v>
      </c>
    </row>
    <row r="459" spans="1:8">
      <c r="C459" s="19" t="s">
        <v>543</v>
      </c>
      <c r="D459" s="20" t="s">
        <v>118</v>
      </c>
      <c r="E459" s="19" t="s">
        <v>714</v>
      </c>
    </row>
    <row r="460" spans="1:8">
      <c r="C460" s="19" t="s">
        <v>550</v>
      </c>
      <c r="D460" s="20" t="s">
        <v>20</v>
      </c>
      <c r="E460" s="19" t="s">
        <v>723</v>
      </c>
    </row>
    <row r="462" spans="1:8">
      <c r="A462" s="16" t="s">
        <v>724</v>
      </c>
      <c r="B462" s="16">
        <v>1</v>
      </c>
      <c r="C462" s="16" t="s">
        <v>725</v>
      </c>
      <c r="D462" s="21" t="s">
        <v>53</v>
      </c>
      <c r="E462" s="16" t="s">
        <v>726</v>
      </c>
      <c r="F462" s="22">
        <v>28.61</v>
      </c>
      <c r="G462" s="23">
        <v>8.0500000000000007</v>
      </c>
      <c r="H462" s="24">
        <f>ROUND(ROUND(F462,2)*ROUND(G462,3),2)</f>
        <v>230.31</v>
      </c>
    </row>
    <row r="463" spans="1:8">
      <c r="A463" s="16" t="s">
        <v>724</v>
      </c>
      <c r="B463" s="16">
        <v>2</v>
      </c>
      <c r="C463" s="16" t="s">
        <v>727</v>
      </c>
      <c r="D463" s="21" t="s">
        <v>53</v>
      </c>
      <c r="E463" s="16" t="s">
        <v>728</v>
      </c>
      <c r="F463" s="22">
        <v>30.83</v>
      </c>
      <c r="G463" s="23">
        <v>6.9</v>
      </c>
      <c r="H463" s="24">
        <f>ROUND(ROUND(F463,2)*ROUND(G463,3),2)</f>
        <v>212.73</v>
      </c>
    </row>
    <row r="464" spans="1:8">
      <c r="A464" s="16" t="s">
        <v>724</v>
      </c>
      <c r="B464" s="16">
        <v>3</v>
      </c>
      <c r="C464" s="16" t="s">
        <v>729</v>
      </c>
      <c r="D464" s="21" t="s">
        <v>53</v>
      </c>
      <c r="E464" s="16" t="s">
        <v>730</v>
      </c>
      <c r="F464" s="22">
        <v>53.12</v>
      </c>
      <c r="G464" s="23">
        <v>6.9</v>
      </c>
      <c r="H464" s="24">
        <f>ROUND(ROUND(F464,2)*ROUND(G464,3),2)</f>
        <v>366.53</v>
      </c>
    </row>
    <row r="465" spans="1:8">
      <c r="A465" s="16" t="s">
        <v>724</v>
      </c>
      <c r="B465" s="16">
        <v>4</v>
      </c>
      <c r="C465" s="16" t="s">
        <v>731</v>
      </c>
      <c r="D465" s="21" t="s">
        <v>53</v>
      </c>
      <c r="E465" s="16" t="s">
        <v>732</v>
      </c>
      <c r="F465" s="22">
        <v>65.72</v>
      </c>
      <c r="G465" s="23">
        <v>11.5</v>
      </c>
      <c r="H465" s="24">
        <f>ROUND(ROUND(F465,2)*ROUND(G465,3),2)</f>
        <v>755.78</v>
      </c>
    </row>
    <row r="466" spans="1:8">
      <c r="A466" s="16" t="s">
        <v>724</v>
      </c>
      <c r="B466" s="16">
        <v>5</v>
      </c>
      <c r="C466" s="16" t="s">
        <v>733</v>
      </c>
      <c r="D466" s="21" t="s">
        <v>53</v>
      </c>
      <c r="E466" s="16" t="s">
        <v>734</v>
      </c>
      <c r="F466" s="22">
        <v>63.39</v>
      </c>
      <c r="G466" s="23">
        <v>23</v>
      </c>
      <c r="H466" s="24">
        <f>ROUND(ROUND(F466,2)*ROUND(G466,3),2)</f>
        <v>1457.97</v>
      </c>
    </row>
    <row r="467" spans="1:8">
      <c r="A467" s="16" t="s">
        <v>724</v>
      </c>
      <c r="B467" s="16">
        <v>6</v>
      </c>
      <c r="C467" s="16" t="s">
        <v>735</v>
      </c>
      <c r="D467" s="21" t="s">
        <v>53</v>
      </c>
      <c r="E467" s="16" t="s">
        <v>736</v>
      </c>
      <c r="F467" s="22">
        <v>70.430000000000007</v>
      </c>
      <c r="G467" s="23">
        <v>19.55</v>
      </c>
      <c r="H467" s="24">
        <f>ROUND(ROUND(F467,2)*ROUND(G467,3),2)</f>
        <v>1376.91</v>
      </c>
    </row>
    <row r="468" spans="1:8">
      <c r="A468" s="16" t="s">
        <v>724</v>
      </c>
      <c r="B468" s="16">
        <v>7</v>
      </c>
      <c r="C468" s="16" t="s">
        <v>737</v>
      </c>
      <c r="D468" s="21" t="s">
        <v>53</v>
      </c>
      <c r="E468" s="16" t="s">
        <v>738</v>
      </c>
      <c r="F468" s="22">
        <v>107.43</v>
      </c>
      <c r="G468" s="23">
        <v>27.6</v>
      </c>
      <c r="H468" s="24">
        <f>ROUND(ROUND(F468,2)*ROUND(G468,3),2)</f>
        <v>2965.07</v>
      </c>
    </row>
    <row r="469" spans="1:8">
      <c r="A469" s="16" t="s">
        <v>724</v>
      </c>
      <c r="B469" s="16">
        <v>8</v>
      </c>
      <c r="C469" s="16" t="s">
        <v>739</v>
      </c>
      <c r="D469" s="21" t="s">
        <v>53</v>
      </c>
      <c r="E469" s="16" t="s">
        <v>740</v>
      </c>
      <c r="F469" s="22">
        <v>112.89</v>
      </c>
      <c r="G469" s="23">
        <v>157.19999999999999</v>
      </c>
      <c r="H469" s="24">
        <f>ROUND(ROUND(F469,2)*ROUND(G469,3),2)</f>
        <v>17746.310000000001</v>
      </c>
    </row>
    <row r="470" spans="1:8">
      <c r="A470" s="16" t="s">
        <v>724</v>
      </c>
      <c r="B470" s="16">
        <v>9</v>
      </c>
      <c r="C470" s="16" t="s">
        <v>741</v>
      </c>
      <c r="D470" s="21" t="s">
        <v>53</v>
      </c>
      <c r="E470" s="16" t="s">
        <v>742</v>
      </c>
      <c r="F470" s="22">
        <v>37.42</v>
      </c>
      <c r="G470" s="23">
        <v>8.0500000000000007</v>
      </c>
      <c r="H470" s="24">
        <f>ROUND(ROUND(F470,2)*ROUND(G470,3),2)</f>
        <v>301.23</v>
      </c>
    </row>
    <row r="471" spans="1:8">
      <c r="A471" s="16" t="s">
        <v>724</v>
      </c>
      <c r="B471" s="16">
        <v>10</v>
      </c>
      <c r="C471" s="16" t="s">
        <v>743</v>
      </c>
      <c r="D471" s="21" t="s">
        <v>53</v>
      </c>
      <c r="E471" s="16" t="s">
        <v>744</v>
      </c>
      <c r="F471" s="22">
        <v>41.32</v>
      </c>
      <c r="G471" s="23">
        <v>6.9</v>
      </c>
      <c r="H471" s="24">
        <f>ROUND(ROUND(F471,2)*ROUND(G471,3),2)</f>
        <v>285.11</v>
      </c>
    </row>
    <row r="472" spans="1:8">
      <c r="A472" s="16" t="s">
        <v>724</v>
      </c>
      <c r="B472" s="16">
        <v>11</v>
      </c>
      <c r="C472" s="16" t="s">
        <v>745</v>
      </c>
      <c r="D472" s="21" t="s">
        <v>53</v>
      </c>
      <c r="E472" s="16" t="s">
        <v>746</v>
      </c>
      <c r="F472" s="22">
        <v>49.13</v>
      </c>
      <c r="G472" s="23">
        <v>6.9</v>
      </c>
      <c r="H472" s="24">
        <f>ROUND(ROUND(F472,2)*ROUND(G472,3),2)</f>
        <v>339</v>
      </c>
    </row>
    <row r="473" spans="1:8">
      <c r="A473" s="16" t="s">
        <v>724</v>
      </c>
      <c r="B473" s="16">
        <v>12</v>
      </c>
      <c r="C473" s="16" t="s">
        <v>747</v>
      </c>
      <c r="D473" s="21" t="s">
        <v>53</v>
      </c>
      <c r="E473" s="16" t="s">
        <v>748</v>
      </c>
      <c r="F473" s="22">
        <v>56.93</v>
      </c>
      <c r="G473" s="23">
        <v>11.5</v>
      </c>
      <c r="H473" s="24">
        <f>ROUND(ROUND(F473,2)*ROUND(G473,3),2)</f>
        <v>654.70000000000005</v>
      </c>
    </row>
    <row r="474" spans="1:8">
      <c r="A474" s="16" t="s">
        <v>724</v>
      </c>
      <c r="B474" s="16">
        <v>13</v>
      </c>
      <c r="C474" s="16" t="s">
        <v>749</v>
      </c>
      <c r="D474" s="21" t="s">
        <v>53</v>
      </c>
      <c r="E474" s="16" t="s">
        <v>750</v>
      </c>
      <c r="F474" s="22">
        <v>59.28</v>
      </c>
      <c r="G474" s="23">
        <v>23</v>
      </c>
      <c r="H474" s="24">
        <f>ROUND(ROUND(F474,2)*ROUND(G474,3),2)</f>
        <v>1363.44</v>
      </c>
    </row>
    <row r="475" spans="1:8">
      <c r="A475" s="16" t="s">
        <v>724</v>
      </c>
      <c r="B475" s="16">
        <v>14</v>
      </c>
      <c r="C475" s="16" t="s">
        <v>751</v>
      </c>
      <c r="D475" s="21" t="s">
        <v>53</v>
      </c>
      <c r="E475" s="16" t="s">
        <v>752</v>
      </c>
      <c r="F475" s="22">
        <v>64.739999999999995</v>
      </c>
      <c r="G475" s="23">
        <v>19.55</v>
      </c>
      <c r="H475" s="24">
        <f>ROUND(ROUND(F475,2)*ROUND(G475,3),2)</f>
        <v>1265.67</v>
      </c>
    </row>
    <row r="476" spans="1:8">
      <c r="A476" s="16" t="s">
        <v>724</v>
      </c>
      <c r="B476" s="16">
        <v>15</v>
      </c>
      <c r="C476" s="16" t="s">
        <v>753</v>
      </c>
      <c r="D476" s="21" t="s">
        <v>53</v>
      </c>
      <c r="E476" s="16" t="s">
        <v>754</v>
      </c>
      <c r="F476" s="22">
        <v>64.69</v>
      </c>
      <c r="G476" s="23">
        <v>27.6</v>
      </c>
      <c r="H476" s="24">
        <f>ROUND(ROUND(F476,2)*ROUND(G476,3),2)</f>
        <v>1785.44</v>
      </c>
    </row>
    <row r="477" spans="1:8">
      <c r="A477" s="16" t="s">
        <v>724</v>
      </c>
      <c r="B477" s="16">
        <v>16</v>
      </c>
      <c r="C477" s="16" t="s">
        <v>755</v>
      </c>
      <c r="D477" s="21" t="s">
        <v>53</v>
      </c>
      <c r="E477" s="16" t="s">
        <v>756</v>
      </c>
      <c r="F477" s="22">
        <v>92.1</v>
      </c>
      <c r="G477" s="23">
        <v>157.19999999999999</v>
      </c>
      <c r="H477" s="24">
        <f>ROUND(ROUND(F477,2)*ROUND(G477,3),2)</f>
        <v>14478.12</v>
      </c>
    </row>
    <row r="478" spans="1:8">
      <c r="A478" s="16" t="s">
        <v>724</v>
      </c>
      <c r="B478" s="16">
        <v>17</v>
      </c>
      <c r="C478" s="16" t="s">
        <v>757</v>
      </c>
      <c r="D478" s="21" t="s">
        <v>13</v>
      </c>
      <c r="E478" s="16" t="s">
        <v>758</v>
      </c>
      <c r="F478" s="22">
        <v>27.38</v>
      </c>
      <c r="G478" s="23">
        <v>100</v>
      </c>
      <c r="H478" s="24">
        <f>ROUND(ROUND(F478,2)*ROUND(G478,3),2)</f>
        <v>2738</v>
      </c>
    </row>
    <row r="479" spans="1:8">
      <c r="E479" s="19" t="s">
        <v>19</v>
      </c>
      <c r="F479" s="19"/>
      <c r="G479" s="19"/>
      <c r="H479" s="25">
        <f>SUM(H462:H478)</f>
        <v>48322.32</v>
      </c>
    </row>
    <row r="481" spans="1:8">
      <c r="C481" s="19" t="s">
        <v>6</v>
      </c>
      <c r="D481" s="20" t="s">
        <v>7</v>
      </c>
      <c r="E481" s="19" t="s">
        <v>8</v>
      </c>
    </row>
    <row r="482" spans="1:8">
      <c r="C482" s="19" t="s">
        <v>9</v>
      </c>
      <c r="D482" s="20" t="s">
        <v>541</v>
      </c>
      <c r="E482" s="19" t="s">
        <v>542</v>
      </c>
    </row>
    <row r="483" spans="1:8">
      <c r="C483" s="19" t="s">
        <v>543</v>
      </c>
      <c r="D483" s="20" t="s">
        <v>118</v>
      </c>
      <c r="E483" s="19" t="s">
        <v>714</v>
      </c>
    </row>
    <row r="484" spans="1:8">
      <c r="C484" s="19" t="s">
        <v>550</v>
      </c>
      <c r="D484" s="20" t="s">
        <v>118</v>
      </c>
      <c r="E484" s="19" t="s">
        <v>759</v>
      </c>
    </row>
    <row r="486" spans="1:8">
      <c r="A486" s="16" t="s">
        <v>760</v>
      </c>
      <c r="B486" s="16">
        <v>1</v>
      </c>
      <c r="C486" s="16" t="s">
        <v>655</v>
      </c>
      <c r="D486" s="21" t="s">
        <v>38</v>
      </c>
      <c r="E486" s="16" t="s">
        <v>656</v>
      </c>
      <c r="F486" s="22">
        <v>77.06</v>
      </c>
      <c r="G486" s="23">
        <v>1</v>
      </c>
      <c r="H486" s="24">
        <f>ROUND(ROUND(F486,2)*ROUND(G486,3),2)</f>
        <v>77.06</v>
      </c>
    </row>
    <row r="487" spans="1:8">
      <c r="A487" s="16" t="s">
        <v>760</v>
      </c>
      <c r="B487" s="16">
        <v>2</v>
      </c>
      <c r="C487" s="16" t="s">
        <v>761</v>
      </c>
      <c r="D487" s="21" t="s">
        <v>38</v>
      </c>
      <c r="E487" s="16" t="s">
        <v>762</v>
      </c>
      <c r="F487" s="22">
        <v>107.35</v>
      </c>
      <c r="G487" s="23">
        <v>12</v>
      </c>
      <c r="H487" s="24">
        <f>ROUND(ROUND(F487,2)*ROUND(G487,3),2)</f>
        <v>1288.2</v>
      </c>
    </row>
    <row r="488" spans="1:8">
      <c r="A488" s="16" t="s">
        <v>760</v>
      </c>
      <c r="B488" s="16">
        <v>3</v>
      </c>
      <c r="C488" s="16" t="s">
        <v>763</v>
      </c>
      <c r="D488" s="21" t="s">
        <v>38</v>
      </c>
      <c r="E488" s="16" t="s">
        <v>764</v>
      </c>
      <c r="F488" s="22">
        <v>119.55</v>
      </c>
      <c r="G488" s="23">
        <v>4</v>
      </c>
      <c r="H488" s="24">
        <f>ROUND(ROUND(F488,2)*ROUND(G488,3),2)</f>
        <v>478.2</v>
      </c>
    </row>
    <row r="489" spans="1:8">
      <c r="A489" s="16" t="s">
        <v>760</v>
      </c>
      <c r="B489" s="16">
        <v>4</v>
      </c>
      <c r="C489" s="16" t="s">
        <v>765</v>
      </c>
      <c r="D489" s="21" t="s">
        <v>38</v>
      </c>
      <c r="E489" s="16" t="s">
        <v>766</v>
      </c>
      <c r="F489" s="22">
        <v>116.59</v>
      </c>
      <c r="G489" s="23">
        <v>1</v>
      </c>
      <c r="H489" s="24">
        <f>ROUND(ROUND(F489,2)*ROUND(G489,3),2)</f>
        <v>116.59</v>
      </c>
    </row>
    <row r="490" spans="1:8">
      <c r="A490" s="16" t="s">
        <v>760</v>
      </c>
      <c r="B490" s="16">
        <v>5</v>
      </c>
      <c r="C490" s="16" t="s">
        <v>767</v>
      </c>
      <c r="D490" s="21" t="s">
        <v>38</v>
      </c>
      <c r="E490" s="16" t="s">
        <v>768</v>
      </c>
      <c r="F490" s="22">
        <v>168.64</v>
      </c>
      <c r="G490" s="23">
        <v>3</v>
      </c>
      <c r="H490" s="24">
        <f>ROUND(ROUND(F490,2)*ROUND(G490,3),2)</f>
        <v>505.92</v>
      </c>
    </row>
    <row r="491" spans="1:8">
      <c r="A491" s="16" t="s">
        <v>760</v>
      </c>
      <c r="B491" s="16">
        <v>6</v>
      </c>
      <c r="C491" s="16" t="s">
        <v>661</v>
      </c>
      <c r="D491" s="21" t="s">
        <v>38</v>
      </c>
      <c r="E491" s="16" t="s">
        <v>662</v>
      </c>
      <c r="F491" s="22">
        <v>72.39</v>
      </c>
      <c r="G491" s="23">
        <v>2</v>
      </c>
      <c r="H491" s="24">
        <f>ROUND(ROUND(F491,2)*ROUND(G491,3),2)</f>
        <v>144.78</v>
      </c>
    </row>
    <row r="492" spans="1:8">
      <c r="A492" s="16" t="s">
        <v>760</v>
      </c>
      <c r="B492" s="16">
        <v>7</v>
      </c>
      <c r="C492" s="16" t="s">
        <v>769</v>
      </c>
      <c r="D492" s="21" t="s">
        <v>38</v>
      </c>
      <c r="E492" s="16" t="s">
        <v>770</v>
      </c>
      <c r="F492" s="22">
        <v>77.89</v>
      </c>
      <c r="G492" s="23">
        <v>6</v>
      </c>
      <c r="H492" s="24">
        <f>ROUND(ROUND(F492,2)*ROUND(G492,3),2)</f>
        <v>467.34</v>
      </c>
    </row>
    <row r="493" spans="1:8">
      <c r="A493" s="16" t="s">
        <v>760</v>
      </c>
      <c r="B493" s="16">
        <v>8</v>
      </c>
      <c r="C493" s="16" t="s">
        <v>771</v>
      </c>
      <c r="D493" s="21" t="s">
        <v>38</v>
      </c>
      <c r="E493" s="16" t="s">
        <v>772</v>
      </c>
      <c r="F493" s="22">
        <v>98.7</v>
      </c>
      <c r="G493" s="23">
        <v>1</v>
      </c>
      <c r="H493" s="24">
        <f>ROUND(ROUND(F493,2)*ROUND(G493,3),2)</f>
        <v>98.7</v>
      </c>
    </row>
    <row r="494" spans="1:8">
      <c r="A494" s="16" t="s">
        <v>760</v>
      </c>
      <c r="B494" s="16">
        <v>9</v>
      </c>
      <c r="C494" s="16" t="s">
        <v>665</v>
      </c>
      <c r="D494" s="21" t="s">
        <v>38</v>
      </c>
      <c r="E494" s="16" t="s">
        <v>666</v>
      </c>
      <c r="F494" s="22">
        <v>129.43</v>
      </c>
      <c r="G494" s="23">
        <v>14</v>
      </c>
      <c r="H494" s="24">
        <f>ROUND(ROUND(F494,2)*ROUND(G494,3),2)</f>
        <v>1812.02</v>
      </c>
    </row>
    <row r="495" spans="1:8">
      <c r="E495" s="19" t="s">
        <v>19</v>
      </c>
      <c r="F495" s="19"/>
      <c r="G495" s="19"/>
      <c r="H495" s="25">
        <f>SUM(H486:H494)</f>
        <v>4988.8099999999995</v>
      </c>
    </row>
    <row r="497" spans="1:8">
      <c r="C497" s="19" t="s">
        <v>6</v>
      </c>
      <c r="D497" s="20" t="s">
        <v>7</v>
      </c>
      <c r="E497" s="19" t="s">
        <v>8</v>
      </c>
    </row>
    <row r="498" spans="1:8">
      <c r="C498" s="19" t="s">
        <v>9</v>
      </c>
      <c r="D498" s="20" t="s">
        <v>541</v>
      </c>
      <c r="E498" s="19" t="s">
        <v>542</v>
      </c>
    </row>
    <row r="499" spans="1:8">
      <c r="C499" s="19" t="s">
        <v>543</v>
      </c>
      <c r="D499" s="20" t="s">
        <v>118</v>
      </c>
      <c r="E499" s="19" t="s">
        <v>714</v>
      </c>
    </row>
    <row r="500" spans="1:8">
      <c r="C500" s="19" t="s">
        <v>550</v>
      </c>
      <c r="D500" s="20" t="s">
        <v>156</v>
      </c>
      <c r="E500" s="19" t="s">
        <v>773</v>
      </c>
    </row>
    <row r="502" spans="1:8">
      <c r="A502" s="16" t="s">
        <v>774</v>
      </c>
      <c r="B502" s="16">
        <v>1</v>
      </c>
      <c r="C502" s="16" t="s">
        <v>775</v>
      </c>
      <c r="D502" s="21" t="s">
        <v>38</v>
      </c>
      <c r="E502" s="16" t="s">
        <v>776</v>
      </c>
      <c r="F502" s="22">
        <v>90.92</v>
      </c>
      <c r="G502" s="23">
        <v>2</v>
      </c>
      <c r="H502" s="24">
        <f>ROUND(ROUND(F502,2)*ROUND(G502,3),2)</f>
        <v>181.84</v>
      </c>
    </row>
    <row r="503" spans="1:8">
      <c r="A503" s="16" t="s">
        <v>774</v>
      </c>
      <c r="B503" s="16">
        <v>2</v>
      </c>
      <c r="C503" s="16" t="s">
        <v>777</v>
      </c>
      <c r="D503" s="21" t="s">
        <v>38</v>
      </c>
      <c r="E503" s="16" t="s">
        <v>778</v>
      </c>
      <c r="F503" s="22">
        <v>107.41</v>
      </c>
      <c r="G503" s="23">
        <v>1</v>
      </c>
      <c r="H503" s="24">
        <f>ROUND(ROUND(F503,2)*ROUND(G503,3),2)</f>
        <v>107.41</v>
      </c>
    </row>
    <row r="504" spans="1:8">
      <c r="A504" s="16" t="s">
        <v>774</v>
      </c>
      <c r="B504" s="16">
        <v>3</v>
      </c>
      <c r="C504" s="16" t="s">
        <v>779</v>
      </c>
      <c r="D504" s="21" t="s">
        <v>38</v>
      </c>
      <c r="E504" s="16" t="s">
        <v>780</v>
      </c>
      <c r="F504" s="22">
        <v>101.42</v>
      </c>
      <c r="G504" s="23">
        <v>2</v>
      </c>
      <c r="H504" s="24">
        <f>ROUND(ROUND(F504,2)*ROUND(G504,3),2)</f>
        <v>202.84</v>
      </c>
    </row>
    <row r="505" spans="1:8">
      <c r="A505" s="16" t="s">
        <v>774</v>
      </c>
      <c r="B505" s="16">
        <v>4</v>
      </c>
      <c r="C505" s="16" t="s">
        <v>781</v>
      </c>
      <c r="D505" s="21" t="s">
        <v>38</v>
      </c>
      <c r="E505" s="16" t="s">
        <v>782</v>
      </c>
      <c r="F505" s="22">
        <v>137.6</v>
      </c>
      <c r="G505" s="23">
        <v>1</v>
      </c>
      <c r="H505" s="24">
        <f>ROUND(ROUND(F505,2)*ROUND(G505,3),2)</f>
        <v>137.6</v>
      </c>
    </row>
    <row r="506" spans="1:8">
      <c r="A506" s="16" t="s">
        <v>774</v>
      </c>
      <c r="B506" s="16">
        <v>5</v>
      </c>
      <c r="C506" s="16" t="s">
        <v>783</v>
      </c>
      <c r="D506" s="21" t="s">
        <v>38</v>
      </c>
      <c r="E506" s="16" t="s">
        <v>784</v>
      </c>
      <c r="F506" s="22">
        <v>401.39</v>
      </c>
      <c r="G506" s="23">
        <v>4</v>
      </c>
      <c r="H506" s="24">
        <f>ROUND(ROUND(F506,2)*ROUND(G506,3),2)</f>
        <v>1605.56</v>
      </c>
    </row>
    <row r="507" spans="1:8">
      <c r="A507" s="16" t="s">
        <v>774</v>
      </c>
      <c r="B507" s="16">
        <v>6</v>
      </c>
      <c r="C507" s="16" t="s">
        <v>785</v>
      </c>
      <c r="D507" s="21" t="s">
        <v>38</v>
      </c>
      <c r="E507" s="16" t="s">
        <v>786</v>
      </c>
      <c r="F507" s="22">
        <v>518.46</v>
      </c>
      <c r="G507" s="23">
        <v>2</v>
      </c>
      <c r="H507" s="24">
        <f>ROUND(ROUND(F507,2)*ROUND(G507,3),2)</f>
        <v>1036.92</v>
      </c>
    </row>
    <row r="508" spans="1:8">
      <c r="E508" s="19" t="s">
        <v>19</v>
      </c>
      <c r="F508" s="19"/>
      <c r="G508" s="19"/>
      <c r="H508" s="25">
        <f>SUM(H502:H507)</f>
        <v>3272.17</v>
      </c>
    </row>
    <row r="510" spans="1:8">
      <c r="C510" s="19" t="s">
        <v>6</v>
      </c>
      <c r="D510" s="20" t="s">
        <v>7</v>
      </c>
      <c r="E510" s="19" t="s">
        <v>8</v>
      </c>
    </row>
    <row r="511" spans="1:8">
      <c r="C511" s="19" t="s">
        <v>9</v>
      </c>
      <c r="D511" s="20" t="s">
        <v>541</v>
      </c>
      <c r="E511" s="19" t="s">
        <v>542</v>
      </c>
    </row>
    <row r="512" spans="1:8">
      <c r="C512" s="19" t="s">
        <v>543</v>
      </c>
      <c r="D512" s="20" t="s">
        <v>118</v>
      </c>
      <c r="E512" s="19" t="s">
        <v>714</v>
      </c>
    </row>
    <row r="513" spans="1:8">
      <c r="C513" s="19" t="s">
        <v>550</v>
      </c>
      <c r="D513" s="20" t="s">
        <v>181</v>
      </c>
      <c r="E513" s="19" t="s">
        <v>787</v>
      </c>
    </row>
    <row r="515" spans="1:8">
      <c r="A515" s="16" t="s">
        <v>788</v>
      </c>
      <c r="B515" s="16">
        <v>1</v>
      </c>
      <c r="C515" s="16" t="s">
        <v>789</v>
      </c>
      <c r="D515" s="21" t="s">
        <v>38</v>
      </c>
      <c r="E515" s="16" t="s">
        <v>790</v>
      </c>
      <c r="F515" s="22">
        <v>233.55</v>
      </c>
      <c r="G515" s="23">
        <v>3</v>
      </c>
      <c r="H515" s="24">
        <f>ROUND(ROUND(F515,2)*ROUND(G515,3),2)</f>
        <v>700.65</v>
      </c>
    </row>
    <row r="516" spans="1:8">
      <c r="A516" s="16" t="s">
        <v>788</v>
      </c>
      <c r="B516" s="16">
        <v>2</v>
      </c>
      <c r="C516" s="16" t="s">
        <v>791</v>
      </c>
      <c r="D516" s="21" t="s">
        <v>53</v>
      </c>
      <c r="E516" s="16" t="s">
        <v>792</v>
      </c>
      <c r="F516" s="22">
        <v>36.65</v>
      </c>
      <c r="G516" s="23">
        <v>60</v>
      </c>
      <c r="H516" s="24">
        <f>ROUND(ROUND(F516,2)*ROUND(G516,3),2)</f>
        <v>2199</v>
      </c>
    </row>
    <row r="517" spans="1:8">
      <c r="A517" s="16" t="s">
        <v>788</v>
      </c>
      <c r="B517" s="16">
        <v>3</v>
      </c>
      <c r="C517" s="16" t="s">
        <v>793</v>
      </c>
      <c r="D517" s="21" t="s">
        <v>38</v>
      </c>
      <c r="E517" s="16" t="s">
        <v>794</v>
      </c>
      <c r="F517" s="22">
        <v>25.39</v>
      </c>
      <c r="G517" s="23">
        <v>8</v>
      </c>
      <c r="H517" s="24">
        <f>ROUND(ROUND(F517,2)*ROUND(G517,3),2)</f>
        <v>203.12</v>
      </c>
    </row>
    <row r="518" spans="1:8">
      <c r="A518" s="16" t="s">
        <v>788</v>
      </c>
      <c r="B518" s="16">
        <v>4</v>
      </c>
      <c r="C518" s="16" t="s">
        <v>795</v>
      </c>
      <c r="D518" s="21" t="s">
        <v>53</v>
      </c>
      <c r="E518" s="16" t="s">
        <v>796</v>
      </c>
      <c r="F518" s="22">
        <v>18.61</v>
      </c>
      <c r="G518" s="23">
        <v>8</v>
      </c>
      <c r="H518" s="24">
        <f>ROUND(ROUND(F518,2)*ROUND(G518,3),2)</f>
        <v>148.88</v>
      </c>
    </row>
    <row r="519" spans="1:8">
      <c r="E519" s="19" t="s">
        <v>19</v>
      </c>
      <c r="F519" s="19"/>
      <c r="G519" s="19"/>
      <c r="H519" s="25">
        <f>SUM(H515:H518)</f>
        <v>3251.65</v>
      </c>
    </row>
    <row r="521" spans="1:8">
      <c r="C521" s="19" t="s">
        <v>6</v>
      </c>
      <c r="D521" s="20" t="s">
        <v>7</v>
      </c>
      <c r="E521" s="19" t="s">
        <v>8</v>
      </c>
    </row>
    <row r="522" spans="1:8">
      <c r="C522" s="19" t="s">
        <v>9</v>
      </c>
      <c r="D522" s="20" t="s">
        <v>541</v>
      </c>
      <c r="E522" s="19" t="s">
        <v>542</v>
      </c>
    </row>
    <row r="523" spans="1:8">
      <c r="C523" s="19" t="s">
        <v>543</v>
      </c>
      <c r="D523" s="20" t="s">
        <v>156</v>
      </c>
      <c r="E523" s="19" t="s">
        <v>797</v>
      </c>
    </row>
    <row r="524" spans="1:8">
      <c r="C524" s="19" t="s">
        <v>550</v>
      </c>
      <c r="D524" s="20" t="s">
        <v>7</v>
      </c>
      <c r="E524" s="19" t="s">
        <v>798</v>
      </c>
    </row>
    <row r="526" spans="1:8">
      <c r="A526" s="16" t="s">
        <v>799</v>
      </c>
      <c r="B526" s="16">
        <v>1</v>
      </c>
      <c r="C526" s="16" t="s">
        <v>800</v>
      </c>
      <c r="D526" s="21" t="s">
        <v>38</v>
      </c>
      <c r="E526" s="16" t="s">
        <v>801</v>
      </c>
      <c r="F526" s="22">
        <v>1136.75</v>
      </c>
      <c r="G526" s="23">
        <v>1</v>
      </c>
      <c r="H526" s="24">
        <f>ROUND(ROUND(F526,2)*ROUND(G526,3),2)</f>
        <v>1136.75</v>
      </c>
    </row>
    <row r="527" spans="1:8">
      <c r="A527" s="16" t="s">
        <v>799</v>
      </c>
      <c r="B527" s="16">
        <v>2</v>
      </c>
      <c r="C527" s="16" t="s">
        <v>802</v>
      </c>
      <c r="D527" s="21" t="s">
        <v>38</v>
      </c>
      <c r="E527" s="16" t="s">
        <v>803</v>
      </c>
      <c r="F527" s="22">
        <v>639.32000000000005</v>
      </c>
      <c r="G527" s="23">
        <v>1</v>
      </c>
      <c r="H527" s="24">
        <f>ROUND(ROUND(F527,2)*ROUND(G527,3),2)</f>
        <v>639.32000000000005</v>
      </c>
    </row>
    <row r="528" spans="1:8">
      <c r="A528" s="16" t="s">
        <v>799</v>
      </c>
      <c r="B528" s="16">
        <v>3</v>
      </c>
      <c r="C528" s="16" t="s">
        <v>804</v>
      </c>
      <c r="D528" s="21" t="s">
        <v>676</v>
      </c>
      <c r="E528" s="26" t="s">
        <v>805</v>
      </c>
      <c r="F528" s="22">
        <v>3480.15</v>
      </c>
      <c r="G528" s="23">
        <v>1</v>
      </c>
      <c r="H528" s="24">
        <f>ROUND(ROUND(F528,2)*ROUND(G528,3),2)</f>
        <v>3480.15</v>
      </c>
    </row>
    <row r="529" spans="1:8">
      <c r="A529" s="16" t="s">
        <v>799</v>
      </c>
      <c r="B529" s="16">
        <v>4</v>
      </c>
      <c r="C529" s="16" t="s">
        <v>806</v>
      </c>
      <c r="D529" s="21" t="s">
        <v>676</v>
      </c>
      <c r="E529" s="26" t="s">
        <v>807</v>
      </c>
      <c r="F529" s="22">
        <v>1607.49</v>
      </c>
      <c r="G529" s="23">
        <v>1</v>
      </c>
      <c r="H529" s="24">
        <f>ROUND(ROUND(F529,2)*ROUND(G529,3),2)</f>
        <v>1607.49</v>
      </c>
    </row>
    <row r="530" spans="1:8">
      <c r="A530" s="16" t="s">
        <v>799</v>
      </c>
      <c r="B530" s="16">
        <v>5</v>
      </c>
      <c r="C530" s="16" t="s">
        <v>808</v>
      </c>
      <c r="D530" s="21" t="s">
        <v>676</v>
      </c>
      <c r="E530" s="26" t="s">
        <v>809</v>
      </c>
      <c r="F530" s="22">
        <v>1580.41</v>
      </c>
      <c r="G530" s="23">
        <v>1</v>
      </c>
      <c r="H530" s="24">
        <f>ROUND(ROUND(F530,2)*ROUND(G530,3),2)</f>
        <v>1580.41</v>
      </c>
    </row>
    <row r="531" spans="1:8">
      <c r="A531" s="16" t="s">
        <v>799</v>
      </c>
      <c r="B531" s="16">
        <v>6</v>
      </c>
      <c r="C531" s="16" t="s">
        <v>810</v>
      </c>
      <c r="D531" s="21" t="s">
        <v>676</v>
      </c>
      <c r="E531" s="26" t="s">
        <v>811</v>
      </c>
      <c r="F531" s="22">
        <v>1667.74</v>
      </c>
      <c r="G531" s="23">
        <v>1</v>
      </c>
      <c r="H531" s="24">
        <f>ROUND(ROUND(F531,2)*ROUND(G531,3),2)</f>
        <v>1667.74</v>
      </c>
    </row>
    <row r="532" spans="1:8">
      <c r="A532" s="16" t="s">
        <v>799</v>
      </c>
      <c r="B532" s="16">
        <v>7</v>
      </c>
      <c r="C532" s="16" t="s">
        <v>812</v>
      </c>
      <c r="D532" s="21" t="s">
        <v>676</v>
      </c>
      <c r="E532" s="26" t="s">
        <v>813</v>
      </c>
      <c r="F532" s="22">
        <v>2650.42</v>
      </c>
      <c r="G532" s="23">
        <v>1</v>
      </c>
      <c r="H532" s="24">
        <f>ROUND(ROUND(F532,2)*ROUND(G532,3),2)</f>
        <v>2650.42</v>
      </c>
    </row>
    <row r="533" spans="1:8">
      <c r="A533" s="16" t="s">
        <v>799</v>
      </c>
      <c r="B533" s="16">
        <v>8</v>
      </c>
      <c r="C533" s="16" t="s">
        <v>814</v>
      </c>
      <c r="D533" s="21" t="s">
        <v>676</v>
      </c>
      <c r="E533" s="26" t="s">
        <v>815</v>
      </c>
      <c r="F533" s="22">
        <v>3471.45</v>
      </c>
      <c r="G533" s="23">
        <v>1</v>
      </c>
      <c r="H533" s="24">
        <f>ROUND(ROUND(F533,2)*ROUND(G533,3),2)</f>
        <v>3471.45</v>
      </c>
    </row>
    <row r="534" spans="1:8">
      <c r="A534" s="16" t="s">
        <v>799</v>
      </c>
      <c r="B534" s="16">
        <v>9</v>
      </c>
      <c r="C534" s="16" t="s">
        <v>816</v>
      </c>
      <c r="D534" s="21" t="s">
        <v>676</v>
      </c>
      <c r="E534" s="26" t="s">
        <v>815</v>
      </c>
      <c r="F534" s="22">
        <v>1594.01</v>
      </c>
      <c r="G534" s="23">
        <v>1</v>
      </c>
      <c r="H534" s="24">
        <f>ROUND(ROUND(F534,2)*ROUND(G534,3),2)</f>
        <v>1594.01</v>
      </c>
    </row>
    <row r="535" spans="1:8">
      <c r="A535" s="16" t="s">
        <v>799</v>
      </c>
      <c r="B535" s="16">
        <v>10</v>
      </c>
      <c r="C535" s="16" t="s">
        <v>817</v>
      </c>
      <c r="D535" s="21" t="s">
        <v>53</v>
      </c>
      <c r="E535" s="16" t="s">
        <v>818</v>
      </c>
      <c r="F535" s="22">
        <v>3.77</v>
      </c>
      <c r="G535" s="23">
        <v>1755</v>
      </c>
      <c r="H535" s="24">
        <f>ROUND(ROUND(F535,2)*ROUND(G535,3),2)</f>
        <v>6616.35</v>
      </c>
    </row>
    <row r="536" spans="1:8">
      <c r="A536" s="16" t="s">
        <v>799</v>
      </c>
      <c r="B536" s="16">
        <v>11</v>
      </c>
      <c r="C536" s="16" t="s">
        <v>819</v>
      </c>
      <c r="D536" s="21" t="s">
        <v>53</v>
      </c>
      <c r="E536" s="16" t="s">
        <v>820</v>
      </c>
      <c r="F536" s="22">
        <v>4.57</v>
      </c>
      <c r="G536" s="23">
        <v>1355</v>
      </c>
      <c r="H536" s="24">
        <f>ROUND(ROUND(F536,2)*ROUND(G536,3),2)</f>
        <v>6192.35</v>
      </c>
    </row>
    <row r="537" spans="1:8">
      <c r="A537" s="16" t="s">
        <v>799</v>
      </c>
      <c r="B537" s="16">
        <v>12</v>
      </c>
      <c r="C537" s="16" t="s">
        <v>821</v>
      </c>
      <c r="D537" s="21" t="s">
        <v>53</v>
      </c>
      <c r="E537" s="16" t="s">
        <v>822</v>
      </c>
      <c r="F537" s="22">
        <v>5.9</v>
      </c>
      <c r="G537" s="23">
        <v>160</v>
      </c>
      <c r="H537" s="24">
        <f>ROUND(ROUND(F537,2)*ROUND(G537,3),2)</f>
        <v>944</v>
      </c>
    </row>
    <row r="538" spans="1:8">
      <c r="A538" s="16" t="s">
        <v>799</v>
      </c>
      <c r="B538" s="16">
        <v>13</v>
      </c>
      <c r="C538" s="16" t="s">
        <v>823</v>
      </c>
      <c r="D538" s="21" t="s">
        <v>53</v>
      </c>
      <c r="E538" s="16" t="s">
        <v>824</v>
      </c>
      <c r="F538" s="22">
        <v>7.94</v>
      </c>
      <c r="G538" s="23">
        <v>25</v>
      </c>
      <c r="H538" s="24">
        <f>ROUND(ROUND(F538,2)*ROUND(G538,3),2)</f>
        <v>198.5</v>
      </c>
    </row>
    <row r="539" spans="1:8">
      <c r="A539" s="16" t="s">
        <v>799</v>
      </c>
      <c r="B539" s="16">
        <v>14</v>
      </c>
      <c r="C539" s="16" t="s">
        <v>825</v>
      </c>
      <c r="D539" s="21" t="s">
        <v>53</v>
      </c>
      <c r="E539" s="16" t="s">
        <v>826</v>
      </c>
      <c r="F539" s="22">
        <v>10.85</v>
      </c>
      <c r="G539" s="23">
        <v>40</v>
      </c>
      <c r="H539" s="24">
        <f>ROUND(ROUND(F539,2)*ROUND(G539,3),2)</f>
        <v>434</v>
      </c>
    </row>
    <row r="540" spans="1:8">
      <c r="A540" s="16" t="s">
        <v>799</v>
      </c>
      <c r="B540" s="16">
        <v>15</v>
      </c>
      <c r="C540" s="16" t="s">
        <v>827</v>
      </c>
      <c r="D540" s="21" t="s">
        <v>53</v>
      </c>
      <c r="E540" s="16" t="s">
        <v>828</v>
      </c>
      <c r="F540" s="22">
        <v>6.03</v>
      </c>
      <c r="G540" s="23">
        <v>40</v>
      </c>
      <c r="H540" s="24">
        <f>ROUND(ROUND(F540,2)*ROUND(G540,3),2)</f>
        <v>241.2</v>
      </c>
    </row>
    <row r="541" spans="1:8">
      <c r="A541" s="16" t="s">
        <v>799</v>
      </c>
      <c r="B541" s="16">
        <v>16</v>
      </c>
      <c r="C541" s="16" t="s">
        <v>829</v>
      </c>
      <c r="D541" s="21" t="s">
        <v>53</v>
      </c>
      <c r="E541" s="16" t="s">
        <v>830</v>
      </c>
      <c r="F541" s="22">
        <v>7.5</v>
      </c>
      <c r="G541" s="23">
        <v>40</v>
      </c>
      <c r="H541" s="24">
        <f>ROUND(ROUND(F541,2)*ROUND(G541,3),2)</f>
        <v>300</v>
      </c>
    </row>
    <row r="542" spans="1:8">
      <c r="A542" s="16" t="s">
        <v>799</v>
      </c>
      <c r="B542" s="16">
        <v>17</v>
      </c>
      <c r="C542" s="16" t="s">
        <v>831</v>
      </c>
      <c r="D542" s="21" t="s">
        <v>53</v>
      </c>
      <c r="E542" s="16" t="s">
        <v>832</v>
      </c>
      <c r="F542" s="22">
        <v>9.81</v>
      </c>
      <c r="G542" s="23">
        <v>40</v>
      </c>
      <c r="H542" s="24">
        <f>ROUND(ROUND(F542,2)*ROUND(G542,3),2)</f>
        <v>392.4</v>
      </c>
    </row>
    <row r="543" spans="1:8">
      <c r="A543" s="16" t="s">
        <v>799</v>
      </c>
      <c r="B543" s="16">
        <v>18</v>
      </c>
      <c r="C543" s="16" t="s">
        <v>833</v>
      </c>
      <c r="D543" s="21" t="s">
        <v>53</v>
      </c>
      <c r="E543" s="16" t="s">
        <v>834</v>
      </c>
      <c r="F543" s="22">
        <v>14.29</v>
      </c>
      <c r="G543" s="23">
        <v>70</v>
      </c>
      <c r="H543" s="24">
        <f>ROUND(ROUND(F543,2)*ROUND(G543,3),2)</f>
        <v>1000.3</v>
      </c>
    </row>
    <row r="544" spans="1:8">
      <c r="A544" s="16" t="s">
        <v>799</v>
      </c>
      <c r="B544" s="16">
        <v>19</v>
      </c>
      <c r="C544" s="16" t="s">
        <v>835</v>
      </c>
      <c r="D544" s="21" t="s">
        <v>53</v>
      </c>
      <c r="E544" s="16" t="s">
        <v>836</v>
      </c>
      <c r="F544" s="22">
        <v>20</v>
      </c>
      <c r="G544" s="23">
        <v>40</v>
      </c>
      <c r="H544" s="24">
        <f>ROUND(ROUND(F544,2)*ROUND(G544,3),2)</f>
        <v>800</v>
      </c>
    </row>
    <row r="545" spans="1:8">
      <c r="A545" s="16" t="s">
        <v>799</v>
      </c>
      <c r="B545" s="16">
        <v>20</v>
      </c>
      <c r="C545" s="16" t="s">
        <v>837</v>
      </c>
      <c r="D545" s="21" t="s">
        <v>53</v>
      </c>
      <c r="E545" s="16" t="s">
        <v>838</v>
      </c>
      <c r="F545" s="22">
        <v>49.8</v>
      </c>
      <c r="G545" s="23">
        <v>18</v>
      </c>
      <c r="H545" s="24">
        <f>ROUND(ROUND(F545,2)*ROUND(G545,3),2)</f>
        <v>896.4</v>
      </c>
    </row>
    <row r="546" spans="1:8">
      <c r="A546" s="16" t="s">
        <v>799</v>
      </c>
      <c r="B546" s="16">
        <v>21</v>
      </c>
      <c r="C546" s="16" t="s">
        <v>839</v>
      </c>
      <c r="D546" s="21" t="s">
        <v>53</v>
      </c>
      <c r="E546" s="16" t="s">
        <v>840</v>
      </c>
      <c r="F546" s="22">
        <v>1.82</v>
      </c>
      <c r="G546" s="23">
        <v>3170</v>
      </c>
      <c r="H546" s="24">
        <f>ROUND(ROUND(F546,2)*ROUND(G546,3),2)</f>
        <v>5769.4</v>
      </c>
    </row>
    <row r="547" spans="1:8">
      <c r="A547" s="16" t="s">
        <v>799</v>
      </c>
      <c r="B547" s="16">
        <v>22</v>
      </c>
      <c r="C547" s="16" t="s">
        <v>841</v>
      </c>
      <c r="D547" s="21" t="s">
        <v>53</v>
      </c>
      <c r="E547" s="16" t="s">
        <v>842</v>
      </c>
      <c r="F547" s="22">
        <v>1.95</v>
      </c>
      <c r="G547" s="23">
        <v>265</v>
      </c>
      <c r="H547" s="24">
        <f>ROUND(ROUND(F547,2)*ROUND(G547,3),2)</f>
        <v>516.75</v>
      </c>
    </row>
    <row r="548" spans="1:8">
      <c r="A548" s="16" t="s">
        <v>799</v>
      </c>
      <c r="B548" s="16">
        <v>23</v>
      </c>
      <c r="C548" s="16" t="s">
        <v>843</v>
      </c>
      <c r="D548" s="21" t="s">
        <v>53</v>
      </c>
      <c r="E548" s="16" t="s">
        <v>844</v>
      </c>
      <c r="F548" s="22">
        <v>2.31</v>
      </c>
      <c r="G548" s="23">
        <v>40</v>
      </c>
      <c r="H548" s="24">
        <f>ROUND(ROUND(F548,2)*ROUND(G548,3),2)</f>
        <v>92.4</v>
      </c>
    </row>
    <row r="549" spans="1:8">
      <c r="A549" s="16" t="s">
        <v>799</v>
      </c>
      <c r="B549" s="16">
        <v>24</v>
      </c>
      <c r="C549" s="16" t="s">
        <v>845</v>
      </c>
      <c r="D549" s="21" t="s">
        <v>53</v>
      </c>
      <c r="E549" s="16" t="s">
        <v>846</v>
      </c>
      <c r="F549" s="22">
        <v>3.02</v>
      </c>
      <c r="G549" s="23">
        <v>90</v>
      </c>
      <c r="H549" s="24">
        <f>ROUND(ROUND(F549,2)*ROUND(G549,3),2)</f>
        <v>271.8</v>
      </c>
    </row>
    <row r="550" spans="1:8">
      <c r="A550" s="16" t="s">
        <v>799</v>
      </c>
      <c r="B550" s="16">
        <v>25</v>
      </c>
      <c r="C550" s="16" t="s">
        <v>847</v>
      </c>
      <c r="D550" s="21" t="s">
        <v>53</v>
      </c>
      <c r="E550" s="16" t="s">
        <v>848</v>
      </c>
      <c r="F550" s="22">
        <v>5.45</v>
      </c>
      <c r="G550" s="23">
        <v>18</v>
      </c>
      <c r="H550" s="24">
        <f>ROUND(ROUND(F550,2)*ROUND(G550,3),2)</f>
        <v>98.1</v>
      </c>
    </row>
    <row r="551" spans="1:8">
      <c r="A551" s="16" t="s">
        <v>799</v>
      </c>
      <c r="B551" s="16">
        <v>26</v>
      </c>
      <c r="C551" s="16" t="s">
        <v>849</v>
      </c>
      <c r="D551" s="21" t="s">
        <v>53</v>
      </c>
      <c r="E551" s="16" t="s">
        <v>850</v>
      </c>
      <c r="F551" s="22">
        <v>70.95</v>
      </c>
      <c r="G551" s="23">
        <v>90</v>
      </c>
      <c r="H551" s="24">
        <f>ROUND(ROUND(F551,2)*ROUND(G551,3),2)</f>
        <v>6385.5</v>
      </c>
    </row>
    <row r="552" spans="1:8">
      <c r="A552" s="16" t="s">
        <v>799</v>
      </c>
      <c r="B552" s="16">
        <v>27</v>
      </c>
      <c r="C552" s="16" t="s">
        <v>851</v>
      </c>
      <c r="D552" s="21" t="s">
        <v>53</v>
      </c>
      <c r="E552" s="16" t="s">
        <v>852</v>
      </c>
      <c r="F552" s="22">
        <v>668.8</v>
      </c>
      <c r="G552" s="23">
        <v>100</v>
      </c>
      <c r="H552" s="24">
        <f>ROUND(ROUND(F552,2)*ROUND(G552,3),2)</f>
        <v>66880</v>
      </c>
    </row>
    <row r="553" spans="1:8">
      <c r="E553" s="19" t="s">
        <v>19</v>
      </c>
      <c r="F553" s="19"/>
      <c r="G553" s="19"/>
      <c r="H553" s="25">
        <f>SUM(H526:H552)</f>
        <v>115857.19</v>
      </c>
    </row>
    <row r="555" spans="1:8">
      <c r="C555" s="19" t="s">
        <v>6</v>
      </c>
      <c r="D555" s="20" t="s">
        <v>7</v>
      </c>
      <c r="E555" s="19" t="s">
        <v>8</v>
      </c>
    </row>
    <row r="556" spans="1:8">
      <c r="C556" s="19" t="s">
        <v>9</v>
      </c>
      <c r="D556" s="20" t="s">
        <v>541</v>
      </c>
      <c r="E556" s="19" t="s">
        <v>542</v>
      </c>
    </row>
    <row r="557" spans="1:8">
      <c r="C557" s="19" t="s">
        <v>543</v>
      </c>
      <c r="D557" s="20" t="s">
        <v>156</v>
      </c>
      <c r="E557" s="19" t="s">
        <v>797</v>
      </c>
    </row>
    <row r="558" spans="1:8">
      <c r="C558" s="19" t="s">
        <v>550</v>
      </c>
      <c r="D558" s="20" t="s">
        <v>20</v>
      </c>
      <c r="E558" s="19" t="s">
        <v>853</v>
      </c>
    </row>
    <row r="560" spans="1:8">
      <c r="A560" s="16" t="s">
        <v>854</v>
      </c>
      <c r="B560" s="16">
        <v>1</v>
      </c>
      <c r="C560" s="16" t="s">
        <v>855</v>
      </c>
      <c r="D560" s="21" t="s">
        <v>38</v>
      </c>
      <c r="E560" s="16" t="s">
        <v>856</v>
      </c>
      <c r="F560" s="22">
        <v>61.21</v>
      </c>
      <c r="G560" s="23">
        <v>42</v>
      </c>
      <c r="H560" s="24">
        <f>ROUND(ROUND(F560,2)*ROUND(G560,3),2)</f>
        <v>2570.8200000000002</v>
      </c>
    </row>
    <row r="561" spans="1:8">
      <c r="A561" s="16" t="s">
        <v>854</v>
      </c>
      <c r="B561" s="16">
        <v>2</v>
      </c>
      <c r="C561" s="16" t="s">
        <v>857</v>
      </c>
      <c r="D561" s="21" t="s">
        <v>38</v>
      </c>
      <c r="E561" s="16" t="s">
        <v>858</v>
      </c>
      <c r="F561" s="22">
        <v>19.89</v>
      </c>
      <c r="G561" s="23">
        <v>35</v>
      </c>
      <c r="H561" s="24">
        <f>ROUND(ROUND(F561,2)*ROUND(G561,3),2)</f>
        <v>696.15</v>
      </c>
    </row>
    <row r="562" spans="1:8">
      <c r="A562" s="16" t="s">
        <v>854</v>
      </c>
      <c r="B562" s="16">
        <v>3</v>
      </c>
      <c r="C562" s="16" t="s">
        <v>859</v>
      </c>
      <c r="D562" s="21" t="s">
        <v>38</v>
      </c>
      <c r="E562" s="16" t="s">
        <v>860</v>
      </c>
      <c r="F562" s="22">
        <v>21.01</v>
      </c>
      <c r="G562" s="23">
        <v>22</v>
      </c>
      <c r="H562" s="24">
        <f>ROUND(ROUND(F562,2)*ROUND(G562,3),2)</f>
        <v>462.22</v>
      </c>
    </row>
    <row r="563" spans="1:8">
      <c r="A563" s="16" t="s">
        <v>854</v>
      </c>
      <c r="B563" s="16">
        <v>4</v>
      </c>
      <c r="C563" s="16" t="s">
        <v>861</v>
      </c>
      <c r="D563" s="21" t="s">
        <v>38</v>
      </c>
      <c r="E563" s="16" t="s">
        <v>862</v>
      </c>
      <c r="F563" s="22">
        <v>17.41</v>
      </c>
      <c r="G563" s="23">
        <v>56</v>
      </c>
      <c r="H563" s="24">
        <f>ROUND(ROUND(F563,2)*ROUND(G563,3),2)</f>
        <v>974.96</v>
      </c>
    </row>
    <row r="564" spans="1:8">
      <c r="A564" s="16" t="s">
        <v>854</v>
      </c>
      <c r="B564" s="16">
        <v>5</v>
      </c>
      <c r="C564" s="16" t="s">
        <v>863</v>
      </c>
      <c r="D564" s="21" t="s">
        <v>38</v>
      </c>
      <c r="E564" s="16" t="s">
        <v>862</v>
      </c>
      <c r="F564" s="22">
        <v>19.48</v>
      </c>
      <c r="G564" s="23">
        <v>3</v>
      </c>
      <c r="H564" s="24">
        <f>ROUND(ROUND(F564,2)*ROUND(G564,3),2)</f>
        <v>58.44</v>
      </c>
    </row>
    <row r="565" spans="1:8">
      <c r="A565" s="16" t="s">
        <v>854</v>
      </c>
      <c r="B565" s="16">
        <v>6</v>
      </c>
      <c r="C565" s="16" t="s">
        <v>864</v>
      </c>
      <c r="D565" s="21" t="s">
        <v>38</v>
      </c>
      <c r="E565" s="16" t="s">
        <v>865</v>
      </c>
      <c r="F565" s="22">
        <v>152.62</v>
      </c>
      <c r="G565" s="23">
        <v>1</v>
      </c>
      <c r="H565" s="24">
        <f>ROUND(ROUND(F565,2)*ROUND(G565,3),2)</f>
        <v>152.62</v>
      </c>
    </row>
    <row r="566" spans="1:8">
      <c r="E566" s="19" t="s">
        <v>19</v>
      </c>
      <c r="F566" s="19"/>
      <c r="G566" s="19"/>
      <c r="H566" s="25">
        <f>SUM(H560:H565)</f>
        <v>4915.21</v>
      </c>
    </row>
    <row r="568" spans="1:8">
      <c r="C568" s="19" t="s">
        <v>6</v>
      </c>
      <c r="D568" s="20" t="s">
        <v>7</v>
      </c>
      <c r="E568" s="19" t="s">
        <v>8</v>
      </c>
    </row>
    <row r="569" spans="1:8">
      <c r="C569" s="19" t="s">
        <v>9</v>
      </c>
      <c r="D569" s="20" t="s">
        <v>541</v>
      </c>
      <c r="E569" s="19" t="s">
        <v>542</v>
      </c>
    </row>
    <row r="570" spans="1:8">
      <c r="C570" s="19" t="s">
        <v>543</v>
      </c>
      <c r="D570" s="20" t="s">
        <v>156</v>
      </c>
      <c r="E570" s="19" t="s">
        <v>797</v>
      </c>
    </row>
    <row r="571" spans="1:8">
      <c r="C571" s="19" t="s">
        <v>550</v>
      </c>
      <c r="D571" s="20" t="s">
        <v>118</v>
      </c>
      <c r="E571" s="19" t="s">
        <v>866</v>
      </c>
    </row>
    <row r="573" spans="1:8">
      <c r="A573" s="16" t="s">
        <v>867</v>
      </c>
      <c r="B573" s="16">
        <v>1</v>
      </c>
      <c r="C573" s="16" t="s">
        <v>868</v>
      </c>
      <c r="D573" s="21" t="s">
        <v>38</v>
      </c>
      <c r="E573" s="16" t="s">
        <v>869</v>
      </c>
      <c r="F573" s="22">
        <v>122.25</v>
      </c>
      <c r="G573" s="23">
        <v>27</v>
      </c>
      <c r="H573" s="24">
        <f>ROUND(ROUND(F573,2)*ROUND(G573,3),2)</f>
        <v>3300.75</v>
      </c>
    </row>
    <row r="574" spans="1:8">
      <c r="A574" s="16" t="s">
        <v>867</v>
      </c>
      <c r="B574" s="16">
        <v>2</v>
      </c>
      <c r="C574" s="16" t="s">
        <v>870</v>
      </c>
      <c r="D574" s="21" t="s">
        <v>38</v>
      </c>
      <c r="E574" s="16" t="s">
        <v>871</v>
      </c>
      <c r="F574" s="22">
        <v>169.33</v>
      </c>
      <c r="G574" s="23">
        <v>77</v>
      </c>
      <c r="H574" s="24">
        <f>ROUND(ROUND(F574,2)*ROUND(G574,3),2)</f>
        <v>13038.41</v>
      </c>
    </row>
    <row r="575" spans="1:8">
      <c r="A575" s="16" t="s">
        <v>867</v>
      </c>
      <c r="B575" s="16">
        <v>3</v>
      </c>
      <c r="C575" s="16" t="s">
        <v>872</v>
      </c>
      <c r="D575" s="21" t="s">
        <v>38</v>
      </c>
      <c r="E575" s="16" t="s">
        <v>873</v>
      </c>
      <c r="F575" s="22">
        <v>93.4</v>
      </c>
      <c r="G575" s="23">
        <v>27</v>
      </c>
      <c r="H575" s="24">
        <f>ROUND(ROUND(F575,2)*ROUND(G575,3),2)</f>
        <v>2521.8000000000002</v>
      </c>
    </row>
    <row r="576" spans="1:8">
      <c r="A576" s="16" t="s">
        <v>867</v>
      </c>
      <c r="B576" s="16">
        <v>4</v>
      </c>
      <c r="C576" s="16" t="s">
        <v>874</v>
      </c>
      <c r="D576" s="21" t="s">
        <v>38</v>
      </c>
      <c r="E576" s="16" t="s">
        <v>875</v>
      </c>
      <c r="F576" s="22">
        <v>68.86</v>
      </c>
      <c r="G576" s="23">
        <v>18</v>
      </c>
      <c r="H576" s="24">
        <f>ROUND(ROUND(F576,2)*ROUND(G576,3),2)</f>
        <v>1239.48</v>
      </c>
    </row>
    <row r="577" spans="1:8">
      <c r="A577" s="16" t="s">
        <v>867</v>
      </c>
      <c r="B577" s="16">
        <v>5</v>
      </c>
      <c r="C577" s="16" t="s">
        <v>876</v>
      </c>
      <c r="D577" s="21" t="s">
        <v>38</v>
      </c>
      <c r="E577" s="16" t="s">
        <v>877</v>
      </c>
      <c r="F577" s="22">
        <v>66.45</v>
      </c>
      <c r="G577" s="23">
        <v>21.5</v>
      </c>
      <c r="H577" s="24">
        <f>ROUND(ROUND(F577,2)*ROUND(G577,3),2)</f>
        <v>1428.68</v>
      </c>
    </row>
    <row r="578" spans="1:8">
      <c r="A578" s="16" t="s">
        <v>867</v>
      </c>
      <c r="B578" s="16">
        <v>6</v>
      </c>
      <c r="C578" s="16" t="s">
        <v>878</v>
      </c>
      <c r="D578" s="21" t="s">
        <v>38</v>
      </c>
      <c r="E578" s="16" t="s">
        <v>879</v>
      </c>
      <c r="F578" s="22">
        <v>153.66999999999999</v>
      </c>
      <c r="G578" s="23">
        <v>12</v>
      </c>
      <c r="H578" s="24">
        <f>ROUND(ROUND(F578,2)*ROUND(G578,3),2)</f>
        <v>1844.04</v>
      </c>
    </row>
    <row r="579" spans="1:8">
      <c r="A579" s="16" t="s">
        <v>867</v>
      </c>
      <c r="B579" s="16">
        <v>7</v>
      </c>
      <c r="C579" s="16" t="s">
        <v>880</v>
      </c>
      <c r="D579" s="21" t="s">
        <v>38</v>
      </c>
      <c r="E579" s="16" t="s">
        <v>881</v>
      </c>
      <c r="F579" s="22">
        <v>155.51</v>
      </c>
      <c r="G579" s="23">
        <v>8</v>
      </c>
      <c r="H579" s="24">
        <f>ROUND(ROUND(F579,2)*ROUND(G579,3),2)</f>
        <v>1244.08</v>
      </c>
    </row>
    <row r="580" spans="1:8">
      <c r="A580" s="16" t="s">
        <v>867</v>
      </c>
      <c r="B580" s="16">
        <v>8</v>
      </c>
      <c r="C580" s="16" t="s">
        <v>882</v>
      </c>
      <c r="D580" s="21" t="s">
        <v>38</v>
      </c>
      <c r="E580" s="16" t="s">
        <v>883</v>
      </c>
      <c r="F580" s="22">
        <v>176.21</v>
      </c>
      <c r="G580" s="23">
        <v>7</v>
      </c>
      <c r="H580" s="24">
        <f>ROUND(ROUND(F580,2)*ROUND(G580,3),2)</f>
        <v>1233.47</v>
      </c>
    </row>
    <row r="581" spans="1:8">
      <c r="A581" s="16" t="s">
        <v>867</v>
      </c>
      <c r="B581" s="16">
        <v>9</v>
      </c>
      <c r="C581" s="16" t="s">
        <v>884</v>
      </c>
      <c r="D581" s="21" t="s">
        <v>38</v>
      </c>
      <c r="E581" s="16" t="s">
        <v>885</v>
      </c>
      <c r="F581" s="22">
        <v>184.83</v>
      </c>
      <c r="G581" s="23">
        <v>66</v>
      </c>
      <c r="H581" s="24">
        <f>ROUND(ROUND(F581,2)*ROUND(G581,3),2)</f>
        <v>12198.78</v>
      </c>
    </row>
    <row r="582" spans="1:8">
      <c r="A582" s="16" t="s">
        <v>867</v>
      </c>
      <c r="B582" s="16">
        <v>10</v>
      </c>
      <c r="C582" s="16" t="s">
        <v>886</v>
      </c>
      <c r="D582" s="21" t="s">
        <v>38</v>
      </c>
      <c r="E582" s="16" t="s">
        <v>887</v>
      </c>
      <c r="F582" s="22">
        <v>53.02</v>
      </c>
      <c r="G582" s="23">
        <v>4</v>
      </c>
      <c r="H582" s="24">
        <f>ROUND(ROUND(F582,2)*ROUND(G582,3),2)</f>
        <v>212.08</v>
      </c>
    </row>
    <row r="583" spans="1:8">
      <c r="A583" s="16" t="s">
        <v>867</v>
      </c>
      <c r="B583" s="16">
        <v>11</v>
      </c>
      <c r="C583" s="16" t="s">
        <v>888</v>
      </c>
      <c r="D583" s="21" t="s">
        <v>38</v>
      </c>
      <c r="E583" s="16" t="s">
        <v>889</v>
      </c>
      <c r="F583" s="22">
        <v>75.22</v>
      </c>
      <c r="G583" s="23">
        <v>4</v>
      </c>
      <c r="H583" s="24">
        <f>ROUND(ROUND(F583,2)*ROUND(G583,3),2)</f>
        <v>300.88</v>
      </c>
    </row>
    <row r="584" spans="1:8">
      <c r="A584" s="16" t="s">
        <v>867</v>
      </c>
      <c r="B584" s="16">
        <v>12</v>
      </c>
      <c r="C584" s="16" t="s">
        <v>890</v>
      </c>
      <c r="D584" s="21" t="s">
        <v>38</v>
      </c>
      <c r="E584" s="16" t="s">
        <v>891</v>
      </c>
      <c r="F584" s="22">
        <v>122.9</v>
      </c>
      <c r="G584" s="23">
        <v>6</v>
      </c>
      <c r="H584" s="24">
        <f>ROUND(ROUND(F584,2)*ROUND(G584,3),2)</f>
        <v>737.4</v>
      </c>
    </row>
    <row r="585" spans="1:8">
      <c r="A585" s="16" t="s">
        <v>867</v>
      </c>
      <c r="B585" s="16">
        <v>13</v>
      </c>
      <c r="C585" s="16" t="s">
        <v>892</v>
      </c>
      <c r="D585" s="21" t="s">
        <v>38</v>
      </c>
      <c r="E585" s="16" t="s">
        <v>893</v>
      </c>
      <c r="F585" s="22">
        <v>146.19</v>
      </c>
      <c r="G585" s="23">
        <v>3</v>
      </c>
      <c r="H585" s="24">
        <f>ROUND(ROUND(F585,2)*ROUND(G585,3),2)</f>
        <v>438.57</v>
      </c>
    </row>
    <row r="586" spans="1:8">
      <c r="A586" s="16" t="s">
        <v>867</v>
      </c>
      <c r="B586" s="16">
        <v>14</v>
      </c>
      <c r="C586" s="16" t="s">
        <v>894</v>
      </c>
      <c r="D586" s="21" t="s">
        <v>38</v>
      </c>
      <c r="E586" s="16" t="s">
        <v>895</v>
      </c>
      <c r="F586" s="22">
        <v>133.54</v>
      </c>
      <c r="G586" s="23">
        <v>75</v>
      </c>
      <c r="H586" s="24">
        <f>ROUND(ROUND(F586,2)*ROUND(G586,3),2)</f>
        <v>10015.5</v>
      </c>
    </row>
    <row r="587" spans="1:8">
      <c r="A587" s="16" t="s">
        <v>867</v>
      </c>
      <c r="B587" s="16">
        <v>15</v>
      </c>
      <c r="C587" s="16" t="s">
        <v>896</v>
      </c>
      <c r="D587" s="21" t="s">
        <v>38</v>
      </c>
      <c r="E587" s="16" t="s">
        <v>897</v>
      </c>
      <c r="F587" s="22">
        <v>43.89</v>
      </c>
      <c r="G587" s="23">
        <v>3</v>
      </c>
      <c r="H587" s="24">
        <f>ROUND(ROUND(F587,2)*ROUND(G587,3),2)</f>
        <v>131.66999999999999</v>
      </c>
    </row>
    <row r="588" spans="1:8">
      <c r="A588" s="16" t="s">
        <v>867</v>
      </c>
      <c r="B588" s="16">
        <v>16</v>
      </c>
      <c r="C588" s="16" t="s">
        <v>898</v>
      </c>
      <c r="D588" s="21" t="s">
        <v>38</v>
      </c>
      <c r="E588" s="16" t="s">
        <v>899</v>
      </c>
      <c r="F588" s="22">
        <v>83.72</v>
      </c>
      <c r="G588" s="23">
        <v>6</v>
      </c>
      <c r="H588" s="24">
        <f>ROUND(ROUND(F588,2)*ROUND(G588,3),2)</f>
        <v>502.32</v>
      </c>
    </row>
    <row r="589" spans="1:8">
      <c r="A589" s="16" t="s">
        <v>867</v>
      </c>
      <c r="B589" s="16">
        <v>17</v>
      </c>
      <c r="C589" s="16" t="s">
        <v>900</v>
      </c>
      <c r="D589" s="21" t="s">
        <v>38</v>
      </c>
      <c r="E589" s="16" t="s">
        <v>901</v>
      </c>
      <c r="F589" s="22">
        <v>145.24</v>
      </c>
      <c r="G589" s="23">
        <v>1</v>
      </c>
      <c r="H589" s="24">
        <f>ROUND(ROUND(F589,2)*ROUND(G589,3),2)</f>
        <v>145.24</v>
      </c>
    </row>
    <row r="590" spans="1:8">
      <c r="E590" s="19" t="s">
        <v>19</v>
      </c>
      <c r="F590" s="19"/>
      <c r="G590" s="19"/>
      <c r="H590" s="25">
        <f>SUM(H573:H589)</f>
        <v>50533.149999999994</v>
      </c>
    </row>
    <row r="592" spans="1:8">
      <c r="C592" s="19" t="s">
        <v>6</v>
      </c>
      <c r="D592" s="20" t="s">
        <v>7</v>
      </c>
      <c r="E592" s="19" t="s">
        <v>8</v>
      </c>
    </row>
    <row r="593" spans="1:8">
      <c r="C593" s="19" t="s">
        <v>9</v>
      </c>
      <c r="D593" s="20" t="s">
        <v>541</v>
      </c>
      <c r="E593" s="19" t="s">
        <v>542</v>
      </c>
    </row>
    <row r="594" spans="1:8">
      <c r="C594" s="19" t="s">
        <v>543</v>
      </c>
      <c r="D594" s="20" t="s">
        <v>156</v>
      </c>
      <c r="E594" s="19" t="s">
        <v>797</v>
      </c>
    </row>
    <row r="595" spans="1:8">
      <c r="C595" s="19" t="s">
        <v>550</v>
      </c>
      <c r="D595" s="20" t="s">
        <v>156</v>
      </c>
      <c r="E595" s="19" t="s">
        <v>902</v>
      </c>
    </row>
    <row r="597" spans="1:8">
      <c r="A597" s="16" t="s">
        <v>903</v>
      </c>
      <c r="B597" s="16">
        <v>1</v>
      </c>
      <c r="C597" s="16" t="s">
        <v>904</v>
      </c>
      <c r="D597" s="21" t="s">
        <v>676</v>
      </c>
      <c r="E597" s="26" t="s">
        <v>905</v>
      </c>
      <c r="F597" s="22">
        <v>2821.77</v>
      </c>
      <c r="G597" s="23">
        <v>1</v>
      </c>
      <c r="H597" s="24">
        <f>ROUND(ROUND(F597,2)*ROUND(G597,3),2)</f>
        <v>2821.77</v>
      </c>
    </row>
    <row r="598" spans="1:8">
      <c r="A598" s="16" t="s">
        <v>903</v>
      </c>
      <c r="B598" s="16">
        <v>2</v>
      </c>
      <c r="C598" s="16" t="s">
        <v>906</v>
      </c>
      <c r="D598" s="21" t="s">
        <v>676</v>
      </c>
      <c r="E598" s="16" t="s">
        <v>907</v>
      </c>
      <c r="F598" s="22">
        <v>1861.6</v>
      </c>
      <c r="G598" s="23">
        <v>1</v>
      </c>
      <c r="H598" s="24">
        <f>ROUND(ROUND(F598,2)*ROUND(G598,3),2)</f>
        <v>1861.6</v>
      </c>
    </row>
    <row r="599" spans="1:8">
      <c r="A599" s="16" t="s">
        <v>903</v>
      </c>
      <c r="B599" s="16">
        <v>3</v>
      </c>
      <c r="C599" s="16" t="s">
        <v>908</v>
      </c>
      <c r="D599" s="21" t="s">
        <v>676</v>
      </c>
      <c r="E599" s="16" t="s">
        <v>909</v>
      </c>
      <c r="F599" s="22">
        <v>2066.29</v>
      </c>
      <c r="G599" s="23">
        <v>1</v>
      </c>
      <c r="H599" s="24">
        <f>ROUND(ROUND(F599,2)*ROUND(G599,3),2)</f>
        <v>2066.29</v>
      </c>
    </row>
    <row r="600" spans="1:8">
      <c r="A600" s="16" t="s">
        <v>903</v>
      </c>
      <c r="B600" s="16">
        <v>4</v>
      </c>
      <c r="C600" s="16" t="s">
        <v>910</v>
      </c>
      <c r="D600" s="21" t="s">
        <v>576</v>
      </c>
      <c r="E600" s="16" t="s">
        <v>911</v>
      </c>
      <c r="F600" s="22">
        <v>12.12</v>
      </c>
      <c r="G600" s="23">
        <v>30</v>
      </c>
      <c r="H600" s="24">
        <f>ROUND(ROUND(F600,2)*ROUND(G600,3),2)</f>
        <v>363.6</v>
      </c>
    </row>
    <row r="601" spans="1:8">
      <c r="A601" s="16" t="s">
        <v>903</v>
      </c>
      <c r="B601" s="16">
        <v>5</v>
      </c>
      <c r="C601" s="16" t="s">
        <v>912</v>
      </c>
      <c r="D601" s="21" t="s">
        <v>38</v>
      </c>
      <c r="E601" s="16" t="s">
        <v>913</v>
      </c>
      <c r="F601" s="22">
        <v>53.15</v>
      </c>
      <c r="G601" s="23">
        <v>1</v>
      </c>
      <c r="H601" s="24">
        <f>ROUND(ROUND(F601,2)*ROUND(G601,3),2)</f>
        <v>53.15</v>
      </c>
    </row>
    <row r="602" spans="1:8">
      <c r="A602" s="16" t="s">
        <v>903</v>
      </c>
      <c r="B602" s="16">
        <v>6</v>
      </c>
      <c r="C602" s="16" t="s">
        <v>914</v>
      </c>
      <c r="D602" s="21" t="s">
        <v>38</v>
      </c>
      <c r="E602" s="16" t="s">
        <v>915</v>
      </c>
      <c r="F602" s="22">
        <v>920.9</v>
      </c>
      <c r="G602" s="23">
        <v>1</v>
      </c>
      <c r="H602" s="24">
        <f>ROUND(ROUND(F602,2)*ROUND(G602,3),2)</f>
        <v>920.9</v>
      </c>
    </row>
    <row r="603" spans="1:8">
      <c r="A603" s="16" t="s">
        <v>903</v>
      </c>
      <c r="B603" s="16">
        <v>7</v>
      </c>
      <c r="C603" s="16" t="s">
        <v>916</v>
      </c>
      <c r="D603" s="21" t="s">
        <v>38</v>
      </c>
      <c r="E603" s="16" t="s">
        <v>917</v>
      </c>
      <c r="F603" s="22">
        <v>239.35</v>
      </c>
      <c r="G603" s="23">
        <v>2</v>
      </c>
      <c r="H603" s="24">
        <f>ROUND(ROUND(F603,2)*ROUND(G603,3),2)</f>
        <v>478.7</v>
      </c>
    </row>
    <row r="604" spans="1:8">
      <c r="A604" s="16" t="s">
        <v>903</v>
      </c>
      <c r="B604" s="16">
        <v>8</v>
      </c>
      <c r="C604" s="16" t="s">
        <v>918</v>
      </c>
      <c r="D604" s="21" t="s">
        <v>38</v>
      </c>
      <c r="E604" s="16" t="s">
        <v>919</v>
      </c>
      <c r="F604" s="22">
        <v>14.92</v>
      </c>
      <c r="G604" s="23">
        <v>30</v>
      </c>
      <c r="H604" s="24">
        <f>ROUND(ROUND(F604,2)*ROUND(G604,3),2)</f>
        <v>447.6</v>
      </c>
    </row>
    <row r="605" spans="1:8">
      <c r="A605" s="16" t="s">
        <v>903</v>
      </c>
      <c r="B605" s="16">
        <v>9</v>
      </c>
      <c r="C605" s="16" t="s">
        <v>920</v>
      </c>
      <c r="D605" s="21" t="s">
        <v>53</v>
      </c>
      <c r="E605" s="16" t="s">
        <v>921</v>
      </c>
      <c r="F605" s="22">
        <v>1.79</v>
      </c>
      <c r="G605" s="23">
        <v>750</v>
      </c>
      <c r="H605" s="24">
        <f>ROUND(ROUND(F605,2)*ROUND(G605,3),2)</f>
        <v>1342.5</v>
      </c>
    </row>
    <row r="606" spans="1:8">
      <c r="A606" s="16" t="s">
        <v>903</v>
      </c>
      <c r="B606" s="16">
        <v>10</v>
      </c>
      <c r="C606" s="16" t="s">
        <v>922</v>
      </c>
      <c r="D606" s="21" t="s">
        <v>38</v>
      </c>
      <c r="E606" s="16" t="s">
        <v>923</v>
      </c>
      <c r="F606" s="22">
        <v>21.21</v>
      </c>
      <c r="G606" s="23">
        <v>122</v>
      </c>
      <c r="H606" s="24">
        <f>ROUND(ROUND(F606,2)*ROUND(G606,3),2)</f>
        <v>2587.62</v>
      </c>
    </row>
    <row r="607" spans="1:8">
      <c r="A607" s="16" t="s">
        <v>903</v>
      </c>
      <c r="B607" s="16">
        <v>11</v>
      </c>
      <c r="C607" s="16" t="s">
        <v>924</v>
      </c>
      <c r="D607" s="21" t="s">
        <v>38</v>
      </c>
      <c r="E607" s="16" t="s">
        <v>925</v>
      </c>
      <c r="F607" s="22">
        <v>1690.61</v>
      </c>
      <c r="G607" s="23">
        <v>1</v>
      </c>
      <c r="H607" s="24">
        <f>ROUND(ROUND(F607,2)*ROUND(G607,3),2)</f>
        <v>1690.61</v>
      </c>
    </row>
    <row r="608" spans="1:8">
      <c r="A608" s="16" t="s">
        <v>903</v>
      </c>
      <c r="B608" s="16">
        <v>12</v>
      </c>
      <c r="C608" s="16" t="s">
        <v>926</v>
      </c>
      <c r="D608" s="21" t="s">
        <v>38</v>
      </c>
      <c r="E608" s="26" t="s">
        <v>927</v>
      </c>
      <c r="F608" s="22">
        <v>2829.45</v>
      </c>
      <c r="G608" s="23">
        <v>2</v>
      </c>
      <c r="H608" s="24">
        <f>ROUND(ROUND(F608,2)*ROUND(G608,3),2)</f>
        <v>5658.9</v>
      </c>
    </row>
    <row r="609" spans="1:8">
      <c r="E609" s="19" t="s">
        <v>19</v>
      </c>
      <c r="F609" s="19"/>
      <c r="G609" s="19"/>
      <c r="H609" s="25">
        <f>SUM(H597:H608)</f>
        <v>20293.239999999998</v>
      </c>
    </row>
    <row r="611" spans="1:8">
      <c r="C611" s="19" t="s">
        <v>6</v>
      </c>
      <c r="D611" s="20" t="s">
        <v>7</v>
      </c>
      <c r="E611" s="19" t="s">
        <v>8</v>
      </c>
    </row>
    <row r="612" spans="1:8">
      <c r="C612" s="19" t="s">
        <v>9</v>
      </c>
      <c r="D612" s="20" t="s">
        <v>541</v>
      </c>
      <c r="E612" s="19" t="s">
        <v>542</v>
      </c>
    </row>
    <row r="613" spans="1:8">
      <c r="C613" s="19" t="s">
        <v>543</v>
      </c>
      <c r="D613" s="20" t="s">
        <v>156</v>
      </c>
      <c r="E613" s="19" t="s">
        <v>797</v>
      </c>
    </row>
    <row r="614" spans="1:8">
      <c r="C614" s="19" t="s">
        <v>550</v>
      </c>
      <c r="D614" s="20" t="s">
        <v>181</v>
      </c>
      <c r="E614" s="19" t="s">
        <v>928</v>
      </c>
    </row>
    <row r="616" spans="1:8">
      <c r="A616" s="16" t="s">
        <v>929</v>
      </c>
      <c r="B616" s="16">
        <v>1</v>
      </c>
      <c r="C616" s="16" t="s">
        <v>930</v>
      </c>
      <c r="D616" s="21" t="s">
        <v>38</v>
      </c>
      <c r="E616" s="26" t="s">
        <v>931</v>
      </c>
      <c r="F616" s="22">
        <v>1936.44</v>
      </c>
      <c r="G616" s="23">
        <v>1</v>
      </c>
      <c r="H616" s="24">
        <f>ROUND(ROUND(F616,2)*ROUND(G616,3),2)</f>
        <v>1936.44</v>
      </c>
    </row>
    <row r="617" spans="1:8">
      <c r="A617" s="16" t="s">
        <v>929</v>
      </c>
      <c r="B617" s="16">
        <v>2</v>
      </c>
      <c r="C617" s="16" t="s">
        <v>932</v>
      </c>
      <c r="D617" s="21" t="s">
        <v>38</v>
      </c>
      <c r="E617" s="26" t="s">
        <v>933</v>
      </c>
      <c r="F617" s="22">
        <v>3161.62</v>
      </c>
      <c r="G617" s="23">
        <v>1</v>
      </c>
      <c r="H617" s="24">
        <f>ROUND(ROUND(F617,2)*ROUND(G617,3),2)</f>
        <v>3161.62</v>
      </c>
    </row>
    <row r="618" spans="1:8">
      <c r="E618" s="19" t="s">
        <v>19</v>
      </c>
      <c r="F618" s="19"/>
      <c r="G618" s="19"/>
      <c r="H618" s="25">
        <f>SUM(H616:H617)</f>
        <v>5098.0599999999995</v>
      </c>
    </row>
    <row r="620" spans="1:8">
      <c r="C620" s="19" t="s">
        <v>6</v>
      </c>
      <c r="D620" s="20" t="s">
        <v>7</v>
      </c>
      <c r="E620" s="19" t="s">
        <v>8</v>
      </c>
    </row>
    <row r="621" spans="1:8">
      <c r="C621" s="19" t="s">
        <v>9</v>
      </c>
      <c r="D621" s="20" t="s">
        <v>541</v>
      </c>
      <c r="E621" s="19" t="s">
        <v>542</v>
      </c>
    </row>
    <row r="622" spans="1:8">
      <c r="C622" s="19" t="s">
        <v>543</v>
      </c>
      <c r="D622" s="20" t="s">
        <v>156</v>
      </c>
      <c r="E622" s="19" t="s">
        <v>797</v>
      </c>
    </row>
    <row r="623" spans="1:8">
      <c r="C623" s="19" t="s">
        <v>550</v>
      </c>
      <c r="D623" s="20" t="s">
        <v>208</v>
      </c>
      <c r="E623" s="19" t="s">
        <v>710</v>
      </c>
    </row>
    <row r="625" spans="1:8">
      <c r="A625" s="16" t="s">
        <v>934</v>
      </c>
      <c r="B625" s="16">
        <v>1</v>
      </c>
      <c r="C625" s="16" t="s">
        <v>935</v>
      </c>
      <c r="D625" s="21" t="s">
        <v>676</v>
      </c>
      <c r="E625" s="16" t="s">
        <v>936</v>
      </c>
      <c r="F625" s="22">
        <v>2878.5</v>
      </c>
      <c r="G625" s="23">
        <v>1</v>
      </c>
      <c r="H625" s="24">
        <f>ROUND(ROUND(F625,2)*ROUND(G625,3),2)</f>
        <v>2878.5</v>
      </c>
    </row>
    <row r="626" spans="1:8">
      <c r="E626" s="19" t="s">
        <v>19</v>
      </c>
      <c r="F626" s="19"/>
      <c r="G626" s="19"/>
      <c r="H626" s="25">
        <f>SUM(H625:H625)</f>
        <v>2878.5</v>
      </c>
    </row>
    <row r="628" spans="1:8">
      <c r="C628" s="19" t="s">
        <v>6</v>
      </c>
      <c r="D628" s="20" t="s">
        <v>7</v>
      </c>
      <c r="E628" s="19" t="s">
        <v>8</v>
      </c>
    </row>
    <row r="629" spans="1:8">
      <c r="C629" s="19" t="s">
        <v>9</v>
      </c>
      <c r="D629" s="20" t="s">
        <v>541</v>
      </c>
      <c r="E629" s="19" t="s">
        <v>542</v>
      </c>
    </row>
    <row r="630" spans="1:8">
      <c r="C630" s="19" t="s">
        <v>543</v>
      </c>
      <c r="D630" s="20" t="s">
        <v>181</v>
      </c>
      <c r="E630" s="19" t="s">
        <v>937</v>
      </c>
    </row>
    <row r="631" spans="1:8">
      <c r="C631" s="19" t="s">
        <v>550</v>
      </c>
      <c r="D631" s="20" t="s">
        <v>7</v>
      </c>
      <c r="E631" s="19" t="s">
        <v>938</v>
      </c>
    </row>
    <row r="633" spans="1:8">
      <c r="A633" s="16" t="s">
        <v>939</v>
      </c>
      <c r="B633" s="16">
        <v>1</v>
      </c>
      <c r="C633" s="16" t="s">
        <v>940</v>
      </c>
      <c r="D633" s="21" t="s">
        <v>53</v>
      </c>
      <c r="E633" s="16" t="s">
        <v>941</v>
      </c>
      <c r="F633" s="22">
        <v>1311.16</v>
      </c>
      <c r="G633" s="23">
        <v>1</v>
      </c>
      <c r="H633" s="24">
        <f>ROUND(ROUND(F633,2)*ROUND(G633,3),2)</f>
        <v>1311.16</v>
      </c>
    </row>
    <row r="634" spans="1:8">
      <c r="A634" s="16" t="s">
        <v>939</v>
      </c>
      <c r="B634" s="16">
        <v>2</v>
      </c>
      <c r="C634" s="16" t="s">
        <v>942</v>
      </c>
      <c r="D634" s="21" t="s">
        <v>38</v>
      </c>
      <c r="E634" s="16" t="s">
        <v>943</v>
      </c>
      <c r="F634" s="22">
        <v>442.72</v>
      </c>
      <c r="G634" s="23">
        <v>1</v>
      </c>
      <c r="H634" s="24">
        <f>ROUND(ROUND(F634,2)*ROUND(G634,3),2)</f>
        <v>442.72</v>
      </c>
    </row>
    <row r="635" spans="1:8">
      <c r="A635" s="16" t="s">
        <v>939</v>
      </c>
      <c r="B635" s="16">
        <v>3</v>
      </c>
      <c r="C635" s="16" t="s">
        <v>944</v>
      </c>
      <c r="D635" s="21" t="s">
        <v>38</v>
      </c>
      <c r="E635" s="16" t="s">
        <v>945</v>
      </c>
      <c r="F635" s="22">
        <v>1692.87</v>
      </c>
      <c r="G635" s="23">
        <v>1</v>
      </c>
      <c r="H635" s="24">
        <f>ROUND(ROUND(F635,2)*ROUND(G635,3),2)</f>
        <v>1692.87</v>
      </c>
    </row>
    <row r="636" spans="1:8">
      <c r="A636" s="16" t="s">
        <v>939</v>
      </c>
      <c r="B636" s="16">
        <v>4</v>
      </c>
      <c r="C636" s="16" t="s">
        <v>946</v>
      </c>
      <c r="D636" s="21" t="s">
        <v>38</v>
      </c>
      <c r="E636" s="16" t="s">
        <v>947</v>
      </c>
      <c r="F636" s="22">
        <v>1778.19</v>
      </c>
      <c r="G636" s="23">
        <v>1</v>
      </c>
      <c r="H636" s="24">
        <f>ROUND(ROUND(F636,2)*ROUND(G636,3),2)</f>
        <v>1778.19</v>
      </c>
    </row>
    <row r="637" spans="1:8">
      <c r="A637" s="16" t="s">
        <v>939</v>
      </c>
      <c r="B637" s="16">
        <v>5</v>
      </c>
      <c r="C637" s="16" t="s">
        <v>948</v>
      </c>
      <c r="D637" s="21" t="s">
        <v>38</v>
      </c>
      <c r="E637" s="16" t="s">
        <v>949</v>
      </c>
      <c r="F637" s="22">
        <v>15.02</v>
      </c>
      <c r="G637" s="23">
        <v>2</v>
      </c>
      <c r="H637" s="24">
        <f>ROUND(ROUND(F637,2)*ROUND(G637,3),2)</f>
        <v>30.04</v>
      </c>
    </row>
    <row r="638" spans="1:8">
      <c r="A638" s="16" t="s">
        <v>939</v>
      </c>
      <c r="B638" s="16">
        <v>6</v>
      </c>
      <c r="C638" s="16" t="s">
        <v>950</v>
      </c>
      <c r="D638" s="21" t="s">
        <v>38</v>
      </c>
      <c r="E638" s="16" t="s">
        <v>951</v>
      </c>
      <c r="F638" s="22">
        <v>3524.75</v>
      </c>
      <c r="G638" s="23">
        <v>1</v>
      </c>
      <c r="H638" s="24">
        <f>ROUND(ROUND(F638,2)*ROUND(G638,3),2)</f>
        <v>3524.75</v>
      </c>
    </row>
    <row r="639" spans="1:8">
      <c r="A639" s="16" t="s">
        <v>939</v>
      </c>
      <c r="B639" s="16">
        <v>7</v>
      </c>
      <c r="C639" s="16" t="s">
        <v>952</v>
      </c>
      <c r="D639" s="21" t="s">
        <v>38</v>
      </c>
      <c r="E639" s="16" t="s">
        <v>953</v>
      </c>
      <c r="F639" s="22">
        <v>1599.85</v>
      </c>
      <c r="G639" s="23">
        <v>1</v>
      </c>
      <c r="H639" s="24">
        <f>ROUND(ROUND(F639,2)*ROUND(G639,3),2)</f>
        <v>1599.85</v>
      </c>
    </row>
    <row r="640" spans="1:8">
      <c r="A640" s="16" t="s">
        <v>939</v>
      </c>
      <c r="B640" s="16">
        <v>8</v>
      </c>
      <c r="C640" s="16" t="s">
        <v>954</v>
      </c>
      <c r="D640" s="21" t="s">
        <v>38</v>
      </c>
      <c r="E640" s="16" t="s">
        <v>955</v>
      </c>
      <c r="F640" s="22">
        <v>360.15</v>
      </c>
      <c r="G640" s="23">
        <v>1</v>
      </c>
      <c r="H640" s="24">
        <f>ROUND(ROUND(F640,2)*ROUND(G640,3),2)</f>
        <v>360.15</v>
      </c>
    </row>
    <row r="641" spans="1:8">
      <c r="A641" s="16" t="s">
        <v>939</v>
      </c>
      <c r="B641" s="16">
        <v>9</v>
      </c>
      <c r="C641" s="16" t="s">
        <v>956</v>
      </c>
      <c r="D641" s="21" t="s">
        <v>38</v>
      </c>
      <c r="E641" s="16" t="s">
        <v>957</v>
      </c>
      <c r="F641" s="22">
        <v>918.89</v>
      </c>
      <c r="G641" s="23">
        <v>1</v>
      </c>
      <c r="H641" s="24">
        <f>ROUND(ROUND(F641,2)*ROUND(G641,3),2)</f>
        <v>918.89</v>
      </c>
    </row>
    <row r="642" spans="1:8">
      <c r="E642" s="19" t="s">
        <v>19</v>
      </c>
      <c r="F642" s="19"/>
      <c r="G642" s="19"/>
      <c r="H642" s="25">
        <f>SUM(H633:H641)</f>
        <v>11658.619999999999</v>
      </c>
    </row>
    <row r="644" spans="1:8">
      <c r="C644" s="19" t="s">
        <v>6</v>
      </c>
      <c r="D644" s="20" t="s">
        <v>7</v>
      </c>
      <c r="E644" s="19" t="s">
        <v>8</v>
      </c>
    </row>
    <row r="645" spans="1:8">
      <c r="C645" s="19" t="s">
        <v>9</v>
      </c>
      <c r="D645" s="20" t="s">
        <v>541</v>
      </c>
      <c r="E645" s="19" t="s">
        <v>542</v>
      </c>
    </row>
    <row r="646" spans="1:8">
      <c r="C646" s="19" t="s">
        <v>543</v>
      </c>
      <c r="D646" s="20" t="s">
        <v>181</v>
      </c>
      <c r="E646" s="19" t="s">
        <v>937</v>
      </c>
    </row>
    <row r="647" spans="1:8">
      <c r="C647" s="19" t="s">
        <v>550</v>
      </c>
      <c r="D647" s="20" t="s">
        <v>20</v>
      </c>
      <c r="E647" s="19" t="s">
        <v>958</v>
      </c>
    </row>
    <row r="649" spans="1:8">
      <c r="A649" s="16" t="s">
        <v>959</v>
      </c>
      <c r="B649" s="16">
        <v>1</v>
      </c>
      <c r="C649" s="16" t="s">
        <v>960</v>
      </c>
      <c r="D649" s="21" t="s">
        <v>53</v>
      </c>
      <c r="E649" s="16" t="s">
        <v>961</v>
      </c>
      <c r="F649" s="22">
        <v>4.8499999999999996</v>
      </c>
      <c r="G649" s="23">
        <v>84</v>
      </c>
      <c r="H649" s="24">
        <f>ROUND(ROUND(F649,2)*ROUND(G649,3),2)</f>
        <v>407.4</v>
      </c>
    </row>
    <row r="650" spans="1:8">
      <c r="A650" s="16" t="s">
        <v>959</v>
      </c>
      <c r="B650" s="16">
        <v>2</v>
      </c>
      <c r="C650" s="16" t="s">
        <v>962</v>
      </c>
      <c r="D650" s="21" t="s">
        <v>53</v>
      </c>
      <c r="E650" s="16" t="s">
        <v>963</v>
      </c>
      <c r="F650" s="22">
        <v>5.41</v>
      </c>
      <c r="G650" s="23">
        <v>352</v>
      </c>
      <c r="H650" s="24">
        <f>ROUND(ROUND(F650,2)*ROUND(G650,3),2)</f>
        <v>1904.32</v>
      </c>
    </row>
    <row r="651" spans="1:8">
      <c r="A651" s="16" t="s">
        <v>959</v>
      </c>
      <c r="B651" s="16">
        <v>3</v>
      </c>
      <c r="C651" s="16" t="s">
        <v>964</v>
      </c>
      <c r="D651" s="21" t="s">
        <v>53</v>
      </c>
      <c r="E651" s="16" t="s">
        <v>965</v>
      </c>
      <c r="F651" s="22">
        <v>6.66</v>
      </c>
      <c r="G651" s="23">
        <v>56</v>
      </c>
      <c r="H651" s="24">
        <f>ROUND(ROUND(F651,2)*ROUND(G651,3),2)</f>
        <v>372.96</v>
      </c>
    </row>
    <row r="652" spans="1:8">
      <c r="A652" s="16" t="s">
        <v>959</v>
      </c>
      <c r="B652" s="16">
        <v>4</v>
      </c>
      <c r="C652" s="16" t="s">
        <v>966</v>
      </c>
      <c r="D652" s="21" t="s">
        <v>53</v>
      </c>
      <c r="E652" s="16" t="s">
        <v>967</v>
      </c>
      <c r="F652" s="22">
        <v>8.9600000000000009</v>
      </c>
      <c r="G652" s="23">
        <v>14</v>
      </c>
      <c r="H652" s="24">
        <f>ROUND(ROUND(F652,2)*ROUND(G652,3),2)</f>
        <v>125.44</v>
      </c>
    </row>
    <row r="653" spans="1:8">
      <c r="A653" s="16" t="s">
        <v>959</v>
      </c>
      <c r="B653" s="16">
        <v>5</v>
      </c>
      <c r="C653" s="16" t="s">
        <v>968</v>
      </c>
      <c r="D653" s="21" t="s">
        <v>53</v>
      </c>
      <c r="E653" s="16" t="s">
        <v>969</v>
      </c>
      <c r="F653" s="22">
        <v>11</v>
      </c>
      <c r="G653" s="23">
        <v>206</v>
      </c>
      <c r="H653" s="24">
        <f>ROUND(ROUND(F653,2)*ROUND(G653,3),2)</f>
        <v>2266</v>
      </c>
    </row>
    <row r="654" spans="1:8">
      <c r="A654" s="16" t="s">
        <v>959</v>
      </c>
      <c r="B654" s="16">
        <v>6</v>
      </c>
      <c r="C654" s="16" t="s">
        <v>970</v>
      </c>
      <c r="D654" s="21" t="s">
        <v>53</v>
      </c>
      <c r="E654" s="16" t="s">
        <v>971</v>
      </c>
      <c r="F654" s="22">
        <v>14.58</v>
      </c>
      <c r="G654" s="23">
        <v>78</v>
      </c>
      <c r="H654" s="24">
        <f>ROUND(ROUND(F654,2)*ROUND(G654,3),2)</f>
        <v>1137.24</v>
      </c>
    </row>
    <row r="655" spans="1:8">
      <c r="A655" s="16" t="s">
        <v>959</v>
      </c>
      <c r="B655" s="16">
        <v>7</v>
      </c>
      <c r="C655" s="16" t="s">
        <v>972</v>
      </c>
      <c r="D655" s="21" t="s">
        <v>53</v>
      </c>
      <c r="E655" s="16" t="s">
        <v>973</v>
      </c>
      <c r="F655" s="22">
        <v>18.07</v>
      </c>
      <c r="G655" s="23">
        <v>57</v>
      </c>
      <c r="H655" s="24">
        <f>ROUND(ROUND(F655,2)*ROUND(G655,3),2)</f>
        <v>1029.99</v>
      </c>
    </row>
    <row r="656" spans="1:8">
      <c r="A656" s="16" t="s">
        <v>959</v>
      </c>
      <c r="B656" s="16">
        <v>8</v>
      </c>
      <c r="C656" s="16" t="s">
        <v>974</v>
      </c>
      <c r="D656" s="21" t="s">
        <v>53</v>
      </c>
      <c r="E656" s="16" t="s">
        <v>975</v>
      </c>
      <c r="F656" s="22">
        <v>19.73</v>
      </c>
      <c r="G656" s="23">
        <v>16</v>
      </c>
      <c r="H656" s="24">
        <f>ROUND(ROUND(F656,2)*ROUND(G656,3),2)</f>
        <v>315.68</v>
      </c>
    </row>
    <row r="657" spans="1:8">
      <c r="A657" s="16" t="s">
        <v>959</v>
      </c>
      <c r="B657" s="16">
        <v>9</v>
      </c>
      <c r="C657" s="16" t="s">
        <v>976</v>
      </c>
      <c r="D657" s="21" t="s">
        <v>53</v>
      </c>
      <c r="E657" s="16" t="s">
        <v>977</v>
      </c>
      <c r="F657" s="22">
        <v>19.989999999999998</v>
      </c>
      <c r="G657" s="23">
        <v>234</v>
      </c>
      <c r="H657" s="24">
        <f>ROUND(ROUND(F657,2)*ROUND(G657,3),2)</f>
        <v>4677.66</v>
      </c>
    </row>
    <row r="658" spans="1:8">
      <c r="A658" s="16" t="s">
        <v>959</v>
      </c>
      <c r="B658" s="16">
        <v>10</v>
      </c>
      <c r="C658" s="16" t="s">
        <v>978</v>
      </c>
      <c r="D658" s="21" t="s">
        <v>53</v>
      </c>
      <c r="E658" s="16" t="s">
        <v>979</v>
      </c>
      <c r="F658" s="22">
        <v>23.45</v>
      </c>
      <c r="G658" s="23">
        <v>18</v>
      </c>
      <c r="H658" s="24">
        <f>ROUND(ROUND(F658,2)*ROUND(G658,3),2)</f>
        <v>422.1</v>
      </c>
    </row>
    <row r="659" spans="1:8">
      <c r="A659" s="16" t="s">
        <v>959</v>
      </c>
      <c r="B659" s="16">
        <v>11</v>
      </c>
      <c r="C659" s="16" t="s">
        <v>980</v>
      </c>
      <c r="D659" s="21" t="s">
        <v>53</v>
      </c>
      <c r="E659" s="16" t="s">
        <v>981</v>
      </c>
      <c r="F659" s="22">
        <v>27.34</v>
      </c>
      <c r="G659" s="23">
        <v>10</v>
      </c>
      <c r="H659" s="24">
        <f>ROUND(ROUND(F659,2)*ROUND(G659,3),2)</f>
        <v>273.39999999999998</v>
      </c>
    </row>
    <row r="660" spans="1:8">
      <c r="A660" s="16" t="s">
        <v>959</v>
      </c>
      <c r="B660" s="16">
        <v>12</v>
      </c>
      <c r="C660" s="16" t="s">
        <v>982</v>
      </c>
      <c r="D660" s="21" t="s">
        <v>53</v>
      </c>
      <c r="E660" s="16" t="s">
        <v>983</v>
      </c>
      <c r="F660" s="22">
        <v>12.88</v>
      </c>
      <c r="G660" s="23">
        <v>68</v>
      </c>
      <c r="H660" s="24">
        <f>ROUND(ROUND(F660,2)*ROUND(G660,3),2)</f>
        <v>875.84</v>
      </c>
    </row>
    <row r="661" spans="1:8">
      <c r="A661" s="16" t="s">
        <v>959</v>
      </c>
      <c r="B661" s="16">
        <v>13</v>
      </c>
      <c r="C661" s="16" t="s">
        <v>984</v>
      </c>
      <c r="D661" s="21" t="s">
        <v>53</v>
      </c>
      <c r="E661" s="16" t="s">
        <v>985</v>
      </c>
      <c r="F661" s="22">
        <v>13.2</v>
      </c>
      <c r="G661" s="23">
        <v>124</v>
      </c>
      <c r="H661" s="24">
        <f>ROUND(ROUND(F661,2)*ROUND(G661,3),2)</f>
        <v>1636.8</v>
      </c>
    </row>
    <row r="662" spans="1:8">
      <c r="A662" s="16" t="s">
        <v>959</v>
      </c>
      <c r="B662" s="16">
        <v>14</v>
      </c>
      <c r="C662" s="16" t="s">
        <v>986</v>
      </c>
      <c r="D662" s="21" t="s">
        <v>53</v>
      </c>
      <c r="E662" s="16" t="s">
        <v>987</v>
      </c>
      <c r="F662" s="22">
        <v>14.97</v>
      </c>
      <c r="G662" s="23">
        <v>38</v>
      </c>
      <c r="H662" s="24">
        <f>ROUND(ROUND(F662,2)*ROUND(G662,3),2)</f>
        <v>568.86</v>
      </c>
    </row>
    <row r="663" spans="1:8">
      <c r="A663" s="16" t="s">
        <v>959</v>
      </c>
      <c r="B663" s="16">
        <v>15</v>
      </c>
      <c r="C663" s="16" t="s">
        <v>988</v>
      </c>
      <c r="D663" s="21" t="s">
        <v>53</v>
      </c>
      <c r="E663" s="16" t="s">
        <v>989</v>
      </c>
      <c r="F663" s="22">
        <v>18.57</v>
      </c>
      <c r="G663" s="23">
        <v>63</v>
      </c>
      <c r="H663" s="24">
        <f>ROUND(ROUND(F663,2)*ROUND(G663,3),2)</f>
        <v>1169.9100000000001</v>
      </c>
    </row>
    <row r="664" spans="1:8">
      <c r="A664" s="16" t="s">
        <v>959</v>
      </c>
      <c r="B664" s="16">
        <v>16</v>
      </c>
      <c r="C664" s="16" t="s">
        <v>990</v>
      </c>
      <c r="D664" s="21" t="s">
        <v>53</v>
      </c>
      <c r="E664" s="16" t="s">
        <v>991</v>
      </c>
      <c r="F664" s="22">
        <v>21.55</v>
      </c>
      <c r="G664" s="23">
        <v>59</v>
      </c>
      <c r="H664" s="24">
        <f>ROUND(ROUND(F664,2)*ROUND(G664,3),2)</f>
        <v>1271.45</v>
      </c>
    </row>
    <row r="665" spans="1:8">
      <c r="A665" s="16" t="s">
        <v>959</v>
      </c>
      <c r="B665" s="16">
        <v>17</v>
      </c>
      <c r="C665" s="16" t="s">
        <v>992</v>
      </c>
      <c r="D665" s="21" t="s">
        <v>53</v>
      </c>
      <c r="E665" s="16" t="s">
        <v>993</v>
      </c>
      <c r="F665" s="22">
        <v>25.96</v>
      </c>
      <c r="G665" s="23">
        <v>37</v>
      </c>
      <c r="H665" s="24">
        <f>ROUND(ROUND(F665,2)*ROUND(G665,3),2)</f>
        <v>960.52</v>
      </c>
    </row>
    <row r="666" spans="1:8">
      <c r="E666" s="19" t="s">
        <v>19</v>
      </c>
      <c r="F666" s="19"/>
      <c r="G666" s="19"/>
      <c r="H666" s="25">
        <f>SUM(H649:H665)</f>
        <v>19415.57</v>
      </c>
    </row>
    <row r="668" spans="1:8">
      <c r="C668" s="19" t="s">
        <v>6</v>
      </c>
      <c r="D668" s="20" t="s">
        <v>7</v>
      </c>
      <c r="E668" s="19" t="s">
        <v>8</v>
      </c>
    </row>
    <row r="669" spans="1:8">
      <c r="C669" s="19" t="s">
        <v>9</v>
      </c>
      <c r="D669" s="20" t="s">
        <v>541</v>
      </c>
      <c r="E669" s="19" t="s">
        <v>542</v>
      </c>
    </row>
    <row r="670" spans="1:8">
      <c r="C670" s="19" t="s">
        <v>543</v>
      </c>
      <c r="D670" s="20" t="s">
        <v>181</v>
      </c>
      <c r="E670" s="19" t="s">
        <v>937</v>
      </c>
    </row>
    <row r="671" spans="1:8">
      <c r="C671" s="19" t="s">
        <v>550</v>
      </c>
      <c r="D671" s="20" t="s">
        <v>118</v>
      </c>
      <c r="E671" s="19" t="s">
        <v>994</v>
      </c>
    </row>
    <row r="673" spans="1:8">
      <c r="A673" s="16" t="s">
        <v>995</v>
      </c>
      <c r="B673" s="16">
        <v>1</v>
      </c>
      <c r="C673" s="16" t="s">
        <v>996</v>
      </c>
      <c r="D673" s="21" t="s">
        <v>38</v>
      </c>
      <c r="E673" s="16" t="s">
        <v>997</v>
      </c>
      <c r="F673" s="22">
        <v>339.51</v>
      </c>
      <c r="G673" s="23">
        <v>1</v>
      </c>
      <c r="H673" s="24">
        <f>ROUND(ROUND(F673,2)*ROUND(G673,3),2)</f>
        <v>339.51</v>
      </c>
    </row>
    <row r="674" spans="1:8">
      <c r="A674" s="16" t="s">
        <v>995</v>
      </c>
      <c r="B674" s="16">
        <v>2</v>
      </c>
      <c r="C674" s="16" t="s">
        <v>998</v>
      </c>
      <c r="D674" s="21" t="s">
        <v>38</v>
      </c>
      <c r="E674" s="16" t="s">
        <v>999</v>
      </c>
      <c r="F674" s="22">
        <v>512.20000000000005</v>
      </c>
      <c r="G674" s="23">
        <v>1</v>
      </c>
      <c r="H674" s="24">
        <f>ROUND(ROUND(F674,2)*ROUND(G674,3),2)</f>
        <v>512.20000000000005</v>
      </c>
    </row>
    <row r="675" spans="1:8">
      <c r="A675" s="16" t="s">
        <v>995</v>
      </c>
      <c r="B675" s="16">
        <v>3</v>
      </c>
      <c r="C675" s="16" t="s">
        <v>1000</v>
      </c>
      <c r="D675" s="21" t="s">
        <v>38</v>
      </c>
      <c r="E675" s="26" t="s">
        <v>1001</v>
      </c>
      <c r="F675" s="22">
        <v>494.4</v>
      </c>
      <c r="G675" s="23">
        <v>3</v>
      </c>
      <c r="H675" s="24">
        <f>ROUND(ROUND(F675,2)*ROUND(G675,3),2)</f>
        <v>1483.2</v>
      </c>
    </row>
    <row r="676" spans="1:8">
      <c r="A676" s="16" t="s">
        <v>995</v>
      </c>
      <c r="B676" s="16">
        <v>4</v>
      </c>
      <c r="C676" s="16" t="s">
        <v>1002</v>
      </c>
      <c r="D676" s="21" t="s">
        <v>38</v>
      </c>
      <c r="E676" s="16" t="s">
        <v>1003</v>
      </c>
      <c r="F676" s="22">
        <v>87.26</v>
      </c>
      <c r="G676" s="23">
        <v>16</v>
      </c>
      <c r="H676" s="24">
        <f>ROUND(ROUND(F676,2)*ROUND(G676,3),2)</f>
        <v>1396.16</v>
      </c>
    </row>
    <row r="677" spans="1:8">
      <c r="A677" s="16" t="s">
        <v>995</v>
      </c>
      <c r="B677" s="16">
        <v>5</v>
      </c>
      <c r="C677" s="16" t="s">
        <v>1004</v>
      </c>
      <c r="D677" s="21" t="s">
        <v>38</v>
      </c>
      <c r="E677" s="16" t="s">
        <v>1005</v>
      </c>
      <c r="F677" s="22">
        <v>130.51</v>
      </c>
      <c r="G677" s="23">
        <v>16</v>
      </c>
      <c r="H677" s="24">
        <f>ROUND(ROUND(F677,2)*ROUND(G677,3),2)</f>
        <v>2088.16</v>
      </c>
    </row>
    <row r="678" spans="1:8">
      <c r="A678" s="16" t="s">
        <v>995</v>
      </c>
      <c r="B678" s="16">
        <v>6</v>
      </c>
      <c r="C678" s="16" t="s">
        <v>1006</v>
      </c>
      <c r="D678" s="21" t="s">
        <v>38</v>
      </c>
      <c r="E678" s="16" t="s">
        <v>1007</v>
      </c>
      <c r="F678" s="22">
        <v>717.99</v>
      </c>
      <c r="G678" s="23">
        <v>1</v>
      </c>
      <c r="H678" s="24">
        <f>ROUND(ROUND(F678,2)*ROUND(G678,3),2)</f>
        <v>717.99</v>
      </c>
    </row>
    <row r="679" spans="1:8">
      <c r="A679" s="16" t="s">
        <v>995</v>
      </c>
      <c r="B679" s="16">
        <v>7</v>
      </c>
      <c r="C679" s="16" t="s">
        <v>1008</v>
      </c>
      <c r="D679" s="21" t="s">
        <v>38</v>
      </c>
      <c r="E679" s="16" t="s">
        <v>1009</v>
      </c>
      <c r="F679" s="22">
        <v>43.97</v>
      </c>
      <c r="G679" s="23">
        <v>5</v>
      </c>
      <c r="H679" s="24">
        <f>ROUND(ROUND(F679,2)*ROUND(G679,3),2)</f>
        <v>219.85</v>
      </c>
    </row>
    <row r="680" spans="1:8">
      <c r="A680" s="16" t="s">
        <v>995</v>
      </c>
      <c r="B680" s="16">
        <v>8</v>
      </c>
      <c r="C680" s="16" t="s">
        <v>1010</v>
      </c>
      <c r="D680" s="21" t="s">
        <v>38</v>
      </c>
      <c r="E680" s="16" t="s">
        <v>1011</v>
      </c>
      <c r="F680" s="22">
        <v>1237.3</v>
      </c>
      <c r="G680" s="23">
        <v>1</v>
      </c>
      <c r="H680" s="24">
        <f>ROUND(ROUND(F680,2)*ROUND(G680,3),2)</f>
        <v>1237.3</v>
      </c>
    </row>
    <row r="681" spans="1:8">
      <c r="A681" s="16" t="s">
        <v>995</v>
      </c>
      <c r="B681" s="16">
        <v>9</v>
      </c>
      <c r="C681" s="16" t="s">
        <v>1012</v>
      </c>
      <c r="D681" s="21" t="s">
        <v>38</v>
      </c>
      <c r="E681" s="16" t="s">
        <v>1013</v>
      </c>
      <c r="F681" s="22">
        <v>72.22</v>
      </c>
      <c r="G681" s="23">
        <v>72</v>
      </c>
      <c r="H681" s="24">
        <f>ROUND(ROUND(F681,2)*ROUND(G681,3),2)</f>
        <v>5199.84</v>
      </c>
    </row>
    <row r="682" spans="1:8">
      <c r="A682" s="16" t="s">
        <v>995</v>
      </c>
      <c r="B682" s="16">
        <v>10</v>
      </c>
      <c r="C682" s="16" t="s">
        <v>1014</v>
      </c>
      <c r="D682" s="21" t="s">
        <v>38</v>
      </c>
      <c r="E682" s="16" t="s">
        <v>1015</v>
      </c>
      <c r="F682" s="22">
        <v>75.28</v>
      </c>
      <c r="G682" s="23">
        <v>6</v>
      </c>
      <c r="H682" s="24">
        <f>ROUND(ROUND(F682,2)*ROUND(G682,3),2)</f>
        <v>451.68</v>
      </c>
    </row>
    <row r="683" spans="1:8">
      <c r="A683" s="16" t="s">
        <v>995</v>
      </c>
      <c r="B683" s="16">
        <v>11</v>
      </c>
      <c r="C683" s="16" t="s">
        <v>1016</v>
      </c>
      <c r="D683" s="21" t="s">
        <v>38</v>
      </c>
      <c r="E683" s="16" t="s">
        <v>1017</v>
      </c>
      <c r="F683" s="22">
        <v>61.77</v>
      </c>
      <c r="G683" s="23">
        <v>2</v>
      </c>
      <c r="H683" s="24">
        <f>ROUND(ROUND(F683,2)*ROUND(G683,3),2)</f>
        <v>123.54</v>
      </c>
    </row>
    <row r="684" spans="1:8">
      <c r="A684" s="16" t="s">
        <v>995</v>
      </c>
      <c r="B684" s="16">
        <v>12</v>
      </c>
      <c r="C684" s="16" t="s">
        <v>1018</v>
      </c>
      <c r="D684" s="21" t="s">
        <v>38</v>
      </c>
      <c r="E684" s="16" t="s">
        <v>1017</v>
      </c>
      <c r="F684" s="22">
        <v>48.99</v>
      </c>
      <c r="G684" s="23">
        <v>7</v>
      </c>
      <c r="H684" s="24">
        <f>ROUND(ROUND(F684,2)*ROUND(G684,3),2)</f>
        <v>342.93</v>
      </c>
    </row>
    <row r="685" spans="1:8">
      <c r="A685" s="16" t="s">
        <v>995</v>
      </c>
      <c r="B685" s="16">
        <v>13</v>
      </c>
      <c r="C685" s="16" t="s">
        <v>1019</v>
      </c>
      <c r="D685" s="21" t="s">
        <v>38</v>
      </c>
      <c r="E685" s="16" t="s">
        <v>1020</v>
      </c>
      <c r="F685" s="22">
        <v>86.12</v>
      </c>
      <c r="G685" s="23">
        <v>6</v>
      </c>
      <c r="H685" s="24">
        <f>ROUND(ROUND(F685,2)*ROUND(G685,3),2)</f>
        <v>516.72</v>
      </c>
    </row>
    <row r="686" spans="1:8">
      <c r="A686" s="16" t="s">
        <v>995</v>
      </c>
      <c r="B686" s="16">
        <v>14</v>
      </c>
      <c r="C686" s="16" t="s">
        <v>1021</v>
      </c>
      <c r="D686" s="21" t="s">
        <v>38</v>
      </c>
      <c r="E686" s="16" t="s">
        <v>1022</v>
      </c>
      <c r="F686" s="22">
        <v>145.38</v>
      </c>
      <c r="G686" s="23">
        <v>7</v>
      </c>
      <c r="H686" s="24">
        <f>ROUND(ROUND(F686,2)*ROUND(G686,3),2)</f>
        <v>1017.66</v>
      </c>
    </row>
    <row r="687" spans="1:8">
      <c r="A687" s="16" t="s">
        <v>995</v>
      </c>
      <c r="B687" s="16">
        <v>15</v>
      </c>
      <c r="C687" s="16" t="s">
        <v>1023</v>
      </c>
      <c r="D687" s="21" t="s">
        <v>38</v>
      </c>
      <c r="E687" s="16" t="s">
        <v>1024</v>
      </c>
      <c r="F687" s="22">
        <v>200.69</v>
      </c>
      <c r="G687" s="23">
        <v>16</v>
      </c>
      <c r="H687" s="24">
        <f>ROUND(ROUND(F687,2)*ROUND(G687,3),2)</f>
        <v>3211.04</v>
      </c>
    </row>
    <row r="688" spans="1:8">
      <c r="E688" s="19" t="s">
        <v>19</v>
      </c>
      <c r="F688" s="19"/>
      <c r="G688" s="19"/>
      <c r="H688" s="25">
        <f>SUM(H673:H687)</f>
        <v>18857.78</v>
      </c>
    </row>
    <row r="690" spans="1:8">
      <c r="C690" s="19" t="s">
        <v>6</v>
      </c>
      <c r="D690" s="20" t="s">
        <v>7</v>
      </c>
      <c r="E690" s="19" t="s">
        <v>8</v>
      </c>
    </row>
    <row r="691" spans="1:8">
      <c r="C691" s="19" t="s">
        <v>9</v>
      </c>
      <c r="D691" s="20" t="s">
        <v>541</v>
      </c>
      <c r="E691" s="19" t="s">
        <v>542</v>
      </c>
    </row>
    <row r="692" spans="1:8">
      <c r="C692" s="19" t="s">
        <v>543</v>
      </c>
      <c r="D692" s="20" t="s">
        <v>181</v>
      </c>
      <c r="E692" s="19" t="s">
        <v>937</v>
      </c>
    </row>
    <row r="693" spans="1:8">
      <c r="C693" s="19" t="s">
        <v>550</v>
      </c>
      <c r="D693" s="20" t="s">
        <v>156</v>
      </c>
      <c r="E693" s="19" t="s">
        <v>1025</v>
      </c>
    </row>
    <row r="695" spans="1:8">
      <c r="A695" s="16" t="s">
        <v>1026</v>
      </c>
      <c r="B695" s="16">
        <v>1</v>
      </c>
      <c r="C695" s="16" t="s">
        <v>1027</v>
      </c>
      <c r="D695" s="21" t="s">
        <v>38</v>
      </c>
      <c r="E695" s="26" t="s">
        <v>1028</v>
      </c>
      <c r="F695" s="22">
        <v>3118.84</v>
      </c>
      <c r="G695" s="23">
        <v>1</v>
      </c>
      <c r="H695" s="24">
        <f>ROUND(ROUND(F695,2)*ROUND(G695,3),2)</f>
        <v>3118.84</v>
      </c>
    </row>
    <row r="696" spans="1:8">
      <c r="A696" s="16" t="s">
        <v>1026</v>
      </c>
      <c r="B696" s="16">
        <v>2</v>
      </c>
      <c r="C696" s="16" t="s">
        <v>1029</v>
      </c>
      <c r="D696" s="21" t="s">
        <v>38</v>
      </c>
      <c r="E696" s="26" t="s">
        <v>1030</v>
      </c>
      <c r="F696" s="22">
        <v>680.57</v>
      </c>
      <c r="G696" s="23">
        <v>1</v>
      </c>
      <c r="H696" s="24">
        <f>ROUND(ROUND(F696,2)*ROUND(G696,3),2)</f>
        <v>680.57</v>
      </c>
    </row>
    <row r="697" spans="1:8">
      <c r="A697" s="16" t="s">
        <v>1026</v>
      </c>
      <c r="B697" s="16">
        <v>3</v>
      </c>
      <c r="C697" s="16" t="s">
        <v>1031</v>
      </c>
      <c r="D697" s="21" t="s">
        <v>676</v>
      </c>
      <c r="E697" s="26" t="s">
        <v>1032</v>
      </c>
      <c r="F697" s="22">
        <v>335.01</v>
      </c>
      <c r="G697" s="23">
        <v>1</v>
      </c>
      <c r="H697" s="24">
        <f>ROUND(ROUND(F697,2)*ROUND(G697,3),2)</f>
        <v>335.01</v>
      </c>
    </row>
    <row r="698" spans="1:8">
      <c r="A698" s="16" t="s">
        <v>1026</v>
      </c>
      <c r="B698" s="16">
        <v>4</v>
      </c>
      <c r="C698" s="16" t="s">
        <v>1033</v>
      </c>
      <c r="D698" s="21" t="s">
        <v>676</v>
      </c>
      <c r="E698" s="26" t="s">
        <v>1034</v>
      </c>
      <c r="F698" s="22">
        <v>1100.1400000000001</v>
      </c>
      <c r="G698" s="23">
        <v>1</v>
      </c>
      <c r="H698" s="24">
        <f>ROUND(ROUND(F698,2)*ROUND(G698,3),2)</f>
        <v>1100.1400000000001</v>
      </c>
    </row>
    <row r="699" spans="1:8">
      <c r="A699" s="16" t="s">
        <v>1026</v>
      </c>
      <c r="B699" s="16">
        <v>5</v>
      </c>
      <c r="C699" s="16" t="s">
        <v>1035</v>
      </c>
      <c r="D699" s="21" t="s">
        <v>676</v>
      </c>
      <c r="E699" s="26" t="s">
        <v>1036</v>
      </c>
      <c r="F699" s="22">
        <v>952.11</v>
      </c>
      <c r="G699" s="23">
        <v>1</v>
      </c>
      <c r="H699" s="24">
        <f>ROUND(ROUND(F699,2)*ROUND(G699,3),2)</f>
        <v>952.11</v>
      </c>
    </row>
    <row r="700" spans="1:8">
      <c r="A700" s="16" t="s">
        <v>1026</v>
      </c>
      <c r="B700" s="16">
        <v>6</v>
      </c>
      <c r="C700" s="16" t="s">
        <v>1037</v>
      </c>
      <c r="D700" s="21" t="s">
        <v>38</v>
      </c>
      <c r="E700" s="16" t="s">
        <v>1038</v>
      </c>
      <c r="F700" s="22">
        <v>117.24</v>
      </c>
      <c r="G700" s="23">
        <v>1</v>
      </c>
      <c r="H700" s="24">
        <f>ROUND(ROUND(F700,2)*ROUND(G700,3),2)</f>
        <v>117.24</v>
      </c>
    </row>
    <row r="701" spans="1:8">
      <c r="E701" s="19" t="s">
        <v>19</v>
      </c>
      <c r="F701" s="19"/>
      <c r="G701" s="19"/>
      <c r="H701" s="25">
        <f>SUM(H695:H700)</f>
        <v>6303.91</v>
      </c>
    </row>
    <row r="703" spans="1:8">
      <c r="C703" s="19" t="s">
        <v>6</v>
      </c>
      <c r="D703" s="20" t="s">
        <v>7</v>
      </c>
      <c r="E703" s="19" t="s">
        <v>8</v>
      </c>
    </row>
    <row r="704" spans="1:8">
      <c r="C704" s="19" t="s">
        <v>9</v>
      </c>
      <c r="D704" s="20" t="s">
        <v>541</v>
      </c>
      <c r="E704" s="19" t="s">
        <v>542</v>
      </c>
    </row>
    <row r="705" spans="1:8">
      <c r="C705" s="19" t="s">
        <v>543</v>
      </c>
      <c r="D705" s="20" t="s">
        <v>208</v>
      </c>
      <c r="E705" s="19" t="s">
        <v>1039</v>
      </c>
    </row>
    <row r="706" spans="1:8">
      <c r="C706" s="19" t="s">
        <v>550</v>
      </c>
      <c r="D706" s="20" t="s">
        <v>7</v>
      </c>
      <c r="E706" s="19" t="s">
        <v>1040</v>
      </c>
    </row>
    <row r="708" spans="1:8">
      <c r="A708" s="16" t="s">
        <v>1041</v>
      </c>
      <c r="B708" s="16">
        <v>1</v>
      </c>
      <c r="C708" s="16" t="s">
        <v>1042</v>
      </c>
      <c r="D708" s="21" t="s">
        <v>38</v>
      </c>
      <c r="E708" s="16" t="s">
        <v>1043</v>
      </c>
      <c r="F708" s="22">
        <v>216.09</v>
      </c>
      <c r="G708" s="23">
        <v>25</v>
      </c>
      <c r="H708" s="24">
        <f>ROUND(ROUND(F708,2)*ROUND(G708,3),2)</f>
        <v>5402.25</v>
      </c>
    </row>
    <row r="709" spans="1:8">
      <c r="A709" s="16" t="s">
        <v>1041</v>
      </c>
      <c r="B709" s="16">
        <v>2</v>
      </c>
      <c r="C709" s="16" t="s">
        <v>1044</v>
      </c>
      <c r="D709" s="21" t="s">
        <v>38</v>
      </c>
      <c r="E709" s="16" t="s">
        <v>1045</v>
      </c>
      <c r="F709" s="22">
        <v>7.28</v>
      </c>
      <c r="G709" s="23">
        <v>3</v>
      </c>
      <c r="H709" s="24">
        <f>ROUND(ROUND(F709,2)*ROUND(G709,3),2)</f>
        <v>21.84</v>
      </c>
    </row>
    <row r="710" spans="1:8">
      <c r="A710" s="16" t="s">
        <v>1041</v>
      </c>
      <c r="B710" s="16">
        <v>3</v>
      </c>
      <c r="C710" s="16" t="s">
        <v>1046</v>
      </c>
      <c r="D710" s="21" t="s">
        <v>38</v>
      </c>
      <c r="E710" s="16" t="s">
        <v>1047</v>
      </c>
      <c r="F710" s="22">
        <v>307.55</v>
      </c>
      <c r="G710" s="23">
        <v>1</v>
      </c>
      <c r="H710" s="24">
        <f>ROUND(ROUND(F710,2)*ROUND(G710,3),2)</f>
        <v>307.55</v>
      </c>
    </row>
    <row r="711" spans="1:8">
      <c r="A711" s="16" t="s">
        <v>1041</v>
      </c>
      <c r="B711" s="16">
        <v>4</v>
      </c>
      <c r="C711" s="16" t="s">
        <v>1048</v>
      </c>
      <c r="D711" s="21" t="s">
        <v>38</v>
      </c>
      <c r="E711" s="16" t="s">
        <v>1049</v>
      </c>
      <c r="F711" s="22">
        <v>671.48</v>
      </c>
      <c r="G711" s="23">
        <v>1</v>
      </c>
      <c r="H711" s="24">
        <f>ROUND(ROUND(F711,2)*ROUND(G711,3),2)</f>
        <v>671.48</v>
      </c>
    </row>
    <row r="712" spans="1:8">
      <c r="A712" s="16" t="s">
        <v>1041</v>
      </c>
      <c r="B712" s="16">
        <v>5</v>
      </c>
      <c r="C712" s="16" t="s">
        <v>1050</v>
      </c>
      <c r="D712" s="21" t="s">
        <v>38</v>
      </c>
      <c r="E712" s="16" t="s">
        <v>1051</v>
      </c>
      <c r="F712" s="22">
        <v>712.53</v>
      </c>
      <c r="G712" s="23">
        <v>1</v>
      </c>
      <c r="H712" s="24">
        <f>ROUND(ROUND(F712,2)*ROUND(G712,3),2)</f>
        <v>712.53</v>
      </c>
    </row>
    <row r="713" spans="1:8">
      <c r="E713" s="19" t="s">
        <v>19</v>
      </c>
      <c r="F713" s="19"/>
      <c r="G713" s="19"/>
      <c r="H713" s="25">
        <f>SUM(H708:H712)</f>
        <v>7115.6500000000005</v>
      </c>
    </row>
    <row r="715" spans="1:8">
      <c r="C715" s="19" t="s">
        <v>6</v>
      </c>
      <c r="D715" s="20" t="s">
        <v>7</v>
      </c>
      <c r="E715" s="19" t="s">
        <v>8</v>
      </c>
    </row>
    <row r="716" spans="1:8">
      <c r="C716" s="19" t="s">
        <v>9</v>
      </c>
      <c r="D716" s="20" t="s">
        <v>541</v>
      </c>
      <c r="E716" s="19" t="s">
        <v>542</v>
      </c>
    </row>
    <row r="717" spans="1:8">
      <c r="C717" s="19" t="s">
        <v>543</v>
      </c>
      <c r="D717" s="20" t="s">
        <v>208</v>
      </c>
      <c r="E717" s="19" t="s">
        <v>1039</v>
      </c>
    </row>
    <row r="718" spans="1:8">
      <c r="C718" s="19" t="s">
        <v>550</v>
      </c>
      <c r="D718" s="20" t="s">
        <v>20</v>
      </c>
      <c r="E718" s="19" t="s">
        <v>1052</v>
      </c>
    </row>
    <row r="720" spans="1:8">
      <c r="A720" s="16" t="s">
        <v>1053</v>
      </c>
      <c r="B720" s="16">
        <v>1</v>
      </c>
      <c r="C720" s="16" t="s">
        <v>1054</v>
      </c>
      <c r="D720" s="21" t="s">
        <v>38</v>
      </c>
      <c r="E720" s="16" t="s">
        <v>1055</v>
      </c>
      <c r="F720" s="22">
        <v>254.22</v>
      </c>
      <c r="G720" s="23">
        <v>1</v>
      </c>
      <c r="H720" s="24">
        <f>ROUND(ROUND(F720,2)*ROUND(G720,3),2)</f>
        <v>254.22</v>
      </c>
    </row>
    <row r="721" spans="1:8">
      <c r="A721" s="16" t="s">
        <v>1053</v>
      </c>
      <c r="B721" s="16">
        <v>2</v>
      </c>
      <c r="C721" s="16" t="s">
        <v>1056</v>
      </c>
      <c r="D721" s="21" t="s">
        <v>38</v>
      </c>
      <c r="E721" s="16" t="s">
        <v>1057</v>
      </c>
      <c r="F721" s="22">
        <v>207.9</v>
      </c>
      <c r="G721" s="23">
        <v>7</v>
      </c>
      <c r="H721" s="24">
        <f>ROUND(ROUND(F721,2)*ROUND(G721,3),2)</f>
        <v>1455.3</v>
      </c>
    </row>
    <row r="722" spans="1:8">
      <c r="A722" s="16" t="s">
        <v>1053</v>
      </c>
      <c r="B722" s="16">
        <v>3</v>
      </c>
      <c r="C722" s="16" t="s">
        <v>1058</v>
      </c>
      <c r="D722" s="21" t="s">
        <v>38</v>
      </c>
      <c r="E722" s="16" t="s">
        <v>1059</v>
      </c>
      <c r="F722" s="22">
        <v>9.15</v>
      </c>
      <c r="G722" s="23">
        <v>10</v>
      </c>
      <c r="H722" s="24">
        <f>ROUND(ROUND(F722,2)*ROUND(G722,3),2)</f>
        <v>91.5</v>
      </c>
    </row>
    <row r="723" spans="1:8">
      <c r="E723" s="19" t="s">
        <v>19</v>
      </c>
      <c r="F723" s="19"/>
      <c r="G723" s="19"/>
      <c r="H723" s="25">
        <f>SUM(H720:H722)</f>
        <v>1801.02</v>
      </c>
    </row>
    <row r="725" spans="1:8">
      <c r="C725" s="19" t="s">
        <v>6</v>
      </c>
      <c r="D725" s="20" t="s">
        <v>7</v>
      </c>
      <c r="E725" s="19" t="s">
        <v>8</v>
      </c>
    </row>
    <row r="726" spans="1:8">
      <c r="C726" s="19" t="s">
        <v>9</v>
      </c>
      <c r="D726" s="20" t="s">
        <v>541</v>
      </c>
      <c r="E726" s="19" t="s">
        <v>542</v>
      </c>
    </row>
    <row r="727" spans="1:8">
      <c r="C727" s="19" t="s">
        <v>543</v>
      </c>
      <c r="D727" s="20" t="s">
        <v>208</v>
      </c>
      <c r="E727" s="19" t="s">
        <v>1039</v>
      </c>
    </row>
    <row r="728" spans="1:8">
      <c r="C728" s="19" t="s">
        <v>550</v>
      </c>
      <c r="D728" s="20" t="s">
        <v>118</v>
      </c>
      <c r="E728" s="19" t="s">
        <v>1060</v>
      </c>
    </row>
    <row r="730" spans="1:8">
      <c r="A730" s="16" t="s">
        <v>1061</v>
      </c>
      <c r="B730" s="16">
        <v>1</v>
      </c>
      <c r="C730" s="16" t="s">
        <v>1062</v>
      </c>
      <c r="D730" s="21" t="s">
        <v>38</v>
      </c>
      <c r="E730" s="16" t="s">
        <v>1063</v>
      </c>
      <c r="F730" s="22">
        <v>11.18</v>
      </c>
      <c r="G730" s="23">
        <v>4</v>
      </c>
      <c r="H730" s="24">
        <f>ROUND(ROUND(F730,2)*ROUND(G730,3),2)</f>
        <v>44.72</v>
      </c>
    </row>
    <row r="731" spans="1:8">
      <c r="A731" s="16" t="s">
        <v>1061</v>
      </c>
      <c r="B731" s="16">
        <v>2</v>
      </c>
      <c r="C731" s="16" t="s">
        <v>1064</v>
      </c>
      <c r="D731" s="21" t="s">
        <v>38</v>
      </c>
      <c r="E731" s="16" t="s">
        <v>1065</v>
      </c>
      <c r="F731" s="22">
        <v>10.43</v>
      </c>
      <c r="G731" s="23">
        <v>4</v>
      </c>
      <c r="H731" s="24">
        <f>ROUND(ROUND(F731,2)*ROUND(G731,3),2)</f>
        <v>41.72</v>
      </c>
    </row>
    <row r="732" spans="1:8">
      <c r="A732" s="16" t="s">
        <v>1061</v>
      </c>
      <c r="B732" s="16">
        <v>3</v>
      </c>
      <c r="C732" s="16" t="s">
        <v>1066</v>
      </c>
      <c r="D732" s="21" t="s">
        <v>38</v>
      </c>
      <c r="E732" s="16" t="s">
        <v>1067</v>
      </c>
      <c r="F732" s="22">
        <v>334.01</v>
      </c>
      <c r="G732" s="23">
        <v>1</v>
      </c>
      <c r="H732" s="24">
        <f>ROUND(ROUND(F732,2)*ROUND(G732,3),2)</f>
        <v>334.01</v>
      </c>
    </row>
    <row r="733" spans="1:8">
      <c r="E733" s="19" t="s">
        <v>19</v>
      </c>
      <c r="F733" s="19"/>
      <c r="G733" s="19"/>
      <c r="H733" s="25">
        <f>SUM(H730:H732)</f>
        <v>420.45</v>
      </c>
    </row>
    <row r="735" spans="1:8">
      <c r="C735" s="19" t="s">
        <v>6</v>
      </c>
      <c r="D735" s="20" t="s">
        <v>7</v>
      </c>
      <c r="E735" s="19" t="s">
        <v>8</v>
      </c>
    </row>
    <row r="736" spans="1:8">
      <c r="C736" s="19" t="s">
        <v>9</v>
      </c>
      <c r="D736" s="20" t="s">
        <v>541</v>
      </c>
      <c r="E736" s="19" t="s">
        <v>542</v>
      </c>
    </row>
    <row r="737" spans="1:8">
      <c r="C737" s="19" t="s">
        <v>543</v>
      </c>
      <c r="D737" s="20" t="s">
        <v>208</v>
      </c>
      <c r="E737" s="19" t="s">
        <v>1039</v>
      </c>
    </row>
    <row r="738" spans="1:8">
      <c r="C738" s="19" t="s">
        <v>550</v>
      </c>
      <c r="D738" s="20" t="s">
        <v>156</v>
      </c>
      <c r="E738" s="19" t="s">
        <v>1068</v>
      </c>
    </row>
    <row r="740" spans="1:8">
      <c r="A740" s="16" t="s">
        <v>1069</v>
      </c>
      <c r="B740" s="16">
        <v>1</v>
      </c>
      <c r="C740" s="16" t="s">
        <v>1070</v>
      </c>
      <c r="D740" s="21" t="s">
        <v>38</v>
      </c>
      <c r="E740" s="16" t="s">
        <v>1071</v>
      </c>
      <c r="F740" s="22">
        <v>1968.89</v>
      </c>
      <c r="G740" s="23">
        <v>1</v>
      </c>
      <c r="H740" s="24">
        <f>ROUND(ROUND(F740,2)*ROUND(G740,3),2)</f>
        <v>1968.89</v>
      </c>
    </row>
    <row r="741" spans="1:8">
      <c r="E741" s="19" t="s">
        <v>19</v>
      </c>
      <c r="F741" s="19"/>
      <c r="G741" s="19"/>
      <c r="H741" s="25">
        <f>SUM(H740:H740)</f>
        <v>1968.89</v>
      </c>
    </row>
    <row r="743" spans="1:8">
      <c r="C743" s="19" t="s">
        <v>6</v>
      </c>
      <c r="D743" s="20" t="s">
        <v>7</v>
      </c>
      <c r="E743" s="19" t="s">
        <v>8</v>
      </c>
    </row>
    <row r="744" spans="1:8">
      <c r="C744" s="19" t="s">
        <v>9</v>
      </c>
      <c r="D744" s="20" t="s">
        <v>541</v>
      </c>
      <c r="E744" s="19" t="s">
        <v>542</v>
      </c>
    </row>
    <row r="745" spans="1:8">
      <c r="C745" s="19" t="s">
        <v>543</v>
      </c>
      <c r="D745" s="20" t="s">
        <v>208</v>
      </c>
      <c r="E745" s="19" t="s">
        <v>1039</v>
      </c>
    </row>
    <row r="746" spans="1:8">
      <c r="C746" s="19" t="s">
        <v>550</v>
      </c>
      <c r="D746" s="20" t="s">
        <v>181</v>
      </c>
      <c r="E746" s="19" t="s">
        <v>1072</v>
      </c>
    </row>
    <row r="748" spans="1:8">
      <c r="A748" s="16" t="s">
        <v>1073</v>
      </c>
      <c r="B748" s="16">
        <v>1</v>
      </c>
      <c r="C748" s="16" t="s">
        <v>1074</v>
      </c>
      <c r="D748" s="21" t="s">
        <v>38</v>
      </c>
      <c r="E748" s="26" t="s">
        <v>1075</v>
      </c>
      <c r="F748" s="22">
        <v>483.99</v>
      </c>
      <c r="G748" s="23">
        <v>1</v>
      </c>
      <c r="H748" s="24">
        <f>ROUND(ROUND(F748,2)*ROUND(G748,3),2)</f>
        <v>483.99</v>
      </c>
    </row>
    <row r="749" spans="1:8">
      <c r="A749" s="16" t="s">
        <v>1073</v>
      </c>
      <c r="B749" s="16">
        <v>2</v>
      </c>
      <c r="C749" s="16" t="s">
        <v>1076</v>
      </c>
      <c r="D749" s="21" t="s">
        <v>38</v>
      </c>
      <c r="E749" s="16" t="s">
        <v>1077</v>
      </c>
      <c r="F749" s="22">
        <v>417.28</v>
      </c>
      <c r="G749" s="23">
        <v>1</v>
      </c>
      <c r="H749" s="24">
        <f>ROUND(ROUND(F749,2)*ROUND(G749,3),2)</f>
        <v>417.28</v>
      </c>
    </row>
    <row r="750" spans="1:8">
      <c r="E750" s="19" t="s">
        <v>19</v>
      </c>
      <c r="F750" s="19"/>
      <c r="G750" s="19"/>
      <c r="H750" s="25">
        <f>SUM(H748:H749)</f>
        <v>901.27</v>
      </c>
    </row>
    <row r="752" spans="1:8">
      <c r="C752" s="19" t="s">
        <v>6</v>
      </c>
      <c r="D752" s="20" t="s">
        <v>7</v>
      </c>
      <c r="E752" s="19" t="s">
        <v>8</v>
      </c>
    </row>
    <row r="753" spans="1:8">
      <c r="C753" s="19" t="s">
        <v>9</v>
      </c>
      <c r="D753" s="20" t="s">
        <v>541</v>
      </c>
      <c r="E753" s="19" t="s">
        <v>542</v>
      </c>
    </row>
    <row r="754" spans="1:8">
      <c r="C754" s="19" t="s">
        <v>543</v>
      </c>
      <c r="D754" s="20" t="s">
        <v>208</v>
      </c>
      <c r="E754" s="19" t="s">
        <v>1039</v>
      </c>
    </row>
    <row r="755" spans="1:8">
      <c r="C755" s="19" t="s">
        <v>550</v>
      </c>
      <c r="D755" s="20" t="s">
        <v>208</v>
      </c>
      <c r="E755" s="19" t="s">
        <v>1078</v>
      </c>
    </row>
    <row r="757" spans="1:8">
      <c r="A757" s="16" t="s">
        <v>1079</v>
      </c>
      <c r="B757" s="16">
        <v>1</v>
      </c>
      <c r="C757" s="16" t="s">
        <v>1080</v>
      </c>
      <c r="D757" s="21" t="s">
        <v>53</v>
      </c>
      <c r="E757" s="16" t="s">
        <v>1081</v>
      </c>
      <c r="F757" s="22">
        <v>3.58</v>
      </c>
      <c r="G757" s="23">
        <v>100</v>
      </c>
      <c r="H757" s="24">
        <f>ROUND(ROUND(F757,2)*ROUND(G757,3),2)</f>
        <v>358</v>
      </c>
    </row>
    <row r="758" spans="1:8">
      <c r="A758" s="16" t="s">
        <v>1079</v>
      </c>
      <c r="B758" s="16">
        <v>2</v>
      </c>
      <c r="C758" s="16" t="s">
        <v>1082</v>
      </c>
      <c r="D758" s="21" t="s">
        <v>53</v>
      </c>
      <c r="E758" s="16" t="s">
        <v>1083</v>
      </c>
      <c r="F758" s="22">
        <v>3.58</v>
      </c>
      <c r="G758" s="23">
        <v>100</v>
      </c>
      <c r="H758" s="24">
        <f>ROUND(ROUND(F758,2)*ROUND(G758,3),2)</f>
        <v>358</v>
      </c>
    </row>
    <row r="759" spans="1:8">
      <c r="A759" s="16" t="s">
        <v>1079</v>
      </c>
      <c r="B759" s="16">
        <v>3</v>
      </c>
      <c r="C759" s="16" t="s">
        <v>1084</v>
      </c>
      <c r="D759" s="21" t="s">
        <v>53</v>
      </c>
      <c r="E759" s="16" t="s">
        <v>1085</v>
      </c>
      <c r="F759" s="22">
        <v>440.64</v>
      </c>
      <c r="G759" s="23">
        <v>1</v>
      </c>
      <c r="H759" s="24">
        <f>ROUND(ROUND(F759,2)*ROUND(G759,3),2)</f>
        <v>440.64</v>
      </c>
    </row>
    <row r="760" spans="1:8">
      <c r="E760" s="19" t="s">
        <v>19</v>
      </c>
      <c r="F760" s="19"/>
      <c r="G760" s="19"/>
      <c r="H760" s="25">
        <f>SUM(H757:H759)</f>
        <v>1156.6399999999999</v>
      </c>
    </row>
    <row r="762" spans="1:8">
      <c r="C762" s="19" t="s">
        <v>6</v>
      </c>
      <c r="D762" s="20" t="s">
        <v>7</v>
      </c>
      <c r="E762" s="19" t="s">
        <v>8</v>
      </c>
    </row>
    <row r="763" spans="1:8">
      <c r="C763" s="19" t="s">
        <v>9</v>
      </c>
      <c r="D763" s="20" t="s">
        <v>541</v>
      </c>
      <c r="E763" s="19" t="s">
        <v>542</v>
      </c>
    </row>
    <row r="764" spans="1:8">
      <c r="C764" s="19" t="s">
        <v>543</v>
      </c>
      <c r="D764" s="20" t="s">
        <v>208</v>
      </c>
      <c r="E764" s="19" t="s">
        <v>1039</v>
      </c>
    </row>
    <row r="765" spans="1:8">
      <c r="C765" s="19" t="s">
        <v>550</v>
      </c>
      <c r="D765" s="20" t="s">
        <v>251</v>
      </c>
      <c r="E765" s="19" t="s">
        <v>710</v>
      </c>
    </row>
    <row r="767" spans="1:8">
      <c r="A767" s="16" t="s">
        <v>1086</v>
      </c>
      <c r="B767" s="16">
        <v>1</v>
      </c>
      <c r="C767" s="16" t="s">
        <v>1087</v>
      </c>
      <c r="D767" s="21" t="s">
        <v>676</v>
      </c>
      <c r="E767" s="16" t="s">
        <v>1088</v>
      </c>
      <c r="F767" s="22">
        <v>2424</v>
      </c>
      <c r="G767" s="23">
        <v>1</v>
      </c>
      <c r="H767" s="24">
        <f>ROUND(ROUND(F767,2)*ROUND(G767,3),2)</f>
        <v>2424</v>
      </c>
    </row>
    <row r="768" spans="1:8">
      <c r="E768" s="19" t="s">
        <v>19</v>
      </c>
      <c r="F768" s="19"/>
      <c r="G768" s="19"/>
      <c r="H768" s="25">
        <f>SUM(H767:H767)</f>
        <v>2424</v>
      </c>
    </row>
    <row r="770" spans="1:8">
      <c r="C770" s="19" t="s">
        <v>6</v>
      </c>
      <c r="D770" s="20" t="s">
        <v>7</v>
      </c>
      <c r="E770" s="19" t="s">
        <v>8</v>
      </c>
    </row>
    <row r="771" spans="1:8">
      <c r="C771" s="19" t="s">
        <v>9</v>
      </c>
      <c r="D771" s="20" t="s">
        <v>541</v>
      </c>
      <c r="E771" s="19" t="s">
        <v>542</v>
      </c>
    </row>
    <row r="772" spans="1:8">
      <c r="C772" s="19" t="s">
        <v>543</v>
      </c>
      <c r="D772" s="20" t="s">
        <v>251</v>
      </c>
      <c r="E772" s="19" t="s">
        <v>1089</v>
      </c>
    </row>
    <row r="773" spans="1:8">
      <c r="C773" s="19" t="s">
        <v>550</v>
      </c>
      <c r="D773" s="20" t="s">
        <v>7</v>
      </c>
      <c r="E773" s="19" t="s">
        <v>1090</v>
      </c>
    </row>
    <row r="775" spans="1:8">
      <c r="A775" s="16" t="s">
        <v>1091</v>
      </c>
      <c r="B775" s="16">
        <v>1</v>
      </c>
      <c r="C775" s="16" t="s">
        <v>1092</v>
      </c>
      <c r="D775" s="21" t="s">
        <v>38</v>
      </c>
      <c r="E775" s="16" t="s">
        <v>1093</v>
      </c>
      <c r="F775" s="22">
        <v>1445.15</v>
      </c>
      <c r="G775" s="23">
        <v>1</v>
      </c>
      <c r="H775" s="24">
        <f>ROUND(ROUND(F775,2)*ROUND(G775,3),2)</f>
        <v>1445.15</v>
      </c>
    </row>
    <row r="776" spans="1:8">
      <c r="A776" s="16" t="s">
        <v>1091</v>
      </c>
      <c r="B776" s="16">
        <v>2</v>
      </c>
      <c r="C776" s="16" t="s">
        <v>1094</v>
      </c>
      <c r="D776" s="21" t="s">
        <v>53</v>
      </c>
      <c r="E776" s="16" t="s">
        <v>1095</v>
      </c>
      <c r="F776" s="22">
        <v>90.22</v>
      </c>
      <c r="G776" s="23">
        <v>14</v>
      </c>
      <c r="H776" s="24">
        <f>ROUND(ROUND(F776,2)*ROUND(G776,3),2)</f>
        <v>1263.08</v>
      </c>
    </row>
    <row r="777" spans="1:8">
      <c r="A777" s="16" t="s">
        <v>1091</v>
      </c>
      <c r="B777" s="16">
        <v>3</v>
      </c>
      <c r="C777" s="16" t="s">
        <v>1096</v>
      </c>
      <c r="D777" s="21" t="s">
        <v>38</v>
      </c>
      <c r="E777" s="16" t="s">
        <v>1097</v>
      </c>
      <c r="F777" s="22">
        <v>156.71</v>
      </c>
      <c r="G777" s="23">
        <v>1</v>
      </c>
      <c r="H777" s="24">
        <f>ROUND(ROUND(F777,2)*ROUND(G777,3),2)</f>
        <v>156.71</v>
      </c>
    </row>
    <row r="778" spans="1:8">
      <c r="A778" s="16" t="s">
        <v>1091</v>
      </c>
      <c r="B778" s="16">
        <v>4</v>
      </c>
      <c r="C778" s="16" t="s">
        <v>1098</v>
      </c>
      <c r="D778" s="21" t="s">
        <v>38</v>
      </c>
      <c r="E778" s="16" t="s">
        <v>1099</v>
      </c>
      <c r="F778" s="22">
        <v>433.66</v>
      </c>
      <c r="G778" s="23">
        <v>1</v>
      </c>
      <c r="H778" s="24">
        <f>ROUND(ROUND(F778,2)*ROUND(G778,3),2)</f>
        <v>433.66</v>
      </c>
    </row>
    <row r="779" spans="1:8">
      <c r="E779" s="19" t="s">
        <v>19</v>
      </c>
      <c r="F779" s="19"/>
      <c r="G779" s="19"/>
      <c r="H779" s="25">
        <f>SUM(H775:H778)</f>
        <v>3298.6</v>
      </c>
    </row>
    <row r="781" spans="1:8">
      <c r="C781" s="19" t="s">
        <v>6</v>
      </c>
      <c r="D781" s="20" t="s">
        <v>7</v>
      </c>
      <c r="E781" s="19" t="s">
        <v>8</v>
      </c>
    </row>
    <row r="782" spans="1:8">
      <c r="C782" s="19" t="s">
        <v>9</v>
      </c>
      <c r="D782" s="20" t="s">
        <v>541</v>
      </c>
      <c r="E782" s="19" t="s">
        <v>542</v>
      </c>
    </row>
    <row r="783" spans="1:8">
      <c r="C783" s="19" t="s">
        <v>543</v>
      </c>
      <c r="D783" s="20" t="s">
        <v>251</v>
      </c>
      <c r="E783" s="19" t="s">
        <v>1089</v>
      </c>
    </row>
    <row r="784" spans="1:8">
      <c r="C784" s="19" t="s">
        <v>550</v>
      </c>
      <c r="D784" s="20" t="s">
        <v>20</v>
      </c>
      <c r="E784" s="19" t="s">
        <v>1100</v>
      </c>
    </row>
    <row r="786" spans="1:8">
      <c r="A786" s="16" t="s">
        <v>1101</v>
      </c>
      <c r="B786" s="16">
        <v>1</v>
      </c>
      <c r="C786" s="16" t="s">
        <v>1102</v>
      </c>
      <c r="D786" s="21" t="s">
        <v>676</v>
      </c>
      <c r="E786" s="16" t="s">
        <v>1103</v>
      </c>
      <c r="F786" s="22">
        <v>200.56</v>
      </c>
      <c r="G786" s="23">
        <v>1</v>
      </c>
      <c r="H786" s="24">
        <f>ROUND(ROUND(F786,2)*ROUND(G786,3),2)</f>
        <v>200.56</v>
      </c>
    </row>
    <row r="787" spans="1:8">
      <c r="A787" s="16" t="s">
        <v>1101</v>
      </c>
      <c r="B787" s="16">
        <v>2</v>
      </c>
      <c r="C787" s="16" t="s">
        <v>1104</v>
      </c>
      <c r="D787" s="21" t="s">
        <v>38</v>
      </c>
      <c r="E787" s="16" t="s">
        <v>1105</v>
      </c>
      <c r="F787" s="22">
        <v>18.38</v>
      </c>
      <c r="G787" s="23">
        <v>3</v>
      </c>
      <c r="H787" s="24">
        <f>ROUND(ROUND(F787,2)*ROUND(G787,3),2)</f>
        <v>55.14</v>
      </c>
    </row>
    <row r="788" spans="1:8">
      <c r="A788" s="16" t="s">
        <v>1101</v>
      </c>
      <c r="B788" s="16">
        <v>3</v>
      </c>
      <c r="C788" s="16" t="s">
        <v>1106</v>
      </c>
      <c r="D788" s="21" t="s">
        <v>38</v>
      </c>
      <c r="E788" s="16" t="s">
        <v>1107</v>
      </c>
      <c r="F788" s="22">
        <v>21.58</v>
      </c>
      <c r="G788" s="23">
        <v>2</v>
      </c>
      <c r="H788" s="24">
        <f>ROUND(ROUND(F788,2)*ROUND(G788,3),2)</f>
        <v>43.16</v>
      </c>
    </row>
    <row r="789" spans="1:8">
      <c r="A789" s="16" t="s">
        <v>1101</v>
      </c>
      <c r="B789" s="16">
        <v>4</v>
      </c>
      <c r="C789" s="16" t="s">
        <v>1108</v>
      </c>
      <c r="D789" s="21" t="s">
        <v>38</v>
      </c>
      <c r="E789" s="16" t="s">
        <v>1109</v>
      </c>
      <c r="F789" s="22">
        <v>677.73</v>
      </c>
      <c r="G789" s="23">
        <v>1</v>
      </c>
      <c r="H789" s="24">
        <f>ROUND(ROUND(F789,2)*ROUND(G789,3),2)</f>
        <v>677.73</v>
      </c>
    </row>
    <row r="790" spans="1:8">
      <c r="E790" s="19" t="s">
        <v>19</v>
      </c>
      <c r="F790" s="19"/>
      <c r="G790" s="19"/>
      <c r="H790" s="25">
        <f>SUM(H786:H789)</f>
        <v>976.59</v>
      </c>
    </row>
    <row r="792" spans="1:8">
      <c r="C792" s="19" t="s">
        <v>6</v>
      </c>
      <c r="D792" s="20" t="s">
        <v>7</v>
      </c>
      <c r="E792" s="19" t="s">
        <v>8</v>
      </c>
    </row>
    <row r="793" spans="1:8">
      <c r="C793" s="19" t="s">
        <v>9</v>
      </c>
      <c r="D793" s="20" t="s">
        <v>541</v>
      </c>
      <c r="E793" s="19" t="s">
        <v>542</v>
      </c>
    </row>
    <row r="794" spans="1:8">
      <c r="C794" s="19" t="s">
        <v>543</v>
      </c>
      <c r="D794" s="20" t="s">
        <v>288</v>
      </c>
      <c r="E794" s="19" t="s">
        <v>1110</v>
      </c>
    </row>
    <row r="796" spans="1:8">
      <c r="A796" s="16" t="s">
        <v>1111</v>
      </c>
      <c r="B796" s="16">
        <v>1</v>
      </c>
      <c r="C796" s="16" t="s">
        <v>1112</v>
      </c>
      <c r="D796" s="21" t="s">
        <v>38</v>
      </c>
      <c r="E796" s="16" t="s">
        <v>1113</v>
      </c>
      <c r="F796" s="22">
        <v>845.95</v>
      </c>
      <c r="G796" s="23">
        <v>1</v>
      </c>
      <c r="H796" s="24">
        <f>ROUND(ROUND(F796,2)*ROUND(G796,3),2)</f>
        <v>845.95</v>
      </c>
    </row>
    <row r="797" spans="1:8">
      <c r="A797" s="16" t="s">
        <v>1111</v>
      </c>
      <c r="B797" s="16">
        <v>2</v>
      </c>
      <c r="C797" s="16" t="s">
        <v>1114</v>
      </c>
      <c r="D797" s="21" t="s">
        <v>53</v>
      </c>
      <c r="E797" s="16" t="s">
        <v>1115</v>
      </c>
      <c r="F797" s="22">
        <v>1.63</v>
      </c>
      <c r="G797" s="23">
        <v>325</v>
      </c>
      <c r="H797" s="24">
        <f>ROUND(ROUND(F797,2)*ROUND(G797,3),2)</f>
        <v>529.75</v>
      </c>
    </row>
    <row r="798" spans="1:8">
      <c r="A798" s="16" t="s">
        <v>1111</v>
      </c>
      <c r="B798" s="16">
        <v>3</v>
      </c>
      <c r="C798" s="16" t="s">
        <v>1116</v>
      </c>
      <c r="D798" s="21" t="s">
        <v>38</v>
      </c>
      <c r="E798" s="16" t="s">
        <v>1117</v>
      </c>
      <c r="F798" s="22">
        <v>95.93</v>
      </c>
      <c r="G798" s="23">
        <v>10</v>
      </c>
      <c r="H798" s="24">
        <f>ROUND(ROUND(F798,2)*ROUND(G798,3),2)</f>
        <v>959.3</v>
      </c>
    </row>
    <row r="799" spans="1:8">
      <c r="A799" s="16" t="s">
        <v>1111</v>
      </c>
      <c r="B799" s="16">
        <v>4</v>
      </c>
      <c r="C799" s="16" t="s">
        <v>1118</v>
      </c>
      <c r="D799" s="21" t="s">
        <v>38</v>
      </c>
      <c r="E799" s="16" t="s">
        <v>1119</v>
      </c>
      <c r="F799" s="22">
        <v>77.010000000000005</v>
      </c>
      <c r="G799" s="23">
        <v>1</v>
      </c>
      <c r="H799" s="24">
        <f>ROUND(ROUND(F799,2)*ROUND(G799,3),2)</f>
        <v>77.010000000000005</v>
      </c>
    </row>
    <row r="800" spans="1:8">
      <c r="A800" s="16" t="s">
        <v>1111</v>
      </c>
      <c r="B800" s="16">
        <v>5</v>
      </c>
      <c r="C800" s="16" t="s">
        <v>1120</v>
      </c>
      <c r="D800" s="21" t="s">
        <v>38</v>
      </c>
      <c r="E800" s="16" t="s">
        <v>1121</v>
      </c>
      <c r="F800" s="22">
        <v>143.13999999999999</v>
      </c>
      <c r="G800" s="23">
        <v>1</v>
      </c>
      <c r="H800" s="24">
        <f>ROUND(ROUND(F800,2)*ROUND(G800,3),2)</f>
        <v>143.13999999999999</v>
      </c>
    </row>
    <row r="801" spans="1:8">
      <c r="A801" s="16" t="s">
        <v>1111</v>
      </c>
      <c r="B801" s="16">
        <v>6</v>
      </c>
      <c r="C801" s="16" t="s">
        <v>573</v>
      </c>
      <c r="D801" s="21" t="s">
        <v>38</v>
      </c>
      <c r="E801" s="16" t="s">
        <v>574</v>
      </c>
      <c r="F801" s="22">
        <v>194.65</v>
      </c>
      <c r="G801" s="23">
        <v>1</v>
      </c>
      <c r="H801" s="24">
        <f>ROUND(ROUND(F801,2)*ROUND(G801,3),2)</f>
        <v>194.65</v>
      </c>
    </row>
    <row r="802" spans="1:8">
      <c r="E802" s="19" t="s">
        <v>19</v>
      </c>
      <c r="F802" s="19"/>
      <c r="G802" s="19"/>
      <c r="H802" s="25">
        <f>SUM(H796:H801)</f>
        <v>2749.8</v>
      </c>
    </row>
    <row r="804" spans="1:8">
      <c r="C804" s="19" t="s">
        <v>6</v>
      </c>
      <c r="D804" s="20" t="s">
        <v>7</v>
      </c>
      <c r="E804" s="19" t="s">
        <v>8</v>
      </c>
    </row>
    <row r="805" spans="1:8">
      <c r="C805" s="19" t="s">
        <v>9</v>
      </c>
      <c r="D805" s="20" t="s">
        <v>541</v>
      </c>
      <c r="E805" s="19" t="s">
        <v>542</v>
      </c>
    </row>
    <row r="806" spans="1:8">
      <c r="C806" s="19" t="s">
        <v>543</v>
      </c>
      <c r="D806" s="20" t="s">
        <v>408</v>
      </c>
      <c r="E806" s="19" t="s">
        <v>1122</v>
      </c>
    </row>
    <row r="808" spans="1:8">
      <c r="A808" s="16" t="s">
        <v>1123</v>
      </c>
      <c r="B808" s="16">
        <v>1</v>
      </c>
      <c r="C808" s="16" t="s">
        <v>1124</v>
      </c>
      <c r="D808" s="21" t="s">
        <v>38</v>
      </c>
      <c r="E808" s="16" t="s">
        <v>1125</v>
      </c>
      <c r="F808" s="22">
        <v>30.07</v>
      </c>
      <c r="G808" s="23">
        <v>3</v>
      </c>
      <c r="H808" s="24">
        <f>ROUND(ROUND(F808,2)*ROUND(G808,3),2)</f>
        <v>90.21</v>
      </c>
    </row>
    <row r="809" spans="1:8">
      <c r="A809" s="16" t="s">
        <v>1123</v>
      </c>
      <c r="B809" s="16">
        <v>2</v>
      </c>
      <c r="C809" s="16" t="s">
        <v>1126</v>
      </c>
      <c r="D809" s="21" t="s">
        <v>38</v>
      </c>
      <c r="E809" s="16" t="s">
        <v>1127</v>
      </c>
      <c r="F809" s="22">
        <v>309.04000000000002</v>
      </c>
      <c r="G809" s="23">
        <v>3</v>
      </c>
      <c r="H809" s="24">
        <f>ROUND(ROUND(F809,2)*ROUND(G809,3),2)</f>
        <v>927.12</v>
      </c>
    </row>
    <row r="810" spans="1:8">
      <c r="A810" s="16" t="s">
        <v>1123</v>
      </c>
      <c r="B810" s="16">
        <v>3</v>
      </c>
      <c r="C810" s="16" t="s">
        <v>1128</v>
      </c>
      <c r="D810" s="21" t="s">
        <v>38</v>
      </c>
      <c r="E810" s="16" t="s">
        <v>1129</v>
      </c>
      <c r="F810" s="22">
        <v>155.81</v>
      </c>
      <c r="G810" s="23">
        <v>11</v>
      </c>
      <c r="H810" s="24">
        <f>ROUND(ROUND(F810,2)*ROUND(G810,3),2)</f>
        <v>1713.91</v>
      </c>
    </row>
    <row r="811" spans="1:8">
      <c r="A811" s="16" t="s">
        <v>1123</v>
      </c>
      <c r="B811" s="16">
        <v>4</v>
      </c>
      <c r="C811" s="16" t="s">
        <v>1130</v>
      </c>
      <c r="D811" s="21" t="s">
        <v>38</v>
      </c>
      <c r="E811" s="16" t="s">
        <v>1131</v>
      </c>
      <c r="F811" s="22">
        <v>86.65</v>
      </c>
      <c r="G811" s="23">
        <v>3</v>
      </c>
      <c r="H811" s="24">
        <f>ROUND(ROUND(F811,2)*ROUND(G811,3),2)</f>
        <v>259.95</v>
      </c>
    </row>
    <row r="812" spans="1:8">
      <c r="A812" s="16" t="s">
        <v>1123</v>
      </c>
      <c r="B812" s="16">
        <v>5</v>
      </c>
      <c r="C812" s="16" t="s">
        <v>1132</v>
      </c>
      <c r="D812" s="21" t="s">
        <v>38</v>
      </c>
      <c r="E812" s="16" t="s">
        <v>1133</v>
      </c>
      <c r="F812" s="22">
        <v>22.3</v>
      </c>
      <c r="G812" s="23">
        <v>3</v>
      </c>
      <c r="H812" s="24">
        <f>ROUND(ROUND(F812,2)*ROUND(G812,3),2)</f>
        <v>66.900000000000006</v>
      </c>
    </row>
    <row r="813" spans="1:8">
      <c r="A813" s="16" t="s">
        <v>1123</v>
      </c>
      <c r="B813" s="16">
        <v>6</v>
      </c>
      <c r="C813" s="16" t="s">
        <v>1134</v>
      </c>
      <c r="D813" s="21" t="s">
        <v>38</v>
      </c>
      <c r="E813" s="16" t="s">
        <v>1135</v>
      </c>
      <c r="F813" s="22">
        <v>268.73</v>
      </c>
      <c r="G813" s="23">
        <v>11</v>
      </c>
      <c r="H813" s="24">
        <f>ROUND(ROUND(F813,2)*ROUND(G813,3),2)</f>
        <v>2956.03</v>
      </c>
    </row>
    <row r="814" spans="1:8">
      <c r="A814" s="16" t="s">
        <v>1123</v>
      </c>
      <c r="B814" s="16">
        <v>7</v>
      </c>
      <c r="C814" s="16" t="s">
        <v>1136</v>
      </c>
      <c r="D814" s="21" t="s">
        <v>38</v>
      </c>
      <c r="E814" s="16" t="s">
        <v>1137</v>
      </c>
      <c r="F814" s="22">
        <v>332.56</v>
      </c>
      <c r="G814" s="23">
        <v>3</v>
      </c>
      <c r="H814" s="24">
        <f>ROUND(ROUND(F814,2)*ROUND(G814,3),2)</f>
        <v>997.68</v>
      </c>
    </row>
    <row r="815" spans="1:8">
      <c r="A815" s="16" t="s">
        <v>1123</v>
      </c>
      <c r="B815" s="16">
        <v>8</v>
      </c>
      <c r="C815" s="16" t="s">
        <v>1138</v>
      </c>
      <c r="D815" s="21" t="s">
        <v>38</v>
      </c>
      <c r="E815" s="16" t="s">
        <v>1139</v>
      </c>
      <c r="F815" s="22">
        <v>122.63</v>
      </c>
      <c r="G815" s="23">
        <v>12</v>
      </c>
      <c r="H815" s="24">
        <f>ROUND(ROUND(F815,2)*ROUND(G815,3),2)</f>
        <v>1471.56</v>
      </c>
    </row>
    <row r="816" spans="1:8">
      <c r="A816" s="16" t="s">
        <v>1123</v>
      </c>
      <c r="B816" s="16">
        <v>9</v>
      </c>
      <c r="C816" s="16" t="s">
        <v>1140</v>
      </c>
      <c r="D816" s="21" t="s">
        <v>38</v>
      </c>
      <c r="E816" s="16" t="s">
        <v>1141</v>
      </c>
      <c r="F816" s="22">
        <v>158.99</v>
      </c>
      <c r="G816" s="23">
        <v>1</v>
      </c>
      <c r="H816" s="24">
        <f>ROUND(ROUND(F816,2)*ROUND(G816,3),2)</f>
        <v>158.99</v>
      </c>
    </row>
    <row r="817" spans="1:8">
      <c r="A817" s="16" t="s">
        <v>1123</v>
      </c>
      <c r="B817" s="16">
        <v>10</v>
      </c>
      <c r="C817" s="16" t="s">
        <v>1142</v>
      </c>
      <c r="D817" s="21" t="s">
        <v>38</v>
      </c>
      <c r="E817" s="16" t="s">
        <v>1143</v>
      </c>
      <c r="F817" s="22">
        <v>310.49</v>
      </c>
      <c r="G817" s="23">
        <v>9</v>
      </c>
      <c r="H817" s="24">
        <f>ROUND(ROUND(F817,2)*ROUND(G817,3),2)</f>
        <v>2794.41</v>
      </c>
    </row>
    <row r="818" spans="1:8">
      <c r="A818" s="16" t="s">
        <v>1123</v>
      </c>
      <c r="B818" s="16">
        <v>11</v>
      </c>
      <c r="C818" s="16" t="s">
        <v>1144</v>
      </c>
      <c r="D818" s="21" t="s">
        <v>38</v>
      </c>
      <c r="E818" s="16" t="s">
        <v>1145</v>
      </c>
      <c r="F818" s="22">
        <v>153.94</v>
      </c>
      <c r="G818" s="23">
        <v>11</v>
      </c>
      <c r="H818" s="24">
        <f>ROUND(ROUND(F818,2)*ROUND(G818,3),2)</f>
        <v>1693.34</v>
      </c>
    </row>
    <row r="819" spans="1:8">
      <c r="A819" s="16" t="s">
        <v>1123</v>
      </c>
      <c r="B819" s="16">
        <v>12</v>
      </c>
      <c r="C819" s="16" t="s">
        <v>1146</v>
      </c>
      <c r="D819" s="21" t="s">
        <v>38</v>
      </c>
      <c r="E819" s="16" t="s">
        <v>1147</v>
      </c>
      <c r="F819" s="22">
        <v>673.07</v>
      </c>
      <c r="G819" s="23">
        <v>1</v>
      </c>
      <c r="H819" s="24">
        <f>ROUND(ROUND(F819,2)*ROUND(G819,3),2)</f>
        <v>673.07</v>
      </c>
    </row>
    <row r="820" spans="1:8">
      <c r="A820" s="16" t="s">
        <v>1123</v>
      </c>
      <c r="B820" s="16">
        <v>13</v>
      </c>
      <c r="C820" s="16" t="s">
        <v>1148</v>
      </c>
      <c r="D820" s="21" t="s">
        <v>38</v>
      </c>
      <c r="E820" s="16" t="s">
        <v>1149</v>
      </c>
      <c r="F820" s="22">
        <v>269.79000000000002</v>
      </c>
      <c r="G820" s="23">
        <v>1</v>
      </c>
      <c r="H820" s="24">
        <f>ROUND(ROUND(F820,2)*ROUND(G820,3),2)</f>
        <v>269.79000000000002</v>
      </c>
    </row>
    <row r="821" spans="1:8">
      <c r="A821" s="16" t="s">
        <v>1123</v>
      </c>
      <c r="B821" s="16">
        <v>14</v>
      </c>
      <c r="C821" s="16" t="s">
        <v>1150</v>
      </c>
      <c r="D821" s="21" t="s">
        <v>38</v>
      </c>
      <c r="E821" s="16" t="s">
        <v>1151</v>
      </c>
      <c r="F821" s="22">
        <v>127.3</v>
      </c>
      <c r="G821" s="23">
        <v>3</v>
      </c>
      <c r="H821" s="24">
        <f>ROUND(ROUND(F821,2)*ROUND(G821,3),2)</f>
        <v>381.9</v>
      </c>
    </row>
    <row r="822" spans="1:8">
      <c r="A822" s="16" t="s">
        <v>1123</v>
      </c>
      <c r="B822" s="16">
        <v>15</v>
      </c>
      <c r="C822" s="16" t="s">
        <v>1152</v>
      </c>
      <c r="D822" s="21" t="s">
        <v>38</v>
      </c>
      <c r="E822" s="16" t="s">
        <v>1153</v>
      </c>
      <c r="F822" s="22">
        <v>150.21</v>
      </c>
      <c r="G822" s="23">
        <v>19</v>
      </c>
      <c r="H822" s="24">
        <f>ROUND(ROUND(F822,2)*ROUND(G822,3),2)</f>
        <v>2853.99</v>
      </c>
    </row>
    <row r="823" spans="1:8">
      <c r="A823" s="16" t="s">
        <v>1123</v>
      </c>
      <c r="B823" s="16">
        <v>16</v>
      </c>
      <c r="C823" s="16" t="s">
        <v>1154</v>
      </c>
      <c r="D823" s="21" t="s">
        <v>38</v>
      </c>
      <c r="E823" s="16" t="s">
        <v>1155</v>
      </c>
      <c r="F823" s="22">
        <v>124.13</v>
      </c>
      <c r="G823" s="23">
        <v>11</v>
      </c>
      <c r="H823" s="24">
        <f>ROUND(ROUND(F823,2)*ROUND(G823,3),2)</f>
        <v>1365.43</v>
      </c>
    </row>
    <row r="824" spans="1:8">
      <c r="A824" s="16" t="s">
        <v>1123</v>
      </c>
      <c r="B824" s="16">
        <v>17</v>
      </c>
      <c r="C824" s="16" t="s">
        <v>1156</v>
      </c>
      <c r="D824" s="21" t="s">
        <v>38</v>
      </c>
      <c r="E824" s="16" t="s">
        <v>1157</v>
      </c>
      <c r="F824" s="22">
        <v>205.96</v>
      </c>
      <c r="G824" s="23">
        <v>1</v>
      </c>
      <c r="H824" s="24">
        <f>ROUND(ROUND(F824,2)*ROUND(G824,3),2)</f>
        <v>205.96</v>
      </c>
    </row>
    <row r="825" spans="1:8">
      <c r="A825" s="16" t="s">
        <v>1123</v>
      </c>
      <c r="B825" s="16">
        <v>18</v>
      </c>
      <c r="C825" s="16" t="s">
        <v>1158</v>
      </c>
      <c r="D825" s="21" t="s">
        <v>38</v>
      </c>
      <c r="E825" s="16" t="s">
        <v>1159</v>
      </c>
      <c r="F825" s="22">
        <v>287.06</v>
      </c>
      <c r="G825" s="23">
        <v>2</v>
      </c>
      <c r="H825" s="24">
        <f>ROUND(ROUND(F825,2)*ROUND(G825,3),2)</f>
        <v>574.12</v>
      </c>
    </row>
    <row r="826" spans="1:8">
      <c r="A826" s="16" t="s">
        <v>1123</v>
      </c>
      <c r="B826" s="16">
        <v>19</v>
      </c>
      <c r="C826" s="16" t="s">
        <v>1160</v>
      </c>
      <c r="D826" s="21" t="s">
        <v>38</v>
      </c>
      <c r="E826" s="16" t="s">
        <v>1161</v>
      </c>
      <c r="F826" s="22">
        <v>105.67</v>
      </c>
      <c r="G826" s="23">
        <v>2</v>
      </c>
      <c r="H826" s="24">
        <f>ROUND(ROUND(F826,2)*ROUND(G826,3),2)</f>
        <v>211.34</v>
      </c>
    </row>
    <row r="827" spans="1:8">
      <c r="A827" s="16" t="s">
        <v>1123</v>
      </c>
      <c r="B827" s="16">
        <v>20</v>
      </c>
      <c r="C827" s="16" t="s">
        <v>1162</v>
      </c>
      <c r="D827" s="21" t="s">
        <v>38</v>
      </c>
      <c r="E827" s="16" t="s">
        <v>1163</v>
      </c>
      <c r="F827" s="22">
        <v>279.27</v>
      </c>
      <c r="G827" s="23">
        <v>1</v>
      </c>
      <c r="H827" s="24">
        <f>ROUND(ROUND(F827,2)*ROUND(G827,3),2)</f>
        <v>279.27</v>
      </c>
    </row>
    <row r="828" spans="1:8">
      <c r="E828" s="19" t="s">
        <v>19</v>
      </c>
      <c r="F828" s="19"/>
      <c r="G828" s="19"/>
      <c r="H828" s="25">
        <f>SUM(H808:H827)</f>
        <v>19944.969999999998</v>
      </c>
    </row>
    <row r="830" spans="1:8">
      <c r="C830" s="19" t="s">
        <v>6</v>
      </c>
      <c r="D830" s="20" t="s">
        <v>7</v>
      </c>
      <c r="E830" s="19" t="s">
        <v>8</v>
      </c>
    </row>
    <row r="831" spans="1:8">
      <c r="C831" s="19" t="s">
        <v>9</v>
      </c>
      <c r="D831" s="20" t="s">
        <v>541</v>
      </c>
      <c r="E831" s="19" t="s">
        <v>542</v>
      </c>
    </row>
    <row r="832" spans="1:8">
      <c r="C832" s="19" t="s">
        <v>543</v>
      </c>
      <c r="D832" s="20" t="s">
        <v>431</v>
      </c>
      <c r="E832" s="19" t="s">
        <v>1164</v>
      </c>
    </row>
    <row r="833" spans="1:8">
      <c r="C833" s="19" t="s">
        <v>550</v>
      </c>
      <c r="D833" s="20" t="s">
        <v>7</v>
      </c>
      <c r="E833" s="19" t="s">
        <v>1165</v>
      </c>
    </row>
    <row r="835" spans="1:8">
      <c r="A835" s="16" t="s">
        <v>1166</v>
      </c>
      <c r="B835" s="16">
        <v>1</v>
      </c>
      <c r="C835" s="16" t="s">
        <v>1167</v>
      </c>
      <c r="D835" s="21" t="s">
        <v>53</v>
      </c>
      <c r="E835" s="16" t="s">
        <v>1168</v>
      </c>
      <c r="F835" s="22">
        <v>20</v>
      </c>
      <c r="G835" s="23">
        <v>36.9</v>
      </c>
      <c r="H835" s="24">
        <f>ROUND(ROUND(F835,2)*ROUND(G835,3),2)</f>
        <v>738</v>
      </c>
    </row>
    <row r="836" spans="1:8">
      <c r="A836" s="16" t="s">
        <v>1166</v>
      </c>
      <c r="B836" s="16">
        <v>2</v>
      </c>
      <c r="C836" s="16" t="s">
        <v>1169</v>
      </c>
      <c r="D836" s="21" t="s">
        <v>53</v>
      </c>
      <c r="E836" s="16" t="s">
        <v>1170</v>
      </c>
      <c r="F836" s="22">
        <v>21.19</v>
      </c>
      <c r="G836" s="23">
        <v>18.25</v>
      </c>
      <c r="H836" s="24">
        <f>ROUND(ROUND(F836,2)*ROUND(G836,3),2)</f>
        <v>386.72</v>
      </c>
    </row>
    <row r="837" spans="1:8">
      <c r="A837" s="16" t="s">
        <v>1166</v>
      </c>
      <c r="B837" s="16">
        <v>3</v>
      </c>
      <c r="C837" s="16" t="s">
        <v>1171</v>
      </c>
      <c r="D837" s="21" t="s">
        <v>53</v>
      </c>
      <c r="E837" s="16" t="s">
        <v>1172</v>
      </c>
      <c r="F837" s="22">
        <v>25.85</v>
      </c>
      <c r="G837" s="23">
        <v>3.15</v>
      </c>
      <c r="H837" s="24">
        <f>ROUND(ROUND(F837,2)*ROUND(G837,3),2)</f>
        <v>81.430000000000007</v>
      </c>
    </row>
    <row r="838" spans="1:8">
      <c r="A838" s="16" t="s">
        <v>1166</v>
      </c>
      <c r="B838" s="16">
        <v>4</v>
      </c>
      <c r="C838" s="16" t="s">
        <v>1173</v>
      </c>
      <c r="D838" s="21" t="s">
        <v>53</v>
      </c>
      <c r="E838" s="16" t="s">
        <v>1174</v>
      </c>
      <c r="F838" s="22">
        <v>30.71</v>
      </c>
      <c r="G838" s="23">
        <v>65.33</v>
      </c>
      <c r="H838" s="24">
        <f>ROUND(ROUND(F838,2)*ROUND(G838,3),2)</f>
        <v>2006.28</v>
      </c>
    </row>
    <row r="839" spans="1:8">
      <c r="A839" s="16" t="s">
        <v>1166</v>
      </c>
      <c r="B839" s="16">
        <v>5</v>
      </c>
      <c r="C839" s="16" t="s">
        <v>1175</v>
      </c>
      <c r="D839" s="21" t="s">
        <v>53</v>
      </c>
      <c r="E839" s="16" t="s">
        <v>1176</v>
      </c>
      <c r="F839" s="22">
        <v>34.200000000000003</v>
      </c>
      <c r="G839" s="23">
        <v>10.6</v>
      </c>
      <c r="H839" s="24">
        <f>ROUND(ROUND(F839,2)*ROUND(G839,3),2)</f>
        <v>362.52</v>
      </c>
    </row>
    <row r="840" spans="1:8">
      <c r="A840" s="16" t="s">
        <v>1166</v>
      </c>
      <c r="B840" s="16">
        <v>6</v>
      </c>
      <c r="C840" s="16" t="s">
        <v>1177</v>
      </c>
      <c r="D840" s="21" t="s">
        <v>53</v>
      </c>
      <c r="E840" s="16" t="s">
        <v>1178</v>
      </c>
      <c r="F840" s="22">
        <v>40.909999999999997</v>
      </c>
      <c r="G840" s="23">
        <v>0</v>
      </c>
      <c r="H840" s="24">
        <f>ROUND(ROUND(F840,2)*ROUND(G840,3),2)</f>
        <v>0</v>
      </c>
    </row>
    <row r="841" spans="1:8">
      <c r="A841" s="16" t="s">
        <v>1166</v>
      </c>
      <c r="B841" s="16">
        <v>7</v>
      </c>
      <c r="C841" s="16" t="s">
        <v>1179</v>
      </c>
      <c r="D841" s="21" t="s">
        <v>53</v>
      </c>
      <c r="E841" s="16" t="s">
        <v>1180</v>
      </c>
      <c r="F841" s="22">
        <v>61.82</v>
      </c>
      <c r="G841" s="23">
        <v>91</v>
      </c>
      <c r="H841" s="24">
        <f>ROUND(ROUND(F841,2)*ROUND(G841,3),2)</f>
        <v>5625.62</v>
      </c>
    </row>
    <row r="842" spans="1:8">
      <c r="A842" s="16" t="s">
        <v>1166</v>
      </c>
      <c r="B842" s="16">
        <v>8</v>
      </c>
      <c r="C842" s="16" t="s">
        <v>1181</v>
      </c>
      <c r="D842" s="21" t="s">
        <v>38</v>
      </c>
      <c r="E842" s="16" t="s">
        <v>1182</v>
      </c>
      <c r="F842" s="22">
        <v>108.57</v>
      </c>
      <c r="G842" s="23">
        <v>2</v>
      </c>
      <c r="H842" s="24">
        <f>ROUND(ROUND(F842,2)*ROUND(G842,3),2)</f>
        <v>217.14</v>
      </c>
    </row>
    <row r="843" spans="1:8">
      <c r="A843" s="16" t="s">
        <v>1166</v>
      </c>
      <c r="B843" s="16">
        <v>9</v>
      </c>
      <c r="C843" s="16" t="s">
        <v>1183</v>
      </c>
      <c r="D843" s="21" t="s">
        <v>53</v>
      </c>
      <c r="E843" s="16" t="s">
        <v>1184</v>
      </c>
      <c r="F843" s="22">
        <v>27.8</v>
      </c>
      <c r="G843" s="23">
        <v>12.2</v>
      </c>
      <c r="H843" s="24">
        <f>ROUND(ROUND(F843,2)*ROUND(G843,3),2)</f>
        <v>339.16</v>
      </c>
    </row>
    <row r="844" spans="1:8">
      <c r="A844" s="16" t="s">
        <v>1166</v>
      </c>
      <c r="B844" s="16">
        <v>10</v>
      </c>
      <c r="C844" s="16" t="s">
        <v>1185</v>
      </c>
      <c r="D844" s="21" t="s">
        <v>53</v>
      </c>
      <c r="E844" s="16" t="s">
        <v>1186</v>
      </c>
      <c r="F844" s="22">
        <v>24.65</v>
      </c>
      <c r="G844" s="23">
        <v>8.1999999999999993</v>
      </c>
      <c r="H844" s="24">
        <f>ROUND(ROUND(F844,2)*ROUND(G844,3),2)</f>
        <v>202.13</v>
      </c>
    </row>
    <row r="845" spans="1:8">
      <c r="A845" s="16" t="s">
        <v>1166</v>
      </c>
      <c r="B845" s="16">
        <v>11</v>
      </c>
      <c r="C845" s="16" t="s">
        <v>1187</v>
      </c>
      <c r="D845" s="21" t="s">
        <v>38</v>
      </c>
      <c r="E845" s="16" t="s">
        <v>1188</v>
      </c>
      <c r="F845" s="22">
        <v>2452.2800000000002</v>
      </c>
      <c r="G845" s="23">
        <v>1</v>
      </c>
      <c r="H845" s="24">
        <f>ROUND(ROUND(F845,2)*ROUND(G845,3),2)</f>
        <v>2452.2800000000002</v>
      </c>
    </row>
    <row r="846" spans="1:8">
      <c r="A846" s="16" t="s">
        <v>1166</v>
      </c>
      <c r="B846" s="16">
        <v>12</v>
      </c>
      <c r="C846" s="16" t="s">
        <v>1189</v>
      </c>
      <c r="D846" s="21" t="s">
        <v>38</v>
      </c>
      <c r="E846" s="16" t="s">
        <v>1190</v>
      </c>
      <c r="F846" s="22">
        <v>137.37</v>
      </c>
      <c r="G846" s="23">
        <v>0</v>
      </c>
      <c r="H846" s="24">
        <f>ROUND(ROUND(F846,2)*ROUND(G846,3),2)</f>
        <v>0</v>
      </c>
    </row>
    <row r="847" spans="1:8">
      <c r="A847" s="16" t="s">
        <v>1166</v>
      </c>
      <c r="B847" s="16">
        <v>13</v>
      </c>
      <c r="C847" s="16" t="s">
        <v>1191</v>
      </c>
      <c r="D847" s="21" t="s">
        <v>38</v>
      </c>
      <c r="E847" s="16" t="s">
        <v>1192</v>
      </c>
      <c r="F847" s="22">
        <v>149.62</v>
      </c>
      <c r="G847" s="23">
        <v>1</v>
      </c>
      <c r="H847" s="24">
        <f>ROUND(ROUND(F847,2)*ROUND(G847,3),2)</f>
        <v>149.62</v>
      </c>
    </row>
    <row r="848" spans="1:8">
      <c r="A848" s="16" t="s">
        <v>1166</v>
      </c>
      <c r="B848" s="16">
        <v>14</v>
      </c>
      <c r="C848" s="16" t="s">
        <v>1193</v>
      </c>
      <c r="D848" s="21" t="s">
        <v>53</v>
      </c>
      <c r="E848" s="16" t="s">
        <v>1194</v>
      </c>
      <c r="F848" s="22">
        <v>20.73</v>
      </c>
      <c r="G848" s="23">
        <v>8.1999999999999993</v>
      </c>
      <c r="H848" s="24">
        <f>ROUND(ROUND(F848,2)*ROUND(G848,3),2)</f>
        <v>169.99</v>
      </c>
    </row>
    <row r="849" spans="1:8">
      <c r="E849" s="19" t="s">
        <v>19</v>
      </c>
      <c r="F849" s="19"/>
      <c r="G849" s="19"/>
      <c r="H849" s="25">
        <f>SUM(H835:H848)</f>
        <v>12730.89</v>
      </c>
    </row>
    <row r="851" spans="1:8">
      <c r="C851" s="19" t="s">
        <v>6</v>
      </c>
      <c r="D851" s="20" t="s">
        <v>7</v>
      </c>
      <c r="E851" s="19" t="s">
        <v>8</v>
      </c>
    </row>
    <row r="852" spans="1:8">
      <c r="C852" s="19" t="s">
        <v>9</v>
      </c>
      <c r="D852" s="20" t="s">
        <v>541</v>
      </c>
      <c r="E852" s="19" t="s">
        <v>542</v>
      </c>
    </row>
    <row r="853" spans="1:8">
      <c r="C853" s="19" t="s">
        <v>543</v>
      </c>
      <c r="D853" s="20" t="s">
        <v>431</v>
      </c>
      <c r="E853" s="19" t="s">
        <v>1164</v>
      </c>
    </row>
    <row r="854" spans="1:8">
      <c r="C854" s="19" t="s">
        <v>550</v>
      </c>
      <c r="D854" s="20" t="s">
        <v>20</v>
      </c>
      <c r="E854" s="19" t="s">
        <v>1195</v>
      </c>
    </row>
    <row r="856" spans="1:8">
      <c r="A856" s="16" t="s">
        <v>1196</v>
      </c>
      <c r="B856" s="16">
        <v>1</v>
      </c>
      <c r="C856" s="16" t="s">
        <v>1191</v>
      </c>
      <c r="D856" s="21" t="s">
        <v>38</v>
      </c>
      <c r="E856" s="16" t="s">
        <v>1192</v>
      </c>
      <c r="F856" s="22">
        <v>149.62</v>
      </c>
      <c r="G856" s="23">
        <v>1</v>
      </c>
      <c r="H856" s="24">
        <f>ROUND(ROUND(F856,2)*ROUND(G856,3),2)</f>
        <v>149.62</v>
      </c>
    </row>
    <row r="857" spans="1:8">
      <c r="A857" s="16" t="s">
        <v>1196</v>
      </c>
      <c r="B857" s="16">
        <v>2</v>
      </c>
      <c r="C857" s="16" t="s">
        <v>1197</v>
      </c>
      <c r="D857" s="21" t="s">
        <v>38</v>
      </c>
      <c r="E857" s="16" t="s">
        <v>1198</v>
      </c>
      <c r="F857" s="22">
        <v>356.54</v>
      </c>
      <c r="G857" s="23">
        <v>1</v>
      </c>
      <c r="H857" s="24">
        <f>ROUND(ROUND(F857,2)*ROUND(G857,3),2)</f>
        <v>356.54</v>
      </c>
    </row>
    <row r="858" spans="1:8">
      <c r="A858" s="16" t="s">
        <v>1196</v>
      </c>
      <c r="B858" s="16">
        <v>3</v>
      </c>
      <c r="C858" s="16" t="s">
        <v>1185</v>
      </c>
      <c r="D858" s="21" t="s">
        <v>53</v>
      </c>
      <c r="E858" s="16" t="s">
        <v>1186</v>
      </c>
      <c r="F858" s="22">
        <v>24.65</v>
      </c>
      <c r="G858" s="23">
        <v>60</v>
      </c>
      <c r="H858" s="24">
        <f>ROUND(ROUND(F858,2)*ROUND(G858,3),2)</f>
        <v>1479</v>
      </c>
    </row>
    <row r="859" spans="1:8">
      <c r="A859" s="16" t="s">
        <v>1196</v>
      </c>
      <c r="B859" s="16">
        <v>4</v>
      </c>
      <c r="C859" s="16" t="s">
        <v>1199</v>
      </c>
      <c r="D859" s="21" t="s">
        <v>53</v>
      </c>
      <c r="E859" s="16" t="s">
        <v>1200</v>
      </c>
      <c r="F859" s="22">
        <v>44</v>
      </c>
      <c r="G859" s="23">
        <v>89.1</v>
      </c>
      <c r="H859" s="24">
        <f>ROUND(ROUND(F859,2)*ROUND(G859,3),2)</f>
        <v>3920.4</v>
      </c>
    </row>
    <row r="860" spans="1:8">
      <c r="A860" s="16" t="s">
        <v>1196</v>
      </c>
      <c r="B860" s="16">
        <v>5</v>
      </c>
      <c r="C860" s="16" t="s">
        <v>1201</v>
      </c>
      <c r="D860" s="21" t="s">
        <v>53</v>
      </c>
      <c r="E860" s="16" t="s">
        <v>1202</v>
      </c>
      <c r="F860" s="22">
        <v>25.24</v>
      </c>
      <c r="G860" s="23">
        <v>0</v>
      </c>
      <c r="H860" s="24">
        <f>ROUND(ROUND(F860,2)*ROUND(G860,3),2)</f>
        <v>0</v>
      </c>
    </row>
    <row r="861" spans="1:8">
      <c r="A861" s="16" t="s">
        <v>1196</v>
      </c>
      <c r="B861" s="16">
        <v>6</v>
      </c>
      <c r="C861" s="16" t="s">
        <v>1203</v>
      </c>
      <c r="D861" s="21" t="s">
        <v>38</v>
      </c>
      <c r="E861" s="16" t="s">
        <v>1188</v>
      </c>
      <c r="F861" s="22">
        <v>294.01</v>
      </c>
      <c r="G861" s="23">
        <v>1</v>
      </c>
      <c r="H861" s="24">
        <f>ROUND(ROUND(F861,2)*ROUND(G861,3),2)</f>
        <v>294.01</v>
      </c>
    </row>
    <row r="862" spans="1:8">
      <c r="A862" s="16" t="s">
        <v>1196</v>
      </c>
      <c r="B862" s="16">
        <v>7</v>
      </c>
      <c r="C862" s="16" t="s">
        <v>1204</v>
      </c>
      <c r="D862" s="21" t="s">
        <v>53</v>
      </c>
      <c r="E862" s="16" t="s">
        <v>1205</v>
      </c>
      <c r="F862" s="22">
        <v>18.71</v>
      </c>
      <c r="G862" s="23">
        <v>60</v>
      </c>
      <c r="H862" s="24">
        <f>ROUND(ROUND(F862,2)*ROUND(G862,3),2)</f>
        <v>1122.5999999999999</v>
      </c>
    </row>
    <row r="863" spans="1:8">
      <c r="E863" s="19" t="s">
        <v>19</v>
      </c>
      <c r="F863" s="19"/>
      <c r="G863" s="19"/>
      <c r="H863" s="25">
        <f>SUM(H856:H862)</f>
        <v>7322.17</v>
      </c>
    </row>
    <row r="865" spans="1:8">
      <c r="C865" s="19" t="s">
        <v>6</v>
      </c>
      <c r="D865" s="20" t="s">
        <v>7</v>
      </c>
      <c r="E865" s="19" t="s">
        <v>8</v>
      </c>
    </row>
    <row r="866" spans="1:8">
      <c r="C866" s="19" t="s">
        <v>9</v>
      </c>
      <c r="D866" s="20" t="s">
        <v>541</v>
      </c>
      <c r="E866" s="19" t="s">
        <v>542</v>
      </c>
    </row>
    <row r="867" spans="1:8">
      <c r="C867" s="19" t="s">
        <v>543</v>
      </c>
      <c r="D867" s="20" t="s">
        <v>431</v>
      </c>
      <c r="E867" s="19" t="s">
        <v>1164</v>
      </c>
    </row>
    <row r="868" spans="1:8">
      <c r="C868" s="19" t="s">
        <v>550</v>
      </c>
      <c r="D868" s="20" t="s">
        <v>118</v>
      </c>
      <c r="E868" s="19" t="s">
        <v>1206</v>
      </c>
    </row>
    <row r="870" spans="1:8">
      <c r="A870" s="16" t="s">
        <v>1207</v>
      </c>
      <c r="B870" s="16">
        <v>1</v>
      </c>
      <c r="C870" s="16" t="s">
        <v>1208</v>
      </c>
      <c r="D870" s="21" t="s">
        <v>53</v>
      </c>
      <c r="E870" s="16" t="s">
        <v>1209</v>
      </c>
      <c r="F870" s="22">
        <v>77.52</v>
      </c>
      <c r="G870" s="23">
        <v>20</v>
      </c>
      <c r="H870" s="24">
        <f>ROUND(ROUND(F870,2)*ROUND(G870,3),2)</f>
        <v>1550.4</v>
      </c>
    </row>
    <row r="871" spans="1:8">
      <c r="A871" s="16" t="s">
        <v>1207</v>
      </c>
      <c r="B871" s="16">
        <v>2</v>
      </c>
      <c r="C871" s="16" t="s">
        <v>1210</v>
      </c>
      <c r="D871" s="21" t="s">
        <v>28</v>
      </c>
      <c r="E871" s="16" t="s">
        <v>1211</v>
      </c>
      <c r="F871" s="22">
        <v>32.049999999999997</v>
      </c>
      <c r="G871" s="23">
        <v>10.8</v>
      </c>
      <c r="H871" s="24">
        <f>ROUND(ROUND(F871,2)*ROUND(G871,3),2)</f>
        <v>346.14</v>
      </c>
    </row>
    <row r="872" spans="1:8">
      <c r="A872" s="16" t="s">
        <v>1207</v>
      </c>
      <c r="B872" s="16">
        <v>3</v>
      </c>
      <c r="C872" s="16" t="s">
        <v>1212</v>
      </c>
      <c r="D872" s="21" t="s">
        <v>38</v>
      </c>
      <c r="E872" s="16" t="s">
        <v>1213</v>
      </c>
      <c r="F872" s="22">
        <v>1509.98</v>
      </c>
      <c r="G872" s="23">
        <v>1</v>
      </c>
      <c r="H872" s="24">
        <f>ROUND(ROUND(F872,2)*ROUND(G872,3),2)</f>
        <v>1509.98</v>
      </c>
    </row>
    <row r="873" spans="1:8">
      <c r="E873" s="19" t="s">
        <v>19</v>
      </c>
      <c r="F873" s="19"/>
      <c r="G873" s="19"/>
      <c r="H873" s="25">
        <f>SUM(H870:H872)</f>
        <v>3406.52</v>
      </c>
    </row>
    <row r="875" spans="1:8">
      <c r="C875" s="19" t="s">
        <v>6</v>
      </c>
      <c r="D875" s="20" t="s">
        <v>7</v>
      </c>
      <c r="E875" s="19" t="s">
        <v>8</v>
      </c>
    </row>
    <row r="876" spans="1:8">
      <c r="C876" s="19" t="s">
        <v>9</v>
      </c>
      <c r="D876" s="20" t="s">
        <v>1214</v>
      </c>
      <c r="E876" s="19" t="s">
        <v>1215</v>
      </c>
    </row>
    <row r="878" spans="1:8">
      <c r="A878" s="16" t="s">
        <v>1216</v>
      </c>
      <c r="B878" s="16">
        <v>1</v>
      </c>
      <c r="C878" s="16" t="s">
        <v>1217</v>
      </c>
      <c r="D878" s="21" t="s">
        <v>38</v>
      </c>
      <c r="E878" s="16" t="s">
        <v>1218</v>
      </c>
      <c r="F878" s="22">
        <v>1423.29</v>
      </c>
      <c r="G878" s="23">
        <v>1</v>
      </c>
      <c r="H878" s="24">
        <f>ROUND(ROUND(F878,2)*ROUND(G878,3),2)</f>
        <v>1423.29</v>
      </c>
    </row>
    <row r="879" spans="1:8">
      <c r="A879" s="16" t="s">
        <v>1216</v>
      </c>
      <c r="B879" s="16">
        <v>2</v>
      </c>
      <c r="C879" s="16" t="s">
        <v>1219</v>
      </c>
      <c r="D879" s="21" t="s">
        <v>35</v>
      </c>
      <c r="E879" s="16" t="s">
        <v>1220</v>
      </c>
      <c r="F879" s="22">
        <v>2126.66</v>
      </c>
      <c r="G879" s="23">
        <v>1</v>
      </c>
      <c r="H879" s="24">
        <f>ROUND(ROUND(F879,2)*ROUND(G879,3),2)</f>
        <v>2126.66</v>
      </c>
    </row>
    <row r="880" spans="1:8">
      <c r="A880" s="16" t="s">
        <v>1216</v>
      </c>
      <c r="B880" s="16">
        <v>3</v>
      </c>
      <c r="C880" s="16" t="s">
        <v>1221</v>
      </c>
      <c r="D880" s="21" t="s">
        <v>38</v>
      </c>
      <c r="E880" s="16" t="s">
        <v>1222</v>
      </c>
      <c r="F880" s="22">
        <v>593.92999999999995</v>
      </c>
      <c r="G880" s="23">
        <v>1</v>
      </c>
      <c r="H880" s="24">
        <f>ROUND(ROUND(F880,2)*ROUND(G880,3),2)</f>
        <v>593.92999999999995</v>
      </c>
    </row>
    <row r="881" spans="1:8">
      <c r="E881" s="19" t="s">
        <v>19</v>
      </c>
      <c r="F881" s="19"/>
      <c r="G881" s="19"/>
      <c r="H881" s="25">
        <f>SUM(H878:H880)</f>
        <v>4143.88</v>
      </c>
    </row>
    <row r="883" spans="1:8">
      <c r="C883" s="19" t="s">
        <v>6</v>
      </c>
      <c r="D883" s="20" t="s">
        <v>7</v>
      </c>
      <c r="E883" s="19" t="s">
        <v>8</v>
      </c>
    </row>
    <row r="884" spans="1:8">
      <c r="C884" s="19" t="s">
        <v>9</v>
      </c>
      <c r="D884" s="20" t="s">
        <v>1223</v>
      </c>
      <c r="E884" s="19" t="s">
        <v>1224</v>
      </c>
    </row>
    <row r="886" spans="1:8">
      <c r="A886" s="16" t="s">
        <v>1225</v>
      </c>
      <c r="B886" s="16">
        <v>1</v>
      </c>
      <c r="C886" s="16" t="s">
        <v>1226</v>
      </c>
      <c r="D886" s="21" t="s">
        <v>38</v>
      </c>
      <c r="E886" s="16" t="s">
        <v>1227</v>
      </c>
      <c r="F886" s="22">
        <v>116.77</v>
      </c>
      <c r="G886" s="23">
        <v>4</v>
      </c>
      <c r="H886" s="24">
        <f>ROUND(ROUND(F886,2)*ROUND(G886,3),2)</f>
        <v>467.08</v>
      </c>
    </row>
    <row r="887" spans="1:8">
      <c r="A887" s="16" t="s">
        <v>1225</v>
      </c>
      <c r="B887" s="16">
        <v>2</v>
      </c>
      <c r="C887" s="16" t="s">
        <v>1228</v>
      </c>
      <c r="D887" s="21" t="s">
        <v>38</v>
      </c>
      <c r="E887" s="16" t="s">
        <v>1229</v>
      </c>
      <c r="F887" s="22">
        <v>13.75</v>
      </c>
      <c r="G887" s="23">
        <v>4</v>
      </c>
      <c r="H887" s="24">
        <f>ROUND(ROUND(F887,2)*ROUND(G887,3),2)</f>
        <v>55</v>
      </c>
    </row>
    <row r="888" spans="1:8">
      <c r="A888" s="16" t="s">
        <v>1225</v>
      </c>
      <c r="B888" s="16">
        <v>3</v>
      </c>
      <c r="C888" s="16" t="s">
        <v>1230</v>
      </c>
      <c r="D888" s="21" t="s">
        <v>38</v>
      </c>
      <c r="E888" s="16" t="s">
        <v>1231</v>
      </c>
      <c r="F888" s="22">
        <v>21.77</v>
      </c>
      <c r="G888" s="23">
        <v>2</v>
      </c>
      <c r="H888" s="24">
        <f>ROUND(ROUND(F888,2)*ROUND(G888,3),2)</f>
        <v>43.54</v>
      </c>
    </row>
    <row r="889" spans="1:8">
      <c r="A889" s="16" t="s">
        <v>1225</v>
      </c>
      <c r="B889" s="16">
        <v>4</v>
      </c>
      <c r="C889" s="16" t="s">
        <v>1232</v>
      </c>
      <c r="D889" s="21" t="s">
        <v>38</v>
      </c>
      <c r="E889" s="16" t="s">
        <v>1233</v>
      </c>
      <c r="F889" s="22">
        <v>18.850000000000001</v>
      </c>
      <c r="G889" s="23">
        <v>8</v>
      </c>
      <c r="H889" s="24">
        <f>ROUND(ROUND(F889,2)*ROUND(G889,3),2)</f>
        <v>150.80000000000001</v>
      </c>
    </row>
    <row r="890" spans="1:8">
      <c r="A890" s="16" t="s">
        <v>1225</v>
      </c>
      <c r="B890" s="16">
        <v>5</v>
      </c>
      <c r="C890" s="16" t="s">
        <v>1234</v>
      </c>
      <c r="D890" s="21" t="s">
        <v>38</v>
      </c>
      <c r="E890" s="16" t="s">
        <v>1235</v>
      </c>
      <c r="F890" s="22">
        <v>6.48</v>
      </c>
      <c r="G890" s="23">
        <v>10</v>
      </c>
      <c r="H890" s="24">
        <f>ROUND(ROUND(F890,2)*ROUND(G890,3),2)</f>
        <v>64.8</v>
      </c>
    </row>
    <row r="891" spans="1:8">
      <c r="A891" s="16" t="s">
        <v>1225</v>
      </c>
      <c r="B891" s="16">
        <v>6</v>
      </c>
      <c r="C891" s="16" t="s">
        <v>1236</v>
      </c>
      <c r="D891" s="21" t="s">
        <v>38</v>
      </c>
      <c r="E891" s="16" t="s">
        <v>1237</v>
      </c>
      <c r="F891" s="22">
        <v>69.44</v>
      </c>
      <c r="G891" s="23">
        <v>4</v>
      </c>
      <c r="H891" s="24">
        <f>ROUND(ROUND(F891,2)*ROUND(G891,3),2)</f>
        <v>277.76</v>
      </c>
    </row>
    <row r="892" spans="1:8">
      <c r="A892" s="16" t="s">
        <v>1225</v>
      </c>
      <c r="B892" s="16">
        <v>7</v>
      </c>
      <c r="C892" s="16" t="s">
        <v>1238</v>
      </c>
      <c r="D892" s="21" t="s">
        <v>38</v>
      </c>
      <c r="E892" s="16" t="s">
        <v>1239</v>
      </c>
      <c r="F892" s="22">
        <v>21.03</v>
      </c>
      <c r="G892" s="23">
        <v>4</v>
      </c>
      <c r="H892" s="24">
        <f>ROUND(ROUND(F892,2)*ROUND(G892,3),2)</f>
        <v>84.12</v>
      </c>
    </row>
    <row r="893" spans="1:8">
      <c r="A893" s="16" t="s">
        <v>1225</v>
      </c>
      <c r="B893" s="16">
        <v>8</v>
      </c>
      <c r="C893" s="16" t="s">
        <v>1240</v>
      </c>
      <c r="D893" s="21" t="s">
        <v>38</v>
      </c>
      <c r="E893" s="16" t="s">
        <v>1241</v>
      </c>
      <c r="F893" s="22">
        <v>30.56</v>
      </c>
      <c r="G893" s="23">
        <v>4</v>
      </c>
      <c r="H893" s="24">
        <f>ROUND(ROUND(F893,2)*ROUND(G893,3),2)</f>
        <v>122.24</v>
      </c>
    </row>
    <row r="894" spans="1:8">
      <c r="A894" s="16" t="s">
        <v>1225</v>
      </c>
      <c r="B894" s="16">
        <v>9</v>
      </c>
      <c r="C894" s="16" t="s">
        <v>1242</v>
      </c>
      <c r="D894" s="21" t="s">
        <v>38</v>
      </c>
      <c r="E894" s="16" t="s">
        <v>1243</v>
      </c>
      <c r="F894" s="22">
        <v>12.67</v>
      </c>
      <c r="G894" s="23">
        <v>10</v>
      </c>
      <c r="H894" s="24">
        <f>ROUND(ROUND(F894,2)*ROUND(G894,3),2)</f>
        <v>126.7</v>
      </c>
    </row>
    <row r="895" spans="1:8">
      <c r="A895" s="16" t="s">
        <v>1225</v>
      </c>
      <c r="B895" s="16">
        <v>10</v>
      </c>
      <c r="C895" s="16" t="s">
        <v>1244</v>
      </c>
      <c r="D895" s="21" t="s">
        <v>38</v>
      </c>
      <c r="E895" s="16" t="s">
        <v>1245</v>
      </c>
      <c r="F895" s="22">
        <v>1.99</v>
      </c>
      <c r="G895" s="23">
        <v>100</v>
      </c>
      <c r="H895" s="24">
        <f>ROUND(ROUND(F895,2)*ROUND(G895,3),2)</f>
        <v>199</v>
      </c>
    </row>
    <row r="896" spans="1:8">
      <c r="A896" s="16" t="s">
        <v>1225</v>
      </c>
      <c r="B896" s="16">
        <v>11</v>
      </c>
      <c r="C896" s="16" t="s">
        <v>1246</v>
      </c>
      <c r="D896" s="21" t="s">
        <v>38</v>
      </c>
      <c r="E896" s="16" t="s">
        <v>1247</v>
      </c>
      <c r="F896" s="22">
        <v>15.36</v>
      </c>
      <c r="G896" s="23">
        <v>2</v>
      </c>
      <c r="H896" s="24">
        <f>ROUND(ROUND(F896,2)*ROUND(G896,3),2)</f>
        <v>30.72</v>
      </c>
    </row>
    <row r="897" spans="1:8">
      <c r="A897" s="16" t="s">
        <v>1225</v>
      </c>
      <c r="B897" s="16">
        <v>12</v>
      </c>
      <c r="C897" s="16" t="s">
        <v>1248</v>
      </c>
      <c r="D897" s="21" t="s">
        <v>38</v>
      </c>
      <c r="E897" s="16" t="s">
        <v>1249</v>
      </c>
      <c r="F897" s="22">
        <v>14</v>
      </c>
      <c r="G897" s="23">
        <v>2</v>
      </c>
      <c r="H897" s="24">
        <f>ROUND(ROUND(F897,2)*ROUND(G897,3),2)</f>
        <v>28</v>
      </c>
    </row>
    <row r="898" spans="1:8">
      <c r="A898" s="16" t="s">
        <v>1225</v>
      </c>
      <c r="B898" s="16">
        <v>13</v>
      </c>
      <c r="C898" s="16" t="s">
        <v>1250</v>
      </c>
      <c r="D898" s="21" t="s">
        <v>38</v>
      </c>
      <c r="E898" s="16" t="s">
        <v>1251</v>
      </c>
      <c r="F898" s="22">
        <v>20.67</v>
      </c>
      <c r="G898" s="23">
        <v>4</v>
      </c>
      <c r="H898" s="24">
        <f>ROUND(ROUND(F898,2)*ROUND(G898,3),2)</f>
        <v>82.68</v>
      </c>
    </row>
    <row r="899" spans="1:8">
      <c r="A899" s="16" t="s">
        <v>1225</v>
      </c>
      <c r="B899" s="16">
        <v>14</v>
      </c>
      <c r="C899" s="16" t="s">
        <v>1252</v>
      </c>
      <c r="D899" s="21" t="s">
        <v>38</v>
      </c>
      <c r="E899" s="16" t="s">
        <v>1253</v>
      </c>
      <c r="F899" s="22">
        <v>0.23</v>
      </c>
      <c r="G899" s="23">
        <v>100</v>
      </c>
      <c r="H899" s="24">
        <f>ROUND(ROUND(F899,2)*ROUND(G899,3),2)</f>
        <v>23</v>
      </c>
    </row>
    <row r="900" spans="1:8">
      <c r="A900" s="16" t="s">
        <v>1225</v>
      </c>
      <c r="B900" s="16">
        <v>15</v>
      </c>
      <c r="C900" s="16" t="s">
        <v>1254</v>
      </c>
      <c r="D900" s="21" t="s">
        <v>38</v>
      </c>
      <c r="E900" s="16" t="s">
        <v>1255</v>
      </c>
      <c r="F900" s="22">
        <v>9.18</v>
      </c>
      <c r="G900" s="23">
        <v>4</v>
      </c>
      <c r="H900" s="24">
        <f>ROUND(ROUND(F900,2)*ROUND(G900,3),2)</f>
        <v>36.72</v>
      </c>
    </row>
    <row r="901" spans="1:8">
      <c r="A901" s="16" t="s">
        <v>1225</v>
      </c>
      <c r="B901" s="16">
        <v>16</v>
      </c>
      <c r="C901" s="16" t="s">
        <v>1256</v>
      </c>
      <c r="D901" s="21" t="s">
        <v>38</v>
      </c>
      <c r="E901" s="16" t="s">
        <v>1257</v>
      </c>
      <c r="F901" s="22">
        <v>16.149999999999999</v>
      </c>
      <c r="G901" s="23">
        <v>10</v>
      </c>
      <c r="H901" s="24">
        <f>ROUND(ROUND(F901,2)*ROUND(G901,3),2)</f>
        <v>161.5</v>
      </c>
    </row>
    <row r="902" spans="1:8">
      <c r="A902" s="16" t="s">
        <v>1225</v>
      </c>
      <c r="B902" s="16">
        <v>17</v>
      </c>
      <c r="C902" s="16" t="s">
        <v>1258</v>
      </c>
      <c r="D902" s="21" t="s">
        <v>38</v>
      </c>
      <c r="E902" s="16" t="s">
        <v>1259</v>
      </c>
      <c r="F902" s="22">
        <v>5.28</v>
      </c>
      <c r="G902" s="23">
        <v>10</v>
      </c>
      <c r="H902" s="24">
        <f>ROUND(ROUND(F902,2)*ROUND(G902,3),2)</f>
        <v>52.8</v>
      </c>
    </row>
    <row r="903" spans="1:8">
      <c r="A903" s="16" t="s">
        <v>1225</v>
      </c>
      <c r="B903" s="16">
        <v>18</v>
      </c>
      <c r="C903" s="16" t="s">
        <v>1260</v>
      </c>
      <c r="D903" s="21" t="s">
        <v>38</v>
      </c>
      <c r="E903" s="16" t="s">
        <v>1261</v>
      </c>
      <c r="F903" s="22">
        <v>13.97</v>
      </c>
      <c r="G903" s="23">
        <v>10</v>
      </c>
      <c r="H903" s="24">
        <f>ROUND(ROUND(F903,2)*ROUND(G903,3),2)</f>
        <v>139.69999999999999</v>
      </c>
    </row>
    <row r="904" spans="1:8">
      <c r="A904" s="16" t="s">
        <v>1225</v>
      </c>
      <c r="B904" s="16">
        <v>19</v>
      </c>
      <c r="C904" s="16" t="s">
        <v>1262</v>
      </c>
      <c r="D904" s="21" t="s">
        <v>38</v>
      </c>
      <c r="E904" s="16" t="s">
        <v>1263</v>
      </c>
      <c r="F904" s="22">
        <v>8.4700000000000006</v>
      </c>
      <c r="G904" s="23">
        <v>10</v>
      </c>
      <c r="H904" s="24">
        <f>ROUND(ROUND(F904,2)*ROUND(G904,3),2)</f>
        <v>84.7</v>
      </c>
    </row>
    <row r="905" spans="1:8">
      <c r="A905" s="16" t="s">
        <v>1225</v>
      </c>
      <c r="B905" s="16">
        <v>20</v>
      </c>
      <c r="C905" s="16" t="s">
        <v>1264</v>
      </c>
      <c r="D905" s="21" t="s">
        <v>38</v>
      </c>
      <c r="E905" s="16" t="s">
        <v>1265</v>
      </c>
      <c r="F905" s="22">
        <v>2.79</v>
      </c>
      <c r="G905" s="23">
        <v>10</v>
      </c>
      <c r="H905" s="24">
        <f>ROUND(ROUND(F905,2)*ROUND(G905,3),2)</f>
        <v>27.9</v>
      </c>
    </row>
    <row r="906" spans="1:8">
      <c r="A906" s="16" t="s">
        <v>1225</v>
      </c>
      <c r="B906" s="16">
        <v>21</v>
      </c>
      <c r="C906" s="16" t="s">
        <v>1266</v>
      </c>
      <c r="D906" s="21" t="s">
        <v>53</v>
      </c>
      <c r="E906" s="16" t="s">
        <v>1267</v>
      </c>
      <c r="F906" s="22">
        <v>17.91</v>
      </c>
      <c r="G906" s="23">
        <v>50</v>
      </c>
      <c r="H906" s="24">
        <f>ROUND(ROUND(F906,2)*ROUND(G906,3),2)</f>
        <v>895.5</v>
      </c>
    </row>
    <row r="907" spans="1:8">
      <c r="A907" s="16" t="s">
        <v>1225</v>
      </c>
      <c r="B907" s="16">
        <v>22</v>
      </c>
      <c r="C907" s="16" t="s">
        <v>1268</v>
      </c>
      <c r="D907" s="21" t="s">
        <v>53</v>
      </c>
      <c r="E907" s="16" t="s">
        <v>1269</v>
      </c>
      <c r="F907" s="22">
        <v>29.33</v>
      </c>
      <c r="G907" s="23">
        <v>50</v>
      </c>
      <c r="H907" s="24">
        <f>ROUND(ROUND(F907,2)*ROUND(G907,3),2)</f>
        <v>1466.5</v>
      </c>
    </row>
    <row r="908" spans="1:8">
      <c r="A908" s="16" t="s">
        <v>1225</v>
      </c>
      <c r="B908" s="16">
        <v>23</v>
      </c>
      <c r="C908" s="16" t="s">
        <v>1270</v>
      </c>
      <c r="D908" s="21" t="s">
        <v>53</v>
      </c>
      <c r="E908" s="16" t="s">
        <v>1271</v>
      </c>
      <c r="F908" s="22">
        <v>8.06</v>
      </c>
      <c r="G908" s="23">
        <v>100</v>
      </c>
      <c r="H908" s="24">
        <f>ROUND(ROUND(F908,2)*ROUND(G908,3),2)</f>
        <v>806</v>
      </c>
    </row>
    <row r="909" spans="1:8">
      <c r="A909" s="16" t="s">
        <v>1225</v>
      </c>
      <c r="B909" s="16">
        <v>24</v>
      </c>
      <c r="C909" s="16" t="s">
        <v>1272</v>
      </c>
      <c r="D909" s="21" t="s">
        <v>53</v>
      </c>
      <c r="E909" s="16" t="s">
        <v>1273</v>
      </c>
      <c r="F909" s="22">
        <v>9.82</v>
      </c>
      <c r="G909" s="23">
        <v>30</v>
      </c>
      <c r="H909" s="24">
        <f>ROUND(ROUND(F909,2)*ROUND(G909,3),2)</f>
        <v>294.60000000000002</v>
      </c>
    </row>
    <row r="910" spans="1:8">
      <c r="A910" s="16" t="s">
        <v>1225</v>
      </c>
      <c r="B910" s="16">
        <v>25</v>
      </c>
      <c r="C910" s="16" t="s">
        <v>1274</v>
      </c>
      <c r="D910" s="21" t="s">
        <v>13</v>
      </c>
      <c r="E910" s="16" t="s">
        <v>1275</v>
      </c>
      <c r="F910" s="22">
        <v>17</v>
      </c>
      <c r="G910" s="23">
        <v>50</v>
      </c>
      <c r="H910" s="24">
        <f>ROUND(ROUND(F910,2)*ROUND(G910,3),2)</f>
        <v>850</v>
      </c>
    </row>
    <row r="911" spans="1:8">
      <c r="A911" s="16" t="s">
        <v>1225</v>
      </c>
      <c r="B911" s="16">
        <v>26</v>
      </c>
      <c r="C911" s="16" t="s">
        <v>1276</v>
      </c>
      <c r="D911" s="21" t="s">
        <v>53</v>
      </c>
      <c r="E911" s="16" t="s">
        <v>1277</v>
      </c>
      <c r="F911" s="22">
        <v>12.32</v>
      </c>
      <c r="G911" s="23">
        <v>50</v>
      </c>
      <c r="H911" s="24">
        <f>ROUND(ROUND(F911,2)*ROUND(G911,3),2)</f>
        <v>616</v>
      </c>
    </row>
    <row r="912" spans="1:8">
      <c r="A912" s="16" t="s">
        <v>1225</v>
      </c>
      <c r="B912" s="16">
        <v>27</v>
      </c>
      <c r="C912" s="16" t="s">
        <v>1278</v>
      </c>
      <c r="D912" s="21" t="s">
        <v>13</v>
      </c>
      <c r="E912" s="16" t="s">
        <v>1279</v>
      </c>
      <c r="F912" s="22">
        <v>6.41</v>
      </c>
      <c r="G912" s="23">
        <v>400</v>
      </c>
      <c r="H912" s="24">
        <f>ROUND(ROUND(F912,2)*ROUND(G912,3),2)</f>
        <v>2564</v>
      </c>
    </row>
    <row r="913" spans="1:8">
      <c r="A913" s="16" t="s">
        <v>1225</v>
      </c>
      <c r="B913" s="16">
        <v>28</v>
      </c>
      <c r="C913" s="16" t="s">
        <v>1280</v>
      </c>
      <c r="D913" s="21" t="s">
        <v>1281</v>
      </c>
      <c r="E913" s="16" t="s">
        <v>1282</v>
      </c>
      <c r="F913" s="22">
        <v>57.39</v>
      </c>
      <c r="G913" s="23">
        <v>90</v>
      </c>
      <c r="H913" s="24">
        <f>ROUND(ROUND(F913,2)*ROUND(G913,3),2)</f>
        <v>5165.1000000000004</v>
      </c>
    </row>
    <row r="914" spans="1:8">
      <c r="A914" s="16" t="s">
        <v>1225</v>
      </c>
      <c r="B914" s="16">
        <v>29</v>
      </c>
      <c r="C914" s="16" t="s">
        <v>1283</v>
      </c>
      <c r="D914" s="21" t="s">
        <v>38</v>
      </c>
      <c r="E914" s="16" t="s">
        <v>1284</v>
      </c>
      <c r="F914" s="22">
        <v>108.89</v>
      </c>
      <c r="G914" s="23">
        <v>1</v>
      </c>
      <c r="H914" s="24">
        <f>ROUND(ROUND(F914,2)*ROUND(G914,3),2)</f>
        <v>108.89</v>
      </c>
    </row>
    <row r="915" spans="1:8">
      <c r="A915" s="16" t="s">
        <v>1225</v>
      </c>
      <c r="B915" s="16">
        <v>30</v>
      </c>
      <c r="C915" s="16" t="s">
        <v>1285</v>
      </c>
      <c r="D915" s="21" t="s">
        <v>1286</v>
      </c>
      <c r="E915" s="16" t="s">
        <v>1287</v>
      </c>
      <c r="F915" s="22">
        <v>138.63999999999999</v>
      </c>
      <c r="G915" s="23">
        <v>18</v>
      </c>
      <c r="H915" s="24">
        <f>ROUND(ROUND(F915,2)*ROUND(G915,3),2)</f>
        <v>2495.52</v>
      </c>
    </row>
    <row r="916" spans="1:8">
      <c r="A916" s="16" t="s">
        <v>1225</v>
      </c>
      <c r="B916" s="16">
        <v>31</v>
      </c>
      <c r="C916" s="16" t="s">
        <v>1288</v>
      </c>
      <c r="D916" s="21" t="s">
        <v>38</v>
      </c>
      <c r="E916" s="16" t="s">
        <v>1289</v>
      </c>
      <c r="F916" s="22">
        <v>53.93</v>
      </c>
      <c r="G916" s="23">
        <v>1</v>
      </c>
      <c r="H916" s="24">
        <f>ROUND(ROUND(F916,2)*ROUND(G916,3),2)</f>
        <v>53.93</v>
      </c>
    </row>
    <row r="917" spans="1:8">
      <c r="A917" s="16" t="s">
        <v>1225</v>
      </c>
      <c r="B917" s="16">
        <v>32</v>
      </c>
      <c r="C917" s="16" t="s">
        <v>1290</v>
      </c>
      <c r="D917" s="21" t="s">
        <v>1291</v>
      </c>
      <c r="E917" s="16" t="s">
        <v>1292</v>
      </c>
      <c r="F917" s="22">
        <v>55.8</v>
      </c>
      <c r="G917" s="23">
        <v>5</v>
      </c>
      <c r="H917" s="24">
        <f>ROUND(ROUND(F917,2)*ROUND(G917,3),2)</f>
        <v>279</v>
      </c>
    </row>
    <row r="918" spans="1:8">
      <c r="E918" s="19" t="s">
        <v>19</v>
      </c>
      <c r="F918" s="19"/>
      <c r="G918" s="19"/>
      <c r="H918" s="25">
        <f>SUM(H886:H917)</f>
        <v>17853.8</v>
      </c>
    </row>
    <row r="920" spans="1:8">
      <c r="E920" s="27" t="s">
        <v>1293</v>
      </c>
      <c r="H920" s="28">
        <f>SUM(H9:H919)/2</f>
        <v>1789552.7800000019</v>
      </c>
    </row>
  </sheetData>
  <sheetProtection sheet="1"/>
  <mergeCells count="4">
    <mergeCell ref="E1:H1"/>
    <mergeCell ref="E2:H2"/>
    <mergeCell ref="E3:H3"/>
    <mergeCell ref="E4:H4"/>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613"/>
  <sheetViews>
    <sheetView workbookViewId="0">
      <pane ySplit="8" topLeftCell="A9" activePane="bottomLeft" state="frozenSplit"/>
      <selection pane="bottomLeft"/>
    </sheetView>
  </sheetViews>
  <sheetFormatPr defaultRowHeight="15"/>
  <cols>
    <col min="1" max="1" width="6.7109375" customWidth="1"/>
    <col min="2" max="2" width="14.7109375" customWidth="1"/>
    <col min="3" max="3" width="6.140625" customWidth="1"/>
    <col min="4" max="4" width="30.7109375" customWidth="1"/>
    <col min="5" max="5" width="10.7109375" customWidth="1"/>
    <col min="6" max="6" width="3" customWidth="1"/>
    <col min="7" max="7" width="2.140625" customWidth="1"/>
    <col min="8" max="8" width="10.7109375" customWidth="1"/>
    <col min="9" max="9" width="2.140625" customWidth="1"/>
    <col min="10" max="11" width="10.7109375" customWidth="1"/>
    <col min="12" max="12" width="90.7109375" customWidth="1"/>
  </cols>
  <sheetData>
    <row r="1" spans="1:27">
      <c r="A1" s="8" t="s">
        <v>0</v>
      </c>
      <c r="B1" s="8" t="s">
        <v>0</v>
      </c>
      <c r="C1" s="8" t="s">
        <v>0</v>
      </c>
      <c r="D1" s="8" t="s">
        <v>0</v>
      </c>
      <c r="E1" s="8" t="s">
        <v>0</v>
      </c>
      <c r="F1" s="8" t="s">
        <v>0</v>
      </c>
      <c r="G1" s="8" t="s">
        <v>0</v>
      </c>
      <c r="H1" s="8" t="s">
        <v>0</v>
      </c>
      <c r="I1" s="8" t="s">
        <v>0</v>
      </c>
      <c r="J1" s="8" t="s">
        <v>0</v>
      </c>
      <c r="K1" s="8" t="s">
        <v>0</v>
      </c>
    </row>
    <row r="2" spans="1:27">
      <c r="A2" s="8" t="s">
        <v>1</v>
      </c>
      <c r="B2" s="8" t="s">
        <v>1</v>
      </c>
      <c r="C2" s="8" t="s">
        <v>1</v>
      </c>
      <c r="D2" s="8" t="s">
        <v>1</v>
      </c>
      <c r="E2" s="8" t="s">
        <v>1</v>
      </c>
      <c r="F2" s="8" t="s">
        <v>1</v>
      </c>
      <c r="G2" s="8" t="s">
        <v>1</v>
      </c>
      <c r="H2" s="8" t="s">
        <v>1</v>
      </c>
      <c r="I2" s="8" t="s">
        <v>1</v>
      </c>
      <c r="J2" s="8" t="s">
        <v>1</v>
      </c>
      <c r="K2" s="8" t="s">
        <v>1</v>
      </c>
    </row>
    <row r="3" spans="1:27">
      <c r="A3" s="8"/>
      <c r="B3" s="8"/>
      <c r="C3" s="8"/>
      <c r="D3" s="8"/>
      <c r="E3" s="8"/>
      <c r="F3" s="8"/>
      <c r="G3" s="8"/>
      <c r="H3" s="8"/>
      <c r="I3" s="8"/>
      <c r="J3" s="8"/>
      <c r="K3" s="8"/>
    </row>
    <row r="4" spans="1:27">
      <c r="A4" s="8"/>
      <c r="B4" s="8"/>
      <c r="C4" s="8"/>
      <c r="D4" s="8"/>
      <c r="E4" s="8"/>
      <c r="F4" s="8"/>
      <c r="G4" s="8"/>
      <c r="H4" s="8"/>
      <c r="I4" s="8"/>
      <c r="J4" s="8"/>
      <c r="K4" s="8"/>
    </row>
    <row r="6" spans="1:27">
      <c r="A6" s="15" t="s">
        <v>1294</v>
      </c>
      <c r="B6" s="15" t="s">
        <v>1294</v>
      </c>
      <c r="C6" s="15" t="s">
        <v>1294</v>
      </c>
      <c r="D6" s="15" t="s">
        <v>1294</v>
      </c>
      <c r="E6" s="15" t="s">
        <v>1294</v>
      </c>
      <c r="F6" s="15" t="s">
        <v>1294</v>
      </c>
      <c r="G6" s="15" t="s">
        <v>1294</v>
      </c>
      <c r="H6" s="15" t="s">
        <v>1294</v>
      </c>
      <c r="I6" s="15" t="s">
        <v>1294</v>
      </c>
      <c r="J6" s="15" t="s">
        <v>1294</v>
      </c>
      <c r="K6" s="15" t="s">
        <v>1294</v>
      </c>
    </row>
    <row r="8" spans="1:27">
      <c r="A8" s="7" t="s">
        <v>1295</v>
      </c>
      <c r="B8" s="7" t="s">
        <v>1296</v>
      </c>
      <c r="C8" s="7" t="s">
        <v>1297</v>
      </c>
      <c r="D8" s="7" t="s">
        <v>1298</v>
      </c>
      <c r="E8" s="7"/>
      <c r="F8" s="7"/>
      <c r="G8" s="7"/>
      <c r="H8" s="7"/>
      <c r="I8" s="7"/>
      <c r="J8" s="7"/>
      <c r="K8" s="7" t="s">
        <v>3</v>
      </c>
      <c r="L8" s="7" t="s">
        <v>1299</v>
      </c>
    </row>
    <row r="10" spans="1:27">
      <c r="A10" s="29" t="s">
        <v>1300</v>
      </c>
      <c r="B10" s="29"/>
    </row>
    <row r="11" spans="1:27" ht="45" customHeight="1">
      <c r="A11" s="31"/>
      <c r="B11" s="31" t="s">
        <v>1301</v>
      </c>
      <c r="C11" s="32" t="s">
        <v>28</v>
      </c>
      <c r="D11" s="14" t="s">
        <v>1302</v>
      </c>
      <c r="E11" s="13"/>
      <c r="F11" s="13"/>
      <c r="G11" s="32"/>
      <c r="H11" s="34" t="s">
        <v>1303</v>
      </c>
      <c r="I11" s="12">
        <v>1</v>
      </c>
      <c r="J11" s="11"/>
      <c r="K11" s="35">
        <f>ROUND(K26,2)</f>
        <v>175.65</v>
      </c>
      <c r="L11" s="33" t="s">
        <v>1304</v>
      </c>
      <c r="M11" s="32"/>
      <c r="N11" s="32"/>
      <c r="O11" s="32"/>
      <c r="P11" s="32"/>
      <c r="Q11" s="32"/>
      <c r="R11" s="32"/>
      <c r="S11" s="32"/>
      <c r="T11" s="32"/>
      <c r="U11" s="32"/>
      <c r="V11" s="32"/>
      <c r="W11" s="32"/>
      <c r="X11" s="32"/>
      <c r="Y11" s="32"/>
      <c r="Z11" s="32"/>
      <c r="AA11" s="32"/>
    </row>
    <row r="12" spans="1:27">
      <c r="B12" s="27" t="s">
        <v>1305</v>
      </c>
    </row>
    <row r="13" spans="1:27">
      <c r="B13" t="s">
        <v>1306</v>
      </c>
      <c r="C13" t="s">
        <v>1281</v>
      </c>
      <c r="D13" t="s">
        <v>1307</v>
      </c>
      <c r="E13" s="36">
        <v>1.05</v>
      </c>
      <c r="F13" t="s">
        <v>1308</v>
      </c>
      <c r="G13" t="s">
        <v>1309</v>
      </c>
      <c r="H13" s="37">
        <v>26.46</v>
      </c>
      <c r="I13" t="s">
        <v>1310</v>
      </c>
      <c r="J13" s="38">
        <f>ROUND(E13/I11* H13,5)</f>
        <v>27.783000000000001</v>
      </c>
      <c r="K13" s="39"/>
    </row>
    <row r="14" spans="1:27">
      <c r="D14" s="40" t="s">
        <v>1311</v>
      </c>
      <c r="E14" s="39"/>
      <c r="H14" s="39"/>
      <c r="K14" s="37">
        <f>SUM(J13:J13)</f>
        <v>27.783000000000001</v>
      </c>
    </row>
    <row r="15" spans="1:27">
      <c r="B15" s="27" t="s">
        <v>1312</v>
      </c>
      <c r="E15" s="39"/>
      <c r="H15" s="39"/>
      <c r="K15" s="39"/>
    </row>
    <row r="16" spans="1:27">
      <c r="B16" t="s">
        <v>1313</v>
      </c>
      <c r="C16" t="s">
        <v>1281</v>
      </c>
      <c r="D16" t="s">
        <v>1314</v>
      </c>
      <c r="E16" s="36">
        <v>0.72499999999999998</v>
      </c>
      <c r="F16" t="s">
        <v>1308</v>
      </c>
      <c r="G16" t="s">
        <v>1309</v>
      </c>
      <c r="H16" s="37">
        <v>2.16</v>
      </c>
      <c r="I16" t="s">
        <v>1310</v>
      </c>
      <c r="J16" s="38">
        <f>ROUND(E16/I11* H16,5)</f>
        <v>1.5660000000000001</v>
      </c>
      <c r="K16" s="39"/>
    </row>
    <row r="17" spans="1:27">
      <c r="D17" s="40" t="s">
        <v>1315</v>
      </c>
      <c r="E17" s="39"/>
      <c r="H17" s="39"/>
      <c r="K17" s="37">
        <f>SUM(J16:J16)</f>
        <v>1.5660000000000001</v>
      </c>
    </row>
    <row r="18" spans="1:27">
      <c r="B18" s="27" t="s">
        <v>1316</v>
      </c>
      <c r="E18" s="39"/>
      <c r="H18" s="39"/>
      <c r="K18" s="39"/>
    </row>
    <row r="19" spans="1:27">
      <c r="B19" t="s">
        <v>1317</v>
      </c>
      <c r="C19" t="s">
        <v>28</v>
      </c>
      <c r="D19" t="s">
        <v>1318</v>
      </c>
      <c r="E19" s="36">
        <v>0.2</v>
      </c>
      <c r="G19" t="s">
        <v>1309</v>
      </c>
      <c r="H19" s="37">
        <v>2.1800000000000002</v>
      </c>
      <c r="I19" t="s">
        <v>1310</v>
      </c>
      <c r="J19" s="38">
        <f>ROUND(E19* H19,5)</f>
        <v>0.436</v>
      </c>
      <c r="K19" s="39"/>
    </row>
    <row r="20" spans="1:27">
      <c r="B20" t="s">
        <v>1319</v>
      </c>
      <c r="C20" t="s">
        <v>1320</v>
      </c>
      <c r="D20" t="s">
        <v>1321</v>
      </c>
      <c r="E20" s="36">
        <v>1.38</v>
      </c>
      <c r="G20" t="s">
        <v>1309</v>
      </c>
      <c r="H20" s="37">
        <v>19.34</v>
      </c>
      <c r="I20" t="s">
        <v>1310</v>
      </c>
      <c r="J20" s="38">
        <f>ROUND(E20* H20,5)</f>
        <v>26.6892</v>
      </c>
      <c r="K20" s="39"/>
    </row>
    <row r="21" spans="1:27">
      <c r="B21" t="s">
        <v>1322</v>
      </c>
      <c r="C21" t="s">
        <v>110</v>
      </c>
      <c r="D21" t="s">
        <v>1323</v>
      </c>
      <c r="E21" s="36">
        <v>190</v>
      </c>
      <c r="G21" t="s">
        <v>1309</v>
      </c>
      <c r="H21" s="37">
        <v>0.34</v>
      </c>
      <c r="I21" t="s">
        <v>1310</v>
      </c>
      <c r="J21" s="38">
        <f>ROUND(E21* H21,5)</f>
        <v>64.599999999999994</v>
      </c>
      <c r="K21" s="39"/>
    </row>
    <row r="22" spans="1:27">
      <c r="B22" t="s">
        <v>1324</v>
      </c>
      <c r="C22" t="s">
        <v>1320</v>
      </c>
      <c r="D22" t="s">
        <v>1325</v>
      </c>
      <c r="E22" s="36">
        <v>0.38</v>
      </c>
      <c r="G22" t="s">
        <v>1309</v>
      </c>
      <c r="H22" s="37">
        <v>142.9</v>
      </c>
      <c r="I22" t="s">
        <v>1310</v>
      </c>
      <c r="J22" s="38">
        <f>ROUND(E22* H22,5)</f>
        <v>54.302</v>
      </c>
      <c r="K22" s="39"/>
    </row>
    <row r="23" spans="1:27">
      <c r="D23" s="40" t="s">
        <v>1326</v>
      </c>
      <c r="E23" s="39"/>
      <c r="H23" s="39"/>
      <c r="K23" s="37">
        <f>SUM(J19:J22)</f>
        <v>146.02719999999999</v>
      </c>
    </row>
    <row r="24" spans="1:27">
      <c r="D24" s="40" t="s">
        <v>1327</v>
      </c>
      <c r="E24" s="39"/>
      <c r="H24" s="39"/>
      <c r="K24" s="41">
        <f>SUM(J12:J23)</f>
        <v>175.37619999999998</v>
      </c>
    </row>
    <row r="25" spans="1:27">
      <c r="D25" s="40" t="s">
        <v>1328</v>
      </c>
      <c r="E25" s="39"/>
      <c r="H25" s="39">
        <v>1</v>
      </c>
      <c r="I25" t="s">
        <v>1329</v>
      </c>
      <c r="K25" s="39">
        <f>ROUND(H25/100*K14,5)</f>
        <v>0.27783000000000002</v>
      </c>
    </row>
    <row r="26" spans="1:27">
      <c r="D26" s="40" t="s">
        <v>1330</v>
      </c>
      <c r="E26" s="39"/>
      <c r="H26" s="39"/>
      <c r="K26" s="41">
        <f>SUM(K24:K25)</f>
        <v>175.65402999999998</v>
      </c>
    </row>
    <row r="28" spans="1:27" ht="45" customHeight="1">
      <c r="A28" s="31"/>
      <c r="B28" s="31" t="s">
        <v>1331</v>
      </c>
      <c r="C28" s="32" t="s">
        <v>28</v>
      </c>
      <c r="D28" s="14" t="s">
        <v>1332</v>
      </c>
      <c r="E28" s="13"/>
      <c r="F28" s="13"/>
      <c r="G28" s="32"/>
      <c r="H28" s="34" t="s">
        <v>1303</v>
      </c>
      <c r="I28" s="12">
        <v>1</v>
      </c>
      <c r="J28" s="11"/>
      <c r="K28" s="35">
        <f>ROUND(K42,2)</f>
        <v>95.92</v>
      </c>
      <c r="L28" s="33" t="s">
        <v>1333</v>
      </c>
      <c r="M28" s="32"/>
      <c r="N28" s="32"/>
      <c r="O28" s="32"/>
      <c r="P28" s="32"/>
      <c r="Q28" s="32"/>
      <c r="R28" s="32"/>
      <c r="S28" s="32"/>
      <c r="T28" s="32"/>
      <c r="U28" s="32"/>
      <c r="V28" s="32"/>
      <c r="W28" s="32"/>
      <c r="X28" s="32"/>
      <c r="Y28" s="32"/>
      <c r="Z28" s="32"/>
      <c r="AA28" s="32"/>
    </row>
    <row r="29" spans="1:27">
      <c r="B29" s="27" t="s">
        <v>1305</v>
      </c>
    </row>
    <row r="30" spans="1:27">
      <c r="B30" t="s">
        <v>1306</v>
      </c>
      <c r="C30" t="s">
        <v>1281</v>
      </c>
      <c r="D30" t="s">
        <v>1307</v>
      </c>
      <c r="E30" s="36">
        <v>1</v>
      </c>
      <c r="F30" t="s">
        <v>1308</v>
      </c>
      <c r="G30" t="s">
        <v>1309</v>
      </c>
      <c r="H30" s="37">
        <v>26.46</v>
      </c>
      <c r="I30" t="s">
        <v>1310</v>
      </c>
      <c r="J30" s="38">
        <f>ROUND(E30/I28* H30,5)</f>
        <v>26.46</v>
      </c>
      <c r="K30" s="39"/>
    </row>
    <row r="31" spans="1:27">
      <c r="D31" s="40" t="s">
        <v>1311</v>
      </c>
      <c r="E31" s="39"/>
      <c r="H31" s="39"/>
      <c r="K31" s="37">
        <f>SUM(J30:J30)</f>
        <v>26.46</v>
      </c>
    </row>
    <row r="32" spans="1:27">
      <c r="B32" s="27" t="s">
        <v>1312</v>
      </c>
      <c r="E32" s="39"/>
      <c r="H32" s="39"/>
      <c r="K32" s="39"/>
    </row>
    <row r="33" spans="1:27">
      <c r="B33" t="s">
        <v>1313</v>
      </c>
      <c r="C33" t="s">
        <v>1281</v>
      </c>
      <c r="D33" t="s">
        <v>1314</v>
      </c>
      <c r="E33" s="36">
        <v>0.7</v>
      </c>
      <c r="F33" t="s">
        <v>1308</v>
      </c>
      <c r="G33" t="s">
        <v>1309</v>
      </c>
      <c r="H33" s="37">
        <v>2.16</v>
      </c>
      <c r="I33" t="s">
        <v>1310</v>
      </c>
      <c r="J33" s="38">
        <f>ROUND(E33/I28* H33,5)</f>
        <v>1.512</v>
      </c>
      <c r="K33" s="39"/>
    </row>
    <row r="34" spans="1:27">
      <c r="D34" s="40" t="s">
        <v>1315</v>
      </c>
      <c r="E34" s="39"/>
      <c r="H34" s="39"/>
      <c r="K34" s="37">
        <f>SUM(J33:J33)</f>
        <v>1.512</v>
      </c>
    </row>
    <row r="35" spans="1:27">
      <c r="B35" s="27" t="s">
        <v>1316</v>
      </c>
      <c r="E35" s="39"/>
      <c r="H35" s="39"/>
      <c r="K35" s="39"/>
    </row>
    <row r="36" spans="1:27">
      <c r="B36" t="s">
        <v>1317</v>
      </c>
      <c r="C36" t="s">
        <v>28</v>
      </c>
      <c r="D36" t="s">
        <v>1318</v>
      </c>
      <c r="E36" s="36">
        <v>0.2</v>
      </c>
      <c r="G36" t="s">
        <v>1309</v>
      </c>
      <c r="H36" s="37">
        <v>2.1800000000000002</v>
      </c>
      <c r="I36" t="s">
        <v>1310</v>
      </c>
      <c r="J36" s="38">
        <f>ROUND(E36* H36,5)</f>
        <v>0.436</v>
      </c>
      <c r="K36" s="39"/>
    </row>
    <row r="37" spans="1:27">
      <c r="B37" t="s">
        <v>1319</v>
      </c>
      <c r="C37" t="s">
        <v>1320</v>
      </c>
      <c r="D37" t="s">
        <v>1321</v>
      </c>
      <c r="E37" s="36">
        <v>1.63</v>
      </c>
      <c r="G37" t="s">
        <v>1309</v>
      </c>
      <c r="H37" s="37">
        <v>19.34</v>
      </c>
      <c r="I37" t="s">
        <v>1310</v>
      </c>
      <c r="J37" s="38">
        <f>ROUND(E37* H37,5)</f>
        <v>31.5242</v>
      </c>
      <c r="K37" s="39"/>
    </row>
    <row r="38" spans="1:27">
      <c r="B38" t="s">
        <v>1324</v>
      </c>
      <c r="C38" t="s">
        <v>1320</v>
      </c>
      <c r="D38" t="s">
        <v>1325</v>
      </c>
      <c r="E38" s="36">
        <v>0.25</v>
      </c>
      <c r="G38" t="s">
        <v>1309</v>
      </c>
      <c r="H38" s="37">
        <v>142.9</v>
      </c>
      <c r="I38" t="s">
        <v>1310</v>
      </c>
      <c r="J38" s="38">
        <f>ROUND(E38* H38,5)</f>
        <v>35.725000000000001</v>
      </c>
      <c r="K38" s="39"/>
    </row>
    <row r="39" spans="1:27">
      <c r="D39" s="40" t="s">
        <v>1326</v>
      </c>
      <c r="E39" s="39"/>
      <c r="H39" s="39"/>
      <c r="K39" s="37">
        <f>SUM(J36:J38)</f>
        <v>67.685200000000009</v>
      </c>
    </row>
    <row r="40" spans="1:27">
      <c r="D40" s="40" t="s">
        <v>1327</v>
      </c>
      <c r="E40" s="39"/>
      <c r="H40" s="39"/>
      <c r="K40" s="41">
        <f>SUM(J29:J39)</f>
        <v>95.657200000000003</v>
      </c>
    </row>
    <row r="41" spans="1:27">
      <c r="D41" s="40" t="s">
        <v>1328</v>
      </c>
      <c r="E41" s="39"/>
      <c r="H41" s="39">
        <v>1</v>
      </c>
      <c r="I41" t="s">
        <v>1329</v>
      </c>
      <c r="K41" s="39">
        <f>ROUND(H41/100*K31,5)</f>
        <v>0.2646</v>
      </c>
    </row>
    <row r="42" spans="1:27">
      <c r="D42" s="40" t="s">
        <v>1330</v>
      </c>
      <c r="E42" s="39"/>
      <c r="H42" s="39"/>
      <c r="K42" s="41">
        <f>SUM(K40:K41)</f>
        <v>95.921800000000005</v>
      </c>
    </row>
    <row r="44" spans="1:27" ht="45" customHeight="1">
      <c r="A44" s="31"/>
      <c r="B44" s="31" t="s">
        <v>1334</v>
      </c>
      <c r="C44" s="32" t="s">
        <v>28</v>
      </c>
      <c r="D44" s="14" t="s">
        <v>1335</v>
      </c>
      <c r="E44" s="13"/>
      <c r="F44" s="13"/>
      <c r="G44" s="32"/>
      <c r="H44" s="34" t="s">
        <v>1303</v>
      </c>
      <c r="I44" s="12">
        <v>1</v>
      </c>
      <c r="J44" s="11"/>
      <c r="K44" s="35">
        <f>ROUND(K58,2)</f>
        <v>112.37</v>
      </c>
      <c r="L44" s="33" t="s">
        <v>1336</v>
      </c>
      <c r="M44" s="32"/>
      <c r="N44" s="32"/>
      <c r="O44" s="32"/>
      <c r="P44" s="32"/>
      <c r="Q44" s="32"/>
      <c r="R44" s="32"/>
      <c r="S44" s="32"/>
      <c r="T44" s="32"/>
      <c r="U44" s="32"/>
      <c r="V44" s="32"/>
      <c r="W44" s="32"/>
      <c r="X44" s="32"/>
      <c r="Y44" s="32"/>
      <c r="Z44" s="32"/>
      <c r="AA44" s="32"/>
    </row>
    <row r="45" spans="1:27">
      <c r="B45" s="27" t="s">
        <v>1305</v>
      </c>
    </row>
    <row r="46" spans="1:27">
      <c r="B46" t="s">
        <v>1306</v>
      </c>
      <c r="C46" t="s">
        <v>1281</v>
      </c>
      <c r="D46" t="s">
        <v>1307</v>
      </c>
      <c r="E46" s="36">
        <v>1</v>
      </c>
      <c r="F46" t="s">
        <v>1308</v>
      </c>
      <c r="G46" t="s">
        <v>1309</v>
      </c>
      <c r="H46" s="37">
        <v>26.46</v>
      </c>
      <c r="I46" t="s">
        <v>1310</v>
      </c>
      <c r="J46" s="38">
        <f>ROUND(E46/I44* H46,5)</f>
        <v>26.46</v>
      </c>
      <c r="K46" s="39"/>
    </row>
    <row r="47" spans="1:27">
      <c r="D47" s="40" t="s">
        <v>1311</v>
      </c>
      <c r="E47" s="39"/>
      <c r="H47" s="39"/>
      <c r="K47" s="37">
        <f>SUM(J46:J46)</f>
        <v>26.46</v>
      </c>
    </row>
    <row r="48" spans="1:27">
      <c r="B48" s="27" t="s">
        <v>1312</v>
      </c>
      <c r="E48" s="39"/>
      <c r="H48" s="39"/>
      <c r="K48" s="39"/>
    </row>
    <row r="49" spans="1:27">
      <c r="B49" t="s">
        <v>1313</v>
      </c>
      <c r="C49" t="s">
        <v>1281</v>
      </c>
      <c r="D49" t="s">
        <v>1314</v>
      </c>
      <c r="E49" s="36">
        <v>0.7</v>
      </c>
      <c r="F49" t="s">
        <v>1308</v>
      </c>
      <c r="G49" t="s">
        <v>1309</v>
      </c>
      <c r="H49" s="37">
        <v>2.16</v>
      </c>
      <c r="I49" t="s">
        <v>1310</v>
      </c>
      <c r="J49" s="38">
        <f>ROUND(E49/I44* H49,5)</f>
        <v>1.512</v>
      </c>
      <c r="K49" s="39"/>
    </row>
    <row r="50" spans="1:27">
      <c r="D50" s="40" t="s">
        <v>1315</v>
      </c>
      <c r="E50" s="39"/>
      <c r="H50" s="39"/>
      <c r="K50" s="37">
        <f>SUM(J49:J49)</f>
        <v>1.512</v>
      </c>
    </row>
    <row r="51" spans="1:27">
      <c r="B51" s="27" t="s">
        <v>1316</v>
      </c>
      <c r="E51" s="39"/>
      <c r="H51" s="39"/>
      <c r="K51" s="39"/>
    </row>
    <row r="52" spans="1:27">
      <c r="B52" t="s">
        <v>1324</v>
      </c>
      <c r="C52" t="s">
        <v>1320</v>
      </c>
      <c r="D52" t="s">
        <v>1325</v>
      </c>
      <c r="E52" s="36">
        <v>0.38</v>
      </c>
      <c r="G52" t="s">
        <v>1309</v>
      </c>
      <c r="H52" s="37">
        <v>142.9</v>
      </c>
      <c r="I52" t="s">
        <v>1310</v>
      </c>
      <c r="J52" s="38">
        <f>ROUND(E52* H52,5)</f>
        <v>54.302</v>
      </c>
      <c r="K52" s="39"/>
    </row>
    <row r="53" spans="1:27">
      <c r="B53" t="s">
        <v>1319</v>
      </c>
      <c r="C53" t="s">
        <v>1320</v>
      </c>
      <c r="D53" t="s">
        <v>1321</v>
      </c>
      <c r="E53" s="36">
        <v>1.52</v>
      </c>
      <c r="G53" t="s">
        <v>1309</v>
      </c>
      <c r="H53" s="37">
        <v>19.34</v>
      </c>
      <c r="I53" t="s">
        <v>1310</v>
      </c>
      <c r="J53" s="38">
        <f>ROUND(E53* H53,5)</f>
        <v>29.396799999999999</v>
      </c>
      <c r="K53" s="39"/>
    </row>
    <row r="54" spans="1:27">
      <c r="B54" t="s">
        <v>1317</v>
      </c>
      <c r="C54" t="s">
        <v>28</v>
      </c>
      <c r="D54" t="s">
        <v>1318</v>
      </c>
      <c r="E54" s="36">
        <v>0.2</v>
      </c>
      <c r="G54" t="s">
        <v>1309</v>
      </c>
      <c r="H54" s="37">
        <v>2.1800000000000002</v>
      </c>
      <c r="I54" t="s">
        <v>1310</v>
      </c>
      <c r="J54" s="38">
        <f>ROUND(E54* H54,5)</f>
        <v>0.436</v>
      </c>
      <c r="K54" s="39"/>
    </row>
    <row r="55" spans="1:27">
      <c r="D55" s="40" t="s">
        <v>1326</v>
      </c>
      <c r="E55" s="39"/>
      <c r="H55" s="39"/>
      <c r="K55" s="37">
        <f>SUM(J52:J54)</f>
        <v>84.134800000000013</v>
      </c>
    </row>
    <row r="56" spans="1:27">
      <c r="D56" s="40" t="s">
        <v>1327</v>
      </c>
      <c r="E56" s="39"/>
      <c r="H56" s="39"/>
      <c r="K56" s="41">
        <f>SUM(J45:J55)</f>
        <v>112.10680000000001</v>
      </c>
    </row>
    <row r="57" spans="1:27">
      <c r="D57" s="40" t="s">
        <v>1328</v>
      </c>
      <c r="E57" s="39"/>
      <c r="H57" s="39">
        <v>1</v>
      </c>
      <c r="I57" t="s">
        <v>1329</v>
      </c>
      <c r="K57" s="39">
        <f>ROUND(H57/100*K47,5)</f>
        <v>0.2646</v>
      </c>
    </row>
    <row r="58" spans="1:27">
      <c r="D58" s="40" t="s">
        <v>1330</v>
      </c>
      <c r="E58" s="39"/>
      <c r="H58" s="39"/>
      <c r="K58" s="41">
        <f>SUM(K56:K57)</f>
        <v>112.37140000000001</v>
      </c>
    </row>
    <row r="60" spans="1:27" ht="45" customHeight="1">
      <c r="A60" s="31"/>
      <c r="B60" s="31" t="s">
        <v>1337</v>
      </c>
      <c r="C60" s="32" t="s">
        <v>28</v>
      </c>
      <c r="D60" s="14" t="s">
        <v>1338</v>
      </c>
      <c r="E60" s="13"/>
      <c r="F60" s="13"/>
      <c r="G60" s="32"/>
      <c r="H60" s="34" t="s">
        <v>1303</v>
      </c>
      <c r="I60" s="12">
        <v>1</v>
      </c>
      <c r="J60" s="11"/>
      <c r="K60" s="35">
        <f>ROUND(K75,2)</f>
        <v>224.23</v>
      </c>
      <c r="L60" s="33" t="s">
        <v>1339</v>
      </c>
      <c r="M60" s="32"/>
      <c r="N60" s="32"/>
      <c r="O60" s="32"/>
      <c r="P60" s="32"/>
      <c r="Q60" s="32"/>
      <c r="R60" s="32"/>
      <c r="S60" s="32"/>
      <c r="T60" s="32"/>
      <c r="U60" s="32"/>
      <c r="V60" s="32"/>
      <c r="W60" s="32"/>
      <c r="X60" s="32"/>
      <c r="Y60" s="32"/>
      <c r="Z60" s="32"/>
      <c r="AA60" s="32"/>
    </row>
    <row r="61" spans="1:27">
      <c r="B61" s="27" t="s">
        <v>1305</v>
      </c>
    </row>
    <row r="62" spans="1:27">
      <c r="B62" t="s">
        <v>1306</v>
      </c>
      <c r="C62" t="s">
        <v>1281</v>
      </c>
      <c r="D62" t="s">
        <v>1307</v>
      </c>
      <c r="E62" s="36">
        <v>1.05</v>
      </c>
      <c r="F62" t="s">
        <v>1308</v>
      </c>
      <c r="G62" t="s">
        <v>1309</v>
      </c>
      <c r="H62" s="37">
        <v>26.46</v>
      </c>
      <c r="I62" t="s">
        <v>1310</v>
      </c>
      <c r="J62" s="38">
        <f>ROUND(E62/I60* H62,5)</f>
        <v>27.783000000000001</v>
      </c>
      <c r="K62" s="39"/>
    </row>
    <row r="63" spans="1:27">
      <c r="D63" s="40" t="s">
        <v>1311</v>
      </c>
      <c r="E63" s="39"/>
      <c r="H63" s="39"/>
      <c r="K63" s="37">
        <f>SUM(J62:J62)</f>
        <v>27.783000000000001</v>
      </c>
    </row>
    <row r="64" spans="1:27">
      <c r="B64" s="27" t="s">
        <v>1312</v>
      </c>
      <c r="E64" s="39"/>
      <c r="H64" s="39"/>
      <c r="K64" s="39"/>
    </row>
    <row r="65" spans="1:27">
      <c r="B65" t="s">
        <v>1313</v>
      </c>
      <c r="C65" t="s">
        <v>1281</v>
      </c>
      <c r="D65" t="s">
        <v>1314</v>
      </c>
      <c r="E65" s="36">
        <v>0.72499999999999998</v>
      </c>
      <c r="F65" t="s">
        <v>1308</v>
      </c>
      <c r="G65" t="s">
        <v>1309</v>
      </c>
      <c r="H65" s="37">
        <v>2.16</v>
      </c>
      <c r="I65" t="s">
        <v>1310</v>
      </c>
      <c r="J65" s="38">
        <f>ROUND(E65/I60* H65,5)</f>
        <v>1.5660000000000001</v>
      </c>
      <c r="K65" s="39"/>
    </row>
    <row r="66" spans="1:27">
      <c r="D66" s="40" t="s">
        <v>1315</v>
      </c>
      <c r="E66" s="39"/>
      <c r="H66" s="39"/>
      <c r="K66" s="37">
        <f>SUM(J65:J65)</f>
        <v>1.5660000000000001</v>
      </c>
    </row>
    <row r="67" spans="1:27">
      <c r="B67" s="27" t="s">
        <v>1316</v>
      </c>
      <c r="E67" s="39"/>
      <c r="H67" s="39"/>
      <c r="K67" s="39"/>
    </row>
    <row r="68" spans="1:27">
      <c r="B68" t="s">
        <v>1317</v>
      </c>
      <c r="C68" t="s">
        <v>28</v>
      </c>
      <c r="D68" t="s">
        <v>1318</v>
      </c>
      <c r="E68" s="36">
        <v>0.2</v>
      </c>
      <c r="G68" t="s">
        <v>1309</v>
      </c>
      <c r="H68" s="37">
        <v>2.1800000000000002</v>
      </c>
      <c r="I68" t="s">
        <v>1310</v>
      </c>
      <c r="J68" s="38">
        <f>ROUND(E68* H68,5)</f>
        <v>0.436</v>
      </c>
      <c r="K68" s="39"/>
    </row>
    <row r="69" spans="1:27">
      <c r="B69" t="s">
        <v>1319</v>
      </c>
      <c r="C69" t="s">
        <v>1320</v>
      </c>
      <c r="D69" t="s">
        <v>1321</v>
      </c>
      <c r="E69" s="36">
        <v>1.53</v>
      </c>
      <c r="G69" t="s">
        <v>1309</v>
      </c>
      <c r="H69" s="37">
        <v>19.34</v>
      </c>
      <c r="I69" t="s">
        <v>1310</v>
      </c>
      <c r="J69" s="38">
        <f>ROUND(E69* H69,5)</f>
        <v>29.590199999999999</v>
      </c>
      <c r="K69" s="39"/>
    </row>
    <row r="70" spans="1:27">
      <c r="B70" t="s">
        <v>1324</v>
      </c>
      <c r="C70" t="s">
        <v>1320</v>
      </c>
      <c r="D70" t="s">
        <v>1325</v>
      </c>
      <c r="E70" s="36">
        <v>0.2</v>
      </c>
      <c r="G70" t="s">
        <v>1309</v>
      </c>
      <c r="H70" s="37">
        <v>142.9</v>
      </c>
      <c r="I70" t="s">
        <v>1310</v>
      </c>
      <c r="J70" s="38">
        <f>ROUND(E70* H70,5)</f>
        <v>28.58</v>
      </c>
      <c r="K70" s="39"/>
    </row>
    <row r="71" spans="1:27">
      <c r="B71" t="s">
        <v>1322</v>
      </c>
      <c r="C71" t="s">
        <v>110</v>
      </c>
      <c r="D71" t="s">
        <v>1323</v>
      </c>
      <c r="E71" s="36">
        <v>400</v>
      </c>
      <c r="G71" t="s">
        <v>1309</v>
      </c>
      <c r="H71" s="37">
        <v>0.34</v>
      </c>
      <c r="I71" t="s">
        <v>1310</v>
      </c>
      <c r="J71" s="38">
        <f>ROUND(E71* H71,5)</f>
        <v>136</v>
      </c>
      <c r="K71" s="39"/>
    </row>
    <row r="72" spans="1:27">
      <c r="D72" s="40" t="s">
        <v>1326</v>
      </c>
      <c r="E72" s="39"/>
      <c r="H72" s="39"/>
      <c r="K72" s="37">
        <f>SUM(J68:J71)</f>
        <v>194.6062</v>
      </c>
    </row>
    <row r="73" spans="1:27">
      <c r="D73" s="40" t="s">
        <v>1327</v>
      </c>
      <c r="E73" s="39"/>
      <c r="H73" s="39"/>
      <c r="K73" s="41">
        <f>SUM(J61:J72)</f>
        <v>223.95519999999999</v>
      </c>
    </row>
    <row r="74" spans="1:27">
      <c r="D74" s="40" t="s">
        <v>1328</v>
      </c>
      <c r="E74" s="39"/>
      <c r="H74" s="39">
        <v>1</v>
      </c>
      <c r="I74" t="s">
        <v>1329</v>
      </c>
      <c r="K74" s="39">
        <f>ROUND(H74/100*K63,5)</f>
        <v>0.27783000000000002</v>
      </c>
    </row>
    <row r="75" spans="1:27">
      <c r="D75" s="40" t="s">
        <v>1330</v>
      </c>
      <c r="E75" s="39"/>
      <c r="H75" s="39"/>
      <c r="K75" s="41">
        <f>SUM(K73:K74)</f>
        <v>224.23302999999999</v>
      </c>
    </row>
    <row r="77" spans="1:27" ht="45" customHeight="1">
      <c r="A77" s="31"/>
      <c r="B77" s="31" t="s">
        <v>1340</v>
      </c>
      <c r="C77" s="32" t="s">
        <v>28</v>
      </c>
      <c r="D77" s="14" t="s">
        <v>1341</v>
      </c>
      <c r="E77" s="13"/>
      <c r="F77" s="13"/>
      <c r="G77" s="32"/>
      <c r="H77" s="34" t="s">
        <v>1303</v>
      </c>
      <c r="I77" s="12">
        <v>1</v>
      </c>
      <c r="J77" s="11"/>
      <c r="K77" s="35">
        <f>ROUND(K91,2)</f>
        <v>90.9</v>
      </c>
      <c r="L77" s="33" t="s">
        <v>1342</v>
      </c>
      <c r="M77" s="32"/>
      <c r="N77" s="32"/>
      <c r="O77" s="32"/>
      <c r="P77" s="32"/>
      <c r="Q77" s="32"/>
      <c r="R77" s="32"/>
      <c r="S77" s="32"/>
      <c r="T77" s="32"/>
      <c r="U77" s="32"/>
      <c r="V77" s="32"/>
      <c r="W77" s="32"/>
      <c r="X77" s="32"/>
      <c r="Y77" s="32"/>
      <c r="Z77" s="32"/>
      <c r="AA77" s="32"/>
    </row>
    <row r="78" spans="1:27">
      <c r="B78" s="27" t="s">
        <v>1305</v>
      </c>
    </row>
    <row r="79" spans="1:27">
      <c r="B79" t="s">
        <v>1306</v>
      </c>
      <c r="C79" t="s">
        <v>1281</v>
      </c>
      <c r="D79" t="s">
        <v>1307</v>
      </c>
      <c r="E79" s="36">
        <v>1</v>
      </c>
      <c r="F79" t="s">
        <v>1308</v>
      </c>
      <c r="G79" t="s">
        <v>1309</v>
      </c>
      <c r="H79" s="37">
        <v>26.46</v>
      </c>
      <c r="I79" t="s">
        <v>1310</v>
      </c>
      <c r="J79" s="38">
        <f>ROUND(E79/I77* H79,5)</f>
        <v>26.46</v>
      </c>
      <c r="K79" s="39"/>
    </row>
    <row r="80" spans="1:27">
      <c r="D80" s="40" t="s">
        <v>1311</v>
      </c>
      <c r="E80" s="39"/>
      <c r="H80" s="39"/>
      <c r="K80" s="37">
        <f>SUM(J79:J79)</f>
        <v>26.46</v>
      </c>
    </row>
    <row r="81" spans="1:27">
      <c r="B81" s="27" t="s">
        <v>1312</v>
      </c>
      <c r="E81" s="39"/>
      <c r="H81" s="39"/>
      <c r="K81" s="39"/>
    </row>
    <row r="82" spans="1:27">
      <c r="B82" t="s">
        <v>1313</v>
      </c>
      <c r="C82" t="s">
        <v>1281</v>
      </c>
      <c r="D82" t="s">
        <v>1314</v>
      </c>
      <c r="E82" s="36">
        <v>0.7</v>
      </c>
      <c r="F82" t="s">
        <v>1308</v>
      </c>
      <c r="G82" t="s">
        <v>1309</v>
      </c>
      <c r="H82" s="37">
        <v>2.16</v>
      </c>
      <c r="I82" t="s">
        <v>1310</v>
      </c>
      <c r="J82" s="38">
        <f>ROUND(E82/I77* H82,5)</f>
        <v>1.512</v>
      </c>
      <c r="K82" s="39"/>
    </row>
    <row r="83" spans="1:27">
      <c r="D83" s="40" t="s">
        <v>1315</v>
      </c>
      <c r="E83" s="39"/>
      <c r="H83" s="39"/>
      <c r="K83" s="37">
        <f>SUM(J82:J82)</f>
        <v>1.512</v>
      </c>
    </row>
    <row r="84" spans="1:27">
      <c r="B84" s="27" t="s">
        <v>1316</v>
      </c>
      <c r="E84" s="39"/>
      <c r="H84" s="39"/>
      <c r="K84" s="39"/>
    </row>
    <row r="85" spans="1:27">
      <c r="B85" t="s">
        <v>1324</v>
      </c>
      <c r="C85" t="s">
        <v>1320</v>
      </c>
      <c r="D85" t="s">
        <v>1325</v>
      </c>
      <c r="E85" s="36">
        <v>0.2</v>
      </c>
      <c r="G85" t="s">
        <v>1309</v>
      </c>
      <c r="H85" s="37">
        <v>142.9</v>
      </c>
      <c r="I85" t="s">
        <v>1310</v>
      </c>
      <c r="J85" s="38">
        <f>ROUND(E85* H85,5)</f>
        <v>28.58</v>
      </c>
      <c r="K85" s="39"/>
    </row>
    <row r="86" spans="1:27">
      <c r="B86" t="s">
        <v>1319</v>
      </c>
      <c r="C86" t="s">
        <v>1320</v>
      </c>
      <c r="D86" t="s">
        <v>1321</v>
      </c>
      <c r="E86" s="36">
        <v>1.74</v>
      </c>
      <c r="G86" t="s">
        <v>1309</v>
      </c>
      <c r="H86" s="37">
        <v>19.34</v>
      </c>
      <c r="I86" t="s">
        <v>1310</v>
      </c>
      <c r="J86" s="38">
        <f>ROUND(E86* H86,5)</f>
        <v>33.651600000000002</v>
      </c>
      <c r="K86" s="39"/>
    </row>
    <row r="87" spans="1:27">
      <c r="B87" t="s">
        <v>1317</v>
      </c>
      <c r="C87" t="s">
        <v>28</v>
      </c>
      <c r="D87" t="s">
        <v>1318</v>
      </c>
      <c r="E87" s="36">
        <v>0.2</v>
      </c>
      <c r="G87" t="s">
        <v>1309</v>
      </c>
      <c r="H87" s="37">
        <v>2.1800000000000002</v>
      </c>
      <c r="I87" t="s">
        <v>1310</v>
      </c>
      <c r="J87" s="38">
        <f>ROUND(E87* H87,5)</f>
        <v>0.436</v>
      </c>
      <c r="K87" s="39"/>
    </row>
    <row r="88" spans="1:27">
      <c r="D88" s="40" t="s">
        <v>1326</v>
      </c>
      <c r="E88" s="39"/>
      <c r="H88" s="39"/>
      <c r="K88" s="37">
        <f>SUM(J85:J87)</f>
        <v>62.6676</v>
      </c>
    </row>
    <row r="89" spans="1:27">
      <c r="D89" s="40" t="s">
        <v>1327</v>
      </c>
      <c r="E89" s="39"/>
      <c r="H89" s="39"/>
      <c r="K89" s="41">
        <f>SUM(J78:J88)</f>
        <v>90.639600000000002</v>
      </c>
    </row>
    <row r="90" spans="1:27">
      <c r="D90" s="40" t="s">
        <v>1328</v>
      </c>
      <c r="E90" s="39"/>
      <c r="H90" s="39">
        <v>1</v>
      </c>
      <c r="I90" t="s">
        <v>1329</v>
      </c>
      <c r="K90" s="39">
        <f>ROUND(H90/100*K80,5)</f>
        <v>0.2646</v>
      </c>
    </row>
    <row r="91" spans="1:27">
      <c r="D91" s="40" t="s">
        <v>1330</v>
      </c>
      <c r="E91" s="39"/>
      <c r="H91" s="39"/>
      <c r="K91" s="41">
        <f>SUM(K89:K90)</f>
        <v>90.904200000000003</v>
      </c>
    </row>
    <row r="93" spans="1:27" ht="45" customHeight="1">
      <c r="A93" s="31"/>
      <c r="B93" s="31" t="s">
        <v>1343</v>
      </c>
      <c r="C93" s="32" t="s">
        <v>28</v>
      </c>
      <c r="D93" s="14" t="s">
        <v>1344</v>
      </c>
      <c r="E93" s="13"/>
      <c r="F93" s="13"/>
      <c r="G93" s="32"/>
      <c r="H93" s="34" t="s">
        <v>1303</v>
      </c>
      <c r="I93" s="12">
        <v>1</v>
      </c>
      <c r="J93" s="11"/>
      <c r="K93" s="35">
        <f>ROUND(K104,2)</f>
        <v>72.900000000000006</v>
      </c>
      <c r="L93" s="33" t="s">
        <v>1345</v>
      </c>
      <c r="M93" s="32"/>
      <c r="N93" s="32"/>
      <c r="O93" s="32"/>
      <c r="P93" s="32"/>
      <c r="Q93" s="32"/>
      <c r="R93" s="32"/>
      <c r="S93" s="32"/>
      <c r="T93" s="32"/>
      <c r="U93" s="32"/>
      <c r="V93" s="32"/>
      <c r="W93" s="32"/>
      <c r="X93" s="32"/>
      <c r="Y93" s="32"/>
      <c r="Z93" s="32"/>
      <c r="AA93" s="32"/>
    </row>
    <row r="94" spans="1:27">
      <c r="B94" s="27" t="s">
        <v>1305</v>
      </c>
    </row>
    <row r="95" spans="1:27">
      <c r="B95" t="s">
        <v>1346</v>
      </c>
      <c r="C95" t="s">
        <v>1281</v>
      </c>
      <c r="D95" t="s">
        <v>1347</v>
      </c>
      <c r="E95" s="36">
        <v>0.5</v>
      </c>
      <c r="F95" t="s">
        <v>1308</v>
      </c>
      <c r="G95" t="s">
        <v>1309</v>
      </c>
      <c r="H95" s="37">
        <v>25.59</v>
      </c>
      <c r="I95" t="s">
        <v>1310</v>
      </c>
      <c r="J95" s="38">
        <f>ROUND(E95/I93* H95,5)</f>
        <v>12.795</v>
      </c>
      <c r="K95" s="39"/>
    </row>
    <row r="96" spans="1:27">
      <c r="D96" s="40" t="s">
        <v>1311</v>
      </c>
      <c r="E96" s="39"/>
      <c r="H96" s="39"/>
      <c r="K96" s="37">
        <f>SUM(J95:J95)</f>
        <v>12.795</v>
      </c>
    </row>
    <row r="97" spans="1:27">
      <c r="B97" s="27" t="s">
        <v>1316</v>
      </c>
      <c r="E97" s="39"/>
      <c r="H97" s="39"/>
      <c r="K97" s="39"/>
    </row>
    <row r="98" spans="1:27">
      <c r="B98" t="s">
        <v>1324</v>
      </c>
      <c r="C98" t="s">
        <v>1320</v>
      </c>
      <c r="D98" t="s">
        <v>1325</v>
      </c>
      <c r="E98" s="36">
        <v>0.33</v>
      </c>
      <c r="G98" t="s">
        <v>1309</v>
      </c>
      <c r="H98" s="37">
        <v>142.9</v>
      </c>
      <c r="I98" t="s">
        <v>1310</v>
      </c>
      <c r="J98" s="38">
        <f>ROUND(E98* H98,5)</f>
        <v>47.156999999999996</v>
      </c>
      <c r="K98" s="39"/>
    </row>
    <row r="99" spans="1:27">
      <c r="B99" t="s">
        <v>1348</v>
      </c>
      <c r="C99" t="s">
        <v>110</v>
      </c>
      <c r="D99" t="s">
        <v>1349</v>
      </c>
      <c r="E99" s="36">
        <v>5</v>
      </c>
      <c r="G99" t="s">
        <v>1309</v>
      </c>
      <c r="H99" s="37">
        <v>2.42</v>
      </c>
      <c r="I99" t="s">
        <v>1310</v>
      </c>
      <c r="J99" s="38">
        <f>ROUND(E99* H99,5)</f>
        <v>12.1</v>
      </c>
      <c r="K99" s="39"/>
    </row>
    <row r="100" spans="1:27">
      <c r="B100" t="s">
        <v>1317</v>
      </c>
      <c r="C100" t="s">
        <v>28</v>
      </c>
      <c r="D100" t="s">
        <v>1318</v>
      </c>
      <c r="E100" s="36">
        <v>0.33</v>
      </c>
      <c r="G100" t="s">
        <v>1309</v>
      </c>
      <c r="H100" s="37">
        <v>2.1800000000000002</v>
      </c>
      <c r="I100" t="s">
        <v>1310</v>
      </c>
      <c r="J100" s="38">
        <f>ROUND(E100* H100,5)</f>
        <v>0.71940000000000004</v>
      </c>
      <c r="K100" s="39"/>
    </row>
    <row r="101" spans="1:27">
      <c r="D101" s="40" t="s">
        <v>1326</v>
      </c>
      <c r="E101" s="39"/>
      <c r="H101" s="39"/>
      <c r="K101" s="37">
        <f>SUM(J98:J100)</f>
        <v>59.976399999999998</v>
      </c>
    </row>
    <row r="102" spans="1:27">
      <c r="D102" s="40" t="s">
        <v>1327</v>
      </c>
      <c r="E102" s="39"/>
      <c r="H102" s="39"/>
      <c r="K102" s="41">
        <f>SUM(J94:J101)</f>
        <v>72.771399999999986</v>
      </c>
    </row>
    <row r="103" spans="1:27">
      <c r="D103" s="40" t="s">
        <v>1328</v>
      </c>
      <c r="E103" s="39"/>
      <c r="H103" s="39">
        <v>1</v>
      </c>
      <c r="I103" t="s">
        <v>1329</v>
      </c>
      <c r="K103" s="39">
        <f>ROUND(H103/100*K96,5)</f>
        <v>0.12795000000000001</v>
      </c>
    </row>
    <row r="104" spans="1:27">
      <c r="D104" s="40" t="s">
        <v>1330</v>
      </c>
      <c r="E104" s="39"/>
      <c r="H104" s="39"/>
      <c r="K104" s="41">
        <f>SUM(K102:K103)</f>
        <v>72.899349999999984</v>
      </c>
    </row>
    <row r="106" spans="1:27" ht="45" customHeight="1">
      <c r="A106" s="31"/>
      <c r="B106" s="31" t="s">
        <v>1350</v>
      </c>
      <c r="C106" s="32" t="s">
        <v>110</v>
      </c>
      <c r="D106" s="14" t="s">
        <v>1351</v>
      </c>
      <c r="E106" s="13"/>
      <c r="F106" s="13"/>
      <c r="G106" s="32"/>
      <c r="H106" s="34" t="s">
        <v>1303</v>
      </c>
      <c r="I106" s="12">
        <v>1</v>
      </c>
      <c r="J106" s="11"/>
      <c r="K106" s="35">
        <f>ROUND(K117,2)</f>
        <v>1.31</v>
      </c>
      <c r="L106" s="33" t="s">
        <v>1352</v>
      </c>
      <c r="M106" s="32"/>
      <c r="N106" s="32"/>
      <c r="O106" s="32"/>
      <c r="P106" s="32"/>
      <c r="Q106" s="32"/>
      <c r="R106" s="32"/>
      <c r="S106" s="32"/>
      <c r="T106" s="32"/>
      <c r="U106" s="32"/>
      <c r="V106" s="32"/>
      <c r="W106" s="32"/>
      <c r="X106" s="32"/>
      <c r="Y106" s="32"/>
      <c r="Z106" s="32"/>
      <c r="AA106" s="32"/>
    </row>
    <row r="107" spans="1:27">
      <c r="B107" s="27" t="s">
        <v>1305</v>
      </c>
    </row>
    <row r="108" spans="1:27">
      <c r="B108" t="s">
        <v>1353</v>
      </c>
      <c r="C108" t="s">
        <v>1281</v>
      </c>
      <c r="D108" t="s">
        <v>1354</v>
      </c>
      <c r="E108" s="36">
        <v>5.0000000000000001E-3</v>
      </c>
      <c r="F108" t="s">
        <v>1308</v>
      </c>
      <c r="G108" t="s">
        <v>1309</v>
      </c>
      <c r="H108" s="37">
        <v>27.23</v>
      </c>
      <c r="I108" t="s">
        <v>1310</v>
      </c>
      <c r="J108" s="38">
        <f>ROUND(E108/I106* H108,5)</f>
        <v>0.13614999999999999</v>
      </c>
      <c r="K108" s="39"/>
    </row>
    <row r="109" spans="1:27">
      <c r="B109" t="s">
        <v>1355</v>
      </c>
      <c r="C109" t="s">
        <v>1281</v>
      </c>
      <c r="D109" t="s">
        <v>1356</v>
      </c>
      <c r="E109" s="36">
        <v>5.0000000000000001E-3</v>
      </c>
      <c r="F109" t="s">
        <v>1308</v>
      </c>
      <c r="G109" t="s">
        <v>1309</v>
      </c>
      <c r="H109" s="37">
        <v>28.61</v>
      </c>
      <c r="I109" t="s">
        <v>1310</v>
      </c>
      <c r="J109" s="38">
        <f>ROUND(E109/I106* H109,5)</f>
        <v>0.14305000000000001</v>
      </c>
      <c r="K109" s="39"/>
    </row>
    <row r="110" spans="1:27">
      <c r="D110" s="40" t="s">
        <v>1311</v>
      </c>
      <c r="E110" s="39"/>
      <c r="H110" s="39"/>
      <c r="K110" s="37">
        <f>SUM(J108:J109)</f>
        <v>0.2792</v>
      </c>
    </row>
    <row r="111" spans="1:27">
      <c r="B111" s="27" t="s">
        <v>1316</v>
      </c>
      <c r="E111" s="39"/>
      <c r="H111" s="39"/>
      <c r="K111" s="39"/>
    </row>
    <row r="112" spans="1:27">
      <c r="B112" t="s">
        <v>1357</v>
      </c>
      <c r="C112" t="s">
        <v>110</v>
      </c>
      <c r="D112" t="s">
        <v>1358</v>
      </c>
      <c r="E112" s="36">
        <v>1.0200000000000001E-2</v>
      </c>
      <c r="G112" t="s">
        <v>1309</v>
      </c>
      <c r="H112" s="37">
        <v>2.09</v>
      </c>
      <c r="I112" t="s">
        <v>1310</v>
      </c>
      <c r="J112" s="38">
        <f>ROUND(E112* H112,5)</f>
        <v>2.1319999999999999E-2</v>
      </c>
      <c r="K112" s="39"/>
    </row>
    <row r="113" spans="1:27">
      <c r="B113" t="s">
        <v>1359</v>
      </c>
      <c r="C113" t="s">
        <v>110</v>
      </c>
      <c r="D113" t="s">
        <v>1360</v>
      </c>
      <c r="E113" s="36">
        <v>1.05</v>
      </c>
      <c r="G113" t="s">
        <v>1309</v>
      </c>
      <c r="H113" s="37">
        <v>0.96</v>
      </c>
      <c r="I113" t="s">
        <v>1310</v>
      </c>
      <c r="J113" s="38">
        <f>ROUND(E113* H113,5)</f>
        <v>1.008</v>
      </c>
      <c r="K113" s="39"/>
    </row>
    <row r="114" spans="1:27">
      <c r="D114" s="40" t="s">
        <v>1326</v>
      </c>
      <c r="E114" s="39"/>
      <c r="H114" s="39"/>
      <c r="K114" s="37">
        <f>SUM(J112:J113)</f>
        <v>1.02932</v>
      </c>
    </row>
    <row r="115" spans="1:27">
      <c r="D115" s="40" t="s">
        <v>1327</v>
      </c>
      <c r="E115" s="39"/>
      <c r="H115" s="39"/>
      <c r="K115" s="41">
        <f>SUM(J107:J114)</f>
        <v>1.3085200000000001</v>
      </c>
    </row>
    <row r="116" spans="1:27">
      <c r="D116" s="40" t="s">
        <v>1328</v>
      </c>
      <c r="E116" s="39"/>
      <c r="H116" s="39">
        <v>1</v>
      </c>
      <c r="I116" t="s">
        <v>1329</v>
      </c>
      <c r="K116" s="39">
        <f>ROUND(H116/100*K110,5)</f>
        <v>2.7899999999999999E-3</v>
      </c>
    </row>
    <row r="117" spans="1:27">
      <c r="D117" s="40" t="s">
        <v>1330</v>
      </c>
      <c r="E117" s="39"/>
      <c r="H117" s="39"/>
      <c r="K117" s="41">
        <f>SUM(K115:K116)</f>
        <v>1.3113100000000002</v>
      </c>
    </row>
    <row r="119" spans="1:27" ht="45" customHeight="1">
      <c r="A119" s="31"/>
      <c r="B119" s="31" t="s">
        <v>1361</v>
      </c>
      <c r="C119" s="32" t="s">
        <v>28</v>
      </c>
      <c r="D119" s="14" t="s">
        <v>1302</v>
      </c>
      <c r="E119" s="13"/>
      <c r="F119" s="13"/>
      <c r="G119" s="32"/>
      <c r="H119" s="34" t="s">
        <v>1303</v>
      </c>
      <c r="I119" s="12">
        <v>1</v>
      </c>
      <c r="J119" s="11"/>
      <c r="K119" s="35">
        <f>ROUND(K134,2)</f>
        <v>144.35</v>
      </c>
      <c r="L119" s="33" t="s">
        <v>1362</v>
      </c>
      <c r="M119" s="32"/>
      <c r="N119" s="32"/>
      <c r="O119" s="32"/>
      <c r="P119" s="32"/>
      <c r="Q119" s="32"/>
      <c r="R119" s="32"/>
      <c r="S119" s="32"/>
      <c r="T119" s="32"/>
      <c r="U119" s="32"/>
      <c r="V119" s="32"/>
      <c r="W119" s="32"/>
      <c r="X119" s="32"/>
      <c r="Y119" s="32"/>
      <c r="Z119" s="32"/>
      <c r="AA119" s="32"/>
    </row>
    <row r="120" spans="1:27">
      <c r="B120" s="27" t="s">
        <v>1305</v>
      </c>
    </row>
    <row r="121" spans="1:27">
      <c r="B121" t="s">
        <v>1363</v>
      </c>
      <c r="C121" t="s">
        <v>1281</v>
      </c>
      <c r="D121" t="s">
        <v>1307</v>
      </c>
      <c r="E121" s="36">
        <v>1.05</v>
      </c>
      <c r="F121" t="s">
        <v>1308</v>
      </c>
      <c r="G121" t="s">
        <v>1309</v>
      </c>
      <c r="H121" s="37">
        <v>23.14</v>
      </c>
      <c r="I121" t="s">
        <v>1310</v>
      </c>
      <c r="J121" s="38">
        <f>ROUND(E121/I119* H121,5)</f>
        <v>24.297000000000001</v>
      </c>
      <c r="K121" s="39"/>
    </row>
    <row r="122" spans="1:27">
      <c r="D122" s="40" t="s">
        <v>1311</v>
      </c>
      <c r="E122" s="39"/>
      <c r="H122" s="39"/>
      <c r="K122" s="37">
        <f>SUM(J121:J121)</f>
        <v>24.297000000000001</v>
      </c>
    </row>
    <row r="123" spans="1:27">
      <c r="B123" s="27" t="s">
        <v>1312</v>
      </c>
      <c r="E123" s="39"/>
      <c r="H123" s="39"/>
      <c r="K123" s="39"/>
    </row>
    <row r="124" spans="1:27">
      <c r="B124" t="s">
        <v>1364</v>
      </c>
      <c r="C124" t="s">
        <v>1281</v>
      </c>
      <c r="D124" t="s">
        <v>1314</v>
      </c>
      <c r="E124" s="36">
        <v>0.72499999999999998</v>
      </c>
      <c r="F124" t="s">
        <v>1308</v>
      </c>
      <c r="G124" t="s">
        <v>1309</v>
      </c>
      <c r="H124" s="37">
        <v>1.92</v>
      </c>
      <c r="I124" t="s">
        <v>1310</v>
      </c>
      <c r="J124" s="38">
        <f>ROUND(E124/I119* H124,5)</f>
        <v>1.3919999999999999</v>
      </c>
      <c r="K124" s="39"/>
    </row>
    <row r="125" spans="1:27">
      <c r="D125" s="40" t="s">
        <v>1315</v>
      </c>
      <c r="E125" s="39"/>
      <c r="H125" s="39"/>
      <c r="K125" s="37">
        <f>SUM(J124:J124)</f>
        <v>1.3919999999999999</v>
      </c>
    </row>
    <row r="126" spans="1:27">
      <c r="B126" s="27" t="s">
        <v>1316</v>
      </c>
      <c r="E126" s="39"/>
      <c r="H126" s="39"/>
      <c r="K126" s="39"/>
    </row>
    <row r="127" spans="1:27">
      <c r="B127" t="s">
        <v>1365</v>
      </c>
      <c r="C127" t="s">
        <v>1320</v>
      </c>
      <c r="D127" t="s">
        <v>1325</v>
      </c>
      <c r="E127" s="36">
        <v>0.38</v>
      </c>
      <c r="G127" t="s">
        <v>1309</v>
      </c>
      <c r="H127" s="37">
        <v>116.11</v>
      </c>
      <c r="I127" t="s">
        <v>1310</v>
      </c>
      <c r="J127" s="38">
        <f>ROUND(E127* H127,5)</f>
        <v>44.1218</v>
      </c>
      <c r="K127" s="39"/>
    </row>
    <row r="128" spans="1:27">
      <c r="B128" t="s">
        <v>1366</v>
      </c>
      <c r="C128" t="s">
        <v>28</v>
      </c>
      <c r="D128" t="s">
        <v>1318</v>
      </c>
      <c r="E128" s="36">
        <v>0.2</v>
      </c>
      <c r="G128" t="s">
        <v>1309</v>
      </c>
      <c r="H128" s="37">
        <v>1.83</v>
      </c>
      <c r="I128" t="s">
        <v>1310</v>
      </c>
      <c r="J128" s="38">
        <f>ROUND(E128* H128,5)</f>
        <v>0.36599999999999999</v>
      </c>
      <c r="K128" s="39"/>
    </row>
    <row r="129" spans="1:27">
      <c r="B129" t="s">
        <v>1367</v>
      </c>
      <c r="C129" t="s">
        <v>1320</v>
      </c>
      <c r="D129" t="s">
        <v>1321</v>
      </c>
      <c r="E129" s="36">
        <v>1.38</v>
      </c>
      <c r="G129" t="s">
        <v>1309</v>
      </c>
      <c r="H129" s="37">
        <v>19.149999999999999</v>
      </c>
      <c r="I129" t="s">
        <v>1310</v>
      </c>
      <c r="J129" s="38">
        <f>ROUND(E129* H129,5)</f>
        <v>26.427</v>
      </c>
      <c r="K129" s="39"/>
    </row>
    <row r="130" spans="1:27">
      <c r="B130" t="s">
        <v>1368</v>
      </c>
      <c r="C130" t="s">
        <v>110</v>
      </c>
      <c r="D130" t="s">
        <v>1323</v>
      </c>
      <c r="E130" s="36">
        <v>190</v>
      </c>
      <c r="G130" t="s">
        <v>1309</v>
      </c>
      <c r="H130" s="37">
        <v>0.25</v>
      </c>
      <c r="I130" t="s">
        <v>1310</v>
      </c>
      <c r="J130" s="38">
        <f>ROUND(E130* H130,5)</f>
        <v>47.5</v>
      </c>
      <c r="K130" s="39"/>
    </row>
    <row r="131" spans="1:27">
      <c r="D131" s="40" t="s">
        <v>1326</v>
      </c>
      <c r="E131" s="39"/>
      <c r="H131" s="39"/>
      <c r="K131" s="37">
        <f>SUM(J127:J130)</f>
        <v>118.4148</v>
      </c>
    </row>
    <row r="132" spans="1:27">
      <c r="D132" s="40" t="s">
        <v>1327</v>
      </c>
      <c r="E132" s="39"/>
      <c r="H132" s="39"/>
      <c r="K132" s="41">
        <f>SUM(J120:J131)</f>
        <v>144.10380000000001</v>
      </c>
    </row>
    <row r="133" spans="1:27">
      <c r="D133" s="40" t="s">
        <v>1328</v>
      </c>
      <c r="E133" s="39"/>
      <c r="H133" s="39">
        <v>1</v>
      </c>
      <c r="I133" t="s">
        <v>1329</v>
      </c>
      <c r="K133" s="39">
        <f>ROUND(H133/100*K122,5)</f>
        <v>0.24296999999999999</v>
      </c>
    </row>
    <row r="134" spans="1:27">
      <c r="D134" s="40" t="s">
        <v>1330</v>
      </c>
      <c r="E134" s="39"/>
      <c r="H134" s="39"/>
      <c r="K134" s="41">
        <f>SUM(K132:K133)</f>
        <v>144.34677000000002</v>
      </c>
    </row>
    <row r="136" spans="1:27" ht="45" customHeight="1">
      <c r="A136" s="31"/>
      <c r="B136" s="31" t="s">
        <v>1369</v>
      </c>
      <c r="C136" s="32" t="s">
        <v>110</v>
      </c>
      <c r="D136" s="14" t="s">
        <v>1370</v>
      </c>
      <c r="E136" s="13"/>
      <c r="F136" s="13"/>
      <c r="G136" s="32"/>
      <c r="H136" s="34" t="s">
        <v>1303</v>
      </c>
      <c r="I136" s="12">
        <v>1</v>
      </c>
      <c r="J136" s="11"/>
      <c r="K136" s="35">
        <f>ROUND(K147,2)</f>
        <v>1.32</v>
      </c>
      <c r="L136" s="33" t="s">
        <v>1371</v>
      </c>
      <c r="M136" s="32"/>
      <c r="N136" s="32"/>
      <c r="O136" s="32"/>
      <c r="P136" s="32"/>
      <c r="Q136" s="32"/>
      <c r="R136" s="32"/>
      <c r="S136" s="32"/>
      <c r="T136" s="32"/>
      <c r="U136" s="32"/>
      <c r="V136" s="32"/>
      <c r="W136" s="32"/>
      <c r="X136" s="32"/>
      <c r="Y136" s="32"/>
      <c r="Z136" s="32"/>
      <c r="AA136" s="32"/>
    </row>
    <row r="137" spans="1:27">
      <c r="B137" s="27" t="s">
        <v>1305</v>
      </c>
    </row>
    <row r="138" spans="1:27">
      <c r="B138" t="s">
        <v>1372</v>
      </c>
      <c r="C138" t="s">
        <v>1373</v>
      </c>
      <c r="D138" t="s">
        <v>1356</v>
      </c>
      <c r="E138" s="36">
        <v>5.0000000000000001E-3</v>
      </c>
      <c r="F138" t="s">
        <v>1308</v>
      </c>
      <c r="G138" t="s">
        <v>1309</v>
      </c>
      <c r="H138" s="37">
        <v>26.98</v>
      </c>
      <c r="I138" t="s">
        <v>1310</v>
      </c>
      <c r="J138" s="38">
        <f>ROUND(E138/I136* H138,5)</f>
        <v>0.13489999999999999</v>
      </c>
      <c r="K138" s="39"/>
    </row>
    <row r="139" spans="1:27">
      <c r="B139" t="s">
        <v>1374</v>
      </c>
      <c r="C139" t="s">
        <v>1373</v>
      </c>
      <c r="D139" t="s">
        <v>1375</v>
      </c>
      <c r="E139" s="36">
        <v>5.0000000000000001E-3</v>
      </c>
      <c r="F139" t="s">
        <v>1308</v>
      </c>
      <c r="G139" t="s">
        <v>1309</v>
      </c>
      <c r="H139" s="37">
        <v>23.95</v>
      </c>
      <c r="I139" t="s">
        <v>1310</v>
      </c>
      <c r="J139" s="38">
        <f>ROUND(E139/I136* H139,5)</f>
        <v>0.11975</v>
      </c>
      <c r="K139" s="39"/>
    </row>
    <row r="140" spans="1:27">
      <c r="D140" s="40" t="s">
        <v>1311</v>
      </c>
      <c r="E140" s="39"/>
      <c r="H140" s="39"/>
      <c r="K140" s="37">
        <f>SUM(J138:J139)</f>
        <v>0.25464999999999999</v>
      </c>
    </row>
    <row r="141" spans="1:27">
      <c r="B141" s="27" t="s">
        <v>1316</v>
      </c>
      <c r="E141" s="39"/>
      <c r="H141" s="39"/>
      <c r="K141" s="39"/>
    </row>
    <row r="142" spans="1:27">
      <c r="B142" t="s">
        <v>1376</v>
      </c>
      <c r="C142" t="s">
        <v>110</v>
      </c>
      <c r="D142" t="s">
        <v>1377</v>
      </c>
      <c r="E142" s="36">
        <v>1.05</v>
      </c>
      <c r="G142" t="s">
        <v>1309</v>
      </c>
      <c r="H142" s="37">
        <v>1</v>
      </c>
      <c r="I142" t="s">
        <v>1310</v>
      </c>
      <c r="J142" s="38">
        <f>ROUND(E142* H142,5)</f>
        <v>1.05</v>
      </c>
      <c r="K142" s="39"/>
    </row>
    <row r="143" spans="1:27">
      <c r="B143" t="s">
        <v>1378</v>
      </c>
      <c r="C143" t="s">
        <v>1379</v>
      </c>
      <c r="D143" t="s">
        <v>1380</v>
      </c>
      <c r="E143" s="36">
        <v>1.0200000000000001E-2</v>
      </c>
      <c r="G143" t="s">
        <v>1309</v>
      </c>
      <c r="H143" s="37">
        <v>1.23</v>
      </c>
      <c r="I143" t="s">
        <v>1310</v>
      </c>
      <c r="J143" s="38">
        <f>ROUND(E143* H143,5)</f>
        <v>1.255E-2</v>
      </c>
      <c r="K143" s="39"/>
    </row>
    <row r="144" spans="1:27">
      <c r="D144" s="40" t="s">
        <v>1326</v>
      </c>
      <c r="E144" s="39"/>
      <c r="H144" s="39"/>
      <c r="K144" s="37">
        <f>SUM(J142:J143)</f>
        <v>1.0625500000000001</v>
      </c>
    </row>
    <row r="145" spans="1:27">
      <c r="D145" s="40" t="s">
        <v>1327</v>
      </c>
      <c r="E145" s="39"/>
      <c r="H145" s="39"/>
      <c r="K145" s="41">
        <f>SUM(J137:J144)</f>
        <v>1.3172000000000001</v>
      </c>
    </row>
    <row r="146" spans="1:27">
      <c r="D146" s="40" t="s">
        <v>1328</v>
      </c>
      <c r="E146" s="39"/>
      <c r="H146" s="39">
        <v>1</v>
      </c>
      <c r="I146" t="s">
        <v>1329</v>
      </c>
      <c r="K146" s="39">
        <f>ROUND(H146/100*K140,5)</f>
        <v>2.5500000000000002E-3</v>
      </c>
    </row>
    <row r="147" spans="1:27">
      <c r="D147" s="40" t="s">
        <v>1330</v>
      </c>
      <c r="E147" s="39"/>
      <c r="H147" s="39"/>
      <c r="K147" s="41">
        <f>SUM(K145:K146)</f>
        <v>1.3197500000000002</v>
      </c>
    </row>
    <row r="149" spans="1:27" ht="45" customHeight="1">
      <c r="A149" s="31"/>
      <c r="B149" s="31" t="s">
        <v>1381</v>
      </c>
      <c r="C149" s="32" t="s">
        <v>1382</v>
      </c>
      <c r="D149" s="14" t="s">
        <v>1383</v>
      </c>
      <c r="E149" s="13"/>
      <c r="F149" s="13"/>
      <c r="G149" s="32"/>
      <c r="H149" s="34" t="s">
        <v>1303</v>
      </c>
      <c r="I149" s="12">
        <v>1</v>
      </c>
      <c r="J149" s="11"/>
      <c r="K149" s="35">
        <f>ROUND(K159,2)</f>
        <v>12.21</v>
      </c>
      <c r="L149" s="33" t="s">
        <v>1384</v>
      </c>
      <c r="M149" s="32"/>
      <c r="N149" s="32"/>
      <c r="O149" s="32"/>
      <c r="P149" s="32"/>
      <c r="Q149" s="32"/>
      <c r="R149" s="32"/>
      <c r="S149" s="32"/>
      <c r="T149" s="32"/>
      <c r="U149" s="32"/>
      <c r="V149" s="32"/>
      <c r="W149" s="32"/>
      <c r="X149" s="32"/>
      <c r="Y149" s="32"/>
      <c r="Z149" s="32"/>
      <c r="AA149" s="32"/>
    </row>
    <row r="150" spans="1:27">
      <c r="B150" s="27" t="s">
        <v>1305</v>
      </c>
    </row>
    <row r="151" spans="1:27">
      <c r="B151" t="s">
        <v>1374</v>
      </c>
      <c r="C151" t="s">
        <v>1373</v>
      </c>
      <c r="D151" t="s">
        <v>1375</v>
      </c>
      <c r="E151" s="36">
        <v>4.0000000000000001E-3</v>
      </c>
      <c r="F151" t="s">
        <v>1308</v>
      </c>
      <c r="G151" t="s">
        <v>1309</v>
      </c>
      <c r="H151" s="37">
        <v>23.95</v>
      </c>
      <c r="I151" t="s">
        <v>1310</v>
      </c>
      <c r="J151" s="38">
        <f>ROUND(E151/I149* H151,5)</f>
        <v>9.5799999999999996E-2</v>
      </c>
      <c r="K151" s="39"/>
    </row>
    <row r="152" spans="1:27">
      <c r="B152" t="s">
        <v>1372</v>
      </c>
      <c r="C152" t="s">
        <v>1373</v>
      </c>
      <c r="D152" t="s">
        <v>1356</v>
      </c>
      <c r="E152" s="36">
        <v>4.0000000000000001E-3</v>
      </c>
      <c r="F152" t="s">
        <v>1308</v>
      </c>
      <c r="G152" t="s">
        <v>1309</v>
      </c>
      <c r="H152" s="37">
        <v>26.98</v>
      </c>
      <c r="I152" t="s">
        <v>1310</v>
      </c>
      <c r="J152" s="38">
        <f>ROUND(E152/I149* H152,5)</f>
        <v>0.10792</v>
      </c>
      <c r="K152" s="39"/>
    </row>
    <row r="153" spans="1:27">
      <c r="D153" s="40" t="s">
        <v>1311</v>
      </c>
      <c r="E153" s="39"/>
      <c r="H153" s="39"/>
      <c r="K153" s="37">
        <f>SUM(J151:J152)</f>
        <v>0.20372000000000001</v>
      </c>
    </row>
    <row r="154" spans="1:27">
      <c r="B154" s="27" t="s">
        <v>1316</v>
      </c>
      <c r="E154" s="39"/>
      <c r="H154" s="39"/>
      <c r="K154" s="39"/>
    </row>
    <row r="155" spans="1:27">
      <c r="B155" t="s">
        <v>1385</v>
      </c>
      <c r="C155" t="s">
        <v>13</v>
      </c>
      <c r="D155" t="s">
        <v>1386</v>
      </c>
      <c r="E155" s="36">
        <v>3.5</v>
      </c>
      <c r="G155" t="s">
        <v>1309</v>
      </c>
      <c r="H155" s="37">
        <v>3.43</v>
      </c>
      <c r="I155" t="s">
        <v>1310</v>
      </c>
      <c r="J155" s="38">
        <f>ROUND(E155* H155,5)</f>
        <v>12.005000000000001</v>
      </c>
      <c r="K155" s="39"/>
    </row>
    <row r="156" spans="1:27">
      <c r="D156" s="40" t="s">
        <v>1326</v>
      </c>
      <c r="E156" s="39"/>
      <c r="H156" s="39"/>
      <c r="K156" s="37">
        <f>SUM(J155:J155)</f>
        <v>12.005000000000001</v>
      </c>
    </row>
    <row r="157" spans="1:27">
      <c r="D157" s="40" t="s">
        <v>1327</v>
      </c>
      <c r="E157" s="39"/>
      <c r="H157" s="39"/>
      <c r="K157" s="41">
        <f>SUM(J150:J156)</f>
        <v>12.208720000000001</v>
      </c>
    </row>
    <row r="158" spans="1:27">
      <c r="D158" s="40" t="s">
        <v>1328</v>
      </c>
      <c r="E158" s="39"/>
      <c r="H158" s="39">
        <v>1</v>
      </c>
      <c r="I158" t="s">
        <v>1329</v>
      </c>
      <c r="K158" s="39">
        <f>ROUND(H158/100*K153,5)</f>
        <v>2.0400000000000001E-3</v>
      </c>
    </row>
    <row r="159" spans="1:27">
      <c r="D159" s="40" t="s">
        <v>1330</v>
      </c>
      <c r="E159" s="39"/>
      <c r="H159" s="39"/>
      <c r="K159" s="41">
        <f>SUM(K157:K158)</f>
        <v>12.210760000000001</v>
      </c>
    </row>
    <row r="161" spans="1:27" ht="45" customHeight="1">
      <c r="A161" s="31"/>
      <c r="B161" s="31" t="s">
        <v>1387</v>
      </c>
      <c r="C161" s="32" t="s">
        <v>13</v>
      </c>
      <c r="D161" s="14" t="s">
        <v>1388</v>
      </c>
      <c r="E161" s="13"/>
      <c r="F161" s="13"/>
      <c r="G161" s="32"/>
      <c r="H161" s="34" t="s">
        <v>1303</v>
      </c>
      <c r="I161" s="12">
        <v>1</v>
      </c>
      <c r="J161" s="11"/>
      <c r="K161" s="35">
        <v>0</v>
      </c>
      <c r="L161" s="33" t="s">
        <v>1388</v>
      </c>
      <c r="M161" s="32"/>
      <c r="N161" s="32"/>
      <c r="O161" s="32"/>
      <c r="P161" s="32"/>
      <c r="Q161" s="32"/>
      <c r="R161" s="32"/>
      <c r="S161" s="32"/>
      <c r="T161" s="32"/>
      <c r="U161" s="32"/>
      <c r="V161" s="32"/>
      <c r="W161" s="32"/>
      <c r="X161" s="32"/>
      <c r="Y161" s="32"/>
      <c r="Z161" s="32"/>
      <c r="AA161" s="32"/>
    </row>
    <row r="162" spans="1:27" ht="45" customHeight="1">
      <c r="A162" s="31"/>
      <c r="B162" s="31" t="s">
        <v>1389</v>
      </c>
      <c r="C162" s="32" t="s">
        <v>13</v>
      </c>
      <c r="D162" s="14" t="s">
        <v>1390</v>
      </c>
      <c r="E162" s="13"/>
      <c r="F162" s="13"/>
      <c r="G162" s="32"/>
      <c r="H162" s="34" t="s">
        <v>1303</v>
      </c>
      <c r="I162" s="12">
        <v>1</v>
      </c>
      <c r="J162" s="11"/>
      <c r="K162" s="35">
        <v>0</v>
      </c>
      <c r="L162" s="33" t="s">
        <v>1390</v>
      </c>
      <c r="M162" s="32"/>
      <c r="N162" s="32"/>
      <c r="O162" s="32"/>
      <c r="P162" s="32"/>
      <c r="Q162" s="32"/>
      <c r="R162" s="32"/>
      <c r="S162" s="32"/>
      <c r="T162" s="32"/>
      <c r="U162" s="32"/>
      <c r="V162" s="32"/>
      <c r="W162" s="32"/>
      <c r="X162" s="32"/>
      <c r="Y162" s="32"/>
      <c r="Z162" s="32"/>
      <c r="AA162" s="32"/>
    </row>
    <row r="163" spans="1:27" ht="45" customHeight="1">
      <c r="A163" s="31"/>
      <c r="B163" s="31" t="s">
        <v>1391</v>
      </c>
      <c r="C163" s="32" t="s">
        <v>28</v>
      </c>
      <c r="D163" s="14" t="s">
        <v>1392</v>
      </c>
      <c r="E163" s="13"/>
      <c r="F163" s="13"/>
      <c r="G163" s="32"/>
      <c r="H163" s="34" t="s">
        <v>1303</v>
      </c>
      <c r="I163" s="12">
        <v>1</v>
      </c>
      <c r="J163" s="11"/>
      <c r="K163" s="35">
        <v>0</v>
      </c>
      <c r="L163" s="33" t="s">
        <v>1392</v>
      </c>
      <c r="M163" s="32"/>
      <c r="N163" s="32"/>
      <c r="O163" s="32"/>
      <c r="P163" s="32"/>
      <c r="Q163" s="32"/>
      <c r="R163" s="32"/>
      <c r="S163" s="32"/>
      <c r="T163" s="32"/>
      <c r="U163" s="32"/>
      <c r="V163" s="32"/>
      <c r="W163" s="32"/>
      <c r="X163" s="32"/>
      <c r="Y163" s="32"/>
      <c r="Z163" s="32"/>
      <c r="AA163" s="32"/>
    </row>
    <row r="164" spans="1:27" ht="45" customHeight="1">
      <c r="A164" s="31"/>
      <c r="B164" s="31" t="s">
        <v>1393</v>
      </c>
      <c r="C164" s="32" t="s">
        <v>28</v>
      </c>
      <c r="D164" s="14" t="s">
        <v>1394</v>
      </c>
      <c r="E164" s="13"/>
      <c r="F164" s="13"/>
      <c r="G164" s="32"/>
      <c r="H164" s="34" t="s">
        <v>1303</v>
      </c>
      <c r="I164" s="12">
        <v>1</v>
      </c>
      <c r="J164" s="11"/>
      <c r="K164" s="35">
        <v>0</v>
      </c>
      <c r="L164" s="33" t="s">
        <v>1394</v>
      </c>
      <c r="M164" s="32"/>
      <c r="N164" s="32"/>
      <c r="O164" s="32"/>
      <c r="P164" s="32"/>
      <c r="Q164" s="32"/>
      <c r="R164" s="32"/>
      <c r="S164" s="32"/>
      <c r="T164" s="32"/>
      <c r="U164" s="32"/>
      <c r="V164" s="32"/>
      <c r="W164" s="32"/>
      <c r="X164" s="32"/>
      <c r="Y164" s="32"/>
      <c r="Z164" s="32"/>
      <c r="AA164" s="32"/>
    </row>
    <row r="165" spans="1:27" ht="45" customHeight="1">
      <c r="A165" s="31"/>
      <c r="B165" s="31" t="s">
        <v>1395</v>
      </c>
      <c r="C165" s="32" t="s">
        <v>28</v>
      </c>
      <c r="D165" s="14" t="s">
        <v>1396</v>
      </c>
      <c r="E165" s="13"/>
      <c r="F165" s="13"/>
      <c r="G165" s="32"/>
      <c r="H165" s="34" t="s">
        <v>1303</v>
      </c>
      <c r="I165" s="12">
        <v>1</v>
      </c>
      <c r="J165" s="11"/>
      <c r="K165" s="35">
        <v>0</v>
      </c>
      <c r="L165" s="33" t="s">
        <v>1396</v>
      </c>
      <c r="M165" s="32"/>
      <c r="N165" s="32"/>
      <c r="O165" s="32"/>
      <c r="P165" s="32"/>
      <c r="Q165" s="32"/>
      <c r="R165" s="32"/>
      <c r="S165" s="32"/>
      <c r="T165" s="32"/>
      <c r="U165" s="32"/>
      <c r="V165" s="32"/>
      <c r="W165" s="32"/>
      <c r="X165" s="32"/>
      <c r="Y165" s="32"/>
      <c r="Z165" s="32"/>
      <c r="AA165" s="32"/>
    </row>
    <row r="166" spans="1:27" ht="45" customHeight="1">
      <c r="A166" s="31"/>
      <c r="B166" s="31" t="s">
        <v>1397</v>
      </c>
      <c r="C166" s="32" t="s">
        <v>28</v>
      </c>
      <c r="D166" s="14" t="s">
        <v>1398</v>
      </c>
      <c r="E166" s="13"/>
      <c r="F166" s="13"/>
      <c r="G166" s="32"/>
      <c r="H166" s="34" t="s">
        <v>1303</v>
      </c>
      <c r="I166" s="12">
        <v>1</v>
      </c>
      <c r="J166" s="11"/>
      <c r="K166" s="35">
        <v>0</v>
      </c>
      <c r="L166" s="33" t="s">
        <v>1398</v>
      </c>
      <c r="M166" s="32"/>
      <c r="N166" s="32"/>
      <c r="O166" s="32"/>
      <c r="P166" s="32"/>
      <c r="Q166" s="32"/>
      <c r="R166" s="32"/>
      <c r="S166" s="32"/>
      <c r="T166" s="32"/>
      <c r="U166" s="32"/>
      <c r="V166" s="32"/>
      <c r="W166" s="32"/>
      <c r="X166" s="32"/>
      <c r="Y166" s="32"/>
      <c r="Z166" s="32"/>
      <c r="AA166" s="32"/>
    </row>
    <row r="167" spans="1:27" ht="45" customHeight="1">
      <c r="A167" s="31"/>
      <c r="B167" s="31" t="s">
        <v>1399</v>
      </c>
      <c r="C167" s="32" t="s">
        <v>28</v>
      </c>
      <c r="D167" s="14" t="s">
        <v>1400</v>
      </c>
      <c r="E167" s="13"/>
      <c r="F167" s="13"/>
      <c r="G167" s="32"/>
      <c r="H167" s="34" t="s">
        <v>1303</v>
      </c>
      <c r="I167" s="12">
        <v>1</v>
      </c>
      <c r="J167" s="11"/>
      <c r="K167" s="35">
        <v>0</v>
      </c>
      <c r="L167" s="33" t="s">
        <v>1400</v>
      </c>
      <c r="M167" s="32"/>
      <c r="N167" s="32"/>
      <c r="O167" s="32"/>
      <c r="P167" s="32"/>
      <c r="Q167" s="32"/>
      <c r="R167" s="32"/>
      <c r="S167" s="32"/>
      <c r="T167" s="32"/>
      <c r="U167" s="32"/>
      <c r="V167" s="32"/>
      <c r="W167" s="32"/>
      <c r="X167" s="32"/>
      <c r="Y167" s="32"/>
      <c r="Z167" s="32"/>
      <c r="AA167" s="32"/>
    </row>
    <row r="168" spans="1:27" ht="45" customHeight="1">
      <c r="A168" s="31"/>
      <c r="B168" s="31" t="s">
        <v>1401</v>
      </c>
      <c r="C168" s="32" t="s">
        <v>28</v>
      </c>
      <c r="D168" s="14" t="s">
        <v>1402</v>
      </c>
      <c r="E168" s="13"/>
      <c r="F168" s="13"/>
      <c r="G168" s="32"/>
      <c r="H168" s="34" t="s">
        <v>1303</v>
      </c>
      <c r="I168" s="12">
        <v>1</v>
      </c>
      <c r="J168" s="11"/>
      <c r="K168" s="35">
        <v>0</v>
      </c>
      <c r="L168" s="33" t="s">
        <v>1402</v>
      </c>
      <c r="M168" s="32"/>
      <c r="N168" s="32"/>
      <c r="O168" s="32"/>
      <c r="P168" s="32"/>
      <c r="Q168" s="32"/>
      <c r="R168" s="32"/>
      <c r="S168" s="32"/>
      <c r="T168" s="32"/>
      <c r="U168" s="32"/>
      <c r="V168" s="32"/>
      <c r="W168" s="32"/>
      <c r="X168" s="32"/>
      <c r="Y168" s="32"/>
      <c r="Z168" s="32"/>
      <c r="AA168" s="32"/>
    </row>
    <row r="169" spans="1:27" ht="45" customHeight="1">
      <c r="A169" s="31"/>
      <c r="B169" s="31" t="s">
        <v>1403</v>
      </c>
      <c r="C169" s="32" t="s">
        <v>28</v>
      </c>
      <c r="D169" s="14" t="s">
        <v>1404</v>
      </c>
      <c r="E169" s="13"/>
      <c r="F169" s="13"/>
      <c r="G169" s="32"/>
      <c r="H169" s="34" t="s">
        <v>1303</v>
      </c>
      <c r="I169" s="12">
        <v>1</v>
      </c>
      <c r="J169" s="11"/>
      <c r="K169" s="35">
        <v>0</v>
      </c>
      <c r="L169" s="33" t="s">
        <v>1404</v>
      </c>
      <c r="M169" s="32"/>
      <c r="N169" s="32"/>
      <c r="O169" s="32"/>
      <c r="P169" s="32"/>
      <c r="Q169" s="32"/>
      <c r="R169" s="32"/>
      <c r="S169" s="32"/>
      <c r="T169" s="32"/>
      <c r="U169" s="32"/>
      <c r="V169" s="32"/>
      <c r="W169" s="32"/>
      <c r="X169" s="32"/>
      <c r="Y169" s="32"/>
      <c r="Z169" s="32"/>
      <c r="AA169" s="32"/>
    </row>
    <row r="170" spans="1:27" ht="45" customHeight="1">
      <c r="A170" s="31"/>
      <c r="B170" s="31" t="s">
        <v>1405</v>
      </c>
      <c r="C170" s="32" t="s">
        <v>28</v>
      </c>
      <c r="D170" s="14" t="s">
        <v>1406</v>
      </c>
      <c r="E170" s="13"/>
      <c r="F170" s="13"/>
      <c r="G170" s="32"/>
      <c r="H170" s="34" t="s">
        <v>1303</v>
      </c>
      <c r="I170" s="12">
        <v>1</v>
      </c>
      <c r="J170" s="11"/>
      <c r="K170" s="35">
        <v>0</v>
      </c>
      <c r="L170" s="33" t="s">
        <v>1406</v>
      </c>
      <c r="M170" s="32"/>
      <c r="N170" s="32"/>
      <c r="O170" s="32"/>
      <c r="P170" s="32"/>
      <c r="Q170" s="32"/>
      <c r="R170" s="32"/>
      <c r="S170" s="32"/>
      <c r="T170" s="32"/>
      <c r="U170" s="32"/>
      <c r="V170" s="32"/>
      <c r="W170" s="32"/>
      <c r="X170" s="32"/>
      <c r="Y170" s="32"/>
      <c r="Z170" s="32"/>
      <c r="AA170" s="32"/>
    </row>
    <row r="171" spans="1:27" ht="45" customHeight="1">
      <c r="A171" s="31"/>
      <c r="B171" s="31" t="s">
        <v>1407</v>
      </c>
      <c r="C171" s="32" t="s">
        <v>13</v>
      </c>
      <c r="D171" s="14" t="s">
        <v>1408</v>
      </c>
      <c r="E171" s="13"/>
      <c r="F171" s="13"/>
      <c r="G171" s="32"/>
      <c r="H171" s="34" t="s">
        <v>1303</v>
      </c>
      <c r="I171" s="12">
        <v>1</v>
      </c>
      <c r="J171" s="11"/>
      <c r="K171" s="35">
        <v>0</v>
      </c>
      <c r="L171" s="33" t="s">
        <v>1408</v>
      </c>
      <c r="M171" s="32"/>
      <c r="N171" s="32"/>
      <c r="O171" s="32"/>
      <c r="P171" s="32"/>
      <c r="Q171" s="32"/>
      <c r="R171" s="32"/>
      <c r="S171" s="32"/>
      <c r="T171" s="32"/>
      <c r="U171" s="32"/>
      <c r="V171" s="32"/>
      <c r="W171" s="32"/>
      <c r="X171" s="32"/>
      <c r="Y171" s="32"/>
      <c r="Z171" s="32"/>
      <c r="AA171" s="32"/>
    </row>
    <row r="172" spans="1:27" ht="45" customHeight="1">
      <c r="A172" s="31"/>
      <c r="B172" s="31" t="s">
        <v>1409</v>
      </c>
      <c r="C172" s="32" t="s">
        <v>28</v>
      </c>
      <c r="D172" s="14" t="s">
        <v>1410</v>
      </c>
      <c r="E172" s="13"/>
      <c r="F172" s="13"/>
      <c r="G172" s="32"/>
      <c r="H172" s="34" t="s">
        <v>1303</v>
      </c>
      <c r="I172" s="12">
        <v>1</v>
      </c>
      <c r="J172" s="11"/>
      <c r="K172" s="35">
        <v>0</v>
      </c>
      <c r="L172" s="33" t="s">
        <v>1410</v>
      </c>
      <c r="M172" s="32"/>
      <c r="N172" s="32"/>
      <c r="O172" s="32"/>
      <c r="P172" s="32"/>
      <c r="Q172" s="32"/>
      <c r="R172" s="32"/>
      <c r="S172" s="32"/>
      <c r="T172" s="32"/>
      <c r="U172" s="32"/>
      <c r="V172" s="32"/>
      <c r="W172" s="32"/>
      <c r="X172" s="32"/>
      <c r="Y172" s="32"/>
      <c r="Z172" s="32"/>
      <c r="AA172" s="32"/>
    </row>
    <row r="173" spans="1:27" ht="45" customHeight="1">
      <c r="A173" s="31"/>
      <c r="B173" s="31" t="s">
        <v>1411</v>
      </c>
      <c r="C173" s="32" t="s">
        <v>13</v>
      </c>
      <c r="D173" s="14" t="s">
        <v>1412</v>
      </c>
      <c r="E173" s="13"/>
      <c r="F173" s="13"/>
      <c r="G173" s="32"/>
      <c r="H173" s="34" t="s">
        <v>1303</v>
      </c>
      <c r="I173" s="12">
        <v>1</v>
      </c>
      <c r="J173" s="11"/>
      <c r="K173" s="35">
        <v>0</v>
      </c>
      <c r="L173" s="33" t="s">
        <v>1412</v>
      </c>
      <c r="M173" s="32"/>
      <c r="N173" s="32"/>
      <c r="O173" s="32"/>
      <c r="P173" s="32"/>
      <c r="Q173" s="32"/>
      <c r="R173" s="32"/>
      <c r="S173" s="32"/>
      <c r="T173" s="32"/>
      <c r="U173" s="32"/>
      <c r="V173" s="32"/>
      <c r="W173" s="32"/>
      <c r="X173" s="32"/>
      <c r="Y173" s="32"/>
      <c r="Z173" s="32"/>
      <c r="AA173" s="32"/>
    </row>
    <row r="174" spans="1:27" ht="45" customHeight="1">
      <c r="A174" s="31"/>
      <c r="B174" s="31" t="s">
        <v>1413</v>
      </c>
      <c r="C174" s="32" t="s">
        <v>53</v>
      </c>
      <c r="D174" s="14" t="s">
        <v>1414</v>
      </c>
      <c r="E174" s="13"/>
      <c r="F174" s="13"/>
      <c r="G174" s="32"/>
      <c r="H174" s="34" t="s">
        <v>1303</v>
      </c>
      <c r="I174" s="12">
        <v>1</v>
      </c>
      <c r="J174" s="11"/>
      <c r="K174" s="35">
        <f>ROUND(K176,2)</f>
        <v>0</v>
      </c>
      <c r="L174" s="33" t="s">
        <v>1415</v>
      </c>
      <c r="M174" s="32"/>
      <c r="N174" s="32"/>
      <c r="O174" s="32"/>
      <c r="P174" s="32"/>
      <c r="Q174" s="32"/>
      <c r="R174" s="32"/>
      <c r="S174" s="32"/>
      <c r="T174" s="32"/>
      <c r="U174" s="32"/>
      <c r="V174" s="32"/>
      <c r="W174" s="32"/>
      <c r="X174" s="32"/>
      <c r="Y174" s="32"/>
      <c r="Z174" s="32"/>
      <c r="AA174" s="32"/>
    </row>
    <row r="175" spans="1:27">
      <c r="D175" s="40" t="s">
        <v>1327</v>
      </c>
      <c r="E175" s="39"/>
      <c r="H175" s="39"/>
      <c r="K175" s="41">
        <f>SUM(J174:J174)</f>
        <v>0</v>
      </c>
    </row>
    <row r="176" spans="1:27">
      <c r="D176" s="40" t="s">
        <v>1330</v>
      </c>
      <c r="E176" s="39"/>
      <c r="H176" s="39"/>
      <c r="K176" s="41">
        <f>SUM(K175:K175)</f>
        <v>0</v>
      </c>
    </row>
    <row r="178" spans="1:27">
      <c r="A178" s="29" t="s">
        <v>1416</v>
      </c>
      <c r="B178" s="29"/>
    </row>
    <row r="179" spans="1:27" ht="45" customHeight="1">
      <c r="A179" s="31"/>
      <c r="B179" s="31" t="s">
        <v>1417</v>
      </c>
      <c r="C179" s="32" t="s">
        <v>53</v>
      </c>
      <c r="D179" s="14" t="s">
        <v>1418</v>
      </c>
      <c r="E179" s="13"/>
      <c r="F179" s="13"/>
      <c r="G179" s="32"/>
      <c r="H179" s="34" t="s">
        <v>1303</v>
      </c>
      <c r="I179" s="12">
        <v>1</v>
      </c>
      <c r="J179" s="11"/>
      <c r="K179" s="35">
        <f>ROUND(K192,2)</f>
        <v>18.36</v>
      </c>
      <c r="L179" s="33" t="s">
        <v>1419</v>
      </c>
      <c r="M179" s="32"/>
      <c r="N179" s="32"/>
      <c r="O179" s="32"/>
      <c r="P179" s="32"/>
      <c r="Q179" s="32"/>
      <c r="R179" s="32"/>
      <c r="S179" s="32"/>
      <c r="T179" s="32"/>
      <c r="U179" s="32"/>
      <c r="V179" s="32"/>
      <c r="W179" s="32"/>
      <c r="X179" s="32"/>
      <c r="Y179" s="32"/>
      <c r="Z179" s="32"/>
      <c r="AA179" s="32"/>
    </row>
    <row r="180" spans="1:27">
      <c r="B180" s="27" t="s">
        <v>1305</v>
      </c>
    </row>
    <row r="181" spans="1:27">
      <c r="B181" t="s">
        <v>1420</v>
      </c>
      <c r="C181" t="s">
        <v>1281</v>
      </c>
      <c r="D181" t="s">
        <v>1421</v>
      </c>
      <c r="E181" s="36">
        <v>0.13</v>
      </c>
      <c r="F181" t="s">
        <v>1308</v>
      </c>
      <c r="G181" t="s">
        <v>1309</v>
      </c>
      <c r="H181" s="37">
        <v>25.32</v>
      </c>
      <c r="I181" t="s">
        <v>1310</v>
      </c>
      <c r="J181" s="38">
        <f>ROUND(E181/I179* H181,5)</f>
        <v>3.2915999999999999</v>
      </c>
      <c r="K181" s="39"/>
    </row>
    <row r="182" spans="1:27">
      <c r="B182" t="s">
        <v>1422</v>
      </c>
      <c r="C182" t="s">
        <v>1281</v>
      </c>
      <c r="D182" t="s">
        <v>1423</v>
      </c>
      <c r="E182" s="36">
        <v>0.13</v>
      </c>
      <c r="F182" t="s">
        <v>1308</v>
      </c>
      <c r="G182" t="s">
        <v>1309</v>
      </c>
      <c r="H182" s="37">
        <v>21.75</v>
      </c>
      <c r="I182" t="s">
        <v>1310</v>
      </c>
      <c r="J182" s="38">
        <f>ROUND(E182/I179* H182,5)</f>
        <v>2.8275000000000001</v>
      </c>
      <c r="K182" s="39"/>
    </row>
    <row r="183" spans="1:27">
      <c r="D183" s="40" t="s">
        <v>1311</v>
      </c>
      <c r="E183" s="39"/>
      <c r="H183" s="39"/>
      <c r="K183" s="37">
        <f>SUM(J181:J182)</f>
        <v>6.1190999999999995</v>
      </c>
    </row>
    <row r="184" spans="1:27">
      <c r="B184" s="27" t="s">
        <v>1316</v>
      </c>
      <c r="E184" s="39"/>
      <c r="H184" s="39"/>
      <c r="K184" s="39"/>
    </row>
    <row r="185" spans="1:27">
      <c r="B185" t="s">
        <v>1424</v>
      </c>
      <c r="C185" t="s">
        <v>38</v>
      </c>
      <c r="D185" t="s">
        <v>1425</v>
      </c>
      <c r="E185" s="36">
        <v>1</v>
      </c>
      <c r="G185" t="s">
        <v>1309</v>
      </c>
      <c r="H185" s="37">
        <v>0.27</v>
      </c>
      <c r="I185" t="s">
        <v>1310</v>
      </c>
      <c r="J185" s="38">
        <f>ROUND(E185* H185,5)</f>
        <v>0.27</v>
      </c>
      <c r="K185" s="39"/>
    </row>
    <row r="186" spans="1:27">
      <c r="B186" t="s">
        <v>1426</v>
      </c>
      <c r="C186" t="s">
        <v>53</v>
      </c>
      <c r="D186" t="s">
        <v>1427</v>
      </c>
      <c r="E186" s="36">
        <v>1.02</v>
      </c>
      <c r="G186" t="s">
        <v>1309</v>
      </c>
      <c r="H186" s="37">
        <v>11.47</v>
      </c>
      <c r="I186" t="s">
        <v>1310</v>
      </c>
      <c r="J186" s="38">
        <f>ROUND(E186* H186,5)</f>
        <v>11.699400000000001</v>
      </c>
      <c r="K186" s="39"/>
    </row>
    <row r="187" spans="1:27">
      <c r="D187" s="40" t="s">
        <v>1326</v>
      </c>
      <c r="E187" s="39"/>
      <c r="H187" s="39"/>
      <c r="K187" s="37">
        <f>SUM(J185:J186)</f>
        <v>11.9694</v>
      </c>
    </row>
    <row r="188" spans="1:27">
      <c r="E188" s="39"/>
      <c r="H188" s="39"/>
      <c r="K188" s="39"/>
    </row>
    <row r="189" spans="1:27">
      <c r="D189" s="40" t="s">
        <v>1328</v>
      </c>
      <c r="E189" s="39"/>
      <c r="H189" s="39">
        <v>1.5</v>
      </c>
      <c r="I189" t="s">
        <v>1329</v>
      </c>
      <c r="J189">
        <f>ROUND(H189/100*K183,5)</f>
        <v>9.1789999999999997E-2</v>
      </c>
      <c r="K189" s="39"/>
    </row>
    <row r="190" spans="1:27">
      <c r="D190" s="40" t="s">
        <v>1327</v>
      </c>
      <c r="E190" s="39"/>
      <c r="H190" s="39"/>
      <c r="K190" s="41">
        <f>SUM(J180:J189)</f>
        <v>18.180289999999999</v>
      </c>
    </row>
    <row r="191" spans="1:27">
      <c r="D191" s="40" t="s">
        <v>1428</v>
      </c>
      <c r="E191" s="39"/>
      <c r="H191" s="39">
        <v>1</v>
      </c>
      <c r="I191" t="s">
        <v>1329</v>
      </c>
      <c r="K191" s="37">
        <f>ROUND(H191/100*K190,5)</f>
        <v>0.18179999999999999</v>
      </c>
    </row>
    <row r="192" spans="1:27">
      <c r="D192" s="40" t="s">
        <v>1330</v>
      </c>
      <c r="E192" s="39"/>
      <c r="H192" s="39"/>
      <c r="K192" s="41">
        <f>SUM(K190:K191)</f>
        <v>18.362089999999998</v>
      </c>
    </row>
    <row r="194" spans="1:27" ht="45" customHeight="1">
      <c r="A194" s="31"/>
      <c r="B194" s="31" t="s">
        <v>1429</v>
      </c>
      <c r="C194" s="32" t="s">
        <v>38</v>
      </c>
      <c r="D194" s="14" t="s">
        <v>1430</v>
      </c>
      <c r="E194" s="13"/>
      <c r="F194" s="13"/>
      <c r="G194" s="32"/>
      <c r="H194" s="34" t="s">
        <v>1303</v>
      </c>
      <c r="I194" s="12">
        <v>1</v>
      </c>
      <c r="J194" s="11"/>
      <c r="K194" s="35">
        <f>ROUND(K207,2)</f>
        <v>955.82</v>
      </c>
      <c r="L194" s="33" t="s">
        <v>1431</v>
      </c>
      <c r="M194" s="32"/>
      <c r="N194" s="32"/>
      <c r="O194" s="32"/>
      <c r="P194" s="32"/>
      <c r="Q194" s="32"/>
      <c r="R194" s="32"/>
      <c r="S194" s="32"/>
      <c r="T194" s="32"/>
      <c r="U194" s="32"/>
      <c r="V194" s="32"/>
      <c r="W194" s="32"/>
      <c r="X194" s="32"/>
      <c r="Y194" s="32"/>
      <c r="Z194" s="32"/>
      <c r="AA194" s="32"/>
    </row>
    <row r="195" spans="1:27">
      <c r="B195" s="27" t="s">
        <v>1305</v>
      </c>
    </row>
    <row r="196" spans="1:27">
      <c r="B196" t="s">
        <v>1432</v>
      </c>
      <c r="C196" t="s">
        <v>1281</v>
      </c>
      <c r="D196" t="s">
        <v>1433</v>
      </c>
      <c r="E196" s="36">
        <v>0.2</v>
      </c>
      <c r="F196" t="s">
        <v>1308</v>
      </c>
      <c r="G196" t="s">
        <v>1309</v>
      </c>
      <c r="H196" s="37">
        <v>21.72</v>
      </c>
      <c r="I196" t="s">
        <v>1310</v>
      </c>
      <c r="J196" s="38">
        <f>ROUND(E196/I194* H196,5)</f>
        <v>4.3440000000000003</v>
      </c>
      <c r="K196" s="39"/>
    </row>
    <row r="197" spans="1:27">
      <c r="B197" t="s">
        <v>1434</v>
      </c>
      <c r="C197" t="s">
        <v>1281</v>
      </c>
      <c r="D197" t="s">
        <v>1435</v>
      </c>
      <c r="E197" s="36">
        <v>0.79</v>
      </c>
      <c r="F197" t="s">
        <v>1308</v>
      </c>
      <c r="G197" t="s">
        <v>1309</v>
      </c>
      <c r="H197" s="37">
        <v>25.32</v>
      </c>
      <c r="I197" t="s">
        <v>1310</v>
      </c>
      <c r="J197" s="38">
        <f>ROUND(E197/I194* H197,5)</f>
        <v>20.002800000000001</v>
      </c>
      <c r="K197" s="39"/>
    </row>
    <row r="198" spans="1:27">
      <c r="D198" s="40" t="s">
        <v>1311</v>
      </c>
      <c r="E198" s="39"/>
      <c r="H198" s="39"/>
      <c r="K198" s="37">
        <f>SUM(J196:J197)</f>
        <v>24.346800000000002</v>
      </c>
    </row>
    <row r="199" spans="1:27">
      <c r="B199" s="27" t="s">
        <v>1316</v>
      </c>
      <c r="E199" s="39"/>
      <c r="H199" s="39"/>
      <c r="K199" s="39"/>
    </row>
    <row r="200" spans="1:27">
      <c r="B200" t="s">
        <v>1436</v>
      </c>
      <c r="C200" t="s">
        <v>38</v>
      </c>
      <c r="D200" t="s">
        <v>1437</v>
      </c>
      <c r="E200" s="36">
        <v>1</v>
      </c>
      <c r="G200" t="s">
        <v>1309</v>
      </c>
      <c r="H200" s="37">
        <v>0.42</v>
      </c>
      <c r="I200" t="s">
        <v>1310</v>
      </c>
      <c r="J200" s="38">
        <f>ROUND(E200* H200,5)</f>
        <v>0.42</v>
      </c>
      <c r="K200" s="39"/>
    </row>
    <row r="201" spans="1:27">
      <c r="B201" t="s">
        <v>1438</v>
      </c>
      <c r="C201" t="s">
        <v>38</v>
      </c>
      <c r="D201" t="s">
        <v>1439</v>
      </c>
      <c r="E201" s="36">
        <v>1</v>
      </c>
      <c r="G201" t="s">
        <v>1309</v>
      </c>
      <c r="H201" s="37">
        <v>921.22</v>
      </c>
      <c r="I201" t="s">
        <v>1310</v>
      </c>
      <c r="J201" s="38">
        <f>ROUND(E201* H201,5)</f>
        <v>921.22</v>
      </c>
      <c r="K201" s="39"/>
    </row>
    <row r="202" spans="1:27">
      <c r="D202" s="40" t="s">
        <v>1326</v>
      </c>
      <c r="E202" s="39"/>
      <c r="H202" s="39"/>
      <c r="K202" s="37">
        <f>SUM(J200:J201)</f>
        <v>921.64</v>
      </c>
    </row>
    <row r="203" spans="1:27">
      <c r="E203" s="39"/>
      <c r="H203" s="39"/>
      <c r="K203" s="39"/>
    </row>
    <row r="204" spans="1:27">
      <c r="D204" s="40" t="s">
        <v>1328</v>
      </c>
      <c r="E204" s="39"/>
      <c r="H204" s="39">
        <v>1.5</v>
      </c>
      <c r="I204" t="s">
        <v>1329</v>
      </c>
      <c r="J204">
        <f>ROUND(H204/100*K198,5)</f>
        <v>0.36520000000000002</v>
      </c>
      <c r="K204" s="39"/>
    </row>
    <row r="205" spans="1:27">
      <c r="D205" s="40" t="s">
        <v>1327</v>
      </c>
      <c r="E205" s="39"/>
      <c r="H205" s="39"/>
      <c r="K205" s="41">
        <f>SUM(J195:J204)</f>
        <v>946.35199999999998</v>
      </c>
    </row>
    <row r="206" spans="1:27">
      <c r="D206" s="40" t="s">
        <v>1428</v>
      </c>
      <c r="E206" s="39"/>
      <c r="H206" s="39">
        <v>1</v>
      </c>
      <c r="I206" t="s">
        <v>1329</v>
      </c>
      <c r="K206" s="37">
        <f>ROUND(H206/100*K205,5)</f>
        <v>9.4635200000000008</v>
      </c>
    </row>
    <row r="207" spans="1:27">
      <c r="D207" s="40" t="s">
        <v>1330</v>
      </c>
      <c r="E207" s="39"/>
      <c r="H207" s="39"/>
      <c r="K207" s="41">
        <f>SUM(K205:K206)</f>
        <v>955.81551999999999</v>
      </c>
    </row>
    <row r="209" spans="1:27" ht="45" customHeight="1">
      <c r="A209" s="31"/>
      <c r="B209" s="31" t="s">
        <v>1440</v>
      </c>
      <c r="C209" s="32" t="s">
        <v>38</v>
      </c>
      <c r="D209" s="14" t="s">
        <v>1441</v>
      </c>
      <c r="E209" s="13"/>
      <c r="F209" s="13"/>
      <c r="G209" s="32"/>
      <c r="H209" s="34" t="s">
        <v>1303</v>
      </c>
      <c r="I209" s="12">
        <v>1</v>
      </c>
      <c r="J209" s="11"/>
      <c r="K209" s="35">
        <f>ROUND(K221,2)</f>
        <v>1.68</v>
      </c>
      <c r="L209" s="33" t="s">
        <v>1442</v>
      </c>
      <c r="M209" s="32"/>
      <c r="N209" s="32"/>
      <c r="O209" s="32"/>
      <c r="P209" s="32"/>
      <c r="Q209" s="32"/>
      <c r="R209" s="32"/>
      <c r="S209" s="32"/>
      <c r="T209" s="32"/>
      <c r="U209" s="32"/>
      <c r="V209" s="32"/>
      <c r="W209" s="32"/>
      <c r="X209" s="32"/>
      <c r="Y209" s="32"/>
      <c r="Z209" s="32"/>
      <c r="AA209" s="32"/>
    </row>
    <row r="210" spans="1:27">
      <c r="B210" s="27" t="s">
        <v>1305</v>
      </c>
    </row>
    <row r="211" spans="1:27">
      <c r="B211" t="s">
        <v>1432</v>
      </c>
      <c r="C211" t="s">
        <v>1281</v>
      </c>
      <c r="D211" t="s">
        <v>1433</v>
      </c>
      <c r="E211" s="36">
        <v>0.02</v>
      </c>
      <c r="F211" t="s">
        <v>1308</v>
      </c>
      <c r="G211" t="s">
        <v>1309</v>
      </c>
      <c r="H211" s="37">
        <v>21.72</v>
      </c>
      <c r="I211" t="s">
        <v>1310</v>
      </c>
      <c r="J211" s="38">
        <f>ROUND(E211/I209* H211,5)</f>
        <v>0.43440000000000001</v>
      </c>
      <c r="K211" s="39"/>
    </row>
    <row r="212" spans="1:27">
      <c r="B212" t="s">
        <v>1434</v>
      </c>
      <c r="C212" t="s">
        <v>1281</v>
      </c>
      <c r="D212" t="s">
        <v>1435</v>
      </c>
      <c r="E212" s="36">
        <v>0.02</v>
      </c>
      <c r="F212" t="s">
        <v>1308</v>
      </c>
      <c r="G212" t="s">
        <v>1309</v>
      </c>
      <c r="H212" s="37">
        <v>25.32</v>
      </c>
      <c r="I212" t="s">
        <v>1310</v>
      </c>
      <c r="J212" s="38">
        <f>ROUND(E212/I209* H212,5)</f>
        <v>0.50639999999999996</v>
      </c>
      <c r="K212" s="39"/>
    </row>
    <row r="213" spans="1:27">
      <c r="D213" s="40" t="s">
        <v>1311</v>
      </c>
      <c r="E213" s="39"/>
      <c r="H213" s="39"/>
      <c r="K213" s="37">
        <f>SUM(J211:J212)</f>
        <v>0.94079999999999997</v>
      </c>
    </row>
    <row r="214" spans="1:27">
      <c r="B214" s="27" t="s">
        <v>1316</v>
      </c>
      <c r="E214" s="39"/>
      <c r="H214" s="39"/>
      <c r="K214" s="39"/>
    </row>
    <row r="215" spans="1:27">
      <c r="B215" t="s">
        <v>1443</v>
      </c>
      <c r="C215" t="s">
        <v>38</v>
      </c>
      <c r="D215" t="s">
        <v>1444</v>
      </c>
      <c r="E215" s="36">
        <v>1</v>
      </c>
      <c r="G215" t="s">
        <v>1309</v>
      </c>
      <c r="H215" s="37">
        <v>0.71</v>
      </c>
      <c r="I215" t="s">
        <v>1310</v>
      </c>
      <c r="J215" s="38">
        <f>ROUND(E215* H215,5)</f>
        <v>0.71</v>
      </c>
      <c r="K215" s="39"/>
    </row>
    <row r="216" spans="1:27">
      <c r="D216" s="40" t="s">
        <v>1326</v>
      </c>
      <c r="E216" s="39"/>
      <c r="H216" s="39"/>
      <c r="K216" s="37">
        <f>SUM(J215:J215)</f>
        <v>0.71</v>
      </c>
    </row>
    <row r="217" spans="1:27">
      <c r="E217" s="39"/>
      <c r="H217" s="39"/>
      <c r="K217" s="39"/>
    </row>
    <row r="218" spans="1:27">
      <c r="D218" s="40" t="s">
        <v>1328</v>
      </c>
      <c r="E218" s="39"/>
      <c r="H218" s="39">
        <v>1.5</v>
      </c>
      <c r="I218" t="s">
        <v>1329</v>
      </c>
      <c r="J218">
        <f>ROUND(H218/100*K213,5)</f>
        <v>1.4109999999999999E-2</v>
      </c>
      <c r="K218" s="39"/>
    </row>
    <row r="219" spans="1:27">
      <c r="D219" s="40" t="s">
        <v>1327</v>
      </c>
      <c r="E219" s="39"/>
      <c r="H219" s="39"/>
      <c r="K219" s="41">
        <f>SUM(J210:J218)</f>
        <v>1.6649099999999999</v>
      </c>
    </row>
    <row r="220" spans="1:27">
      <c r="D220" s="40" t="s">
        <v>1428</v>
      </c>
      <c r="E220" s="39"/>
      <c r="H220" s="39">
        <v>1</v>
      </c>
      <c r="I220" t="s">
        <v>1329</v>
      </c>
      <c r="K220" s="37">
        <f>ROUND(H220/100*K219,5)</f>
        <v>1.6650000000000002E-2</v>
      </c>
    </row>
    <row r="221" spans="1:27">
      <c r="D221" s="40" t="s">
        <v>1330</v>
      </c>
      <c r="E221" s="39"/>
      <c r="H221" s="39"/>
      <c r="K221" s="41">
        <f>SUM(K219:K220)</f>
        <v>1.6815599999999999</v>
      </c>
    </row>
    <row r="223" spans="1:27" ht="45" customHeight="1">
      <c r="A223" s="31"/>
      <c r="B223" s="31" t="s">
        <v>1445</v>
      </c>
      <c r="C223" s="32" t="s">
        <v>38</v>
      </c>
      <c r="D223" s="14" t="s">
        <v>1446</v>
      </c>
      <c r="E223" s="13"/>
      <c r="F223" s="13"/>
      <c r="G223" s="32"/>
      <c r="H223" s="34" t="s">
        <v>1303</v>
      </c>
      <c r="I223" s="12">
        <v>1</v>
      </c>
      <c r="J223" s="11"/>
      <c r="K223" s="35">
        <f>ROUND(K235,2)</f>
        <v>477.36</v>
      </c>
      <c r="L223" s="33" t="s">
        <v>1447</v>
      </c>
      <c r="M223" s="32"/>
      <c r="N223" s="32"/>
      <c r="O223" s="32"/>
      <c r="P223" s="32"/>
      <c r="Q223" s="32"/>
      <c r="R223" s="32"/>
      <c r="S223" s="32"/>
      <c r="T223" s="32"/>
      <c r="U223" s="32"/>
      <c r="V223" s="32"/>
      <c r="W223" s="32"/>
      <c r="X223" s="32"/>
      <c r="Y223" s="32"/>
      <c r="Z223" s="32"/>
      <c r="AA223" s="32"/>
    </row>
    <row r="224" spans="1:27">
      <c r="B224" s="27" t="s">
        <v>1305</v>
      </c>
    </row>
    <row r="225" spans="1:27">
      <c r="B225" t="s">
        <v>1422</v>
      </c>
      <c r="C225" t="s">
        <v>1281</v>
      </c>
      <c r="D225" t="s">
        <v>1423</v>
      </c>
      <c r="E225" s="36">
        <v>5</v>
      </c>
      <c r="F225" t="s">
        <v>1308</v>
      </c>
      <c r="G225" t="s">
        <v>1309</v>
      </c>
      <c r="H225" s="37">
        <v>21.75</v>
      </c>
      <c r="I225" t="s">
        <v>1310</v>
      </c>
      <c r="J225" s="38">
        <f>ROUND(E225/I223* H225,5)</f>
        <v>108.75</v>
      </c>
      <c r="K225" s="39"/>
    </row>
    <row r="226" spans="1:27">
      <c r="B226" t="s">
        <v>1420</v>
      </c>
      <c r="C226" t="s">
        <v>1281</v>
      </c>
      <c r="D226" t="s">
        <v>1421</v>
      </c>
      <c r="E226" s="36">
        <v>5</v>
      </c>
      <c r="F226" t="s">
        <v>1308</v>
      </c>
      <c r="G226" t="s">
        <v>1309</v>
      </c>
      <c r="H226" s="37">
        <v>25.32</v>
      </c>
      <c r="I226" t="s">
        <v>1310</v>
      </c>
      <c r="J226" s="38">
        <f>ROUND(E226/I223* H226,5)</f>
        <v>126.6</v>
      </c>
      <c r="K226" s="39"/>
    </row>
    <row r="227" spans="1:27">
      <c r="D227" s="40" t="s">
        <v>1311</v>
      </c>
      <c r="E227" s="39"/>
      <c r="H227" s="39"/>
      <c r="K227" s="37">
        <f>SUM(J225:J226)</f>
        <v>235.35</v>
      </c>
    </row>
    <row r="228" spans="1:27">
      <c r="B228" s="27" t="s">
        <v>1316</v>
      </c>
      <c r="E228" s="39"/>
      <c r="H228" s="39"/>
      <c r="K228" s="39"/>
    </row>
    <row r="229" spans="1:27">
      <c r="B229" t="s">
        <v>1448</v>
      </c>
      <c r="C229" t="s">
        <v>38</v>
      </c>
      <c r="D229" t="s">
        <v>1449</v>
      </c>
      <c r="E229" s="36">
        <v>1</v>
      </c>
      <c r="G229" t="s">
        <v>1309</v>
      </c>
      <c r="H229" s="37">
        <v>231.4</v>
      </c>
      <c r="I229" t="s">
        <v>1310</v>
      </c>
      <c r="J229" s="38">
        <f>ROUND(E229* H229,5)</f>
        <v>231.4</v>
      </c>
      <c r="K229" s="39"/>
    </row>
    <row r="230" spans="1:27">
      <c r="D230" s="40" t="s">
        <v>1326</v>
      </c>
      <c r="E230" s="39"/>
      <c r="H230" s="39"/>
      <c r="K230" s="37">
        <f>SUM(J229:J229)</f>
        <v>231.4</v>
      </c>
    </row>
    <row r="231" spans="1:27">
      <c r="E231" s="39"/>
      <c r="H231" s="39"/>
      <c r="K231" s="39"/>
    </row>
    <row r="232" spans="1:27">
      <c r="D232" s="40" t="s">
        <v>1328</v>
      </c>
      <c r="E232" s="39"/>
      <c r="H232" s="39">
        <v>2.5</v>
      </c>
      <c r="I232" t="s">
        <v>1329</v>
      </c>
      <c r="J232">
        <f>ROUND(H232/100*K227,5)</f>
        <v>5.88375</v>
      </c>
      <c r="K232" s="39"/>
    </row>
    <row r="233" spans="1:27">
      <c r="D233" s="40" t="s">
        <v>1327</v>
      </c>
      <c r="E233" s="39"/>
      <c r="H233" s="39"/>
      <c r="K233" s="41">
        <f>SUM(J224:J232)</f>
        <v>472.63375000000002</v>
      </c>
    </row>
    <row r="234" spans="1:27">
      <c r="D234" s="40" t="s">
        <v>1428</v>
      </c>
      <c r="E234" s="39"/>
      <c r="H234" s="39">
        <v>1</v>
      </c>
      <c r="I234" t="s">
        <v>1329</v>
      </c>
      <c r="K234" s="37">
        <f>ROUND(H234/100*K233,5)</f>
        <v>4.7263400000000004</v>
      </c>
    </row>
    <row r="235" spans="1:27">
      <c r="D235" s="40" t="s">
        <v>1330</v>
      </c>
      <c r="E235" s="39"/>
      <c r="H235" s="39"/>
      <c r="K235" s="41">
        <f>SUM(K233:K234)</f>
        <v>477.36009000000001</v>
      </c>
    </row>
    <row r="237" spans="1:27" ht="45" customHeight="1">
      <c r="A237" s="31"/>
      <c r="B237" s="31" t="s">
        <v>1450</v>
      </c>
      <c r="C237" s="32" t="s">
        <v>38</v>
      </c>
      <c r="D237" s="14" t="s">
        <v>1451</v>
      </c>
      <c r="E237" s="13"/>
      <c r="F237" s="13"/>
      <c r="G237" s="32"/>
      <c r="H237" s="34" t="s">
        <v>1303</v>
      </c>
      <c r="I237" s="12">
        <v>1</v>
      </c>
      <c r="J237" s="11"/>
      <c r="K237" s="35">
        <f>ROUND(K249,2)</f>
        <v>50.03</v>
      </c>
      <c r="L237" s="33" t="s">
        <v>1452</v>
      </c>
      <c r="M237" s="32"/>
      <c r="N237" s="32"/>
      <c r="O237" s="32"/>
      <c r="P237" s="32"/>
      <c r="Q237" s="32"/>
      <c r="R237" s="32"/>
      <c r="S237" s="32"/>
      <c r="T237" s="32"/>
      <c r="U237" s="32"/>
      <c r="V237" s="32"/>
      <c r="W237" s="32"/>
      <c r="X237" s="32"/>
      <c r="Y237" s="32"/>
      <c r="Z237" s="32"/>
      <c r="AA237" s="32"/>
    </row>
    <row r="238" spans="1:27">
      <c r="B238" s="27" t="s">
        <v>1305</v>
      </c>
    </row>
    <row r="239" spans="1:27">
      <c r="B239" t="s">
        <v>1422</v>
      </c>
      <c r="C239" t="s">
        <v>1281</v>
      </c>
      <c r="D239" t="s">
        <v>1423</v>
      </c>
      <c r="E239" s="36">
        <v>0.5</v>
      </c>
      <c r="F239" t="s">
        <v>1308</v>
      </c>
      <c r="G239" t="s">
        <v>1309</v>
      </c>
      <c r="H239" s="37">
        <v>21.75</v>
      </c>
      <c r="I239" t="s">
        <v>1310</v>
      </c>
      <c r="J239" s="38">
        <f>ROUND(E239/I237* H239,5)</f>
        <v>10.875</v>
      </c>
      <c r="K239" s="39"/>
    </row>
    <row r="240" spans="1:27">
      <c r="B240" t="s">
        <v>1420</v>
      </c>
      <c r="C240" t="s">
        <v>1281</v>
      </c>
      <c r="D240" t="s">
        <v>1421</v>
      </c>
      <c r="E240" s="36">
        <v>0.5</v>
      </c>
      <c r="F240" t="s">
        <v>1308</v>
      </c>
      <c r="G240" t="s">
        <v>1309</v>
      </c>
      <c r="H240" s="37">
        <v>25.32</v>
      </c>
      <c r="I240" t="s">
        <v>1310</v>
      </c>
      <c r="J240" s="38">
        <f>ROUND(E240/I237* H240,5)</f>
        <v>12.66</v>
      </c>
      <c r="K240" s="39"/>
    </row>
    <row r="241" spans="1:27">
      <c r="D241" s="40" t="s">
        <v>1311</v>
      </c>
      <c r="E241" s="39"/>
      <c r="H241" s="39"/>
      <c r="K241" s="37">
        <f>SUM(J239:J240)</f>
        <v>23.535</v>
      </c>
    </row>
    <row r="242" spans="1:27">
      <c r="B242" s="27" t="s">
        <v>1316</v>
      </c>
      <c r="E242" s="39"/>
      <c r="H242" s="39"/>
      <c r="K242" s="39"/>
    </row>
    <row r="243" spans="1:27">
      <c r="B243" t="s">
        <v>1453</v>
      </c>
      <c r="C243" t="s">
        <v>38</v>
      </c>
      <c r="D243" t="s">
        <v>1454</v>
      </c>
      <c r="E243" s="36">
        <v>1</v>
      </c>
      <c r="G243" t="s">
        <v>1309</v>
      </c>
      <c r="H243" s="37">
        <v>25.65</v>
      </c>
      <c r="I243" t="s">
        <v>1310</v>
      </c>
      <c r="J243" s="38">
        <f>ROUND(E243* H243,5)</f>
        <v>25.65</v>
      </c>
      <c r="K243" s="39"/>
    </row>
    <row r="244" spans="1:27">
      <c r="D244" s="40" t="s">
        <v>1326</v>
      </c>
      <c r="E244" s="39"/>
      <c r="H244" s="39"/>
      <c r="K244" s="37">
        <f>SUM(J243:J243)</f>
        <v>25.65</v>
      </c>
    </row>
    <row r="245" spans="1:27">
      <c r="E245" s="39"/>
      <c r="H245" s="39"/>
      <c r="K245" s="39"/>
    </row>
    <row r="246" spans="1:27">
      <c r="D246" s="40" t="s">
        <v>1328</v>
      </c>
      <c r="E246" s="39"/>
      <c r="H246" s="39">
        <v>1.5</v>
      </c>
      <c r="I246" t="s">
        <v>1329</v>
      </c>
      <c r="J246">
        <f>ROUND(H246/100*K241,5)</f>
        <v>0.35303000000000001</v>
      </c>
      <c r="K246" s="39"/>
    </row>
    <row r="247" spans="1:27">
      <c r="D247" s="40" t="s">
        <v>1327</v>
      </c>
      <c r="E247" s="39"/>
      <c r="H247" s="39"/>
      <c r="K247" s="41">
        <f>SUM(J238:J246)</f>
        <v>49.538029999999999</v>
      </c>
    </row>
    <row r="248" spans="1:27">
      <c r="D248" s="40" t="s">
        <v>1428</v>
      </c>
      <c r="E248" s="39"/>
      <c r="H248" s="39">
        <v>1</v>
      </c>
      <c r="I248" t="s">
        <v>1329</v>
      </c>
      <c r="K248" s="37">
        <f>ROUND(H248/100*K247,5)</f>
        <v>0.49537999999999999</v>
      </c>
    </row>
    <row r="249" spans="1:27">
      <c r="D249" s="40" t="s">
        <v>1330</v>
      </c>
      <c r="E249" s="39"/>
      <c r="H249" s="39"/>
      <c r="K249" s="41">
        <f>SUM(K247:K248)</f>
        <v>50.033409999999996</v>
      </c>
    </row>
    <row r="251" spans="1:27" ht="45" customHeight="1">
      <c r="A251" s="31"/>
      <c r="B251" s="31" t="s">
        <v>1455</v>
      </c>
      <c r="C251" s="32" t="s">
        <v>53</v>
      </c>
      <c r="D251" s="14" t="s">
        <v>1456</v>
      </c>
      <c r="E251" s="13"/>
      <c r="F251" s="13"/>
      <c r="G251" s="32"/>
      <c r="H251" s="34" t="s">
        <v>1303</v>
      </c>
      <c r="I251" s="12">
        <v>1</v>
      </c>
      <c r="J251" s="11"/>
      <c r="K251" s="35">
        <f>ROUND(K263,2)</f>
        <v>2.0099999999999998</v>
      </c>
      <c r="L251" s="33" t="s">
        <v>1457</v>
      </c>
      <c r="M251" s="32"/>
      <c r="N251" s="32"/>
      <c r="O251" s="32"/>
      <c r="P251" s="32"/>
      <c r="Q251" s="32"/>
      <c r="R251" s="32"/>
      <c r="S251" s="32"/>
      <c r="T251" s="32"/>
      <c r="U251" s="32"/>
      <c r="V251" s="32"/>
      <c r="W251" s="32"/>
      <c r="X251" s="32"/>
      <c r="Y251" s="32"/>
      <c r="Z251" s="32"/>
      <c r="AA251" s="32"/>
    </row>
    <row r="252" spans="1:27">
      <c r="B252" s="27" t="s">
        <v>1305</v>
      </c>
    </row>
    <row r="253" spans="1:27">
      <c r="B253" t="s">
        <v>1432</v>
      </c>
      <c r="C253" t="s">
        <v>1281</v>
      </c>
      <c r="D253" t="s">
        <v>1433</v>
      </c>
      <c r="E253" s="36">
        <v>1.4999999999999999E-2</v>
      </c>
      <c r="F253" t="s">
        <v>1308</v>
      </c>
      <c r="G253" t="s">
        <v>1309</v>
      </c>
      <c r="H253" s="37">
        <v>21.72</v>
      </c>
      <c r="I253" t="s">
        <v>1310</v>
      </c>
      <c r="J253" s="38">
        <f>ROUND(E253/I251* H253,5)</f>
        <v>0.32579999999999998</v>
      </c>
      <c r="K253" s="39"/>
    </row>
    <row r="254" spans="1:27">
      <c r="B254" t="s">
        <v>1434</v>
      </c>
      <c r="C254" t="s">
        <v>1281</v>
      </c>
      <c r="D254" t="s">
        <v>1435</v>
      </c>
      <c r="E254" s="36">
        <v>1.4999999999999999E-2</v>
      </c>
      <c r="F254" t="s">
        <v>1308</v>
      </c>
      <c r="G254" t="s">
        <v>1309</v>
      </c>
      <c r="H254" s="37">
        <v>25.32</v>
      </c>
      <c r="I254" t="s">
        <v>1310</v>
      </c>
      <c r="J254" s="38">
        <f>ROUND(E254/I251* H254,5)</f>
        <v>0.37980000000000003</v>
      </c>
      <c r="K254" s="39"/>
    </row>
    <row r="255" spans="1:27">
      <c r="D255" s="40" t="s">
        <v>1311</v>
      </c>
      <c r="E255" s="39"/>
      <c r="H255" s="39"/>
      <c r="K255" s="37">
        <f>SUM(J253:J254)</f>
        <v>0.7056</v>
      </c>
    </row>
    <row r="256" spans="1:27">
      <c r="B256" s="27" t="s">
        <v>1316</v>
      </c>
      <c r="E256" s="39"/>
      <c r="H256" s="39"/>
      <c r="K256" s="39"/>
    </row>
    <row r="257" spans="1:27">
      <c r="B257" t="s">
        <v>1458</v>
      </c>
      <c r="C257" t="s">
        <v>53</v>
      </c>
      <c r="D257" t="s">
        <v>1459</v>
      </c>
      <c r="E257" s="36">
        <v>1.02</v>
      </c>
      <c r="G257" t="s">
        <v>1309</v>
      </c>
      <c r="H257" s="37">
        <v>1.25</v>
      </c>
      <c r="I257" t="s">
        <v>1310</v>
      </c>
      <c r="J257" s="38">
        <f>ROUND(E257* H257,5)</f>
        <v>1.2749999999999999</v>
      </c>
      <c r="K257" s="39"/>
    </row>
    <row r="258" spans="1:27">
      <c r="D258" s="40" t="s">
        <v>1326</v>
      </c>
      <c r="E258" s="39"/>
      <c r="H258" s="39"/>
      <c r="K258" s="37">
        <f>SUM(J257:J257)</f>
        <v>1.2749999999999999</v>
      </c>
    </row>
    <row r="259" spans="1:27">
      <c r="E259" s="39"/>
      <c r="H259" s="39"/>
      <c r="K259" s="39"/>
    </row>
    <row r="260" spans="1:27">
      <c r="D260" s="40" t="s">
        <v>1328</v>
      </c>
      <c r="E260" s="39"/>
      <c r="H260" s="39">
        <v>1.5</v>
      </c>
      <c r="I260" t="s">
        <v>1329</v>
      </c>
      <c r="J260">
        <f>ROUND(H260/100*K255,5)</f>
        <v>1.0580000000000001E-2</v>
      </c>
      <c r="K260" s="39"/>
    </row>
    <row r="261" spans="1:27">
      <c r="D261" s="40" t="s">
        <v>1327</v>
      </c>
      <c r="E261" s="39"/>
      <c r="H261" s="39"/>
      <c r="K261" s="41">
        <f>SUM(J252:J260)</f>
        <v>1.9911799999999999</v>
      </c>
    </row>
    <row r="262" spans="1:27">
      <c r="D262" s="40" t="s">
        <v>1428</v>
      </c>
      <c r="E262" s="39"/>
      <c r="H262" s="39">
        <v>1</v>
      </c>
      <c r="I262" t="s">
        <v>1329</v>
      </c>
      <c r="K262" s="37">
        <f>ROUND(H262/100*K261,5)</f>
        <v>1.9910000000000001E-2</v>
      </c>
    </row>
    <row r="263" spans="1:27">
      <c r="D263" s="40" t="s">
        <v>1330</v>
      </c>
      <c r="E263" s="39"/>
      <c r="H263" s="39"/>
      <c r="K263" s="41">
        <f>SUM(K261:K262)</f>
        <v>2.0110899999999998</v>
      </c>
    </row>
    <row r="265" spans="1:27" ht="45" customHeight="1">
      <c r="A265" s="31"/>
      <c r="B265" s="31" t="s">
        <v>1460</v>
      </c>
      <c r="C265" s="32" t="s">
        <v>576</v>
      </c>
      <c r="D265" s="14" t="s">
        <v>1461</v>
      </c>
      <c r="E265" s="13"/>
      <c r="F265" s="13"/>
      <c r="G265" s="32"/>
      <c r="H265" s="34" t="s">
        <v>1303</v>
      </c>
      <c r="I265" s="12">
        <v>1</v>
      </c>
      <c r="J265" s="11"/>
      <c r="K265" s="35">
        <v>523.38</v>
      </c>
      <c r="L265" s="33" t="s">
        <v>1462</v>
      </c>
      <c r="M265" s="32"/>
      <c r="N265" s="32"/>
      <c r="O265" s="32"/>
      <c r="P265" s="32"/>
      <c r="Q265" s="32"/>
      <c r="R265" s="32"/>
      <c r="S265" s="32"/>
      <c r="T265" s="32"/>
      <c r="U265" s="32"/>
      <c r="V265" s="32"/>
      <c r="W265" s="32"/>
      <c r="X265" s="32"/>
      <c r="Y265" s="32"/>
      <c r="Z265" s="32"/>
      <c r="AA265" s="32"/>
    </row>
    <row r="266" spans="1:27" ht="45" customHeight="1">
      <c r="A266" s="31"/>
      <c r="B266" s="31" t="s">
        <v>1463</v>
      </c>
      <c r="C266" s="32" t="s">
        <v>576</v>
      </c>
      <c r="D266" s="14" t="s">
        <v>1464</v>
      </c>
      <c r="E266" s="13"/>
      <c r="F266" s="13"/>
      <c r="G266" s="32"/>
      <c r="H266" s="34" t="s">
        <v>1303</v>
      </c>
      <c r="I266" s="12">
        <v>1</v>
      </c>
      <c r="J266" s="11"/>
      <c r="K266" s="35">
        <v>3707.97</v>
      </c>
      <c r="L266" s="33" t="s">
        <v>1465</v>
      </c>
      <c r="M266" s="32"/>
      <c r="N266" s="32"/>
      <c r="O266" s="32"/>
      <c r="P266" s="32"/>
      <c r="Q266" s="32"/>
      <c r="R266" s="32"/>
      <c r="S266" s="32"/>
      <c r="T266" s="32"/>
      <c r="U266" s="32"/>
      <c r="V266" s="32"/>
      <c r="W266" s="32"/>
      <c r="X266" s="32"/>
      <c r="Y266" s="32"/>
      <c r="Z266" s="32"/>
      <c r="AA266" s="32"/>
    </row>
    <row r="267" spans="1:27" ht="45" customHeight="1">
      <c r="A267" s="31"/>
      <c r="B267" s="31" t="s">
        <v>1466</v>
      </c>
      <c r="C267" s="32" t="s">
        <v>576</v>
      </c>
      <c r="D267" s="14" t="s">
        <v>1467</v>
      </c>
      <c r="E267" s="13"/>
      <c r="F267" s="13"/>
      <c r="G267" s="32"/>
      <c r="H267" s="34" t="s">
        <v>1303</v>
      </c>
      <c r="I267" s="12">
        <v>1</v>
      </c>
      <c r="J267" s="11"/>
      <c r="K267" s="35">
        <v>611.98</v>
      </c>
      <c r="L267" s="33" t="s">
        <v>1468</v>
      </c>
      <c r="M267" s="32"/>
      <c r="N267" s="32"/>
      <c r="O267" s="32"/>
      <c r="P267" s="32"/>
      <c r="Q267" s="32"/>
      <c r="R267" s="32"/>
      <c r="S267" s="32"/>
      <c r="T267" s="32"/>
      <c r="U267" s="32"/>
      <c r="V267" s="32"/>
      <c r="W267" s="32"/>
      <c r="X267" s="32"/>
      <c r="Y267" s="32"/>
      <c r="Z267" s="32"/>
      <c r="AA267" s="32"/>
    </row>
    <row r="268" spans="1:27" ht="45" customHeight="1">
      <c r="A268" s="31"/>
      <c r="B268" s="31" t="s">
        <v>1469</v>
      </c>
      <c r="C268" s="32" t="s">
        <v>576</v>
      </c>
      <c r="D268" s="14" t="s">
        <v>1470</v>
      </c>
      <c r="E268" s="13"/>
      <c r="F268" s="13"/>
      <c r="G268" s="32"/>
      <c r="H268" s="34" t="s">
        <v>1303</v>
      </c>
      <c r="I268" s="12">
        <v>1</v>
      </c>
      <c r="J268" s="11"/>
      <c r="K268" s="35">
        <v>1511.14</v>
      </c>
      <c r="L268" s="33" t="s">
        <v>1471</v>
      </c>
      <c r="M268" s="32"/>
      <c r="N268" s="32"/>
      <c r="O268" s="32"/>
      <c r="P268" s="32"/>
      <c r="Q268" s="32"/>
      <c r="R268" s="32"/>
      <c r="S268" s="32"/>
      <c r="T268" s="32"/>
      <c r="U268" s="32"/>
      <c r="V268" s="32"/>
      <c r="W268" s="32"/>
      <c r="X268" s="32"/>
      <c r="Y268" s="32"/>
      <c r="Z268" s="32"/>
      <c r="AA268" s="32"/>
    </row>
    <row r="269" spans="1:27" ht="45" customHeight="1">
      <c r="A269" s="31"/>
      <c r="B269" s="31" t="s">
        <v>1472</v>
      </c>
      <c r="C269" s="32" t="s">
        <v>576</v>
      </c>
      <c r="D269" s="14" t="s">
        <v>1473</v>
      </c>
      <c r="E269" s="13"/>
      <c r="F269" s="13"/>
      <c r="G269" s="32"/>
      <c r="H269" s="34" t="s">
        <v>1303</v>
      </c>
      <c r="I269" s="12">
        <v>1</v>
      </c>
      <c r="J269" s="11"/>
      <c r="K269" s="35">
        <v>1923.59</v>
      </c>
      <c r="L269" s="33" t="s">
        <v>1474</v>
      </c>
      <c r="M269" s="32"/>
      <c r="N269" s="32"/>
      <c r="O269" s="32"/>
      <c r="P269" s="32"/>
      <c r="Q269" s="32"/>
      <c r="R269" s="32"/>
      <c r="S269" s="32"/>
      <c r="T269" s="32"/>
      <c r="U269" s="32"/>
      <c r="V269" s="32"/>
      <c r="W269" s="32"/>
      <c r="X269" s="32"/>
      <c r="Y269" s="32"/>
      <c r="Z269" s="32"/>
      <c r="AA269" s="32"/>
    </row>
    <row r="270" spans="1:27" ht="45" customHeight="1">
      <c r="A270" s="31"/>
      <c r="B270" s="31" t="s">
        <v>1475</v>
      </c>
      <c r="C270" s="32" t="s">
        <v>576</v>
      </c>
      <c r="D270" s="14" t="s">
        <v>1476</v>
      </c>
      <c r="E270" s="13"/>
      <c r="F270" s="13"/>
      <c r="G270" s="32"/>
      <c r="H270" s="34" t="s">
        <v>1303</v>
      </c>
      <c r="I270" s="12">
        <v>1</v>
      </c>
      <c r="J270" s="11"/>
      <c r="K270" s="35">
        <v>2571.7199999999998</v>
      </c>
      <c r="L270" s="33" t="s">
        <v>1477</v>
      </c>
      <c r="M270" s="32"/>
      <c r="N270" s="32"/>
      <c r="O270" s="32"/>
      <c r="P270" s="32"/>
      <c r="Q270" s="32"/>
      <c r="R270" s="32"/>
      <c r="S270" s="32"/>
      <c r="T270" s="32"/>
      <c r="U270" s="32"/>
      <c r="V270" s="32"/>
      <c r="W270" s="32"/>
      <c r="X270" s="32"/>
      <c r="Y270" s="32"/>
      <c r="Z270" s="32"/>
      <c r="AA270" s="32"/>
    </row>
    <row r="271" spans="1:27" ht="45" customHeight="1">
      <c r="A271" s="31"/>
      <c r="B271" s="31" t="s">
        <v>1478</v>
      </c>
      <c r="C271" s="32" t="s">
        <v>576</v>
      </c>
      <c r="D271" s="14" t="s">
        <v>1479</v>
      </c>
      <c r="E271" s="13"/>
      <c r="F271" s="13"/>
      <c r="G271" s="32"/>
      <c r="H271" s="34" t="s">
        <v>1303</v>
      </c>
      <c r="I271" s="12">
        <v>1</v>
      </c>
      <c r="J271" s="11"/>
      <c r="K271" s="35">
        <v>380.24</v>
      </c>
      <c r="L271" s="33" t="s">
        <v>1480</v>
      </c>
      <c r="M271" s="32"/>
      <c r="N271" s="32"/>
      <c r="O271" s="32"/>
      <c r="P271" s="32"/>
      <c r="Q271" s="32"/>
      <c r="R271" s="32"/>
      <c r="S271" s="32"/>
      <c r="T271" s="32"/>
      <c r="U271" s="32"/>
      <c r="V271" s="32"/>
      <c r="W271" s="32"/>
      <c r="X271" s="32"/>
      <c r="Y271" s="32"/>
      <c r="Z271" s="32"/>
      <c r="AA271" s="32"/>
    </row>
    <row r="272" spans="1:27" ht="45" customHeight="1">
      <c r="A272" s="31"/>
      <c r="B272" s="31" t="s">
        <v>1481</v>
      </c>
      <c r="C272" s="32" t="s">
        <v>576</v>
      </c>
      <c r="D272" s="14" t="s">
        <v>1482</v>
      </c>
      <c r="E272" s="13"/>
      <c r="F272" s="13"/>
      <c r="G272" s="32"/>
      <c r="H272" s="34" t="s">
        <v>1303</v>
      </c>
      <c r="I272" s="12">
        <v>1</v>
      </c>
      <c r="J272" s="11"/>
      <c r="K272" s="35">
        <v>1798.35</v>
      </c>
      <c r="L272" s="33" t="s">
        <v>1483</v>
      </c>
      <c r="M272" s="32"/>
      <c r="N272" s="32"/>
      <c r="O272" s="32"/>
      <c r="P272" s="32"/>
      <c r="Q272" s="32"/>
      <c r="R272" s="32"/>
      <c r="S272" s="32"/>
      <c r="T272" s="32"/>
      <c r="U272" s="32"/>
      <c r="V272" s="32"/>
      <c r="W272" s="32"/>
      <c r="X272" s="32"/>
      <c r="Y272" s="32"/>
      <c r="Z272" s="32"/>
      <c r="AA272" s="32"/>
    </row>
    <row r="273" spans="1:27" ht="45" customHeight="1">
      <c r="A273" s="31"/>
      <c r="B273" s="31" t="s">
        <v>1484</v>
      </c>
      <c r="C273" s="32" t="s">
        <v>576</v>
      </c>
      <c r="D273" s="14" t="s">
        <v>1485</v>
      </c>
      <c r="E273" s="13"/>
      <c r="F273" s="13"/>
      <c r="G273" s="32"/>
      <c r="H273" s="34" t="s">
        <v>1303</v>
      </c>
      <c r="I273" s="12">
        <v>1</v>
      </c>
      <c r="J273" s="11"/>
      <c r="K273" s="35">
        <v>739</v>
      </c>
      <c r="L273" s="33" t="s">
        <v>1486</v>
      </c>
      <c r="M273" s="32"/>
      <c r="N273" s="32"/>
      <c r="O273" s="32"/>
      <c r="P273" s="32"/>
      <c r="Q273" s="32"/>
      <c r="R273" s="32"/>
      <c r="S273" s="32"/>
      <c r="T273" s="32"/>
      <c r="U273" s="32"/>
      <c r="V273" s="32"/>
      <c r="W273" s="32"/>
      <c r="X273" s="32"/>
      <c r="Y273" s="32"/>
      <c r="Z273" s="32"/>
      <c r="AA273" s="32"/>
    </row>
    <row r="274" spans="1:27" ht="45" customHeight="1">
      <c r="A274" s="31"/>
      <c r="B274" s="31" t="s">
        <v>1487</v>
      </c>
      <c r="C274" s="32" t="s">
        <v>576</v>
      </c>
      <c r="D274" s="14" t="s">
        <v>1488</v>
      </c>
      <c r="E274" s="13"/>
      <c r="F274" s="13"/>
      <c r="G274" s="32"/>
      <c r="H274" s="34" t="s">
        <v>1303</v>
      </c>
      <c r="I274" s="12">
        <v>1</v>
      </c>
      <c r="J274" s="11"/>
      <c r="K274" s="35">
        <v>314.94</v>
      </c>
      <c r="L274" s="33" t="s">
        <v>1489</v>
      </c>
      <c r="M274" s="32"/>
      <c r="N274" s="32"/>
      <c r="O274" s="32"/>
      <c r="P274" s="32"/>
      <c r="Q274" s="32"/>
      <c r="R274" s="32"/>
      <c r="S274" s="32"/>
      <c r="T274" s="32"/>
      <c r="U274" s="32"/>
      <c r="V274" s="32"/>
      <c r="W274" s="32"/>
      <c r="X274" s="32"/>
      <c r="Y274" s="32"/>
      <c r="Z274" s="32"/>
      <c r="AA274" s="32"/>
    </row>
    <row r="275" spans="1:27" ht="45" customHeight="1">
      <c r="A275" s="31"/>
      <c r="B275" s="31" t="s">
        <v>1490</v>
      </c>
      <c r="C275" s="32" t="s">
        <v>576</v>
      </c>
      <c r="D275" s="14" t="s">
        <v>1491</v>
      </c>
      <c r="E275" s="13"/>
      <c r="F275" s="13"/>
      <c r="G275" s="32"/>
      <c r="H275" s="34" t="s">
        <v>1303</v>
      </c>
      <c r="I275" s="12">
        <v>1</v>
      </c>
      <c r="J275" s="11"/>
      <c r="K275" s="35">
        <v>53.69</v>
      </c>
      <c r="L275" s="33" t="s">
        <v>1491</v>
      </c>
      <c r="M275" s="32"/>
      <c r="N275" s="32"/>
      <c r="O275" s="32"/>
      <c r="P275" s="32"/>
      <c r="Q275" s="32"/>
      <c r="R275" s="32"/>
      <c r="S275" s="32"/>
      <c r="T275" s="32"/>
      <c r="U275" s="32"/>
      <c r="V275" s="32"/>
      <c r="W275" s="32"/>
      <c r="X275" s="32"/>
      <c r="Y275" s="32"/>
      <c r="Z275" s="32"/>
      <c r="AA275" s="32"/>
    </row>
    <row r="276" spans="1:27" ht="45" customHeight="1">
      <c r="A276" s="31"/>
      <c r="B276" s="31" t="s">
        <v>1492</v>
      </c>
      <c r="C276" s="32" t="s">
        <v>576</v>
      </c>
      <c r="D276" s="14" t="s">
        <v>1493</v>
      </c>
      <c r="E276" s="13"/>
      <c r="F276" s="13"/>
      <c r="G276" s="32"/>
      <c r="H276" s="34" t="s">
        <v>1303</v>
      </c>
      <c r="I276" s="12">
        <v>1</v>
      </c>
      <c r="J276" s="11"/>
      <c r="K276" s="35">
        <v>1639.09</v>
      </c>
      <c r="L276" s="33" t="s">
        <v>1494</v>
      </c>
      <c r="M276" s="32"/>
      <c r="N276" s="32"/>
      <c r="O276" s="32"/>
      <c r="P276" s="32"/>
      <c r="Q276" s="32"/>
      <c r="R276" s="32"/>
      <c r="S276" s="32"/>
      <c r="T276" s="32"/>
      <c r="U276" s="32"/>
      <c r="V276" s="32"/>
      <c r="W276" s="32"/>
      <c r="X276" s="32"/>
      <c r="Y276" s="32"/>
      <c r="Z276" s="32"/>
      <c r="AA276" s="32"/>
    </row>
    <row r="277" spans="1:27" ht="45" customHeight="1">
      <c r="A277" s="31"/>
      <c r="B277" s="31" t="s">
        <v>1495</v>
      </c>
      <c r="C277" s="32" t="s">
        <v>576</v>
      </c>
      <c r="D277" s="14" t="s">
        <v>1496</v>
      </c>
      <c r="E277" s="13"/>
      <c r="F277" s="13"/>
      <c r="G277" s="32"/>
      <c r="H277" s="34" t="s">
        <v>1303</v>
      </c>
      <c r="I277" s="12">
        <v>1</v>
      </c>
      <c r="J277" s="11"/>
      <c r="K277" s="35">
        <v>239.8</v>
      </c>
      <c r="L277" s="33" t="s">
        <v>1497</v>
      </c>
      <c r="M277" s="32"/>
      <c r="N277" s="32"/>
      <c r="O277" s="32"/>
      <c r="P277" s="32"/>
      <c r="Q277" s="32"/>
      <c r="R277" s="32"/>
      <c r="S277" s="32"/>
      <c r="T277" s="32"/>
      <c r="U277" s="32"/>
      <c r="V277" s="32"/>
      <c r="W277" s="32"/>
      <c r="X277" s="32"/>
      <c r="Y277" s="32"/>
      <c r="Z277" s="32"/>
      <c r="AA277" s="32"/>
    </row>
    <row r="278" spans="1:27" ht="45" customHeight="1">
      <c r="A278" s="31"/>
      <c r="B278" s="31" t="s">
        <v>1498</v>
      </c>
      <c r="C278" s="32" t="s">
        <v>576</v>
      </c>
      <c r="D278" s="14" t="s">
        <v>1499</v>
      </c>
      <c r="E278" s="13"/>
      <c r="F278" s="13"/>
      <c r="G278" s="32"/>
      <c r="H278" s="34" t="s">
        <v>1303</v>
      </c>
      <c r="I278" s="12">
        <v>1</v>
      </c>
      <c r="J278" s="11"/>
      <c r="K278" s="35">
        <v>170</v>
      </c>
      <c r="L278" s="33" t="s">
        <v>1500</v>
      </c>
      <c r="M278" s="32"/>
      <c r="N278" s="32"/>
      <c r="O278" s="32"/>
      <c r="P278" s="32"/>
      <c r="Q278" s="32"/>
      <c r="R278" s="32"/>
      <c r="S278" s="32"/>
      <c r="T278" s="32"/>
      <c r="U278" s="32"/>
      <c r="V278" s="32"/>
      <c r="W278" s="32"/>
      <c r="X278" s="32"/>
      <c r="Y278" s="32"/>
      <c r="Z278" s="32"/>
      <c r="AA278" s="32"/>
    </row>
    <row r="279" spans="1:27" ht="45" customHeight="1">
      <c r="A279" s="31"/>
      <c r="B279" s="31" t="s">
        <v>1501</v>
      </c>
      <c r="C279" s="32" t="s">
        <v>576</v>
      </c>
      <c r="D279" s="14" t="s">
        <v>1502</v>
      </c>
      <c r="E279" s="13"/>
      <c r="F279" s="13"/>
      <c r="G279" s="32"/>
      <c r="H279" s="34" t="s">
        <v>1303</v>
      </c>
      <c r="I279" s="12">
        <v>1</v>
      </c>
      <c r="J279" s="11"/>
      <c r="K279" s="35">
        <v>402.62</v>
      </c>
      <c r="L279" s="33" t="s">
        <v>1503</v>
      </c>
      <c r="M279" s="32"/>
      <c r="N279" s="32"/>
      <c r="O279" s="32"/>
      <c r="P279" s="32"/>
      <c r="Q279" s="32"/>
      <c r="R279" s="32"/>
      <c r="S279" s="32"/>
      <c r="T279" s="32"/>
      <c r="U279" s="32"/>
      <c r="V279" s="32"/>
      <c r="W279" s="32"/>
      <c r="X279" s="32"/>
      <c r="Y279" s="32"/>
      <c r="Z279" s="32"/>
      <c r="AA279" s="32"/>
    </row>
    <row r="280" spans="1:27" ht="45" customHeight="1">
      <c r="A280" s="31"/>
      <c r="B280" s="31" t="s">
        <v>1504</v>
      </c>
      <c r="C280" s="32" t="s">
        <v>576</v>
      </c>
      <c r="D280" s="14" t="s">
        <v>1505</v>
      </c>
      <c r="E280" s="13"/>
      <c r="F280" s="13"/>
      <c r="G280" s="32"/>
      <c r="H280" s="34" t="s">
        <v>1303</v>
      </c>
      <c r="I280" s="12">
        <v>1</v>
      </c>
      <c r="J280" s="11"/>
      <c r="K280" s="35">
        <v>452.72</v>
      </c>
      <c r="L280" s="33" t="s">
        <v>1506</v>
      </c>
      <c r="M280" s="32"/>
      <c r="N280" s="32"/>
      <c r="O280" s="32"/>
      <c r="P280" s="32"/>
      <c r="Q280" s="32"/>
      <c r="R280" s="32"/>
      <c r="S280" s="32"/>
      <c r="T280" s="32"/>
      <c r="U280" s="32"/>
      <c r="V280" s="32"/>
      <c r="W280" s="32"/>
      <c r="X280" s="32"/>
      <c r="Y280" s="32"/>
      <c r="Z280" s="32"/>
      <c r="AA280" s="32"/>
    </row>
    <row r="281" spans="1:27" ht="45" customHeight="1">
      <c r="A281" s="31"/>
      <c r="B281" s="31" t="s">
        <v>1507</v>
      </c>
      <c r="C281" s="32" t="s">
        <v>576</v>
      </c>
      <c r="D281" s="14" t="s">
        <v>1508</v>
      </c>
      <c r="E281" s="13"/>
      <c r="F281" s="13"/>
      <c r="G281" s="32"/>
      <c r="H281" s="34" t="s">
        <v>1303</v>
      </c>
      <c r="I281" s="12">
        <v>1</v>
      </c>
      <c r="J281" s="11"/>
      <c r="K281" s="35">
        <v>355.2</v>
      </c>
      <c r="L281" s="33" t="s">
        <v>1509</v>
      </c>
      <c r="M281" s="32"/>
      <c r="N281" s="32"/>
      <c r="O281" s="32"/>
      <c r="P281" s="32"/>
      <c r="Q281" s="32"/>
      <c r="R281" s="32"/>
      <c r="S281" s="32"/>
      <c r="T281" s="32"/>
      <c r="U281" s="32"/>
      <c r="V281" s="32"/>
      <c r="W281" s="32"/>
      <c r="X281" s="32"/>
      <c r="Y281" s="32"/>
      <c r="Z281" s="32"/>
      <c r="AA281" s="32"/>
    </row>
    <row r="282" spans="1:27" ht="45" customHeight="1">
      <c r="A282" s="31"/>
      <c r="B282" s="31" t="s">
        <v>1510</v>
      </c>
      <c r="C282" s="32" t="s">
        <v>576</v>
      </c>
      <c r="D282" s="14" t="s">
        <v>1511</v>
      </c>
      <c r="E282" s="13"/>
      <c r="F282" s="13"/>
      <c r="G282" s="32"/>
      <c r="H282" s="34" t="s">
        <v>1303</v>
      </c>
      <c r="I282" s="12">
        <v>1</v>
      </c>
      <c r="J282" s="11"/>
      <c r="K282" s="35">
        <v>2377.11</v>
      </c>
      <c r="L282" s="33" t="s">
        <v>1512</v>
      </c>
      <c r="M282" s="32"/>
      <c r="N282" s="32"/>
      <c r="O282" s="32"/>
      <c r="P282" s="32"/>
      <c r="Q282" s="32"/>
      <c r="R282" s="32"/>
      <c r="S282" s="32"/>
      <c r="T282" s="32"/>
      <c r="U282" s="32"/>
      <c r="V282" s="32"/>
      <c r="W282" s="32"/>
      <c r="X282" s="32"/>
      <c r="Y282" s="32"/>
      <c r="Z282" s="32"/>
      <c r="AA282" s="32"/>
    </row>
    <row r="283" spans="1:27" ht="45" customHeight="1">
      <c r="A283" s="31"/>
      <c r="B283" s="31" t="s">
        <v>1513</v>
      </c>
      <c r="C283" s="32" t="s">
        <v>576</v>
      </c>
      <c r="D283" s="14" t="s">
        <v>1514</v>
      </c>
      <c r="E283" s="13"/>
      <c r="F283" s="13"/>
      <c r="G283" s="32"/>
      <c r="H283" s="34" t="s">
        <v>1303</v>
      </c>
      <c r="I283" s="12">
        <v>1</v>
      </c>
      <c r="J283" s="11"/>
      <c r="K283" s="35">
        <v>2385.2600000000002</v>
      </c>
      <c r="L283" s="33" t="s">
        <v>1515</v>
      </c>
      <c r="M283" s="32"/>
      <c r="N283" s="32"/>
      <c r="O283" s="32"/>
      <c r="P283" s="32"/>
      <c r="Q283" s="32"/>
      <c r="R283" s="32"/>
      <c r="S283" s="32"/>
      <c r="T283" s="32"/>
      <c r="U283" s="32"/>
      <c r="V283" s="32"/>
      <c r="W283" s="32"/>
      <c r="X283" s="32"/>
      <c r="Y283" s="32"/>
      <c r="Z283" s="32"/>
      <c r="AA283" s="32"/>
    </row>
    <row r="284" spans="1:27" ht="45" customHeight="1">
      <c r="A284" s="31"/>
      <c r="B284" s="31" t="s">
        <v>1516</v>
      </c>
      <c r="C284" s="32" t="s">
        <v>576</v>
      </c>
      <c r="D284" s="14" t="s">
        <v>1517</v>
      </c>
      <c r="E284" s="13"/>
      <c r="F284" s="13"/>
      <c r="G284" s="32"/>
      <c r="H284" s="34" t="s">
        <v>1303</v>
      </c>
      <c r="I284" s="12">
        <v>1</v>
      </c>
      <c r="J284" s="11"/>
      <c r="K284" s="35">
        <v>3059.85</v>
      </c>
      <c r="L284" s="33" t="s">
        <v>1518</v>
      </c>
      <c r="M284" s="32"/>
      <c r="N284" s="32"/>
      <c r="O284" s="32"/>
      <c r="P284" s="32"/>
      <c r="Q284" s="32"/>
      <c r="R284" s="32"/>
      <c r="S284" s="32"/>
      <c r="T284" s="32"/>
      <c r="U284" s="32"/>
      <c r="V284" s="32"/>
      <c r="W284" s="32"/>
      <c r="X284" s="32"/>
      <c r="Y284" s="32"/>
      <c r="Z284" s="32"/>
      <c r="AA284" s="32"/>
    </row>
    <row r="285" spans="1:27" ht="45" customHeight="1">
      <c r="A285" s="31"/>
      <c r="B285" s="31" t="s">
        <v>1519</v>
      </c>
      <c r="C285" s="32" t="s">
        <v>576</v>
      </c>
      <c r="D285" s="14" t="s">
        <v>1520</v>
      </c>
      <c r="E285" s="13"/>
      <c r="F285" s="13"/>
      <c r="G285" s="32"/>
      <c r="H285" s="34" t="s">
        <v>1303</v>
      </c>
      <c r="I285" s="12">
        <v>1</v>
      </c>
      <c r="J285" s="11"/>
      <c r="K285" s="35">
        <v>805.22</v>
      </c>
      <c r="L285" s="33" t="s">
        <v>1521</v>
      </c>
      <c r="M285" s="32"/>
      <c r="N285" s="32"/>
      <c r="O285" s="32"/>
      <c r="P285" s="32"/>
      <c r="Q285" s="32"/>
      <c r="R285" s="32"/>
      <c r="S285" s="32"/>
      <c r="T285" s="32"/>
      <c r="U285" s="32"/>
      <c r="V285" s="32"/>
      <c r="W285" s="32"/>
      <c r="X285" s="32"/>
      <c r="Y285" s="32"/>
      <c r="Z285" s="32"/>
      <c r="AA285" s="32"/>
    </row>
    <row r="286" spans="1:27" ht="45" customHeight="1">
      <c r="A286" s="31"/>
      <c r="B286" s="31" t="s">
        <v>1522</v>
      </c>
      <c r="C286" s="32" t="s">
        <v>576</v>
      </c>
      <c r="D286" s="14" t="s">
        <v>1523</v>
      </c>
      <c r="E286" s="13"/>
      <c r="F286" s="13"/>
      <c r="G286" s="32"/>
      <c r="H286" s="34" t="s">
        <v>1303</v>
      </c>
      <c r="I286" s="12">
        <v>1</v>
      </c>
      <c r="J286" s="11"/>
      <c r="K286" s="35">
        <v>1594.34</v>
      </c>
      <c r="L286" s="33" t="s">
        <v>1524</v>
      </c>
      <c r="M286" s="32"/>
      <c r="N286" s="32"/>
      <c r="O286" s="32"/>
      <c r="P286" s="32"/>
      <c r="Q286" s="32"/>
      <c r="R286" s="32"/>
      <c r="S286" s="32"/>
      <c r="T286" s="32"/>
      <c r="U286" s="32"/>
      <c r="V286" s="32"/>
      <c r="W286" s="32"/>
      <c r="X286" s="32"/>
      <c r="Y286" s="32"/>
      <c r="Z286" s="32"/>
      <c r="AA286" s="32"/>
    </row>
    <row r="287" spans="1:27" ht="45" customHeight="1">
      <c r="A287" s="31"/>
      <c r="B287" s="31" t="s">
        <v>1525</v>
      </c>
      <c r="C287" s="32" t="s">
        <v>576</v>
      </c>
      <c r="D287" s="14" t="s">
        <v>1526</v>
      </c>
      <c r="E287" s="13"/>
      <c r="F287" s="13"/>
      <c r="G287" s="32"/>
      <c r="H287" s="34" t="s">
        <v>1303</v>
      </c>
      <c r="I287" s="12">
        <v>1</v>
      </c>
      <c r="J287" s="11"/>
      <c r="K287" s="35">
        <v>783.74</v>
      </c>
      <c r="L287" s="33" t="s">
        <v>1527</v>
      </c>
      <c r="M287" s="32"/>
      <c r="N287" s="32"/>
      <c r="O287" s="32"/>
      <c r="P287" s="32"/>
      <c r="Q287" s="32"/>
      <c r="R287" s="32"/>
      <c r="S287" s="32"/>
      <c r="T287" s="32"/>
      <c r="U287" s="32"/>
      <c r="V287" s="32"/>
      <c r="W287" s="32"/>
      <c r="X287" s="32"/>
      <c r="Y287" s="32"/>
      <c r="Z287" s="32"/>
      <c r="AA287" s="32"/>
    </row>
    <row r="288" spans="1:27" ht="45" customHeight="1">
      <c r="A288" s="31"/>
      <c r="B288" s="31" t="s">
        <v>1528</v>
      </c>
      <c r="C288" s="32" t="s">
        <v>576</v>
      </c>
      <c r="D288" s="14" t="s">
        <v>1529</v>
      </c>
      <c r="E288" s="13"/>
      <c r="F288" s="13"/>
      <c r="G288" s="32"/>
      <c r="H288" s="34" t="s">
        <v>1303</v>
      </c>
      <c r="I288" s="12">
        <v>1</v>
      </c>
      <c r="J288" s="11"/>
      <c r="K288" s="35">
        <v>203.11</v>
      </c>
      <c r="L288" s="33" t="s">
        <v>1530</v>
      </c>
      <c r="M288" s="32"/>
      <c r="N288" s="32"/>
      <c r="O288" s="32"/>
      <c r="P288" s="32"/>
      <c r="Q288" s="32"/>
      <c r="R288" s="32"/>
      <c r="S288" s="32"/>
      <c r="T288" s="32"/>
      <c r="U288" s="32"/>
      <c r="V288" s="32"/>
      <c r="W288" s="32"/>
      <c r="X288" s="32"/>
      <c r="Y288" s="32"/>
      <c r="Z288" s="32"/>
      <c r="AA288" s="32"/>
    </row>
    <row r="289" spans="1:27" ht="45" customHeight="1">
      <c r="A289" s="31"/>
      <c r="B289" s="31" t="s">
        <v>1531</v>
      </c>
      <c r="C289" s="32" t="s">
        <v>576</v>
      </c>
      <c r="D289" s="14" t="s">
        <v>1532</v>
      </c>
      <c r="E289" s="13"/>
      <c r="F289" s="13"/>
      <c r="G289" s="32"/>
      <c r="H289" s="34" t="s">
        <v>1303</v>
      </c>
      <c r="I289" s="12">
        <v>1</v>
      </c>
      <c r="J289" s="11"/>
      <c r="K289" s="35">
        <v>368.61</v>
      </c>
      <c r="L289" s="33" t="s">
        <v>1533</v>
      </c>
      <c r="M289" s="32"/>
      <c r="N289" s="32"/>
      <c r="O289" s="32"/>
      <c r="P289" s="32"/>
      <c r="Q289" s="32"/>
      <c r="R289" s="32"/>
      <c r="S289" s="32"/>
      <c r="T289" s="32"/>
      <c r="U289" s="32"/>
      <c r="V289" s="32"/>
      <c r="W289" s="32"/>
      <c r="X289" s="32"/>
      <c r="Y289" s="32"/>
      <c r="Z289" s="32"/>
      <c r="AA289" s="32"/>
    </row>
    <row r="290" spans="1:27" ht="45" customHeight="1">
      <c r="A290" s="31"/>
      <c r="B290" s="31" t="s">
        <v>1534</v>
      </c>
      <c r="C290" s="32" t="s">
        <v>576</v>
      </c>
      <c r="D290" s="14" t="s">
        <v>1535</v>
      </c>
      <c r="E290" s="13"/>
      <c r="F290" s="13"/>
      <c r="G290" s="32"/>
      <c r="H290" s="34" t="s">
        <v>1303</v>
      </c>
      <c r="I290" s="12">
        <v>1</v>
      </c>
      <c r="J290" s="11"/>
      <c r="K290" s="35">
        <v>207.59</v>
      </c>
      <c r="L290" s="33" t="s">
        <v>1536</v>
      </c>
      <c r="M290" s="32"/>
      <c r="N290" s="32"/>
      <c r="O290" s="32"/>
      <c r="P290" s="32"/>
      <c r="Q290" s="32"/>
      <c r="R290" s="32"/>
      <c r="S290" s="32"/>
      <c r="T290" s="32"/>
      <c r="U290" s="32"/>
      <c r="V290" s="32"/>
      <c r="W290" s="32"/>
      <c r="X290" s="32"/>
      <c r="Y290" s="32"/>
      <c r="Z290" s="32"/>
      <c r="AA290" s="32"/>
    </row>
    <row r="291" spans="1:27" ht="45" customHeight="1">
      <c r="A291" s="31"/>
      <c r="B291" s="31" t="s">
        <v>1537</v>
      </c>
      <c r="C291" s="32" t="s">
        <v>576</v>
      </c>
      <c r="D291" s="14" t="s">
        <v>1538</v>
      </c>
      <c r="E291" s="13"/>
      <c r="F291" s="13"/>
      <c r="G291" s="32"/>
      <c r="H291" s="34" t="s">
        <v>1303</v>
      </c>
      <c r="I291" s="12">
        <v>1</v>
      </c>
      <c r="J291" s="11"/>
      <c r="K291" s="35">
        <v>170.9</v>
      </c>
      <c r="L291" s="33" t="s">
        <v>1539</v>
      </c>
      <c r="M291" s="32"/>
      <c r="N291" s="32"/>
      <c r="O291" s="32"/>
      <c r="P291" s="32"/>
      <c r="Q291" s="32"/>
      <c r="R291" s="32"/>
      <c r="S291" s="32"/>
      <c r="T291" s="32"/>
      <c r="U291" s="32"/>
      <c r="V291" s="32"/>
      <c r="W291" s="32"/>
      <c r="X291" s="32"/>
      <c r="Y291" s="32"/>
      <c r="Z291" s="32"/>
      <c r="AA291" s="32"/>
    </row>
    <row r="292" spans="1:27" ht="45" customHeight="1">
      <c r="A292" s="31"/>
      <c r="B292" s="31" t="s">
        <v>1540</v>
      </c>
      <c r="C292" s="32" t="s">
        <v>576</v>
      </c>
      <c r="D292" s="14" t="s">
        <v>1541</v>
      </c>
      <c r="E292" s="13"/>
      <c r="F292" s="13"/>
      <c r="G292" s="32"/>
      <c r="H292" s="34" t="s">
        <v>1303</v>
      </c>
      <c r="I292" s="12">
        <v>1</v>
      </c>
      <c r="J292" s="11"/>
      <c r="K292" s="35">
        <v>10758.64</v>
      </c>
      <c r="L292" s="33" t="s">
        <v>1542</v>
      </c>
      <c r="M292" s="32"/>
      <c r="N292" s="32"/>
      <c r="O292" s="32"/>
      <c r="P292" s="32"/>
      <c r="Q292" s="32"/>
      <c r="R292" s="32"/>
      <c r="S292" s="32"/>
      <c r="T292" s="32"/>
      <c r="U292" s="32"/>
      <c r="V292" s="32"/>
      <c r="W292" s="32"/>
      <c r="X292" s="32"/>
      <c r="Y292" s="32"/>
      <c r="Z292" s="32"/>
      <c r="AA292" s="32"/>
    </row>
    <row r="293" spans="1:27" ht="45" customHeight="1">
      <c r="A293" s="31"/>
      <c r="B293" s="31" t="s">
        <v>1543</v>
      </c>
      <c r="C293" s="32" t="s">
        <v>576</v>
      </c>
      <c r="D293" s="14" t="s">
        <v>1544</v>
      </c>
      <c r="E293" s="13"/>
      <c r="F293" s="13"/>
      <c r="G293" s="32"/>
      <c r="H293" s="34" t="s">
        <v>1303</v>
      </c>
      <c r="I293" s="12">
        <v>1</v>
      </c>
      <c r="J293" s="11"/>
      <c r="K293" s="35">
        <v>2952.5</v>
      </c>
      <c r="L293" s="33" t="s">
        <v>1545</v>
      </c>
      <c r="M293" s="32"/>
      <c r="N293" s="32"/>
      <c r="O293" s="32"/>
      <c r="P293" s="32"/>
      <c r="Q293" s="32"/>
      <c r="R293" s="32"/>
      <c r="S293" s="32"/>
      <c r="T293" s="32"/>
      <c r="U293" s="32"/>
      <c r="V293" s="32"/>
      <c r="W293" s="32"/>
      <c r="X293" s="32"/>
      <c r="Y293" s="32"/>
      <c r="Z293" s="32"/>
      <c r="AA293" s="32"/>
    </row>
    <row r="294" spans="1:27" ht="45" customHeight="1">
      <c r="A294" s="31"/>
      <c r="B294" s="31" t="s">
        <v>1546</v>
      </c>
      <c r="C294" s="32" t="s">
        <v>576</v>
      </c>
      <c r="D294" s="14" t="s">
        <v>1547</v>
      </c>
      <c r="E294" s="13"/>
      <c r="F294" s="13"/>
      <c r="G294" s="32"/>
      <c r="H294" s="34" t="s">
        <v>1303</v>
      </c>
      <c r="I294" s="12">
        <v>1</v>
      </c>
      <c r="J294" s="11"/>
      <c r="K294" s="35">
        <v>1990.68</v>
      </c>
      <c r="L294" s="33" t="s">
        <v>1548</v>
      </c>
      <c r="M294" s="32"/>
      <c r="N294" s="32"/>
      <c r="O294" s="32"/>
      <c r="P294" s="32"/>
      <c r="Q294" s="32"/>
      <c r="R294" s="32"/>
      <c r="S294" s="32"/>
      <c r="T294" s="32"/>
      <c r="U294" s="32"/>
      <c r="V294" s="32"/>
      <c r="W294" s="32"/>
      <c r="X294" s="32"/>
      <c r="Y294" s="32"/>
      <c r="Z294" s="32"/>
      <c r="AA294" s="32"/>
    </row>
    <row r="295" spans="1:27" ht="45" customHeight="1">
      <c r="A295" s="31"/>
      <c r="B295" s="31" t="s">
        <v>1549</v>
      </c>
      <c r="C295" s="32" t="s">
        <v>576</v>
      </c>
      <c r="D295" s="14" t="s">
        <v>1550</v>
      </c>
      <c r="E295" s="13"/>
      <c r="F295" s="13"/>
      <c r="G295" s="32"/>
      <c r="H295" s="34" t="s">
        <v>1303</v>
      </c>
      <c r="I295" s="12">
        <v>1</v>
      </c>
      <c r="J295" s="11"/>
      <c r="K295" s="35">
        <v>1342.04</v>
      </c>
      <c r="L295" s="33" t="s">
        <v>1551</v>
      </c>
      <c r="M295" s="32"/>
      <c r="N295" s="32"/>
      <c r="O295" s="32"/>
      <c r="P295" s="32"/>
      <c r="Q295" s="32"/>
      <c r="R295" s="32"/>
      <c r="S295" s="32"/>
      <c r="T295" s="32"/>
      <c r="U295" s="32"/>
      <c r="V295" s="32"/>
      <c r="W295" s="32"/>
      <c r="X295" s="32"/>
      <c r="Y295" s="32"/>
      <c r="Z295" s="32"/>
      <c r="AA295" s="32"/>
    </row>
    <row r="296" spans="1:27" ht="45" customHeight="1">
      <c r="A296" s="31"/>
      <c r="B296" s="31" t="s">
        <v>1552</v>
      </c>
      <c r="C296" s="32" t="s">
        <v>38</v>
      </c>
      <c r="D296" s="14" t="s">
        <v>1553</v>
      </c>
      <c r="E296" s="13"/>
      <c r="F296" s="13"/>
      <c r="G296" s="32"/>
      <c r="H296" s="34" t="s">
        <v>1303</v>
      </c>
      <c r="I296" s="12">
        <v>1</v>
      </c>
      <c r="J296" s="11"/>
      <c r="K296" s="35">
        <f>ROUND(K308,2)</f>
        <v>7.27</v>
      </c>
      <c r="L296" s="33" t="s">
        <v>1554</v>
      </c>
      <c r="M296" s="32"/>
      <c r="N296" s="32"/>
      <c r="O296" s="32"/>
      <c r="P296" s="32"/>
      <c r="Q296" s="32"/>
      <c r="R296" s="32"/>
      <c r="S296" s="32"/>
      <c r="T296" s="32"/>
      <c r="U296" s="32"/>
      <c r="V296" s="32"/>
      <c r="W296" s="32"/>
      <c r="X296" s="32"/>
      <c r="Y296" s="32"/>
      <c r="Z296" s="32"/>
      <c r="AA296" s="32"/>
    </row>
    <row r="297" spans="1:27">
      <c r="B297" s="27" t="s">
        <v>1305</v>
      </c>
    </row>
    <row r="298" spans="1:27">
      <c r="B298" t="s">
        <v>1420</v>
      </c>
      <c r="C298" t="s">
        <v>1281</v>
      </c>
      <c r="D298" t="s">
        <v>1421</v>
      </c>
      <c r="E298" s="36">
        <v>0.03</v>
      </c>
      <c r="F298" t="s">
        <v>1308</v>
      </c>
      <c r="G298" t="s">
        <v>1309</v>
      </c>
      <c r="H298" s="37">
        <v>25.32</v>
      </c>
      <c r="I298" t="s">
        <v>1310</v>
      </c>
      <c r="J298" s="38">
        <f>ROUND(E298/I296* H298,5)</f>
        <v>0.75960000000000005</v>
      </c>
      <c r="K298" s="39"/>
    </row>
    <row r="299" spans="1:27">
      <c r="B299" t="s">
        <v>1422</v>
      </c>
      <c r="C299" t="s">
        <v>1281</v>
      </c>
      <c r="D299" t="s">
        <v>1423</v>
      </c>
      <c r="E299" s="36">
        <v>0.03</v>
      </c>
      <c r="F299" t="s">
        <v>1308</v>
      </c>
      <c r="G299" t="s">
        <v>1309</v>
      </c>
      <c r="H299" s="37">
        <v>21.75</v>
      </c>
      <c r="I299" t="s">
        <v>1310</v>
      </c>
      <c r="J299" s="38">
        <f>ROUND(E299/I296* H299,5)</f>
        <v>0.65249999999999997</v>
      </c>
      <c r="K299" s="39"/>
    </row>
    <row r="300" spans="1:27">
      <c r="D300" s="40" t="s">
        <v>1311</v>
      </c>
      <c r="E300" s="39"/>
      <c r="H300" s="39"/>
      <c r="K300" s="37">
        <f>SUM(J298:J299)</f>
        <v>1.4121000000000001</v>
      </c>
    </row>
    <row r="301" spans="1:27">
      <c r="B301" s="27" t="s">
        <v>1316</v>
      </c>
      <c r="E301" s="39"/>
      <c r="H301" s="39"/>
      <c r="K301" s="39"/>
    </row>
    <row r="302" spans="1:27">
      <c r="B302" t="s">
        <v>1555</v>
      </c>
      <c r="C302" t="s">
        <v>38</v>
      </c>
      <c r="D302" t="s">
        <v>1556</v>
      </c>
      <c r="E302" s="36">
        <v>1</v>
      </c>
      <c r="G302" t="s">
        <v>1309</v>
      </c>
      <c r="H302" s="37">
        <v>5.76</v>
      </c>
      <c r="I302" t="s">
        <v>1310</v>
      </c>
      <c r="J302" s="38">
        <f>ROUND(E302* H302,5)</f>
        <v>5.76</v>
      </c>
      <c r="K302" s="39"/>
    </row>
    <row r="303" spans="1:27">
      <c r="D303" s="40" t="s">
        <v>1326</v>
      </c>
      <c r="E303" s="39"/>
      <c r="H303" s="39"/>
      <c r="K303" s="37">
        <f>SUM(J302:J302)</f>
        <v>5.76</v>
      </c>
    </row>
    <row r="304" spans="1:27">
      <c r="E304" s="39"/>
      <c r="H304" s="39"/>
      <c r="K304" s="39"/>
    </row>
    <row r="305" spans="1:27">
      <c r="D305" s="40" t="s">
        <v>1328</v>
      </c>
      <c r="E305" s="39"/>
      <c r="H305" s="39">
        <v>1.5</v>
      </c>
      <c r="I305" t="s">
        <v>1329</v>
      </c>
      <c r="J305">
        <f>ROUND(H305/100*K300,5)</f>
        <v>2.1180000000000001E-2</v>
      </c>
      <c r="K305" s="39"/>
    </row>
    <row r="306" spans="1:27">
      <c r="D306" s="40" t="s">
        <v>1327</v>
      </c>
      <c r="E306" s="39"/>
      <c r="H306" s="39"/>
      <c r="K306" s="41">
        <f>SUM(J297:J305)</f>
        <v>7.1932800000000006</v>
      </c>
    </row>
    <row r="307" spans="1:27">
      <c r="D307" s="40" t="s">
        <v>1428</v>
      </c>
      <c r="E307" s="39"/>
      <c r="H307" s="39">
        <v>1</v>
      </c>
      <c r="I307" t="s">
        <v>1329</v>
      </c>
      <c r="K307" s="37">
        <f>ROUND(H307/100*K306,5)</f>
        <v>7.1929999999999994E-2</v>
      </c>
    </row>
    <row r="308" spans="1:27">
      <c r="D308" s="40" t="s">
        <v>1330</v>
      </c>
      <c r="E308" s="39"/>
      <c r="H308" s="39"/>
      <c r="K308" s="41">
        <f>SUM(K306:K307)</f>
        <v>7.2652100000000006</v>
      </c>
    </row>
    <row r="310" spans="1:27" ht="45" customHeight="1">
      <c r="A310" s="31"/>
      <c r="B310" s="31" t="s">
        <v>1557</v>
      </c>
      <c r="C310" s="32" t="s">
        <v>38</v>
      </c>
      <c r="D310" s="14" t="s">
        <v>1558</v>
      </c>
      <c r="E310" s="13"/>
      <c r="F310" s="13"/>
      <c r="G310" s="32"/>
      <c r="H310" s="34" t="s">
        <v>1303</v>
      </c>
      <c r="I310" s="12">
        <v>1</v>
      </c>
      <c r="J310" s="11"/>
      <c r="K310" s="35">
        <f>ROUND(K322,2)</f>
        <v>17.579999999999998</v>
      </c>
      <c r="L310" s="33" t="s">
        <v>1559</v>
      </c>
      <c r="M310" s="32"/>
      <c r="N310" s="32"/>
      <c r="O310" s="32"/>
      <c r="P310" s="32"/>
      <c r="Q310" s="32"/>
      <c r="R310" s="32"/>
      <c r="S310" s="32"/>
      <c r="T310" s="32"/>
      <c r="U310" s="32"/>
      <c r="V310" s="32"/>
      <c r="W310" s="32"/>
      <c r="X310" s="32"/>
      <c r="Y310" s="32"/>
      <c r="Z310" s="32"/>
      <c r="AA310" s="32"/>
    </row>
    <row r="311" spans="1:27">
      <c r="B311" s="27" t="s">
        <v>1305</v>
      </c>
    </row>
    <row r="312" spans="1:27">
      <c r="B312" t="s">
        <v>1420</v>
      </c>
      <c r="C312" t="s">
        <v>1281</v>
      </c>
      <c r="D312" t="s">
        <v>1421</v>
      </c>
      <c r="E312" s="36">
        <v>0.18</v>
      </c>
      <c r="F312" t="s">
        <v>1308</v>
      </c>
      <c r="G312" t="s">
        <v>1309</v>
      </c>
      <c r="H312" s="37">
        <v>25.32</v>
      </c>
      <c r="I312" t="s">
        <v>1310</v>
      </c>
      <c r="J312" s="38">
        <f>ROUND(E312/I310* H312,5)</f>
        <v>4.5575999999999999</v>
      </c>
      <c r="K312" s="39"/>
    </row>
    <row r="313" spans="1:27">
      <c r="D313" s="40" t="s">
        <v>1311</v>
      </c>
      <c r="E313" s="39"/>
      <c r="H313" s="39"/>
      <c r="K313" s="37">
        <f>SUM(J312:J312)</f>
        <v>4.5575999999999999</v>
      </c>
    </row>
    <row r="314" spans="1:27">
      <c r="B314" s="27" t="s">
        <v>1316</v>
      </c>
      <c r="E314" s="39"/>
      <c r="H314" s="39"/>
      <c r="K314" s="39"/>
    </row>
    <row r="315" spans="1:27">
      <c r="B315" t="s">
        <v>1560</v>
      </c>
      <c r="C315" t="s">
        <v>38</v>
      </c>
      <c r="D315" t="s">
        <v>1561</v>
      </c>
      <c r="E315" s="36">
        <v>1</v>
      </c>
      <c r="G315" t="s">
        <v>1309</v>
      </c>
      <c r="H315" s="37">
        <v>2.6</v>
      </c>
      <c r="I315" t="s">
        <v>1310</v>
      </c>
      <c r="J315" s="38">
        <f>ROUND(E315* H315,5)</f>
        <v>2.6</v>
      </c>
      <c r="K315" s="39"/>
    </row>
    <row r="316" spans="1:27">
      <c r="B316" t="s">
        <v>1562</v>
      </c>
      <c r="C316" t="s">
        <v>38</v>
      </c>
      <c r="D316" t="s">
        <v>1563</v>
      </c>
      <c r="E316" s="36">
        <v>1</v>
      </c>
      <c r="G316" t="s">
        <v>1309</v>
      </c>
      <c r="H316" s="37">
        <v>10.18</v>
      </c>
      <c r="I316" t="s">
        <v>1310</v>
      </c>
      <c r="J316" s="38">
        <f>ROUND(E316* H316,5)</f>
        <v>10.18</v>
      </c>
      <c r="K316" s="39"/>
    </row>
    <row r="317" spans="1:27">
      <c r="D317" s="40" t="s">
        <v>1326</v>
      </c>
      <c r="E317" s="39"/>
      <c r="H317" s="39"/>
      <c r="K317" s="37">
        <f>SUM(J315:J316)</f>
        <v>12.78</v>
      </c>
    </row>
    <row r="318" spans="1:27">
      <c r="E318" s="39"/>
      <c r="H318" s="39"/>
      <c r="K318" s="39"/>
    </row>
    <row r="319" spans="1:27">
      <c r="D319" s="40" t="s">
        <v>1328</v>
      </c>
      <c r="E319" s="39"/>
      <c r="H319" s="39">
        <v>1.5</v>
      </c>
      <c r="I319" t="s">
        <v>1329</v>
      </c>
      <c r="J319">
        <f>ROUND(H319/100*K313,5)</f>
        <v>6.8360000000000004E-2</v>
      </c>
      <c r="K319" s="39"/>
    </row>
    <row r="320" spans="1:27">
      <c r="D320" s="40" t="s">
        <v>1327</v>
      </c>
      <c r="E320" s="39"/>
      <c r="H320" s="39"/>
      <c r="K320" s="41">
        <f>SUM(J311:J319)</f>
        <v>17.40596</v>
      </c>
    </row>
    <row r="321" spans="1:27">
      <c r="D321" s="40" t="s">
        <v>1428</v>
      </c>
      <c r="E321" s="39"/>
      <c r="H321" s="39">
        <v>1</v>
      </c>
      <c r="I321" t="s">
        <v>1329</v>
      </c>
      <c r="K321" s="37">
        <f>ROUND(H321/100*K320,5)</f>
        <v>0.17405999999999999</v>
      </c>
    </row>
    <row r="322" spans="1:27">
      <c r="D322" s="40" t="s">
        <v>1330</v>
      </c>
      <c r="E322" s="39"/>
      <c r="H322" s="39"/>
      <c r="K322" s="41">
        <f>SUM(K320:K321)</f>
        <v>17.580020000000001</v>
      </c>
    </row>
    <row r="324" spans="1:27" ht="45" customHeight="1">
      <c r="A324" s="31"/>
      <c r="B324" s="31" t="s">
        <v>1564</v>
      </c>
      <c r="C324" s="32" t="s">
        <v>28</v>
      </c>
      <c r="D324" s="14" t="s">
        <v>1565</v>
      </c>
      <c r="E324" s="13"/>
      <c r="F324" s="13"/>
      <c r="G324" s="32"/>
      <c r="H324" s="34" t="s">
        <v>1303</v>
      </c>
      <c r="I324" s="12">
        <v>1</v>
      </c>
      <c r="J324" s="11"/>
      <c r="K324" s="35">
        <f>ROUND(K332,2)</f>
        <v>146.26</v>
      </c>
      <c r="L324" s="33" t="s">
        <v>1566</v>
      </c>
      <c r="M324" s="32"/>
      <c r="N324" s="32"/>
      <c r="O324" s="32"/>
      <c r="P324" s="32"/>
      <c r="Q324" s="32"/>
      <c r="R324" s="32"/>
      <c r="S324" s="32"/>
      <c r="T324" s="32"/>
      <c r="U324" s="32"/>
      <c r="V324" s="32"/>
      <c r="W324" s="32"/>
      <c r="X324" s="32"/>
      <c r="Y324" s="32"/>
      <c r="Z324" s="32"/>
      <c r="AA324" s="32"/>
    </row>
    <row r="325" spans="1:27">
      <c r="B325" s="27" t="s">
        <v>1305</v>
      </c>
    </row>
    <row r="326" spans="1:27">
      <c r="B326" t="s">
        <v>1567</v>
      </c>
      <c r="C326" t="s">
        <v>1281</v>
      </c>
      <c r="D326" t="s">
        <v>1347</v>
      </c>
      <c r="E326" s="36">
        <v>6.375</v>
      </c>
      <c r="F326" t="s">
        <v>1308</v>
      </c>
      <c r="G326" t="s">
        <v>1309</v>
      </c>
      <c r="H326" s="37">
        <v>22.38</v>
      </c>
      <c r="I326" t="s">
        <v>1310</v>
      </c>
      <c r="J326" s="38">
        <f>ROUND(E326/I324* H326,5)</f>
        <v>142.67250000000001</v>
      </c>
      <c r="K326" s="39"/>
    </row>
    <row r="327" spans="1:27">
      <c r="D327" s="40" t="s">
        <v>1311</v>
      </c>
      <c r="E327" s="39"/>
      <c r="H327" s="39"/>
      <c r="K327" s="37">
        <f>SUM(J326:J326)</f>
        <v>142.67250000000001</v>
      </c>
    </row>
    <row r="328" spans="1:27">
      <c r="E328" s="39"/>
      <c r="H328" s="39"/>
      <c r="K328" s="39"/>
    </row>
    <row r="329" spans="1:27">
      <c r="D329" s="40" t="s">
        <v>1328</v>
      </c>
      <c r="E329" s="39"/>
      <c r="H329" s="39">
        <v>1.5</v>
      </c>
      <c r="I329" t="s">
        <v>1329</v>
      </c>
      <c r="J329">
        <f>ROUND(H329/100*K327,5)</f>
        <v>2.1400899999999998</v>
      </c>
      <c r="K329" s="39"/>
    </row>
    <row r="330" spans="1:27">
      <c r="D330" s="40" t="s">
        <v>1327</v>
      </c>
      <c r="E330" s="39"/>
      <c r="H330" s="39"/>
      <c r="K330" s="41">
        <f>SUM(J325:J329)</f>
        <v>144.81259</v>
      </c>
    </row>
    <row r="331" spans="1:27">
      <c r="D331" s="40" t="s">
        <v>1428</v>
      </c>
      <c r="E331" s="39"/>
      <c r="H331" s="39">
        <v>1</v>
      </c>
      <c r="I331" t="s">
        <v>1329</v>
      </c>
      <c r="K331" s="37">
        <f>ROUND(H331/100*K330,5)</f>
        <v>1.4481299999999999</v>
      </c>
    </row>
    <row r="332" spans="1:27">
      <c r="D332" s="40" t="s">
        <v>1330</v>
      </c>
      <c r="E332" s="39"/>
      <c r="H332" s="39"/>
      <c r="K332" s="41">
        <f>SUM(K330:K331)</f>
        <v>146.26071999999999</v>
      </c>
    </row>
    <row r="334" spans="1:27" ht="45" customHeight="1">
      <c r="A334" s="31"/>
      <c r="B334" s="31" t="s">
        <v>1568</v>
      </c>
      <c r="C334" s="32" t="s">
        <v>28</v>
      </c>
      <c r="D334" s="14" t="s">
        <v>1569</v>
      </c>
      <c r="E334" s="13"/>
      <c r="F334" s="13"/>
      <c r="G334" s="32"/>
      <c r="H334" s="34" t="s">
        <v>1303</v>
      </c>
      <c r="I334" s="12">
        <v>1</v>
      </c>
      <c r="J334" s="11"/>
      <c r="K334" s="35">
        <f>ROUND(K340,2)</f>
        <v>25.66</v>
      </c>
      <c r="L334" s="33" t="s">
        <v>1570</v>
      </c>
      <c r="M334" s="32"/>
      <c r="N334" s="32"/>
      <c r="O334" s="32"/>
      <c r="P334" s="32"/>
      <c r="Q334" s="32"/>
      <c r="R334" s="32"/>
      <c r="S334" s="32"/>
      <c r="T334" s="32"/>
      <c r="U334" s="32"/>
      <c r="V334" s="32"/>
      <c r="W334" s="32"/>
      <c r="X334" s="32"/>
      <c r="Y334" s="32"/>
      <c r="Z334" s="32"/>
      <c r="AA334" s="32"/>
    </row>
    <row r="335" spans="1:27">
      <c r="B335" s="27" t="s">
        <v>1312</v>
      </c>
    </row>
    <row r="336" spans="1:27">
      <c r="B336" t="s">
        <v>1571</v>
      </c>
      <c r="C336" t="s">
        <v>28</v>
      </c>
      <c r="D336" t="s">
        <v>1572</v>
      </c>
      <c r="E336" s="36">
        <v>1</v>
      </c>
      <c r="F336" t="s">
        <v>1308</v>
      </c>
      <c r="G336" t="s">
        <v>1309</v>
      </c>
      <c r="H336" s="37">
        <v>25.41</v>
      </c>
      <c r="I336" t="s">
        <v>1310</v>
      </c>
      <c r="J336" s="38">
        <f>ROUND(E336/I334* H336,5)</f>
        <v>25.41</v>
      </c>
      <c r="K336" s="39"/>
    </row>
    <row r="337" spans="1:27">
      <c r="D337" s="40" t="s">
        <v>1315</v>
      </c>
      <c r="E337" s="39"/>
      <c r="H337" s="39"/>
      <c r="K337" s="37">
        <f>SUM(J336:J336)</f>
        <v>25.41</v>
      </c>
    </row>
    <row r="338" spans="1:27">
      <c r="D338" s="40" t="s">
        <v>1327</v>
      </c>
      <c r="E338" s="39"/>
      <c r="H338" s="39"/>
      <c r="K338" s="41">
        <f>SUM(J335:J337)</f>
        <v>25.41</v>
      </c>
    </row>
    <row r="339" spans="1:27">
      <c r="D339" s="40" t="s">
        <v>1428</v>
      </c>
      <c r="E339" s="39"/>
      <c r="H339" s="39">
        <v>1</v>
      </c>
      <c r="I339" t="s">
        <v>1329</v>
      </c>
      <c r="K339" s="37">
        <f>ROUND(H339/100*K338,5)</f>
        <v>0.25409999999999999</v>
      </c>
    </row>
    <row r="340" spans="1:27">
      <c r="D340" s="40" t="s">
        <v>1330</v>
      </c>
      <c r="E340" s="39"/>
      <c r="H340" s="39"/>
      <c r="K340" s="41">
        <f>SUM(K338:K339)</f>
        <v>25.664100000000001</v>
      </c>
    </row>
    <row r="342" spans="1:27" ht="45" customHeight="1">
      <c r="A342" s="31"/>
      <c r="B342" s="31" t="s">
        <v>1573</v>
      </c>
      <c r="C342" s="32" t="s">
        <v>28</v>
      </c>
      <c r="D342" s="14" t="s">
        <v>1574</v>
      </c>
      <c r="E342" s="13"/>
      <c r="F342" s="13"/>
      <c r="G342" s="32"/>
      <c r="H342" s="34" t="s">
        <v>1303</v>
      </c>
      <c r="I342" s="12">
        <v>1</v>
      </c>
      <c r="J342" s="11"/>
      <c r="K342" s="35">
        <f>ROUND(K348,2)</f>
        <v>4.7300000000000004</v>
      </c>
      <c r="L342" s="33" t="s">
        <v>1575</v>
      </c>
      <c r="M342" s="32"/>
      <c r="N342" s="32"/>
      <c r="O342" s="32"/>
      <c r="P342" s="32"/>
      <c r="Q342" s="32"/>
      <c r="R342" s="32"/>
      <c r="S342" s="32"/>
      <c r="T342" s="32"/>
      <c r="U342" s="32"/>
      <c r="V342" s="32"/>
      <c r="W342" s="32"/>
      <c r="X342" s="32"/>
      <c r="Y342" s="32"/>
      <c r="Z342" s="32"/>
      <c r="AA342" s="32"/>
    </row>
    <row r="343" spans="1:27">
      <c r="B343" s="27" t="s">
        <v>1316</v>
      </c>
    </row>
    <row r="344" spans="1:27">
      <c r="B344" t="s">
        <v>1576</v>
      </c>
      <c r="C344" t="s">
        <v>28</v>
      </c>
      <c r="D344" t="s">
        <v>1574</v>
      </c>
      <c r="E344" s="36">
        <v>1</v>
      </c>
      <c r="G344" t="s">
        <v>1309</v>
      </c>
      <c r="H344" s="37">
        <v>4.68</v>
      </c>
      <c r="I344" t="s">
        <v>1310</v>
      </c>
      <c r="J344" s="38">
        <f>ROUND(E344* H344,5)</f>
        <v>4.68</v>
      </c>
      <c r="K344" s="39"/>
    </row>
    <row r="345" spans="1:27">
      <c r="D345" s="40" t="s">
        <v>1326</v>
      </c>
      <c r="E345" s="39"/>
      <c r="H345" s="39"/>
      <c r="K345" s="37">
        <f>SUM(J344:J344)</f>
        <v>4.68</v>
      </c>
    </row>
    <row r="346" spans="1:27">
      <c r="D346" s="40" t="s">
        <v>1327</v>
      </c>
      <c r="E346" s="39"/>
      <c r="H346" s="39"/>
      <c r="K346" s="41">
        <f>SUM(J343:J345)</f>
        <v>4.68</v>
      </c>
    </row>
    <row r="347" spans="1:27">
      <c r="D347" s="40" t="s">
        <v>1428</v>
      </c>
      <c r="E347" s="39"/>
      <c r="H347" s="39">
        <v>1</v>
      </c>
      <c r="I347" t="s">
        <v>1329</v>
      </c>
      <c r="K347" s="37">
        <f>ROUND(H347/100*K346,5)</f>
        <v>4.6800000000000001E-2</v>
      </c>
    </row>
    <row r="348" spans="1:27">
      <c r="D348" s="40" t="s">
        <v>1330</v>
      </c>
      <c r="E348" s="39"/>
      <c r="H348" s="39"/>
      <c r="K348" s="41">
        <f>SUM(K346:K347)</f>
        <v>4.7267999999999999</v>
      </c>
    </row>
    <row r="350" spans="1:27" ht="45" customHeight="1">
      <c r="A350" s="31"/>
      <c r="B350" s="31" t="s">
        <v>1577</v>
      </c>
      <c r="C350" s="32" t="s">
        <v>28</v>
      </c>
      <c r="D350" s="14" t="s">
        <v>1578</v>
      </c>
      <c r="E350" s="13"/>
      <c r="F350" s="13"/>
      <c r="G350" s="32"/>
      <c r="H350" s="34" t="s">
        <v>1303</v>
      </c>
      <c r="I350" s="12">
        <v>1</v>
      </c>
      <c r="J350" s="11"/>
      <c r="K350" s="35">
        <f>ROUND(K365,2)</f>
        <v>748.52</v>
      </c>
      <c r="L350" s="33" t="s">
        <v>1579</v>
      </c>
      <c r="M350" s="32"/>
      <c r="N350" s="32"/>
      <c r="O350" s="32"/>
      <c r="P350" s="32"/>
      <c r="Q350" s="32"/>
      <c r="R350" s="32"/>
      <c r="S350" s="32"/>
      <c r="T350" s="32"/>
      <c r="U350" s="32"/>
      <c r="V350" s="32"/>
      <c r="W350" s="32"/>
      <c r="X350" s="32"/>
      <c r="Y350" s="32"/>
      <c r="Z350" s="32"/>
      <c r="AA350" s="32"/>
    </row>
    <row r="351" spans="1:27">
      <c r="B351" s="27" t="s">
        <v>1305</v>
      </c>
    </row>
    <row r="352" spans="1:27">
      <c r="B352" t="s">
        <v>1567</v>
      </c>
      <c r="C352" t="s">
        <v>1281</v>
      </c>
      <c r="D352" t="s">
        <v>1347</v>
      </c>
      <c r="E352" s="36">
        <v>5.3120000000000003</v>
      </c>
      <c r="F352" t="s">
        <v>1308</v>
      </c>
      <c r="G352" t="s">
        <v>1309</v>
      </c>
      <c r="H352" s="37">
        <v>22.38</v>
      </c>
      <c r="I352" t="s">
        <v>1310</v>
      </c>
      <c r="J352" s="38">
        <f>ROUND(E352/I350* H352,5)</f>
        <v>118.88256</v>
      </c>
      <c r="K352" s="39"/>
    </row>
    <row r="353" spans="1:27">
      <c r="B353" t="s">
        <v>1580</v>
      </c>
      <c r="C353" t="s">
        <v>1281</v>
      </c>
      <c r="D353" t="s">
        <v>1581</v>
      </c>
      <c r="E353" s="36">
        <v>13.125</v>
      </c>
      <c r="F353" t="s">
        <v>1308</v>
      </c>
      <c r="G353" t="s">
        <v>1309</v>
      </c>
      <c r="H353" s="37">
        <v>26.81</v>
      </c>
      <c r="I353" t="s">
        <v>1310</v>
      </c>
      <c r="J353" s="38">
        <f>ROUND(E353/I350* H353,5)</f>
        <v>351.88125000000002</v>
      </c>
      <c r="K353" s="39"/>
    </row>
    <row r="354" spans="1:27">
      <c r="D354" s="40" t="s">
        <v>1311</v>
      </c>
      <c r="E354" s="39"/>
      <c r="H354" s="39"/>
      <c r="K354" s="37">
        <f>SUM(J352:J353)</f>
        <v>470.76381000000003</v>
      </c>
    </row>
    <row r="355" spans="1:27">
      <c r="B355" s="27" t="s">
        <v>1316</v>
      </c>
      <c r="E355" s="39"/>
      <c r="H355" s="39"/>
      <c r="K355" s="39"/>
    </row>
    <row r="356" spans="1:27">
      <c r="B356" t="s">
        <v>1582</v>
      </c>
      <c r="C356" t="s">
        <v>38</v>
      </c>
      <c r="D356" t="s">
        <v>1583</v>
      </c>
      <c r="E356" s="36">
        <v>625.9</v>
      </c>
      <c r="G356" t="s">
        <v>1309</v>
      </c>
      <c r="H356" s="37">
        <v>0.34</v>
      </c>
      <c r="I356" t="s">
        <v>1310</v>
      </c>
      <c r="J356" s="38">
        <f>ROUND(E356* H356,5)</f>
        <v>212.80600000000001</v>
      </c>
      <c r="K356" s="39"/>
    </row>
    <row r="357" spans="1:27">
      <c r="D357" s="40" t="s">
        <v>1326</v>
      </c>
      <c r="E357" s="39"/>
      <c r="H357" s="39"/>
      <c r="K357" s="37">
        <f>SUM(J356:J356)</f>
        <v>212.80600000000001</v>
      </c>
    </row>
    <row r="358" spans="1:27">
      <c r="B358" s="27" t="s">
        <v>1300</v>
      </c>
      <c r="E358" s="39"/>
      <c r="H358" s="39"/>
      <c r="K358" s="39"/>
    </row>
    <row r="359" spans="1:27">
      <c r="B359" t="s">
        <v>1361</v>
      </c>
      <c r="C359" t="s">
        <v>28</v>
      </c>
      <c r="D359" t="s">
        <v>1302</v>
      </c>
      <c r="E359" s="36">
        <v>0.34970000000000001</v>
      </c>
      <c r="G359" t="s">
        <v>1309</v>
      </c>
      <c r="H359" s="37">
        <v>144.34676999999999</v>
      </c>
      <c r="I359" t="s">
        <v>1310</v>
      </c>
      <c r="J359" s="38">
        <f>ROUND(E359* H359,5)</f>
        <v>50.478070000000002</v>
      </c>
      <c r="K359" s="39"/>
    </row>
    <row r="360" spans="1:27">
      <c r="D360" s="40" t="s">
        <v>1584</v>
      </c>
      <c r="E360" s="39"/>
      <c r="H360" s="39"/>
      <c r="K360" s="37">
        <f>SUM(J359:J359)</f>
        <v>50.478070000000002</v>
      </c>
    </row>
    <row r="361" spans="1:27">
      <c r="E361" s="39"/>
      <c r="H361" s="39"/>
      <c r="K361" s="39"/>
    </row>
    <row r="362" spans="1:27">
      <c r="D362" s="40" t="s">
        <v>1328</v>
      </c>
      <c r="E362" s="39"/>
      <c r="H362" s="39">
        <v>1.5</v>
      </c>
      <c r="I362" t="s">
        <v>1329</v>
      </c>
      <c r="J362">
        <f>ROUND(H362/100*K354,5)</f>
        <v>7.0614600000000003</v>
      </c>
      <c r="K362" s="39"/>
    </row>
    <row r="363" spans="1:27">
      <c r="D363" s="40" t="s">
        <v>1327</v>
      </c>
      <c r="E363" s="39"/>
      <c r="H363" s="39"/>
      <c r="K363" s="41">
        <f>SUM(J351:J362)</f>
        <v>741.10934000000009</v>
      </c>
    </row>
    <row r="364" spans="1:27">
      <c r="D364" s="40" t="s">
        <v>1428</v>
      </c>
      <c r="E364" s="39"/>
      <c r="H364" s="39">
        <v>1</v>
      </c>
      <c r="I364" t="s">
        <v>1329</v>
      </c>
      <c r="K364" s="37">
        <f>ROUND(H364/100*K363,5)</f>
        <v>7.4110899999999997</v>
      </c>
    </row>
    <row r="365" spans="1:27">
      <c r="D365" s="40" t="s">
        <v>1330</v>
      </c>
      <c r="E365" s="39"/>
      <c r="H365" s="39"/>
      <c r="K365" s="41">
        <f>SUM(K363:K364)</f>
        <v>748.52043000000003</v>
      </c>
    </row>
    <row r="367" spans="1:27" ht="45" customHeight="1">
      <c r="A367" s="31"/>
      <c r="B367" s="31" t="s">
        <v>1585</v>
      </c>
      <c r="C367" s="32" t="s">
        <v>38</v>
      </c>
      <c r="D367" s="14" t="s">
        <v>1586</v>
      </c>
      <c r="E367" s="13"/>
      <c r="F367" s="13"/>
      <c r="G367" s="32"/>
      <c r="H367" s="34" t="s">
        <v>1303</v>
      </c>
      <c r="I367" s="12">
        <v>1</v>
      </c>
      <c r="J367" s="11"/>
      <c r="K367" s="35">
        <f>ROUND(K373,2)</f>
        <v>1093.26</v>
      </c>
      <c r="L367" s="33" t="s">
        <v>1587</v>
      </c>
      <c r="M367" s="32"/>
      <c r="N367" s="32"/>
      <c r="O367" s="32"/>
      <c r="P367" s="32"/>
      <c r="Q367" s="32"/>
      <c r="R367" s="32"/>
      <c r="S367" s="32"/>
      <c r="T367" s="32"/>
      <c r="U367" s="32"/>
      <c r="V367" s="32"/>
      <c r="W367" s="32"/>
      <c r="X367" s="32"/>
      <c r="Y367" s="32"/>
      <c r="Z367" s="32"/>
      <c r="AA367" s="32"/>
    </row>
    <row r="368" spans="1:27">
      <c r="B368" s="27" t="s">
        <v>1316</v>
      </c>
    </row>
    <row r="369" spans="1:27">
      <c r="B369" t="s">
        <v>1588</v>
      </c>
      <c r="C369" t="s">
        <v>38</v>
      </c>
      <c r="D369" t="s">
        <v>1586</v>
      </c>
      <c r="E369" s="36">
        <v>1</v>
      </c>
      <c r="G369" t="s">
        <v>1309</v>
      </c>
      <c r="H369" s="37">
        <v>1082.44</v>
      </c>
      <c r="I369" t="s">
        <v>1310</v>
      </c>
      <c r="J369" s="38">
        <f>ROUND(E369* H369,5)</f>
        <v>1082.44</v>
      </c>
      <c r="K369" s="39"/>
    </row>
    <row r="370" spans="1:27">
      <c r="D370" s="40" t="s">
        <v>1326</v>
      </c>
      <c r="E370" s="39"/>
      <c r="H370" s="39"/>
      <c r="K370" s="37">
        <f>SUM(J369:J369)</f>
        <v>1082.44</v>
      </c>
    </row>
    <row r="371" spans="1:27">
      <c r="D371" s="40" t="s">
        <v>1327</v>
      </c>
      <c r="E371" s="39"/>
      <c r="H371" s="39"/>
      <c r="K371" s="41">
        <f>SUM(J368:J370)</f>
        <v>1082.44</v>
      </c>
    </row>
    <row r="372" spans="1:27">
      <c r="D372" s="40" t="s">
        <v>1428</v>
      </c>
      <c r="E372" s="39"/>
      <c r="H372" s="39">
        <v>1</v>
      </c>
      <c r="I372" t="s">
        <v>1329</v>
      </c>
      <c r="K372" s="37">
        <f>ROUND(H372/100*K371,5)</f>
        <v>10.824400000000001</v>
      </c>
    </row>
    <row r="373" spans="1:27">
      <c r="D373" s="40" t="s">
        <v>1330</v>
      </c>
      <c r="E373" s="39"/>
      <c r="H373" s="39"/>
      <c r="K373" s="41">
        <f>SUM(K371:K372)</f>
        <v>1093.2644</v>
      </c>
    </row>
    <row r="375" spans="1:27" ht="45" customHeight="1">
      <c r="A375" s="31"/>
      <c r="B375" s="31" t="s">
        <v>1589</v>
      </c>
      <c r="C375" s="32" t="s">
        <v>13</v>
      </c>
      <c r="D375" s="14" t="s">
        <v>1590</v>
      </c>
      <c r="E375" s="13"/>
      <c r="F375" s="13"/>
      <c r="G375" s="32"/>
      <c r="H375" s="34" t="s">
        <v>1303</v>
      </c>
      <c r="I375" s="12">
        <v>1</v>
      </c>
      <c r="J375" s="11"/>
      <c r="K375" s="35">
        <f>ROUND(K390,2)</f>
        <v>2.61</v>
      </c>
      <c r="L375" s="33" t="s">
        <v>1591</v>
      </c>
      <c r="M375" s="32"/>
      <c r="N375" s="32"/>
      <c r="O375" s="32"/>
      <c r="P375" s="32"/>
      <c r="Q375" s="32"/>
      <c r="R375" s="32"/>
      <c r="S375" s="32"/>
      <c r="T375" s="32"/>
      <c r="U375" s="32"/>
      <c r="V375" s="32"/>
      <c r="W375" s="32"/>
      <c r="X375" s="32"/>
      <c r="Y375" s="32"/>
      <c r="Z375" s="32"/>
      <c r="AA375" s="32"/>
    </row>
    <row r="376" spans="1:27">
      <c r="B376" s="27" t="s">
        <v>1305</v>
      </c>
    </row>
    <row r="377" spans="1:27">
      <c r="B377" t="s">
        <v>1346</v>
      </c>
      <c r="C377" t="s">
        <v>1281</v>
      </c>
      <c r="D377" t="s">
        <v>1347</v>
      </c>
      <c r="E377" s="36">
        <v>0.06</v>
      </c>
      <c r="F377" t="s">
        <v>1308</v>
      </c>
      <c r="G377" t="s">
        <v>1309</v>
      </c>
      <c r="H377" s="37">
        <v>25.59</v>
      </c>
      <c r="I377" t="s">
        <v>1310</v>
      </c>
      <c r="J377" s="38">
        <f>ROUND(E377/I375* H377,5)</f>
        <v>1.5354000000000001</v>
      </c>
      <c r="K377" s="39"/>
    </row>
    <row r="378" spans="1:27">
      <c r="B378" t="s">
        <v>1306</v>
      </c>
      <c r="C378" t="s">
        <v>1281</v>
      </c>
      <c r="D378" t="s">
        <v>1307</v>
      </c>
      <c r="E378" s="36">
        <v>1.4E-2</v>
      </c>
      <c r="F378" t="s">
        <v>1308</v>
      </c>
      <c r="G378" t="s">
        <v>1309</v>
      </c>
      <c r="H378" s="37">
        <v>26.46</v>
      </c>
      <c r="I378" t="s">
        <v>1310</v>
      </c>
      <c r="J378" s="38">
        <f>ROUND(E378/I375* H378,5)</f>
        <v>0.37043999999999999</v>
      </c>
      <c r="K378" s="39"/>
    </row>
    <row r="379" spans="1:27">
      <c r="D379" s="40" t="s">
        <v>1311</v>
      </c>
      <c r="E379" s="39"/>
      <c r="H379" s="39"/>
      <c r="K379" s="37">
        <f>SUM(J377:J378)</f>
        <v>1.90584</v>
      </c>
    </row>
    <row r="380" spans="1:27">
      <c r="B380" s="27" t="s">
        <v>1312</v>
      </c>
      <c r="E380" s="39"/>
      <c r="H380" s="39"/>
      <c r="K380" s="39"/>
    </row>
    <row r="381" spans="1:27">
      <c r="B381" t="s">
        <v>1592</v>
      </c>
      <c r="C381" t="s">
        <v>1281</v>
      </c>
      <c r="D381" t="s">
        <v>1593</v>
      </c>
      <c r="E381" s="36">
        <v>1.4E-2</v>
      </c>
      <c r="F381" t="s">
        <v>1308</v>
      </c>
      <c r="G381" t="s">
        <v>1309</v>
      </c>
      <c r="H381" s="37">
        <v>27.18</v>
      </c>
      <c r="I381" t="s">
        <v>1310</v>
      </c>
      <c r="J381" s="38">
        <f>ROUND(E381/I375* H381,5)</f>
        <v>0.38052000000000002</v>
      </c>
      <c r="K381" s="39"/>
    </row>
    <row r="382" spans="1:27">
      <c r="D382" s="40" t="s">
        <v>1315</v>
      </c>
      <c r="E382" s="39"/>
      <c r="H382" s="39"/>
      <c r="K382" s="37">
        <f>SUM(J381:J381)</f>
        <v>0.38052000000000002</v>
      </c>
    </row>
    <row r="383" spans="1:27">
      <c r="B383" s="27" t="s">
        <v>1316</v>
      </c>
      <c r="E383" s="39"/>
      <c r="H383" s="39"/>
      <c r="K383" s="39"/>
    </row>
    <row r="384" spans="1:27">
      <c r="B384" t="s">
        <v>1594</v>
      </c>
      <c r="C384" t="s">
        <v>1595</v>
      </c>
      <c r="D384" t="s">
        <v>1596</v>
      </c>
      <c r="E384" s="36">
        <v>5.0000000000000001E-3</v>
      </c>
      <c r="G384" t="s">
        <v>1309</v>
      </c>
      <c r="H384" s="37">
        <v>52.98</v>
      </c>
      <c r="I384" t="s">
        <v>1310</v>
      </c>
      <c r="J384" s="38">
        <f>ROUND(E384* H384,5)</f>
        <v>0.26490000000000002</v>
      </c>
      <c r="K384" s="39"/>
    </row>
    <row r="385" spans="1:27">
      <c r="D385" s="40" t="s">
        <v>1326</v>
      </c>
      <c r="E385" s="39"/>
      <c r="H385" s="39"/>
      <c r="K385" s="37">
        <f>SUM(J384:J384)</f>
        <v>0.26490000000000002</v>
      </c>
    </row>
    <row r="386" spans="1:27">
      <c r="E386" s="39"/>
      <c r="H386" s="39"/>
      <c r="K386" s="39"/>
    </row>
    <row r="387" spans="1:27">
      <c r="D387" s="40" t="s">
        <v>1328</v>
      </c>
      <c r="E387" s="39"/>
      <c r="H387" s="39">
        <v>1.5</v>
      </c>
      <c r="I387" t="s">
        <v>1329</v>
      </c>
      <c r="J387">
        <f>ROUND(H387/100*K379,5)</f>
        <v>2.8590000000000001E-2</v>
      </c>
      <c r="K387" s="39"/>
    </row>
    <row r="388" spans="1:27">
      <c r="D388" s="40" t="s">
        <v>1327</v>
      </c>
      <c r="E388" s="39"/>
      <c r="H388" s="39"/>
      <c r="K388" s="41">
        <f>SUM(J376:J387)</f>
        <v>2.57985</v>
      </c>
    </row>
    <row r="389" spans="1:27">
      <c r="D389" s="40" t="s">
        <v>1428</v>
      </c>
      <c r="E389" s="39"/>
      <c r="H389" s="39">
        <v>1</v>
      </c>
      <c r="I389" t="s">
        <v>1329</v>
      </c>
      <c r="K389" s="37">
        <f>ROUND(H389/100*K388,5)</f>
        <v>2.58E-2</v>
      </c>
    </row>
    <row r="390" spans="1:27">
      <c r="D390" s="40" t="s">
        <v>1330</v>
      </c>
      <c r="E390" s="39"/>
      <c r="H390" s="39"/>
      <c r="K390" s="41">
        <f>SUM(K388:K389)</f>
        <v>2.6056499999999998</v>
      </c>
    </row>
    <row r="392" spans="1:27" ht="45" customHeight="1">
      <c r="A392" s="31"/>
      <c r="B392" s="31" t="s">
        <v>1597</v>
      </c>
      <c r="C392" s="32" t="s">
        <v>13</v>
      </c>
      <c r="D392" s="14" t="s">
        <v>1598</v>
      </c>
      <c r="E392" s="13"/>
      <c r="F392" s="13"/>
      <c r="G392" s="32"/>
      <c r="H392" s="34" t="s">
        <v>1303</v>
      </c>
      <c r="I392" s="12">
        <v>1</v>
      </c>
      <c r="J392" s="11"/>
      <c r="K392" s="35">
        <f>ROUND(K400,2)</f>
        <v>15.74</v>
      </c>
      <c r="L392" s="33" t="s">
        <v>1599</v>
      </c>
      <c r="M392" s="32"/>
      <c r="N392" s="32"/>
      <c r="O392" s="32"/>
      <c r="P392" s="32"/>
      <c r="Q392" s="32"/>
      <c r="R392" s="32"/>
      <c r="S392" s="32"/>
      <c r="T392" s="32"/>
      <c r="U392" s="32"/>
      <c r="V392" s="32"/>
      <c r="W392" s="32"/>
      <c r="X392" s="32"/>
      <c r="Y392" s="32"/>
      <c r="Z392" s="32"/>
      <c r="AA392" s="32"/>
    </row>
    <row r="393" spans="1:27">
      <c r="B393" s="27" t="s">
        <v>1305</v>
      </c>
    </row>
    <row r="394" spans="1:27">
      <c r="B394" t="s">
        <v>1346</v>
      </c>
      <c r="C394" t="s">
        <v>1281</v>
      </c>
      <c r="D394" t="s">
        <v>1347</v>
      </c>
      <c r="E394" s="36">
        <v>0.6</v>
      </c>
      <c r="F394" t="s">
        <v>1308</v>
      </c>
      <c r="G394" t="s">
        <v>1309</v>
      </c>
      <c r="H394" s="37">
        <v>25.59</v>
      </c>
      <c r="I394" t="s">
        <v>1310</v>
      </c>
      <c r="J394" s="38">
        <f>ROUND(E394/I392* H394,5)</f>
        <v>15.353999999999999</v>
      </c>
      <c r="K394" s="39"/>
    </row>
    <row r="395" spans="1:27">
      <c r="D395" s="40" t="s">
        <v>1311</v>
      </c>
      <c r="E395" s="39"/>
      <c r="H395" s="39"/>
      <c r="K395" s="37">
        <f>SUM(J394:J394)</f>
        <v>15.353999999999999</v>
      </c>
    </row>
    <row r="396" spans="1:27">
      <c r="E396" s="39"/>
      <c r="H396" s="39"/>
      <c r="K396" s="39"/>
    </row>
    <row r="397" spans="1:27">
      <c r="D397" s="40" t="s">
        <v>1328</v>
      </c>
      <c r="E397" s="39"/>
      <c r="H397" s="39">
        <v>1.5</v>
      </c>
      <c r="I397" t="s">
        <v>1329</v>
      </c>
      <c r="J397">
        <f>ROUND(H397/100*K395,5)</f>
        <v>0.23030999999999999</v>
      </c>
      <c r="K397" s="39"/>
    </row>
    <row r="398" spans="1:27">
      <c r="D398" s="40" t="s">
        <v>1327</v>
      </c>
      <c r="E398" s="39"/>
      <c r="H398" s="39"/>
      <c r="K398" s="41">
        <f>SUM(J393:J397)</f>
        <v>15.584309999999999</v>
      </c>
    </row>
    <row r="399" spans="1:27">
      <c r="D399" s="40" t="s">
        <v>1428</v>
      </c>
      <c r="E399" s="39"/>
      <c r="H399" s="39">
        <v>1</v>
      </c>
      <c r="I399" t="s">
        <v>1329</v>
      </c>
      <c r="K399" s="37">
        <f>ROUND(H399/100*K398,5)</f>
        <v>0.15584000000000001</v>
      </c>
    </row>
    <row r="400" spans="1:27">
      <c r="D400" s="40" t="s">
        <v>1330</v>
      </c>
      <c r="E400" s="39"/>
      <c r="H400" s="39"/>
      <c r="K400" s="41">
        <f>SUM(K398:K399)</f>
        <v>15.740149999999998</v>
      </c>
    </row>
    <row r="402" spans="1:27" ht="45" customHeight="1">
      <c r="A402" s="31"/>
      <c r="B402" s="31" t="s">
        <v>1600</v>
      </c>
      <c r="C402" s="32" t="s">
        <v>13</v>
      </c>
      <c r="D402" s="14" t="s">
        <v>1601</v>
      </c>
      <c r="E402" s="13"/>
      <c r="F402" s="13"/>
      <c r="G402" s="32"/>
      <c r="H402" s="34" t="s">
        <v>1303</v>
      </c>
      <c r="I402" s="12">
        <v>1</v>
      </c>
      <c r="J402" s="11"/>
      <c r="K402" s="35">
        <f>ROUND(K410,2)</f>
        <v>15.74</v>
      </c>
      <c r="L402" s="33" t="s">
        <v>1602</v>
      </c>
      <c r="M402" s="32"/>
      <c r="N402" s="32"/>
      <c r="O402" s="32"/>
      <c r="P402" s="32"/>
      <c r="Q402" s="32"/>
      <c r="R402" s="32"/>
      <c r="S402" s="32"/>
      <c r="T402" s="32"/>
      <c r="U402" s="32"/>
      <c r="V402" s="32"/>
      <c r="W402" s="32"/>
      <c r="X402" s="32"/>
      <c r="Y402" s="32"/>
      <c r="Z402" s="32"/>
      <c r="AA402" s="32"/>
    </row>
    <row r="403" spans="1:27">
      <c r="B403" s="27" t="s">
        <v>1305</v>
      </c>
    </row>
    <row r="404" spans="1:27">
      <c r="B404" t="s">
        <v>1346</v>
      </c>
      <c r="C404" t="s">
        <v>1281</v>
      </c>
      <c r="D404" t="s">
        <v>1347</v>
      </c>
      <c r="E404" s="36">
        <v>0.6</v>
      </c>
      <c r="F404" t="s">
        <v>1308</v>
      </c>
      <c r="G404" t="s">
        <v>1309</v>
      </c>
      <c r="H404" s="37">
        <v>25.59</v>
      </c>
      <c r="I404" t="s">
        <v>1310</v>
      </c>
      <c r="J404" s="38">
        <f>ROUND(E404/I402* H404,5)</f>
        <v>15.353999999999999</v>
      </c>
      <c r="K404" s="39"/>
    </row>
    <row r="405" spans="1:27">
      <c r="D405" s="40" t="s">
        <v>1311</v>
      </c>
      <c r="E405" s="39"/>
      <c r="H405" s="39"/>
      <c r="K405" s="37">
        <f>SUM(J404:J404)</f>
        <v>15.353999999999999</v>
      </c>
    </row>
    <row r="406" spans="1:27">
      <c r="E406" s="39"/>
      <c r="H406" s="39"/>
      <c r="K406" s="39"/>
    </row>
    <row r="407" spans="1:27">
      <c r="D407" s="40" t="s">
        <v>1328</v>
      </c>
      <c r="E407" s="39"/>
      <c r="H407" s="39">
        <v>1.5</v>
      </c>
      <c r="I407" t="s">
        <v>1329</v>
      </c>
      <c r="J407">
        <f>ROUND(H407/100*K405,5)</f>
        <v>0.23030999999999999</v>
      </c>
      <c r="K407" s="39"/>
    </row>
    <row r="408" spans="1:27">
      <c r="D408" s="40" t="s">
        <v>1327</v>
      </c>
      <c r="E408" s="39"/>
      <c r="H408" s="39"/>
      <c r="K408" s="41">
        <f>SUM(J403:J407)</f>
        <v>15.584309999999999</v>
      </c>
    </row>
    <row r="409" spans="1:27">
      <c r="D409" s="40" t="s">
        <v>1428</v>
      </c>
      <c r="E409" s="39"/>
      <c r="H409" s="39">
        <v>1</v>
      </c>
      <c r="I409" t="s">
        <v>1329</v>
      </c>
      <c r="K409" s="37">
        <f>ROUND(H409/100*K408,5)</f>
        <v>0.15584000000000001</v>
      </c>
    </row>
    <row r="410" spans="1:27">
      <c r="D410" s="40" t="s">
        <v>1330</v>
      </c>
      <c r="E410" s="39"/>
      <c r="H410" s="39"/>
      <c r="K410" s="41">
        <f>SUM(K408:K409)</f>
        <v>15.740149999999998</v>
      </c>
    </row>
    <row r="412" spans="1:27" ht="45" customHeight="1">
      <c r="A412" s="31"/>
      <c r="B412" s="31" t="s">
        <v>1603</v>
      </c>
      <c r="C412" s="32" t="s">
        <v>13</v>
      </c>
      <c r="D412" s="14" t="s">
        <v>1604</v>
      </c>
      <c r="E412" s="13"/>
      <c r="F412" s="13"/>
      <c r="G412" s="32"/>
      <c r="H412" s="34" t="s">
        <v>1303</v>
      </c>
      <c r="I412" s="12">
        <v>1</v>
      </c>
      <c r="J412" s="11"/>
      <c r="K412" s="35">
        <f>ROUND(K421,2)</f>
        <v>11.94</v>
      </c>
      <c r="L412" s="33" t="s">
        <v>1605</v>
      </c>
      <c r="M412" s="32"/>
      <c r="N412" s="32"/>
      <c r="O412" s="32"/>
      <c r="P412" s="32"/>
      <c r="Q412" s="32"/>
      <c r="R412" s="32"/>
      <c r="S412" s="32"/>
      <c r="T412" s="32"/>
      <c r="U412" s="32"/>
      <c r="V412" s="32"/>
      <c r="W412" s="32"/>
      <c r="X412" s="32"/>
      <c r="Y412" s="32"/>
      <c r="Z412" s="32"/>
      <c r="AA412" s="32"/>
    </row>
    <row r="413" spans="1:27">
      <c r="B413" s="27" t="s">
        <v>1305</v>
      </c>
    </row>
    <row r="414" spans="1:27">
      <c r="B414" t="s">
        <v>1606</v>
      </c>
      <c r="C414" t="s">
        <v>1281</v>
      </c>
      <c r="D414" t="s">
        <v>1607</v>
      </c>
      <c r="E414" s="36">
        <v>0.2</v>
      </c>
      <c r="F414" t="s">
        <v>1308</v>
      </c>
      <c r="G414" t="s">
        <v>1309</v>
      </c>
      <c r="H414" s="37">
        <v>31.24</v>
      </c>
      <c r="I414" t="s">
        <v>1310</v>
      </c>
      <c r="J414" s="38">
        <f>ROUND(E414/I412* H414,5)</f>
        <v>6.2480000000000002</v>
      </c>
      <c r="K414" s="39"/>
    </row>
    <row r="415" spans="1:27">
      <c r="B415" t="s">
        <v>1608</v>
      </c>
      <c r="C415" t="s">
        <v>1281</v>
      </c>
      <c r="D415" t="s">
        <v>1609</v>
      </c>
      <c r="E415" s="36">
        <v>0.2</v>
      </c>
      <c r="F415" t="s">
        <v>1308</v>
      </c>
      <c r="G415" t="s">
        <v>1309</v>
      </c>
      <c r="H415" s="37">
        <v>27</v>
      </c>
      <c r="I415" t="s">
        <v>1310</v>
      </c>
      <c r="J415" s="38">
        <f>ROUND(E415/I412* H415,5)</f>
        <v>5.4</v>
      </c>
      <c r="K415" s="39"/>
    </row>
    <row r="416" spans="1:27">
      <c r="D416" s="40" t="s">
        <v>1311</v>
      </c>
      <c r="E416" s="39"/>
      <c r="H416" s="39"/>
      <c r="K416" s="37">
        <f>SUM(J414:J415)</f>
        <v>11.648</v>
      </c>
    </row>
    <row r="417" spans="1:27">
      <c r="E417" s="39"/>
      <c r="H417" s="39"/>
      <c r="K417" s="39"/>
    </row>
    <row r="418" spans="1:27">
      <c r="D418" s="40" t="s">
        <v>1328</v>
      </c>
      <c r="E418" s="39"/>
      <c r="H418" s="39">
        <v>1.5</v>
      </c>
      <c r="I418" t="s">
        <v>1329</v>
      </c>
      <c r="J418">
        <f>ROUND(H418/100*K416,5)</f>
        <v>0.17471999999999999</v>
      </c>
      <c r="K418" s="39"/>
    </row>
    <row r="419" spans="1:27">
      <c r="D419" s="40" t="s">
        <v>1327</v>
      </c>
      <c r="E419" s="39"/>
      <c r="H419" s="39"/>
      <c r="K419" s="41">
        <f>SUM(J413:J418)</f>
        <v>11.82272</v>
      </c>
    </row>
    <row r="420" spans="1:27">
      <c r="D420" s="40" t="s">
        <v>1428</v>
      </c>
      <c r="E420" s="39"/>
      <c r="H420" s="39">
        <v>1</v>
      </c>
      <c r="I420" t="s">
        <v>1329</v>
      </c>
      <c r="K420" s="37">
        <f>ROUND(H420/100*K419,5)</f>
        <v>0.11823</v>
      </c>
    </row>
    <row r="421" spans="1:27">
      <c r="D421" s="40" t="s">
        <v>1330</v>
      </c>
      <c r="E421" s="39"/>
      <c r="H421" s="39"/>
      <c r="K421" s="41">
        <f>SUM(K419:K420)</f>
        <v>11.940950000000001</v>
      </c>
    </row>
    <row r="423" spans="1:27" ht="45" customHeight="1">
      <c r="A423" s="31"/>
      <c r="B423" s="31" t="s">
        <v>1610</v>
      </c>
      <c r="C423" s="32" t="s">
        <v>13</v>
      </c>
      <c r="D423" s="14" t="s">
        <v>1611</v>
      </c>
      <c r="E423" s="13"/>
      <c r="F423" s="13"/>
      <c r="G423" s="32"/>
      <c r="H423" s="34" t="s">
        <v>1303</v>
      </c>
      <c r="I423" s="12">
        <v>1</v>
      </c>
      <c r="J423" s="11"/>
      <c r="K423" s="35">
        <f>ROUND(K431,2)</f>
        <v>8.3000000000000007</v>
      </c>
      <c r="L423" s="33" t="s">
        <v>1612</v>
      </c>
      <c r="M423" s="32"/>
      <c r="N423" s="32"/>
      <c r="O423" s="32"/>
      <c r="P423" s="32"/>
      <c r="Q423" s="32"/>
      <c r="R423" s="32"/>
      <c r="S423" s="32"/>
      <c r="T423" s="32"/>
      <c r="U423" s="32"/>
      <c r="V423" s="32"/>
      <c r="W423" s="32"/>
      <c r="X423" s="32"/>
      <c r="Y423" s="32"/>
      <c r="Z423" s="32"/>
      <c r="AA423" s="32"/>
    </row>
    <row r="424" spans="1:27">
      <c r="B424" s="27" t="s">
        <v>1305</v>
      </c>
    </row>
    <row r="425" spans="1:27">
      <c r="B425" t="s">
        <v>1608</v>
      </c>
      <c r="C425" t="s">
        <v>1281</v>
      </c>
      <c r="D425" t="s">
        <v>1609</v>
      </c>
      <c r="E425" s="36">
        <v>0.3</v>
      </c>
      <c r="F425" t="s">
        <v>1308</v>
      </c>
      <c r="G425" t="s">
        <v>1309</v>
      </c>
      <c r="H425" s="37">
        <v>27</v>
      </c>
      <c r="I425" t="s">
        <v>1310</v>
      </c>
      <c r="J425" s="38">
        <f>ROUND(E425/I423* H425,5)</f>
        <v>8.1</v>
      </c>
      <c r="K425" s="39"/>
    </row>
    <row r="426" spans="1:27">
      <c r="D426" s="40" t="s">
        <v>1311</v>
      </c>
      <c r="E426" s="39"/>
      <c r="H426" s="39"/>
      <c r="K426" s="37">
        <f>SUM(J425:J425)</f>
        <v>8.1</v>
      </c>
    </row>
    <row r="427" spans="1:27">
      <c r="E427" s="39"/>
      <c r="H427" s="39"/>
      <c r="K427" s="39"/>
    </row>
    <row r="428" spans="1:27">
      <c r="D428" s="40" t="s">
        <v>1328</v>
      </c>
      <c r="E428" s="39"/>
      <c r="H428" s="39">
        <v>1.5</v>
      </c>
      <c r="I428" t="s">
        <v>1329</v>
      </c>
      <c r="J428">
        <f>ROUND(H428/100*K426,5)</f>
        <v>0.1215</v>
      </c>
      <c r="K428" s="39"/>
    </row>
    <row r="429" spans="1:27">
      <c r="D429" s="40" t="s">
        <v>1327</v>
      </c>
      <c r="E429" s="39"/>
      <c r="H429" s="39"/>
      <c r="K429" s="41">
        <f>SUM(J424:J428)</f>
        <v>8.2214999999999989</v>
      </c>
    </row>
    <row r="430" spans="1:27">
      <c r="D430" s="40" t="s">
        <v>1428</v>
      </c>
      <c r="E430" s="39"/>
      <c r="H430" s="39">
        <v>1</v>
      </c>
      <c r="I430" t="s">
        <v>1329</v>
      </c>
      <c r="K430" s="37">
        <f>ROUND(H430/100*K429,5)</f>
        <v>8.2220000000000001E-2</v>
      </c>
    </row>
    <row r="431" spans="1:27">
      <c r="D431" s="40" t="s">
        <v>1330</v>
      </c>
      <c r="E431" s="39"/>
      <c r="H431" s="39"/>
      <c r="K431" s="41">
        <f>SUM(K429:K430)</f>
        <v>8.3037199999999984</v>
      </c>
    </row>
    <row r="433" spans="1:27" ht="45" customHeight="1">
      <c r="A433" s="31"/>
      <c r="B433" s="31" t="s">
        <v>1613</v>
      </c>
      <c r="C433" s="32" t="s">
        <v>13</v>
      </c>
      <c r="D433" s="14" t="s">
        <v>1614</v>
      </c>
      <c r="E433" s="13"/>
      <c r="F433" s="13"/>
      <c r="G433" s="32"/>
      <c r="H433" s="34" t="s">
        <v>1303</v>
      </c>
      <c r="I433" s="12">
        <v>1</v>
      </c>
      <c r="J433" s="11"/>
      <c r="K433" s="35">
        <f>ROUND(K441,2)</f>
        <v>3.94</v>
      </c>
      <c r="L433" s="33" t="s">
        <v>1615</v>
      </c>
      <c r="M433" s="32"/>
      <c r="N433" s="32"/>
      <c r="O433" s="32"/>
      <c r="P433" s="32"/>
      <c r="Q433" s="32"/>
      <c r="R433" s="32"/>
      <c r="S433" s="32"/>
      <c r="T433" s="32"/>
      <c r="U433" s="32"/>
      <c r="V433" s="32"/>
      <c r="W433" s="32"/>
      <c r="X433" s="32"/>
      <c r="Y433" s="32"/>
      <c r="Z433" s="32"/>
      <c r="AA433" s="32"/>
    </row>
    <row r="434" spans="1:27">
      <c r="B434" s="27" t="s">
        <v>1305</v>
      </c>
    </row>
    <row r="435" spans="1:27">
      <c r="B435" t="s">
        <v>1346</v>
      </c>
      <c r="C435" t="s">
        <v>1281</v>
      </c>
      <c r="D435" t="s">
        <v>1347</v>
      </c>
      <c r="E435" s="36">
        <v>0.15</v>
      </c>
      <c r="F435" t="s">
        <v>1308</v>
      </c>
      <c r="G435" t="s">
        <v>1309</v>
      </c>
      <c r="H435" s="37">
        <v>25.59</v>
      </c>
      <c r="I435" t="s">
        <v>1310</v>
      </c>
      <c r="J435" s="38">
        <f>ROUND(E435/I433* H435,5)</f>
        <v>3.8384999999999998</v>
      </c>
      <c r="K435" s="39"/>
    </row>
    <row r="436" spans="1:27">
      <c r="D436" s="40" t="s">
        <v>1311</v>
      </c>
      <c r="E436" s="39"/>
      <c r="H436" s="39"/>
      <c r="K436" s="37">
        <f>SUM(J435:J435)</f>
        <v>3.8384999999999998</v>
      </c>
    </row>
    <row r="437" spans="1:27">
      <c r="E437" s="39"/>
      <c r="H437" s="39"/>
      <c r="K437" s="39"/>
    </row>
    <row r="438" spans="1:27">
      <c r="D438" s="40" t="s">
        <v>1328</v>
      </c>
      <c r="E438" s="39"/>
      <c r="H438" s="39">
        <v>1.5</v>
      </c>
      <c r="I438" t="s">
        <v>1329</v>
      </c>
      <c r="J438">
        <f>ROUND(H438/100*K436,5)</f>
        <v>5.7579999999999999E-2</v>
      </c>
      <c r="K438" s="39"/>
    </row>
    <row r="439" spans="1:27">
      <c r="D439" s="40" t="s">
        <v>1327</v>
      </c>
      <c r="E439" s="39"/>
      <c r="H439" s="39"/>
      <c r="K439" s="41">
        <f>SUM(J434:J438)</f>
        <v>3.89608</v>
      </c>
    </row>
    <row r="440" spans="1:27">
      <c r="D440" s="40" t="s">
        <v>1428</v>
      </c>
      <c r="E440" s="39"/>
      <c r="H440" s="39">
        <v>1</v>
      </c>
      <c r="I440" t="s">
        <v>1329</v>
      </c>
      <c r="K440" s="37">
        <f>ROUND(H440/100*K439,5)</f>
        <v>3.8960000000000002E-2</v>
      </c>
    </row>
    <row r="441" spans="1:27">
      <c r="D441" s="40" t="s">
        <v>1330</v>
      </c>
      <c r="E441" s="39"/>
      <c r="H441" s="39"/>
      <c r="K441" s="41">
        <f>SUM(K439:K440)</f>
        <v>3.9350399999999999</v>
      </c>
    </row>
    <row r="443" spans="1:27" ht="45" customHeight="1">
      <c r="A443" s="31"/>
      <c r="B443" s="31" t="s">
        <v>1616</v>
      </c>
      <c r="C443" s="32" t="s">
        <v>13</v>
      </c>
      <c r="D443" s="14" t="s">
        <v>1617</v>
      </c>
      <c r="E443" s="13"/>
      <c r="F443" s="13"/>
      <c r="G443" s="32"/>
      <c r="H443" s="34" t="s">
        <v>1303</v>
      </c>
      <c r="I443" s="12">
        <v>1</v>
      </c>
      <c r="J443" s="11"/>
      <c r="K443" s="35">
        <f>ROUND(K451,2)</f>
        <v>14.43</v>
      </c>
      <c r="L443" s="33" t="s">
        <v>1618</v>
      </c>
      <c r="M443" s="32"/>
      <c r="N443" s="32"/>
      <c r="O443" s="32"/>
      <c r="P443" s="32"/>
      <c r="Q443" s="32"/>
      <c r="R443" s="32"/>
      <c r="S443" s="32"/>
      <c r="T443" s="32"/>
      <c r="U443" s="32"/>
      <c r="V443" s="32"/>
      <c r="W443" s="32"/>
      <c r="X443" s="32"/>
      <c r="Y443" s="32"/>
      <c r="Z443" s="32"/>
      <c r="AA443" s="32"/>
    </row>
    <row r="444" spans="1:27">
      <c r="B444" s="27" t="s">
        <v>1305</v>
      </c>
    </row>
    <row r="445" spans="1:27">
      <c r="B445" t="s">
        <v>1346</v>
      </c>
      <c r="C445" t="s">
        <v>1281</v>
      </c>
      <c r="D445" t="s">
        <v>1347</v>
      </c>
      <c r="E445" s="36">
        <v>0.55000000000000004</v>
      </c>
      <c r="F445" t="s">
        <v>1308</v>
      </c>
      <c r="G445" t="s">
        <v>1309</v>
      </c>
      <c r="H445" s="37">
        <v>25.59</v>
      </c>
      <c r="I445" t="s">
        <v>1310</v>
      </c>
      <c r="J445" s="38">
        <f>ROUND(E445/I443* H445,5)</f>
        <v>14.0745</v>
      </c>
      <c r="K445" s="39"/>
    </row>
    <row r="446" spans="1:27">
      <c r="D446" s="40" t="s">
        <v>1311</v>
      </c>
      <c r="E446" s="39"/>
      <c r="H446" s="39"/>
      <c r="K446" s="37">
        <f>SUM(J445:J445)</f>
        <v>14.0745</v>
      </c>
    </row>
    <row r="447" spans="1:27">
      <c r="E447" s="39"/>
      <c r="H447" s="39"/>
      <c r="K447" s="39"/>
    </row>
    <row r="448" spans="1:27">
      <c r="D448" s="40" t="s">
        <v>1328</v>
      </c>
      <c r="E448" s="39"/>
      <c r="H448" s="39">
        <v>1.5</v>
      </c>
      <c r="I448" t="s">
        <v>1329</v>
      </c>
      <c r="J448">
        <f>ROUND(H448/100*K446,5)</f>
        <v>0.21112</v>
      </c>
      <c r="K448" s="39"/>
    </row>
    <row r="449" spans="1:27">
      <c r="D449" s="40" t="s">
        <v>1327</v>
      </c>
      <c r="E449" s="39"/>
      <c r="H449" s="39"/>
      <c r="K449" s="41">
        <f>SUM(J444:J448)</f>
        <v>14.28562</v>
      </c>
    </row>
    <row r="450" spans="1:27">
      <c r="D450" s="40" t="s">
        <v>1428</v>
      </c>
      <c r="E450" s="39"/>
      <c r="H450" s="39">
        <v>1</v>
      </c>
      <c r="I450" t="s">
        <v>1329</v>
      </c>
      <c r="K450" s="37">
        <f>ROUND(H450/100*K449,5)</f>
        <v>0.14285999999999999</v>
      </c>
    </row>
    <row r="451" spans="1:27">
      <c r="D451" s="40" t="s">
        <v>1330</v>
      </c>
      <c r="E451" s="39"/>
      <c r="H451" s="39"/>
      <c r="K451" s="41">
        <f>SUM(K449:K450)</f>
        <v>14.42848</v>
      </c>
    </row>
    <row r="453" spans="1:27" ht="45" customHeight="1">
      <c r="A453" s="31"/>
      <c r="B453" s="31" t="s">
        <v>1619</v>
      </c>
      <c r="C453" s="32" t="s">
        <v>13</v>
      </c>
      <c r="D453" s="14" t="s">
        <v>1620</v>
      </c>
      <c r="E453" s="13"/>
      <c r="F453" s="13"/>
      <c r="G453" s="32"/>
      <c r="H453" s="34" t="s">
        <v>1303</v>
      </c>
      <c r="I453" s="12">
        <v>1</v>
      </c>
      <c r="J453" s="11"/>
      <c r="K453" s="35">
        <f>ROUND(K464,2)</f>
        <v>49.27</v>
      </c>
      <c r="L453" s="33" t="s">
        <v>1621</v>
      </c>
      <c r="M453" s="32"/>
      <c r="N453" s="32"/>
      <c r="O453" s="32"/>
      <c r="P453" s="32"/>
      <c r="Q453" s="32"/>
      <c r="R453" s="32"/>
      <c r="S453" s="32"/>
      <c r="T453" s="32"/>
      <c r="U453" s="32"/>
      <c r="V453" s="32"/>
      <c r="W453" s="32"/>
      <c r="X453" s="32"/>
      <c r="Y453" s="32"/>
      <c r="Z453" s="32"/>
      <c r="AA453" s="32"/>
    </row>
    <row r="454" spans="1:27">
      <c r="B454" s="27" t="s">
        <v>1305</v>
      </c>
    </row>
    <row r="455" spans="1:27">
      <c r="B455" t="s">
        <v>1306</v>
      </c>
      <c r="C455" t="s">
        <v>1281</v>
      </c>
      <c r="D455" t="s">
        <v>1307</v>
      </c>
      <c r="E455" s="36">
        <v>1.6</v>
      </c>
      <c r="F455" t="s">
        <v>1308</v>
      </c>
      <c r="G455" t="s">
        <v>1309</v>
      </c>
      <c r="H455" s="37">
        <v>26.46</v>
      </c>
      <c r="I455" t="s">
        <v>1310</v>
      </c>
      <c r="J455" s="38">
        <f>ROUND(E455/I453* H455,5)</f>
        <v>42.335999999999999</v>
      </c>
      <c r="K455" s="39"/>
    </row>
    <row r="456" spans="1:27">
      <c r="D456" s="40" t="s">
        <v>1311</v>
      </c>
      <c r="E456" s="39"/>
      <c r="H456" s="39"/>
      <c r="K456" s="37">
        <f>SUM(J455:J455)</f>
        <v>42.335999999999999</v>
      </c>
    </row>
    <row r="457" spans="1:27">
      <c r="B457" s="27" t="s">
        <v>1312</v>
      </c>
      <c r="E457" s="39"/>
      <c r="H457" s="39"/>
      <c r="K457" s="39"/>
    </row>
    <row r="458" spans="1:27">
      <c r="B458" t="s">
        <v>1622</v>
      </c>
      <c r="C458" t="s">
        <v>1281</v>
      </c>
      <c r="D458" t="s">
        <v>1623</v>
      </c>
      <c r="E458" s="36">
        <v>1.6</v>
      </c>
      <c r="F458" t="s">
        <v>1308</v>
      </c>
      <c r="G458" t="s">
        <v>1309</v>
      </c>
      <c r="H458" s="37">
        <v>3.63</v>
      </c>
      <c r="I458" t="s">
        <v>1310</v>
      </c>
      <c r="J458" s="38">
        <f>ROUND(E458/I453* H458,5)</f>
        <v>5.8079999999999998</v>
      </c>
      <c r="K458" s="39"/>
    </row>
    <row r="459" spans="1:27">
      <c r="D459" s="40" t="s">
        <v>1315</v>
      </c>
      <c r="E459" s="39"/>
      <c r="H459" s="39"/>
      <c r="K459" s="37">
        <f>SUM(J458:J458)</f>
        <v>5.8079999999999998</v>
      </c>
    </row>
    <row r="460" spans="1:27">
      <c r="E460" s="39"/>
      <c r="H460" s="39"/>
      <c r="K460" s="39"/>
    </row>
    <row r="461" spans="1:27">
      <c r="D461" s="40" t="s">
        <v>1328</v>
      </c>
      <c r="E461" s="39"/>
      <c r="H461" s="39">
        <v>1.5</v>
      </c>
      <c r="I461" t="s">
        <v>1329</v>
      </c>
      <c r="J461">
        <f>ROUND(H461/100*K456,5)</f>
        <v>0.63504000000000005</v>
      </c>
      <c r="K461" s="39"/>
    </row>
    <row r="462" spans="1:27">
      <c r="D462" s="40" t="s">
        <v>1327</v>
      </c>
      <c r="E462" s="39"/>
      <c r="H462" s="39"/>
      <c r="K462" s="41">
        <f>SUM(J454:J461)</f>
        <v>48.779039999999995</v>
      </c>
    </row>
    <row r="463" spans="1:27">
      <c r="D463" s="40" t="s">
        <v>1428</v>
      </c>
      <c r="E463" s="39"/>
      <c r="H463" s="39">
        <v>1</v>
      </c>
      <c r="I463" t="s">
        <v>1329</v>
      </c>
      <c r="K463" s="37">
        <f>ROUND(H463/100*K462,5)</f>
        <v>0.48779</v>
      </c>
    </row>
    <row r="464" spans="1:27">
      <c r="D464" s="40" t="s">
        <v>1330</v>
      </c>
      <c r="E464" s="39"/>
      <c r="H464" s="39"/>
      <c r="K464" s="41">
        <f>SUM(K462:K463)</f>
        <v>49.266829999999992</v>
      </c>
    </row>
    <row r="466" spans="1:27" ht="45" customHeight="1">
      <c r="A466" s="31"/>
      <c r="B466" s="31" t="s">
        <v>1624</v>
      </c>
      <c r="C466" s="32" t="s">
        <v>38</v>
      </c>
      <c r="D466" s="14" t="s">
        <v>1625</v>
      </c>
      <c r="E466" s="13"/>
      <c r="F466" s="13"/>
      <c r="G466" s="32"/>
      <c r="H466" s="34" t="s">
        <v>1303</v>
      </c>
      <c r="I466" s="12">
        <v>1</v>
      </c>
      <c r="J466" s="11"/>
      <c r="K466" s="35">
        <f>ROUND(K476,2)</f>
        <v>286.05</v>
      </c>
      <c r="L466" s="33" t="s">
        <v>1626</v>
      </c>
      <c r="M466" s="32"/>
      <c r="N466" s="32"/>
      <c r="O466" s="32"/>
      <c r="P466" s="32"/>
      <c r="Q466" s="32"/>
      <c r="R466" s="32"/>
      <c r="S466" s="32"/>
      <c r="T466" s="32"/>
      <c r="U466" s="32"/>
      <c r="V466" s="32"/>
      <c r="W466" s="32"/>
      <c r="X466" s="32"/>
      <c r="Y466" s="32"/>
      <c r="Z466" s="32"/>
      <c r="AA466" s="32"/>
    </row>
    <row r="467" spans="1:27">
      <c r="B467" s="27" t="s">
        <v>1305</v>
      </c>
    </row>
    <row r="468" spans="1:27">
      <c r="B468" t="s">
        <v>1346</v>
      </c>
      <c r="C468" t="s">
        <v>1281</v>
      </c>
      <c r="D468" t="s">
        <v>1347</v>
      </c>
      <c r="E468" s="36">
        <v>4</v>
      </c>
      <c r="F468" t="s">
        <v>1308</v>
      </c>
      <c r="G468" t="s">
        <v>1309</v>
      </c>
      <c r="H468" s="37">
        <v>25.59</v>
      </c>
      <c r="I468" t="s">
        <v>1310</v>
      </c>
      <c r="J468" s="38">
        <f>ROUND(E468/I466* H468,5)</f>
        <v>102.36</v>
      </c>
      <c r="K468" s="39"/>
    </row>
    <row r="469" spans="1:27">
      <c r="B469" t="s">
        <v>1627</v>
      </c>
      <c r="C469" t="s">
        <v>1281</v>
      </c>
      <c r="D469" t="s">
        <v>1628</v>
      </c>
      <c r="E469" s="36">
        <v>3</v>
      </c>
      <c r="F469" t="s">
        <v>1308</v>
      </c>
      <c r="G469" t="s">
        <v>1309</v>
      </c>
      <c r="H469" s="37">
        <v>31.7</v>
      </c>
      <c r="I469" t="s">
        <v>1310</v>
      </c>
      <c r="J469" s="38">
        <f>ROUND(E469/I466* H469,5)</f>
        <v>95.1</v>
      </c>
      <c r="K469" s="39"/>
    </row>
    <row r="470" spans="1:27">
      <c r="B470" t="s">
        <v>1629</v>
      </c>
      <c r="C470" t="s">
        <v>1281</v>
      </c>
      <c r="D470" t="s">
        <v>1630</v>
      </c>
      <c r="E470" s="36">
        <v>3</v>
      </c>
      <c r="F470" t="s">
        <v>1308</v>
      </c>
      <c r="G470" t="s">
        <v>1309</v>
      </c>
      <c r="H470" s="37">
        <v>27.19</v>
      </c>
      <c r="I470" t="s">
        <v>1310</v>
      </c>
      <c r="J470" s="38">
        <f>ROUND(E470/I466* H470,5)</f>
        <v>81.569999999999993</v>
      </c>
      <c r="K470" s="39"/>
    </row>
    <row r="471" spans="1:27">
      <c r="D471" s="40" t="s">
        <v>1311</v>
      </c>
      <c r="E471" s="39"/>
      <c r="H471" s="39"/>
      <c r="K471" s="37">
        <f>SUM(J468:J470)</f>
        <v>279.02999999999997</v>
      </c>
    </row>
    <row r="472" spans="1:27">
      <c r="E472" s="39"/>
      <c r="H472" s="39"/>
      <c r="K472" s="39"/>
    </row>
    <row r="473" spans="1:27">
      <c r="D473" s="40" t="s">
        <v>1328</v>
      </c>
      <c r="E473" s="39"/>
      <c r="H473" s="39">
        <v>1.5</v>
      </c>
      <c r="I473" t="s">
        <v>1329</v>
      </c>
      <c r="J473">
        <f>ROUND(H473/100*K471,5)</f>
        <v>4.1854500000000003</v>
      </c>
      <c r="K473" s="39"/>
    </row>
    <row r="474" spans="1:27">
      <c r="D474" s="40" t="s">
        <v>1327</v>
      </c>
      <c r="E474" s="39"/>
      <c r="H474" s="39"/>
      <c r="K474" s="41">
        <f>SUM(J467:J473)</f>
        <v>283.21544999999998</v>
      </c>
    </row>
    <row r="475" spans="1:27">
      <c r="D475" s="40" t="s">
        <v>1428</v>
      </c>
      <c r="E475" s="39"/>
      <c r="H475" s="39">
        <v>1</v>
      </c>
      <c r="I475" t="s">
        <v>1329</v>
      </c>
      <c r="K475" s="37">
        <f>ROUND(H475/100*K474,5)</f>
        <v>2.8321499999999999</v>
      </c>
    </row>
    <row r="476" spans="1:27">
      <c r="D476" s="40" t="s">
        <v>1330</v>
      </c>
      <c r="E476" s="39"/>
      <c r="H476" s="39"/>
      <c r="K476" s="41">
        <f>SUM(K474:K475)</f>
        <v>286.04759999999999</v>
      </c>
    </row>
    <row r="478" spans="1:27" ht="45" customHeight="1">
      <c r="A478" s="31"/>
      <c r="B478" s="31" t="s">
        <v>1631</v>
      </c>
      <c r="C478" s="32" t="s">
        <v>38</v>
      </c>
      <c r="D478" s="14" t="s">
        <v>1632</v>
      </c>
      <c r="E478" s="13"/>
      <c r="F478" s="13"/>
      <c r="G478" s="32"/>
      <c r="H478" s="34" t="s">
        <v>1303</v>
      </c>
      <c r="I478" s="12">
        <v>1</v>
      </c>
      <c r="J478" s="11"/>
      <c r="K478" s="35">
        <f>ROUND(K488,2)</f>
        <v>231.82</v>
      </c>
      <c r="L478" s="33" t="s">
        <v>1633</v>
      </c>
      <c r="M478" s="32"/>
      <c r="N478" s="32"/>
      <c r="O478" s="32"/>
      <c r="P478" s="32"/>
      <c r="Q478" s="32"/>
      <c r="R478" s="32"/>
      <c r="S478" s="32"/>
      <c r="T478" s="32"/>
      <c r="U478" s="32"/>
      <c r="V478" s="32"/>
      <c r="W478" s="32"/>
      <c r="X478" s="32"/>
      <c r="Y478" s="32"/>
      <c r="Z478" s="32"/>
      <c r="AA478" s="32"/>
    </row>
    <row r="479" spans="1:27">
      <c r="B479" s="27" t="s">
        <v>1305</v>
      </c>
    </row>
    <row r="480" spans="1:27">
      <c r="B480" t="s">
        <v>1627</v>
      </c>
      <c r="C480" t="s">
        <v>1281</v>
      </c>
      <c r="D480" t="s">
        <v>1628</v>
      </c>
      <c r="E480" s="36">
        <v>1.2</v>
      </c>
      <c r="F480" t="s">
        <v>1308</v>
      </c>
      <c r="G480" t="s">
        <v>1309</v>
      </c>
      <c r="H480" s="37">
        <v>31.7</v>
      </c>
      <c r="I480" t="s">
        <v>1310</v>
      </c>
      <c r="J480" s="38">
        <f>ROUND(E480/I478* H480,5)</f>
        <v>38.04</v>
      </c>
      <c r="K480" s="39"/>
    </row>
    <row r="481" spans="1:27">
      <c r="B481" t="s">
        <v>1629</v>
      </c>
      <c r="C481" t="s">
        <v>1281</v>
      </c>
      <c r="D481" t="s">
        <v>1630</v>
      </c>
      <c r="E481" s="36">
        <v>2.4</v>
      </c>
      <c r="F481" t="s">
        <v>1308</v>
      </c>
      <c r="G481" t="s">
        <v>1309</v>
      </c>
      <c r="H481" s="37">
        <v>27.19</v>
      </c>
      <c r="I481" t="s">
        <v>1310</v>
      </c>
      <c r="J481" s="38">
        <f>ROUND(E481/I478* H481,5)</f>
        <v>65.256</v>
      </c>
      <c r="K481" s="39"/>
    </row>
    <row r="482" spans="1:27">
      <c r="B482" t="s">
        <v>1346</v>
      </c>
      <c r="C482" t="s">
        <v>1281</v>
      </c>
      <c r="D482" t="s">
        <v>1347</v>
      </c>
      <c r="E482" s="36">
        <v>4.8</v>
      </c>
      <c r="F482" t="s">
        <v>1308</v>
      </c>
      <c r="G482" t="s">
        <v>1309</v>
      </c>
      <c r="H482" s="37">
        <v>25.59</v>
      </c>
      <c r="I482" t="s">
        <v>1310</v>
      </c>
      <c r="J482" s="38">
        <f>ROUND(E482/I478* H482,5)</f>
        <v>122.83199999999999</v>
      </c>
      <c r="K482" s="39"/>
    </row>
    <row r="483" spans="1:27">
      <c r="D483" s="40" t="s">
        <v>1311</v>
      </c>
      <c r="E483" s="39"/>
      <c r="H483" s="39"/>
      <c r="K483" s="37">
        <f>SUM(J480:J482)</f>
        <v>226.12799999999999</v>
      </c>
    </row>
    <row r="484" spans="1:27">
      <c r="E484" s="39"/>
      <c r="H484" s="39"/>
      <c r="K484" s="39"/>
    </row>
    <row r="485" spans="1:27">
      <c r="D485" s="40" t="s">
        <v>1328</v>
      </c>
      <c r="E485" s="39"/>
      <c r="H485" s="39">
        <v>1.5</v>
      </c>
      <c r="I485" t="s">
        <v>1329</v>
      </c>
      <c r="J485">
        <f>ROUND(H485/100*K483,5)</f>
        <v>3.3919199999999998</v>
      </c>
      <c r="K485" s="39"/>
    </row>
    <row r="486" spans="1:27">
      <c r="D486" s="40" t="s">
        <v>1327</v>
      </c>
      <c r="E486" s="39"/>
      <c r="H486" s="39"/>
      <c r="K486" s="41">
        <f>SUM(J479:J485)</f>
        <v>229.51991999999998</v>
      </c>
    </row>
    <row r="487" spans="1:27">
      <c r="D487" s="40" t="s">
        <v>1428</v>
      </c>
      <c r="E487" s="39"/>
      <c r="H487" s="39">
        <v>1</v>
      </c>
      <c r="I487" t="s">
        <v>1329</v>
      </c>
      <c r="K487" s="37">
        <f>ROUND(H487/100*K486,5)</f>
        <v>2.2951999999999999</v>
      </c>
    </row>
    <row r="488" spans="1:27">
      <c r="D488" s="40" t="s">
        <v>1330</v>
      </c>
      <c r="E488" s="39"/>
      <c r="H488" s="39"/>
      <c r="K488" s="41">
        <f>SUM(K486:K487)</f>
        <v>231.81511999999998</v>
      </c>
    </row>
    <row r="490" spans="1:27" ht="45" customHeight="1">
      <c r="A490" s="31"/>
      <c r="B490" s="31" t="s">
        <v>1634</v>
      </c>
      <c r="C490" s="32" t="s">
        <v>38</v>
      </c>
      <c r="D490" s="14" t="s">
        <v>1635</v>
      </c>
      <c r="E490" s="13"/>
      <c r="F490" s="13"/>
      <c r="G490" s="32"/>
      <c r="H490" s="34" t="s">
        <v>1303</v>
      </c>
      <c r="I490" s="12">
        <v>1</v>
      </c>
      <c r="J490" s="11"/>
      <c r="K490" s="35">
        <f>ROUND(K499,2)</f>
        <v>18.11</v>
      </c>
      <c r="L490" s="33" t="s">
        <v>1636</v>
      </c>
      <c r="M490" s="32"/>
      <c r="N490" s="32"/>
      <c r="O490" s="32"/>
      <c r="P490" s="32"/>
      <c r="Q490" s="32"/>
      <c r="R490" s="32"/>
      <c r="S490" s="32"/>
      <c r="T490" s="32"/>
      <c r="U490" s="32"/>
      <c r="V490" s="32"/>
      <c r="W490" s="32"/>
      <c r="X490" s="32"/>
      <c r="Y490" s="32"/>
      <c r="Z490" s="32"/>
      <c r="AA490" s="32"/>
    </row>
    <row r="491" spans="1:27">
      <c r="B491" s="27" t="s">
        <v>1305</v>
      </c>
    </row>
    <row r="492" spans="1:27">
      <c r="B492" t="s">
        <v>1627</v>
      </c>
      <c r="C492" t="s">
        <v>1281</v>
      </c>
      <c r="D492" t="s">
        <v>1628</v>
      </c>
      <c r="E492" s="36">
        <v>0.3</v>
      </c>
      <c r="F492" t="s">
        <v>1308</v>
      </c>
      <c r="G492" t="s">
        <v>1309</v>
      </c>
      <c r="H492" s="37">
        <v>31.7</v>
      </c>
      <c r="I492" t="s">
        <v>1310</v>
      </c>
      <c r="J492" s="38">
        <f>ROUND(E492/I490* H492,5)</f>
        <v>9.51</v>
      </c>
      <c r="K492" s="39"/>
    </row>
    <row r="493" spans="1:27">
      <c r="B493" t="s">
        <v>1629</v>
      </c>
      <c r="C493" t="s">
        <v>1281</v>
      </c>
      <c r="D493" t="s">
        <v>1630</v>
      </c>
      <c r="E493" s="36">
        <v>0.3</v>
      </c>
      <c r="F493" t="s">
        <v>1308</v>
      </c>
      <c r="G493" t="s">
        <v>1309</v>
      </c>
      <c r="H493" s="37">
        <v>27.19</v>
      </c>
      <c r="I493" t="s">
        <v>1310</v>
      </c>
      <c r="J493" s="38">
        <f>ROUND(E493/I490* H493,5)</f>
        <v>8.157</v>
      </c>
      <c r="K493" s="39"/>
    </row>
    <row r="494" spans="1:27">
      <c r="D494" s="40" t="s">
        <v>1311</v>
      </c>
      <c r="E494" s="39"/>
      <c r="H494" s="39"/>
      <c r="K494" s="37">
        <f>SUM(J492:J493)</f>
        <v>17.667000000000002</v>
      </c>
    </row>
    <row r="495" spans="1:27">
      <c r="E495" s="39"/>
      <c r="H495" s="39"/>
      <c r="K495" s="39"/>
    </row>
    <row r="496" spans="1:27">
      <c r="D496" s="40" t="s">
        <v>1328</v>
      </c>
      <c r="E496" s="39"/>
      <c r="H496" s="39">
        <v>1.5</v>
      </c>
      <c r="I496" t="s">
        <v>1329</v>
      </c>
      <c r="J496">
        <f>ROUND(H496/100*K494,5)</f>
        <v>0.26501000000000002</v>
      </c>
      <c r="K496" s="39"/>
    </row>
    <row r="497" spans="1:27">
      <c r="D497" s="40" t="s">
        <v>1327</v>
      </c>
      <c r="E497" s="39"/>
      <c r="H497" s="39"/>
      <c r="K497" s="41">
        <f>SUM(J491:J496)</f>
        <v>17.932010000000002</v>
      </c>
    </row>
    <row r="498" spans="1:27">
      <c r="D498" s="40" t="s">
        <v>1428</v>
      </c>
      <c r="E498" s="39"/>
      <c r="H498" s="39">
        <v>1</v>
      </c>
      <c r="I498" t="s">
        <v>1329</v>
      </c>
      <c r="K498" s="37">
        <f>ROUND(H498/100*K497,5)</f>
        <v>0.17932000000000001</v>
      </c>
    </row>
    <row r="499" spans="1:27">
      <c r="D499" s="40" t="s">
        <v>1330</v>
      </c>
      <c r="E499" s="39"/>
      <c r="H499" s="39"/>
      <c r="K499" s="41">
        <f>SUM(K497:K498)</f>
        <v>18.111330000000002</v>
      </c>
    </row>
    <row r="501" spans="1:27" ht="45" customHeight="1">
      <c r="A501" s="31"/>
      <c r="B501" s="31" t="s">
        <v>1637</v>
      </c>
      <c r="C501" s="32" t="s">
        <v>38</v>
      </c>
      <c r="D501" s="14" t="s">
        <v>1638</v>
      </c>
      <c r="E501" s="13"/>
      <c r="F501" s="13"/>
      <c r="G501" s="32"/>
      <c r="H501" s="34" t="s">
        <v>1303</v>
      </c>
      <c r="I501" s="12">
        <v>1</v>
      </c>
      <c r="J501" s="11"/>
      <c r="K501" s="35">
        <f>ROUND(K510,2)</f>
        <v>27.17</v>
      </c>
      <c r="L501" s="33" t="s">
        <v>1639</v>
      </c>
      <c r="M501" s="32"/>
      <c r="N501" s="32"/>
      <c r="O501" s="32"/>
      <c r="P501" s="32"/>
      <c r="Q501" s="32"/>
      <c r="R501" s="32"/>
      <c r="S501" s="32"/>
      <c r="T501" s="32"/>
      <c r="U501" s="32"/>
      <c r="V501" s="32"/>
      <c r="W501" s="32"/>
      <c r="X501" s="32"/>
      <c r="Y501" s="32"/>
      <c r="Z501" s="32"/>
      <c r="AA501" s="32"/>
    </row>
    <row r="502" spans="1:27">
      <c r="B502" s="27" t="s">
        <v>1305</v>
      </c>
    </row>
    <row r="503" spans="1:27">
      <c r="B503" t="s">
        <v>1627</v>
      </c>
      <c r="C503" t="s">
        <v>1281</v>
      </c>
      <c r="D503" t="s">
        <v>1628</v>
      </c>
      <c r="E503" s="36">
        <v>0.45</v>
      </c>
      <c r="F503" t="s">
        <v>1308</v>
      </c>
      <c r="G503" t="s">
        <v>1309</v>
      </c>
      <c r="H503" s="37">
        <v>31.7</v>
      </c>
      <c r="I503" t="s">
        <v>1310</v>
      </c>
      <c r="J503" s="38">
        <f>ROUND(E503/I501* H503,5)</f>
        <v>14.265000000000001</v>
      </c>
      <c r="K503" s="39"/>
    </row>
    <row r="504" spans="1:27">
      <c r="B504" t="s">
        <v>1629</v>
      </c>
      <c r="C504" t="s">
        <v>1281</v>
      </c>
      <c r="D504" t="s">
        <v>1630</v>
      </c>
      <c r="E504" s="36">
        <v>0.45</v>
      </c>
      <c r="F504" t="s">
        <v>1308</v>
      </c>
      <c r="G504" t="s">
        <v>1309</v>
      </c>
      <c r="H504" s="37">
        <v>27.19</v>
      </c>
      <c r="I504" t="s">
        <v>1310</v>
      </c>
      <c r="J504" s="38">
        <f>ROUND(E504/I501* H504,5)</f>
        <v>12.2355</v>
      </c>
      <c r="K504" s="39"/>
    </row>
    <row r="505" spans="1:27">
      <c r="D505" s="40" t="s">
        <v>1311</v>
      </c>
      <c r="E505" s="39"/>
      <c r="H505" s="39"/>
      <c r="K505" s="37">
        <f>SUM(J503:J504)</f>
        <v>26.500500000000002</v>
      </c>
    </row>
    <row r="506" spans="1:27">
      <c r="E506" s="39"/>
      <c r="H506" s="39"/>
      <c r="K506" s="39"/>
    </row>
    <row r="507" spans="1:27">
      <c r="D507" s="40" t="s">
        <v>1328</v>
      </c>
      <c r="E507" s="39"/>
      <c r="H507" s="39">
        <v>1.5</v>
      </c>
      <c r="I507" t="s">
        <v>1329</v>
      </c>
      <c r="J507">
        <f>ROUND(H507/100*K505,5)</f>
        <v>0.39750999999999997</v>
      </c>
      <c r="K507" s="39"/>
    </row>
    <row r="508" spans="1:27">
      <c r="D508" s="40" t="s">
        <v>1327</v>
      </c>
      <c r="E508" s="39"/>
      <c r="H508" s="39"/>
      <c r="K508" s="41">
        <f>SUM(J502:J507)</f>
        <v>26.898010000000003</v>
      </c>
    </row>
    <row r="509" spans="1:27">
      <c r="D509" s="40" t="s">
        <v>1428</v>
      </c>
      <c r="E509" s="39"/>
      <c r="H509" s="39">
        <v>1</v>
      </c>
      <c r="I509" t="s">
        <v>1329</v>
      </c>
      <c r="K509" s="37">
        <f>ROUND(H509/100*K508,5)</f>
        <v>0.26898</v>
      </c>
    </row>
    <row r="510" spans="1:27">
      <c r="D510" s="40" t="s">
        <v>1330</v>
      </c>
      <c r="E510" s="39"/>
      <c r="H510" s="39"/>
      <c r="K510" s="41">
        <f>SUM(K508:K509)</f>
        <v>27.166990000000002</v>
      </c>
    </row>
    <row r="512" spans="1:27" ht="45" customHeight="1">
      <c r="A512" s="31"/>
      <c r="B512" s="31" t="s">
        <v>1640</v>
      </c>
      <c r="C512" s="32" t="s">
        <v>38</v>
      </c>
      <c r="D512" s="14" t="s">
        <v>1641</v>
      </c>
      <c r="E512" s="13"/>
      <c r="F512" s="13"/>
      <c r="G512" s="32"/>
      <c r="H512" s="34" t="s">
        <v>1303</v>
      </c>
      <c r="I512" s="12">
        <v>1</v>
      </c>
      <c r="J512" s="11"/>
      <c r="K512" s="35">
        <f>ROUND(K521,2)</f>
        <v>3.62</v>
      </c>
      <c r="L512" s="33" t="s">
        <v>1642</v>
      </c>
      <c r="M512" s="32"/>
      <c r="N512" s="32"/>
      <c r="O512" s="32"/>
      <c r="P512" s="32"/>
      <c r="Q512" s="32"/>
      <c r="R512" s="32"/>
      <c r="S512" s="32"/>
      <c r="T512" s="32"/>
      <c r="U512" s="32"/>
      <c r="V512" s="32"/>
      <c r="W512" s="32"/>
      <c r="X512" s="32"/>
      <c r="Y512" s="32"/>
      <c r="Z512" s="32"/>
      <c r="AA512" s="32"/>
    </row>
    <row r="513" spans="1:27">
      <c r="B513" s="27" t="s">
        <v>1305</v>
      </c>
    </row>
    <row r="514" spans="1:27">
      <c r="B514" t="s">
        <v>1643</v>
      </c>
      <c r="C514" t="s">
        <v>1281</v>
      </c>
      <c r="D514" t="s">
        <v>1435</v>
      </c>
      <c r="E514" s="36">
        <v>0.06</v>
      </c>
      <c r="F514" t="s">
        <v>1308</v>
      </c>
      <c r="G514" t="s">
        <v>1309</v>
      </c>
      <c r="H514" s="37">
        <v>31.7</v>
      </c>
      <c r="I514" t="s">
        <v>1310</v>
      </c>
      <c r="J514" s="38">
        <f>ROUND(E514/I512* H514,5)</f>
        <v>1.9019999999999999</v>
      </c>
      <c r="K514" s="39"/>
    </row>
    <row r="515" spans="1:27">
      <c r="B515" t="s">
        <v>1644</v>
      </c>
      <c r="C515" t="s">
        <v>1281</v>
      </c>
      <c r="D515" t="s">
        <v>1433</v>
      </c>
      <c r="E515" s="36">
        <v>0.06</v>
      </c>
      <c r="F515" t="s">
        <v>1308</v>
      </c>
      <c r="G515" t="s">
        <v>1309</v>
      </c>
      <c r="H515" s="37">
        <v>27.19</v>
      </c>
      <c r="I515" t="s">
        <v>1310</v>
      </c>
      <c r="J515" s="38">
        <f>ROUND(E515/I512* H515,5)</f>
        <v>1.6314</v>
      </c>
      <c r="K515" s="39"/>
    </row>
    <row r="516" spans="1:27">
      <c r="D516" s="40" t="s">
        <v>1311</v>
      </c>
      <c r="E516" s="39"/>
      <c r="H516" s="39"/>
      <c r="K516" s="37">
        <f>SUM(J514:J515)</f>
        <v>3.5333999999999999</v>
      </c>
    </row>
    <row r="517" spans="1:27">
      <c r="E517" s="39"/>
      <c r="H517" s="39"/>
      <c r="K517" s="39"/>
    </row>
    <row r="518" spans="1:27">
      <c r="D518" s="40" t="s">
        <v>1328</v>
      </c>
      <c r="E518" s="39"/>
      <c r="H518" s="39">
        <v>1.5</v>
      </c>
      <c r="I518" t="s">
        <v>1329</v>
      </c>
      <c r="J518">
        <f>ROUND(H518/100*K516,5)</f>
        <v>5.2999999999999999E-2</v>
      </c>
      <c r="K518" s="39"/>
    </row>
    <row r="519" spans="1:27">
      <c r="D519" s="40" t="s">
        <v>1327</v>
      </c>
      <c r="E519" s="39"/>
      <c r="H519" s="39"/>
      <c r="K519" s="41">
        <f>SUM(J513:J518)</f>
        <v>3.5863999999999998</v>
      </c>
    </row>
    <row r="520" spans="1:27">
      <c r="D520" s="40" t="s">
        <v>1428</v>
      </c>
      <c r="E520" s="39"/>
      <c r="H520" s="39">
        <v>1</v>
      </c>
      <c r="I520" t="s">
        <v>1329</v>
      </c>
      <c r="K520" s="37">
        <f>ROUND(H520/100*K519,5)</f>
        <v>3.5860000000000003E-2</v>
      </c>
    </row>
    <row r="521" spans="1:27">
      <c r="D521" s="40" t="s">
        <v>1330</v>
      </c>
      <c r="E521" s="39"/>
      <c r="H521" s="39"/>
      <c r="K521" s="41">
        <f>SUM(K519:K520)</f>
        <v>3.6222599999999998</v>
      </c>
    </row>
    <row r="523" spans="1:27" ht="45" customHeight="1">
      <c r="A523" s="31"/>
      <c r="B523" s="31" t="s">
        <v>1645</v>
      </c>
      <c r="C523" s="32" t="s">
        <v>38</v>
      </c>
      <c r="D523" s="14" t="s">
        <v>1646</v>
      </c>
      <c r="E523" s="13"/>
      <c r="F523" s="13"/>
      <c r="G523" s="32"/>
      <c r="H523" s="34" t="s">
        <v>1303</v>
      </c>
      <c r="I523" s="12">
        <v>1</v>
      </c>
      <c r="J523" s="11"/>
      <c r="K523" s="35">
        <f>ROUND(K533,2)</f>
        <v>292.64999999999998</v>
      </c>
      <c r="L523" s="33" t="s">
        <v>1647</v>
      </c>
      <c r="M523" s="32"/>
      <c r="N523" s="32"/>
      <c r="O523" s="32"/>
      <c r="P523" s="32"/>
      <c r="Q523" s="32"/>
      <c r="R523" s="32"/>
      <c r="S523" s="32"/>
      <c r="T523" s="32"/>
      <c r="U523" s="32"/>
      <c r="V523" s="32"/>
      <c r="W523" s="32"/>
      <c r="X523" s="32"/>
      <c r="Y523" s="32"/>
      <c r="Z523" s="32"/>
      <c r="AA523" s="32"/>
    </row>
    <row r="524" spans="1:27">
      <c r="B524" s="27" t="s">
        <v>1305</v>
      </c>
    </row>
    <row r="525" spans="1:27">
      <c r="B525" t="s">
        <v>1648</v>
      </c>
      <c r="C525" t="s">
        <v>1281</v>
      </c>
      <c r="D525" t="s">
        <v>1649</v>
      </c>
      <c r="E525" s="36">
        <v>1.2</v>
      </c>
      <c r="F525" t="s">
        <v>1308</v>
      </c>
      <c r="G525" t="s">
        <v>1309</v>
      </c>
      <c r="H525" s="37">
        <v>31.7</v>
      </c>
      <c r="I525" t="s">
        <v>1310</v>
      </c>
      <c r="J525" s="38">
        <f>ROUND(E525/I523* H525,5)</f>
        <v>38.04</v>
      </c>
      <c r="K525" s="39"/>
    </row>
    <row r="526" spans="1:27">
      <c r="B526" t="s">
        <v>1346</v>
      </c>
      <c r="C526" t="s">
        <v>1281</v>
      </c>
      <c r="D526" t="s">
        <v>1347</v>
      </c>
      <c r="E526" s="36">
        <v>6</v>
      </c>
      <c r="F526" t="s">
        <v>1308</v>
      </c>
      <c r="G526" t="s">
        <v>1309</v>
      </c>
      <c r="H526" s="37">
        <v>25.59</v>
      </c>
      <c r="I526" t="s">
        <v>1310</v>
      </c>
      <c r="J526" s="38">
        <f>ROUND(E526/I523* H526,5)</f>
        <v>153.54</v>
      </c>
      <c r="K526" s="39"/>
    </row>
    <row r="527" spans="1:27">
      <c r="B527" t="s">
        <v>1650</v>
      </c>
      <c r="C527" t="s">
        <v>1281</v>
      </c>
      <c r="D527" t="s">
        <v>1651</v>
      </c>
      <c r="E527" s="36">
        <v>3.6</v>
      </c>
      <c r="F527" t="s">
        <v>1308</v>
      </c>
      <c r="G527" t="s">
        <v>1309</v>
      </c>
      <c r="H527" s="37">
        <v>26.08</v>
      </c>
      <c r="I527" t="s">
        <v>1310</v>
      </c>
      <c r="J527" s="38">
        <f>ROUND(E527/I523* H527,5)</f>
        <v>93.888000000000005</v>
      </c>
      <c r="K527" s="39"/>
    </row>
    <row r="528" spans="1:27">
      <c r="D528" s="40" t="s">
        <v>1311</v>
      </c>
      <c r="E528" s="39"/>
      <c r="H528" s="39"/>
      <c r="K528" s="37">
        <f>SUM(J525:J527)</f>
        <v>285.46799999999996</v>
      </c>
    </row>
    <row r="529" spans="1:27">
      <c r="E529" s="39"/>
      <c r="H529" s="39"/>
      <c r="K529" s="39"/>
    </row>
    <row r="530" spans="1:27">
      <c r="D530" s="40" t="s">
        <v>1328</v>
      </c>
      <c r="E530" s="39"/>
      <c r="H530" s="39">
        <v>1.5</v>
      </c>
      <c r="I530" t="s">
        <v>1329</v>
      </c>
      <c r="J530">
        <f>ROUND(H530/100*K528,5)</f>
        <v>4.2820200000000002</v>
      </c>
      <c r="K530" s="39"/>
    </row>
    <row r="531" spans="1:27">
      <c r="D531" s="40" t="s">
        <v>1327</v>
      </c>
      <c r="E531" s="39"/>
      <c r="H531" s="39"/>
      <c r="K531" s="41">
        <f>SUM(J524:J530)</f>
        <v>289.75001999999995</v>
      </c>
    </row>
    <row r="532" spans="1:27">
      <c r="D532" s="40" t="s">
        <v>1428</v>
      </c>
      <c r="E532" s="39"/>
      <c r="H532" s="39">
        <v>1</v>
      </c>
      <c r="I532" t="s">
        <v>1329</v>
      </c>
      <c r="K532" s="37">
        <f>ROUND(H532/100*K531,5)</f>
        <v>2.8975</v>
      </c>
    </row>
    <row r="533" spans="1:27">
      <c r="D533" s="40" t="s">
        <v>1330</v>
      </c>
      <c r="E533" s="39"/>
      <c r="H533" s="39"/>
      <c r="K533" s="41">
        <f>SUM(K531:K532)</f>
        <v>292.64751999999993</v>
      </c>
    </row>
    <row r="535" spans="1:27" ht="45" customHeight="1">
      <c r="A535" s="31"/>
      <c r="B535" s="31" t="s">
        <v>1652</v>
      </c>
      <c r="C535" s="32" t="s">
        <v>38</v>
      </c>
      <c r="D535" s="14" t="s">
        <v>1653</v>
      </c>
      <c r="E535" s="13"/>
      <c r="F535" s="13"/>
      <c r="G535" s="32"/>
      <c r="H535" s="34" t="s">
        <v>1303</v>
      </c>
      <c r="I535" s="12">
        <v>1</v>
      </c>
      <c r="J535" s="11"/>
      <c r="K535" s="35">
        <f>ROUND(K544,2)</f>
        <v>60.41</v>
      </c>
      <c r="L535" s="33" t="s">
        <v>1654</v>
      </c>
      <c r="M535" s="32"/>
      <c r="N535" s="32"/>
      <c r="O535" s="32"/>
      <c r="P535" s="32"/>
      <c r="Q535" s="32"/>
      <c r="R535" s="32"/>
      <c r="S535" s="32"/>
      <c r="T535" s="32"/>
      <c r="U535" s="32"/>
      <c r="V535" s="32"/>
      <c r="W535" s="32"/>
      <c r="X535" s="32"/>
      <c r="Y535" s="32"/>
      <c r="Z535" s="32"/>
      <c r="AA535" s="32"/>
    </row>
    <row r="536" spans="1:27">
      <c r="B536" s="27" t="s">
        <v>1305</v>
      </c>
    </row>
    <row r="537" spans="1:27">
      <c r="B537" t="s">
        <v>1655</v>
      </c>
      <c r="C537" t="s">
        <v>1281</v>
      </c>
      <c r="D537" t="s">
        <v>1421</v>
      </c>
      <c r="E537" s="36">
        <v>1</v>
      </c>
      <c r="F537" t="s">
        <v>1308</v>
      </c>
      <c r="G537" t="s">
        <v>1309</v>
      </c>
      <c r="H537" s="37">
        <v>31.7</v>
      </c>
      <c r="I537" t="s">
        <v>1310</v>
      </c>
      <c r="J537" s="38">
        <f>ROUND(E537/I535* H537,5)</f>
        <v>31.7</v>
      </c>
      <c r="K537" s="39"/>
    </row>
    <row r="538" spans="1:27">
      <c r="B538" t="s">
        <v>1656</v>
      </c>
      <c r="C538" t="s">
        <v>1281</v>
      </c>
      <c r="D538" t="s">
        <v>1423</v>
      </c>
      <c r="E538" s="36">
        <v>1</v>
      </c>
      <c r="F538" t="s">
        <v>1308</v>
      </c>
      <c r="G538" t="s">
        <v>1309</v>
      </c>
      <c r="H538" s="37">
        <v>27.23</v>
      </c>
      <c r="I538" t="s">
        <v>1310</v>
      </c>
      <c r="J538" s="38">
        <f>ROUND(E538/I535* H538,5)</f>
        <v>27.23</v>
      </c>
      <c r="K538" s="39"/>
    </row>
    <row r="539" spans="1:27">
      <c r="D539" s="40" t="s">
        <v>1311</v>
      </c>
      <c r="E539" s="39"/>
      <c r="H539" s="39"/>
      <c r="K539" s="37">
        <f>SUM(J537:J538)</f>
        <v>58.93</v>
      </c>
    </row>
    <row r="540" spans="1:27">
      <c r="E540" s="39"/>
      <c r="H540" s="39"/>
      <c r="K540" s="39"/>
    </row>
    <row r="541" spans="1:27">
      <c r="D541" s="40" t="s">
        <v>1328</v>
      </c>
      <c r="E541" s="39"/>
      <c r="H541" s="39">
        <v>1.5</v>
      </c>
      <c r="I541" t="s">
        <v>1329</v>
      </c>
      <c r="J541">
        <f>ROUND(H541/100*K539,5)</f>
        <v>0.88395000000000001</v>
      </c>
      <c r="K541" s="39"/>
    </row>
    <row r="542" spans="1:27">
      <c r="D542" s="40" t="s">
        <v>1327</v>
      </c>
      <c r="E542" s="39"/>
      <c r="H542" s="39"/>
      <c r="K542" s="41">
        <f>SUM(J536:J541)</f>
        <v>59.813949999999998</v>
      </c>
    </row>
    <row r="543" spans="1:27">
      <c r="D543" s="40" t="s">
        <v>1428</v>
      </c>
      <c r="E543" s="39"/>
      <c r="H543" s="39">
        <v>1</v>
      </c>
      <c r="I543" t="s">
        <v>1329</v>
      </c>
      <c r="K543" s="37">
        <f>ROUND(H543/100*K542,5)</f>
        <v>0.59814000000000001</v>
      </c>
    </row>
    <row r="544" spans="1:27">
      <c r="D544" s="40" t="s">
        <v>1330</v>
      </c>
      <c r="E544" s="39"/>
      <c r="H544" s="39"/>
      <c r="K544" s="41">
        <f>SUM(K542:K543)</f>
        <v>60.412089999999999</v>
      </c>
    </row>
    <row r="546" spans="1:27" ht="45" customHeight="1">
      <c r="A546" s="31"/>
      <c r="B546" s="31" t="s">
        <v>1657</v>
      </c>
      <c r="C546" s="32" t="s">
        <v>28</v>
      </c>
      <c r="D546" s="14" t="s">
        <v>1658</v>
      </c>
      <c r="E546" s="13"/>
      <c r="F546" s="13"/>
      <c r="G546" s="32"/>
      <c r="H546" s="34" t="s">
        <v>1303</v>
      </c>
      <c r="I546" s="12">
        <v>1</v>
      </c>
      <c r="J546" s="11"/>
      <c r="K546" s="35">
        <f>ROUND(K554,2)</f>
        <v>26.23</v>
      </c>
      <c r="L546" s="33" t="s">
        <v>1659</v>
      </c>
      <c r="M546" s="32"/>
      <c r="N546" s="32"/>
      <c r="O546" s="32"/>
      <c r="P546" s="32"/>
      <c r="Q546" s="32"/>
      <c r="R546" s="32"/>
      <c r="S546" s="32"/>
      <c r="T546" s="32"/>
      <c r="U546" s="32"/>
      <c r="V546" s="32"/>
      <c r="W546" s="32"/>
      <c r="X546" s="32"/>
      <c r="Y546" s="32"/>
      <c r="Z546" s="32"/>
      <c r="AA546" s="32"/>
    </row>
    <row r="547" spans="1:27">
      <c r="B547" s="27" t="s">
        <v>1305</v>
      </c>
    </row>
    <row r="548" spans="1:27">
      <c r="B548" t="s">
        <v>1346</v>
      </c>
      <c r="C548" t="s">
        <v>1281</v>
      </c>
      <c r="D548" t="s">
        <v>1347</v>
      </c>
      <c r="E548" s="36">
        <v>1</v>
      </c>
      <c r="F548" t="s">
        <v>1308</v>
      </c>
      <c r="G548" t="s">
        <v>1309</v>
      </c>
      <c r="H548" s="37">
        <v>25.59</v>
      </c>
      <c r="I548" t="s">
        <v>1310</v>
      </c>
      <c r="J548" s="38">
        <f>ROUND(E548/I546* H548,5)</f>
        <v>25.59</v>
      </c>
      <c r="K548" s="39"/>
    </row>
    <row r="549" spans="1:27">
      <c r="D549" s="40" t="s">
        <v>1311</v>
      </c>
      <c r="E549" s="39"/>
      <c r="H549" s="39"/>
      <c r="K549" s="37">
        <f>SUM(J548:J548)</f>
        <v>25.59</v>
      </c>
    </row>
    <row r="550" spans="1:27">
      <c r="E550" s="39"/>
      <c r="H550" s="39"/>
      <c r="K550" s="39"/>
    </row>
    <row r="551" spans="1:27">
      <c r="D551" s="40" t="s">
        <v>1328</v>
      </c>
      <c r="E551" s="39"/>
      <c r="H551" s="39">
        <v>1.5</v>
      </c>
      <c r="I551" t="s">
        <v>1329</v>
      </c>
      <c r="J551">
        <f>ROUND(H551/100*K549,5)</f>
        <v>0.38385000000000002</v>
      </c>
      <c r="K551" s="39"/>
    </row>
    <row r="552" spans="1:27">
      <c r="D552" s="40" t="s">
        <v>1327</v>
      </c>
      <c r="E552" s="39"/>
      <c r="H552" s="39"/>
      <c r="K552" s="41">
        <f>SUM(J547:J551)</f>
        <v>25.973849999999999</v>
      </c>
    </row>
    <row r="553" spans="1:27">
      <c r="D553" s="40" t="s">
        <v>1428</v>
      </c>
      <c r="E553" s="39"/>
      <c r="H553" s="39">
        <v>1</v>
      </c>
      <c r="I553" t="s">
        <v>1329</v>
      </c>
      <c r="K553" s="37">
        <f>ROUND(H553/100*K552,5)</f>
        <v>0.25974000000000003</v>
      </c>
    </row>
    <row r="554" spans="1:27">
      <c r="D554" s="40" t="s">
        <v>1330</v>
      </c>
      <c r="E554" s="39"/>
      <c r="H554" s="39"/>
      <c r="K554" s="41">
        <f>SUM(K552:K553)</f>
        <v>26.23359</v>
      </c>
    </row>
    <row r="556" spans="1:27" ht="45" customHeight="1">
      <c r="A556" s="31"/>
      <c r="B556" s="31" t="s">
        <v>1660</v>
      </c>
      <c r="C556" s="32" t="s">
        <v>28</v>
      </c>
      <c r="D556" s="14" t="s">
        <v>1661</v>
      </c>
      <c r="E556" s="13"/>
      <c r="F556" s="13"/>
      <c r="G556" s="32"/>
      <c r="H556" s="34" t="s">
        <v>1303</v>
      </c>
      <c r="I556" s="12">
        <v>1</v>
      </c>
      <c r="J556" s="11"/>
      <c r="K556" s="35">
        <f>ROUND(K567,2)</f>
        <v>35.53</v>
      </c>
      <c r="L556" s="33" t="s">
        <v>1662</v>
      </c>
      <c r="M556" s="32"/>
      <c r="N556" s="32"/>
      <c r="O556" s="32"/>
      <c r="P556" s="32"/>
      <c r="Q556" s="32"/>
      <c r="R556" s="32"/>
      <c r="S556" s="32"/>
      <c r="T556" s="32"/>
      <c r="U556" s="32"/>
      <c r="V556" s="32"/>
      <c r="W556" s="32"/>
      <c r="X556" s="32"/>
      <c r="Y556" s="32"/>
      <c r="Z556" s="32"/>
      <c r="AA556" s="32"/>
    </row>
    <row r="557" spans="1:27">
      <c r="B557" s="27" t="s">
        <v>1305</v>
      </c>
    </row>
    <row r="558" spans="1:27">
      <c r="B558" t="s">
        <v>1346</v>
      </c>
      <c r="C558" t="s">
        <v>1281</v>
      </c>
      <c r="D558" t="s">
        <v>1347</v>
      </c>
      <c r="E558" s="36">
        <v>0.75</v>
      </c>
      <c r="F558" t="s">
        <v>1308</v>
      </c>
      <c r="G558" t="s">
        <v>1309</v>
      </c>
      <c r="H558" s="37">
        <v>25.59</v>
      </c>
      <c r="I558" t="s">
        <v>1310</v>
      </c>
      <c r="J558" s="38">
        <f>ROUND(E558/I556* H558,5)</f>
        <v>19.192499999999999</v>
      </c>
      <c r="K558" s="39"/>
    </row>
    <row r="559" spans="1:27">
      <c r="D559" s="40" t="s">
        <v>1311</v>
      </c>
      <c r="E559" s="39"/>
      <c r="H559" s="39"/>
      <c r="K559" s="37">
        <f>SUM(J558:J558)</f>
        <v>19.192499999999999</v>
      </c>
    </row>
    <row r="560" spans="1:27">
      <c r="B560" s="27" t="s">
        <v>1312</v>
      </c>
      <c r="E560" s="39"/>
      <c r="H560" s="39"/>
      <c r="K560" s="39"/>
    </row>
    <row r="561" spans="1:27">
      <c r="B561" t="s">
        <v>1663</v>
      </c>
      <c r="C561" t="s">
        <v>28</v>
      </c>
      <c r="D561" t="s">
        <v>1664</v>
      </c>
      <c r="E561" s="36">
        <v>1</v>
      </c>
      <c r="F561" t="s">
        <v>1308</v>
      </c>
      <c r="G561" t="s">
        <v>1309</v>
      </c>
      <c r="H561" s="37">
        <v>15.79</v>
      </c>
      <c r="I561" t="s">
        <v>1310</v>
      </c>
      <c r="J561" s="38">
        <f>ROUND(E561/I556* H561,5)</f>
        <v>15.79</v>
      </c>
      <c r="K561" s="39"/>
    </row>
    <row r="562" spans="1:27">
      <c r="D562" s="40" t="s">
        <v>1315</v>
      </c>
      <c r="E562" s="39"/>
      <c r="H562" s="39"/>
      <c r="K562" s="37">
        <f>SUM(J561:J561)</f>
        <v>15.79</v>
      </c>
    </row>
    <row r="563" spans="1:27">
      <c r="E563" s="39"/>
      <c r="H563" s="39"/>
      <c r="K563" s="39"/>
    </row>
    <row r="564" spans="1:27">
      <c r="D564" s="40" t="s">
        <v>1328</v>
      </c>
      <c r="E564" s="39"/>
      <c r="H564" s="39">
        <v>1</v>
      </c>
      <c r="I564" t="s">
        <v>1329</v>
      </c>
      <c r="J564">
        <f>ROUND(H564/100*K559,5)</f>
        <v>0.19192999999999999</v>
      </c>
      <c r="K564" s="39"/>
    </row>
    <row r="565" spans="1:27">
      <c r="D565" s="40" t="s">
        <v>1327</v>
      </c>
      <c r="E565" s="39"/>
      <c r="H565" s="39"/>
      <c r="K565" s="41">
        <f>SUM(J557:J564)</f>
        <v>35.174430000000001</v>
      </c>
    </row>
    <row r="566" spans="1:27">
      <c r="D566" s="40" t="s">
        <v>1428</v>
      </c>
      <c r="E566" s="39"/>
      <c r="H566" s="39">
        <v>1</v>
      </c>
      <c r="I566" t="s">
        <v>1329</v>
      </c>
      <c r="K566" s="37">
        <f>ROUND(H566/100*K565,5)</f>
        <v>0.35174</v>
      </c>
    </row>
    <row r="567" spans="1:27">
      <c r="D567" s="40" t="s">
        <v>1330</v>
      </c>
      <c r="E567" s="39"/>
      <c r="H567" s="39"/>
      <c r="K567" s="41">
        <f>SUM(K565:K566)</f>
        <v>35.52617</v>
      </c>
    </row>
    <row r="569" spans="1:27" ht="45" customHeight="1">
      <c r="A569" s="31"/>
      <c r="B569" s="31" t="s">
        <v>1665</v>
      </c>
      <c r="C569" s="32" t="s">
        <v>28</v>
      </c>
      <c r="D569" s="14" t="s">
        <v>1666</v>
      </c>
      <c r="E569" s="13"/>
      <c r="F569" s="13"/>
      <c r="G569" s="32"/>
      <c r="H569" s="34" t="s">
        <v>1303</v>
      </c>
      <c r="I569" s="12">
        <v>1</v>
      </c>
      <c r="J569" s="11"/>
      <c r="K569" s="35">
        <f>ROUND(K575,2)</f>
        <v>66.010000000000005</v>
      </c>
      <c r="L569" s="33" t="s">
        <v>1667</v>
      </c>
      <c r="M569" s="32"/>
      <c r="N569" s="32"/>
      <c r="O569" s="32"/>
      <c r="P569" s="32"/>
      <c r="Q569" s="32"/>
      <c r="R569" s="32"/>
      <c r="S569" s="32"/>
      <c r="T569" s="32"/>
      <c r="U569" s="32"/>
      <c r="V569" s="32"/>
      <c r="W569" s="32"/>
      <c r="X569" s="32"/>
      <c r="Y569" s="32"/>
      <c r="Z569" s="32"/>
      <c r="AA569" s="32"/>
    </row>
    <row r="570" spans="1:27">
      <c r="B570" s="27" t="s">
        <v>1316</v>
      </c>
    </row>
    <row r="571" spans="1:27">
      <c r="B571" t="s">
        <v>1668</v>
      </c>
      <c r="C571" t="s">
        <v>1320</v>
      </c>
      <c r="D571" t="s">
        <v>1666</v>
      </c>
      <c r="E571" s="36">
        <v>0.43</v>
      </c>
      <c r="G571" t="s">
        <v>1309</v>
      </c>
      <c r="H571" s="37">
        <v>152</v>
      </c>
      <c r="I571" t="s">
        <v>1310</v>
      </c>
      <c r="J571" s="38">
        <f>ROUND(E571* H571,5)</f>
        <v>65.36</v>
      </c>
      <c r="K571" s="39"/>
    </row>
    <row r="572" spans="1:27">
      <c r="D572" s="40" t="s">
        <v>1326</v>
      </c>
      <c r="E572" s="39"/>
      <c r="H572" s="39"/>
      <c r="K572" s="37">
        <f>SUM(J571:J571)</f>
        <v>65.36</v>
      </c>
    </row>
    <row r="573" spans="1:27">
      <c r="D573" s="40" t="s">
        <v>1327</v>
      </c>
      <c r="E573" s="39"/>
      <c r="H573" s="39"/>
      <c r="K573" s="41">
        <f>SUM(J570:J572)</f>
        <v>65.36</v>
      </c>
    </row>
    <row r="574" spans="1:27">
      <c r="D574" s="40" t="s">
        <v>1428</v>
      </c>
      <c r="E574" s="39"/>
      <c r="H574" s="39">
        <v>1</v>
      </c>
      <c r="I574" t="s">
        <v>1329</v>
      </c>
      <c r="K574" s="37">
        <f>ROUND(H574/100*K573,5)</f>
        <v>0.65359999999999996</v>
      </c>
    </row>
    <row r="575" spans="1:27">
      <c r="D575" s="40" t="s">
        <v>1330</v>
      </c>
      <c r="E575" s="39"/>
      <c r="H575" s="39"/>
      <c r="K575" s="41">
        <f>SUM(K573:K574)</f>
        <v>66.013599999999997</v>
      </c>
    </row>
    <row r="577" spans="1:27" ht="45" customHeight="1">
      <c r="A577" s="31"/>
      <c r="B577" s="31" t="s">
        <v>1669</v>
      </c>
      <c r="C577" s="32" t="s">
        <v>110</v>
      </c>
      <c r="D577" s="14" t="s">
        <v>1670</v>
      </c>
      <c r="E577" s="13"/>
      <c r="F577" s="13"/>
      <c r="G577" s="32"/>
      <c r="H577" s="34" t="s">
        <v>1303</v>
      </c>
      <c r="I577" s="12">
        <v>1</v>
      </c>
      <c r="J577" s="11"/>
      <c r="K577" s="35">
        <f>ROUND(K592,2)</f>
        <v>1.73</v>
      </c>
      <c r="L577" s="33" t="s">
        <v>1671</v>
      </c>
      <c r="M577" s="32"/>
      <c r="N577" s="32"/>
      <c r="O577" s="32"/>
      <c r="P577" s="32"/>
      <c r="Q577" s="32"/>
      <c r="R577" s="32"/>
      <c r="S577" s="32"/>
      <c r="T577" s="32"/>
      <c r="U577" s="32"/>
      <c r="V577" s="32"/>
      <c r="W577" s="32"/>
      <c r="X577" s="32"/>
      <c r="Y577" s="32"/>
      <c r="Z577" s="32"/>
      <c r="AA577" s="32"/>
    </row>
    <row r="578" spans="1:27">
      <c r="B578" s="27" t="s">
        <v>1305</v>
      </c>
    </row>
    <row r="579" spans="1:27">
      <c r="B579" t="s">
        <v>1353</v>
      </c>
      <c r="C579" t="s">
        <v>1281</v>
      </c>
      <c r="D579" t="s">
        <v>1354</v>
      </c>
      <c r="E579" s="36">
        <v>8.0000000000000002E-3</v>
      </c>
      <c r="F579" t="s">
        <v>1308</v>
      </c>
      <c r="G579" t="s">
        <v>1309</v>
      </c>
      <c r="H579" s="37">
        <v>27.23</v>
      </c>
      <c r="I579" t="s">
        <v>1310</v>
      </c>
      <c r="J579" s="38">
        <f>ROUND(E579/I577* H579,5)</f>
        <v>0.21784000000000001</v>
      </c>
      <c r="K579" s="39"/>
    </row>
    <row r="580" spans="1:27">
      <c r="B580" t="s">
        <v>1355</v>
      </c>
      <c r="C580" t="s">
        <v>1281</v>
      </c>
      <c r="D580" t="s">
        <v>1356</v>
      </c>
      <c r="E580" s="36">
        <v>6.0000000000000001E-3</v>
      </c>
      <c r="F580" t="s">
        <v>1308</v>
      </c>
      <c r="G580" t="s">
        <v>1309</v>
      </c>
      <c r="H580" s="37">
        <v>28.61</v>
      </c>
      <c r="I580" t="s">
        <v>1310</v>
      </c>
      <c r="J580" s="38">
        <f>ROUND(E580/I577* H580,5)</f>
        <v>0.17166000000000001</v>
      </c>
      <c r="K580" s="39"/>
    </row>
    <row r="581" spans="1:27">
      <c r="D581" s="40" t="s">
        <v>1311</v>
      </c>
      <c r="E581" s="39"/>
      <c r="H581" s="39"/>
      <c r="K581" s="37">
        <f>SUM(J579:J580)</f>
        <v>0.38950000000000001</v>
      </c>
    </row>
    <row r="582" spans="1:27">
      <c r="B582" s="27" t="s">
        <v>1316</v>
      </c>
      <c r="E582" s="39"/>
      <c r="H582" s="39"/>
      <c r="K582" s="39"/>
    </row>
    <row r="583" spans="1:27">
      <c r="B583" t="s">
        <v>1357</v>
      </c>
      <c r="C583" t="s">
        <v>110</v>
      </c>
      <c r="D583" t="s">
        <v>1358</v>
      </c>
      <c r="E583" s="36">
        <v>5.1000000000000004E-3</v>
      </c>
      <c r="G583" t="s">
        <v>1309</v>
      </c>
      <c r="H583" s="37">
        <v>2.09</v>
      </c>
      <c r="I583" t="s">
        <v>1310</v>
      </c>
      <c r="J583" s="38">
        <f>ROUND(E583* H583,5)</f>
        <v>1.0659999999999999E-2</v>
      </c>
      <c r="K583" s="39"/>
    </row>
    <row r="584" spans="1:27">
      <c r="D584" s="40" t="s">
        <v>1326</v>
      </c>
      <c r="E584" s="39"/>
      <c r="H584" s="39"/>
      <c r="K584" s="37">
        <f>SUM(J583:J583)</f>
        <v>1.0659999999999999E-2</v>
      </c>
    </row>
    <row r="585" spans="1:27">
      <c r="B585" s="27" t="s">
        <v>1300</v>
      </c>
      <c r="E585" s="39"/>
      <c r="H585" s="39"/>
      <c r="K585" s="39"/>
    </row>
    <row r="586" spans="1:27">
      <c r="B586" t="s">
        <v>1350</v>
      </c>
      <c r="C586" t="s">
        <v>110</v>
      </c>
      <c r="D586" t="s">
        <v>1351</v>
      </c>
      <c r="E586" s="36">
        <v>1</v>
      </c>
      <c r="G586" t="s">
        <v>1309</v>
      </c>
      <c r="H586" s="37">
        <v>1.31131</v>
      </c>
      <c r="I586" t="s">
        <v>1310</v>
      </c>
      <c r="J586" s="38">
        <f>ROUND(E586* H586,5)</f>
        <v>1.31131</v>
      </c>
      <c r="K586" s="39"/>
    </row>
    <row r="587" spans="1:27">
      <c r="D587" s="40" t="s">
        <v>1584</v>
      </c>
      <c r="E587" s="39"/>
      <c r="H587" s="39"/>
      <c r="K587" s="37">
        <f>SUM(J586:J586)</f>
        <v>1.31131</v>
      </c>
    </row>
    <row r="588" spans="1:27">
      <c r="E588" s="39"/>
      <c r="H588" s="39"/>
      <c r="K588" s="39"/>
    </row>
    <row r="589" spans="1:27">
      <c r="D589" s="40" t="s">
        <v>1328</v>
      </c>
      <c r="E589" s="39"/>
      <c r="H589" s="39">
        <v>1.5</v>
      </c>
      <c r="I589" t="s">
        <v>1329</v>
      </c>
      <c r="J589">
        <f>ROUND(H589/100*K581,5)</f>
        <v>5.8399999999999997E-3</v>
      </c>
      <c r="K589" s="39"/>
    </row>
    <row r="590" spans="1:27">
      <c r="D590" s="40" t="s">
        <v>1327</v>
      </c>
      <c r="E590" s="39"/>
      <c r="H590" s="39"/>
      <c r="K590" s="41">
        <f>SUM(J578:J589)</f>
        <v>1.7173100000000001</v>
      </c>
    </row>
    <row r="591" spans="1:27">
      <c r="D591" s="40" t="s">
        <v>1428</v>
      </c>
      <c r="E591" s="39"/>
      <c r="H591" s="39">
        <v>1</v>
      </c>
      <c r="I591" t="s">
        <v>1329</v>
      </c>
      <c r="K591" s="37">
        <f>ROUND(H591/100*K590,5)</f>
        <v>1.7170000000000001E-2</v>
      </c>
    </row>
    <row r="592" spans="1:27">
      <c r="D592" s="40" t="s">
        <v>1330</v>
      </c>
      <c r="E592" s="39"/>
      <c r="H592" s="39"/>
      <c r="K592" s="41">
        <f>SUM(K590:K591)</f>
        <v>1.73448</v>
      </c>
    </row>
    <row r="594" spans="1:27" ht="45" customHeight="1">
      <c r="A594" s="31"/>
      <c r="B594" s="31" t="s">
        <v>1672</v>
      </c>
      <c r="C594" s="32" t="s">
        <v>28</v>
      </c>
      <c r="D594" s="14" t="s">
        <v>1673</v>
      </c>
      <c r="E594" s="13"/>
      <c r="F594" s="13"/>
      <c r="G594" s="32"/>
      <c r="H594" s="34" t="s">
        <v>1303</v>
      </c>
      <c r="I594" s="12">
        <v>1</v>
      </c>
      <c r="J594" s="11"/>
      <c r="K594" s="35">
        <f>ROUND(K609,2)</f>
        <v>189.81</v>
      </c>
      <c r="L594" s="33" t="s">
        <v>1674</v>
      </c>
      <c r="M594" s="32"/>
      <c r="N594" s="32"/>
      <c r="O594" s="32"/>
      <c r="P594" s="32"/>
      <c r="Q594" s="32"/>
      <c r="R594" s="32"/>
      <c r="S594" s="32"/>
      <c r="T594" s="32"/>
      <c r="U594" s="32"/>
      <c r="V594" s="32"/>
      <c r="W594" s="32"/>
      <c r="X594" s="32"/>
      <c r="Y594" s="32"/>
      <c r="Z594" s="32"/>
      <c r="AA594" s="32"/>
    </row>
    <row r="595" spans="1:27">
      <c r="B595" s="27" t="s">
        <v>1305</v>
      </c>
    </row>
    <row r="596" spans="1:27">
      <c r="B596" t="s">
        <v>1346</v>
      </c>
      <c r="C596" t="s">
        <v>1281</v>
      </c>
      <c r="D596" t="s">
        <v>1347</v>
      </c>
      <c r="E596" s="36">
        <v>0.4</v>
      </c>
      <c r="F596" t="s">
        <v>1308</v>
      </c>
      <c r="G596" t="s">
        <v>1309</v>
      </c>
      <c r="H596" s="37">
        <v>25.59</v>
      </c>
      <c r="I596" t="s">
        <v>1310</v>
      </c>
      <c r="J596" s="38">
        <f>ROUND(E596/I594* H596,5)</f>
        <v>10.236000000000001</v>
      </c>
      <c r="K596" s="39"/>
    </row>
    <row r="597" spans="1:27">
      <c r="B597" t="s">
        <v>1675</v>
      </c>
      <c r="C597" t="s">
        <v>1281</v>
      </c>
      <c r="D597" t="s">
        <v>1581</v>
      </c>
      <c r="E597" s="36">
        <v>0.1</v>
      </c>
      <c r="F597" t="s">
        <v>1308</v>
      </c>
      <c r="G597" t="s">
        <v>1309</v>
      </c>
      <c r="H597" s="37">
        <v>30.67</v>
      </c>
      <c r="I597" t="s">
        <v>1310</v>
      </c>
      <c r="J597" s="38">
        <f>ROUND(E597/I594* H597,5)</f>
        <v>3.0670000000000002</v>
      </c>
      <c r="K597" s="39"/>
    </row>
    <row r="598" spans="1:27">
      <c r="D598" s="40" t="s">
        <v>1311</v>
      </c>
      <c r="E598" s="39"/>
      <c r="H598" s="39"/>
      <c r="K598" s="37">
        <f>SUM(J596:J597)</f>
        <v>13.303000000000001</v>
      </c>
    </row>
    <row r="599" spans="1:27">
      <c r="B599" s="27" t="s">
        <v>1312</v>
      </c>
      <c r="E599" s="39"/>
      <c r="H599" s="39"/>
      <c r="K599" s="39"/>
    </row>
    <row r="600" spans="1:27">
      <c r="B600" t="s">
        <v>1676</v>
      </c>
      <c r="C600" t="s">
        <v>1281</v>
      </c>
      <c r="D600" t="s">
        <v>1677</v>
      </c>
      <c r="E600" s="36">
        <v>0.15</v>
      </c>
      <c r="F600" t="s">
        <v>1308</v>
      </c>
      <c r="G600" t="s">
        <v>1309</v>
      </c>
      <c r="H600" s="37">
        <v>168.25</v>
      </c>
      <c r="I600" t="s">
        <v>1310</v>
      </c>
      <c r="J600" s="38">
        <f>ROUND(E600/I594* H600,5)</f>
        <v>25.237500000000001</v>
      </c>
      <c r="K600" s="39"/>
    </row>
    <row r="601" spans="1:27">
      <c r="D601" s="40" t="s">
        <v>1315</v>
      </c>
      <c r="E601" s="39"/>
      <c r="H601" s="39"/>
      <c r="K601" s="37">
        <f>SUM(J600:J600)</f>
        <v>25.237500000000001</v>
      </c>
    </row>
    <row r="602" spans="1:27">
      <c r="B602" s="27" t="s">
        <v>1316</v>
      </c>
      <c r="E602" s="39"/>
      <c r="H602" s="39"/>
      <c r="K602" s="39"/>
    </row>
    <row r="603" spans="1:27">
      <c r="B603" t="s">
        <v>1678</v>
      </c>
      <c r="C603" t="s">
        <v>28</v>
      </c>
      <c r="D603" t="s">
        <v>1679</v>
      </c>
      <c r="E603" s="36">
        <v>1.1000000000000001</v>
      </c>
      <c r="G603" t="s">
        <v>1309</v>
      </c>
      <c r="H603" s="37">
        <v>135.63</v>
      </c>
      <c r="I603" t="s">
        <v>1310</v>
      </c>
      <c r="J603" s="38">
        <f>ROUND(E603* H603,5)</f>
        <v>149.19300000000001</v>
      </c>
      <c r="K603" s="39"/>
    </row>
    <row r="604" spans="1:27">
      <c r="D604" s="40" t="s">
        <v>1326</v>
      </c>
      <c r="E604" s="39"/>
      <c r="H604" s="39"/>
      <c r="K604" s="37">
        <f>SUM(J603:J603)</f>
        <v>149.19300000000001</v>
      </c>
    </row>
    <row r="605" spans="1:27">
      <c r="E605" s="39"/>
      <c r="H605" s="39"/>
      <c r="K605" s="39"/>
    </row>
    <row r="606" spans="1:27">
      <c r="D606" s="40" t="s">
        <v>1328</v>
      </c>
      <c r="E606" s="39"/>
      <c r="H606" s="39">
        <v>1.5</v>
      </c>
      <c r="I606" t="s">
        <v>1329</v>
      </c>
      <c r="J606">
        <f>ROUND(H606/100*K598,5)</f>
        <v>0.19955000000000001</v>
      </c>
      <c r="K606" s="39"/>
    </row>
    <row r="607" spans="1:27">
      <c r="D607" s="40" t="s">
        <v>1327</v>
      </c>
      <c r="E607" s="39"/>
      <c r="H607" s="39"/>
      <c r="K607" s="41">
        <f>SUM(J595:J606)</f>
        <v>187.93305000000001</v>
      </c>
    </row>
    <row r="608" spans="1:27">
      <c r="D608" s="40" t="s">
        <v>1428</v>
      </c>
      <c r="E608" s="39"/>
      <c r="H608" s="39">
        <v>1</v>
      </c>
      <c r="I608" t="s">
        <v>1329</v>
      </c>
      <c r="K608" s="37">
        <f>ROUND(H608/100*K607,5)</f>
        <v>1.8793299999999999</v>
      </c>
    </row>
    <row r="609" spans="1:27">
      <c r="D609" s="40" t="s">
        <v>1330</v>
      </c>
      <c r="E609" s="39"/>
      <c r="H609" s="39"/>
      <c r="K609" s="41">
        <f>SUM(K607:K608)</f>
        <v>189.81238000000002</v>
      </c>
    </row>
    <row r="611" spans="1:27" ht="45" customHeight="1">
      <c r="A611" s="31"/>
      <c r="B611" s="31" t="s">
        <v>1680</v>
      </c>
      <c r="C611" s="32" t="s">
        <v>110</v>
      </c>
      <c r="D611" s="14" t="s">
        <v>1681</v>
      </c>
      <c r="E611" s="13"/>
      <c r="F611" s="13"/>
      <c r="G611" s="32"/>
      <c r="H611" s="34" t="s">
        <v>1303</v>
      </c>
      <c r="I611" s="12">
        <v>1</v>
      </c>
      <c r="J611" s="11"/>
      <c r="K611" s="35">
        <f>ROUND(K626,2)</f>
        <v>1.85</v>
      </c>
      <c r="L611" s="33" t="s">
        <v>1682</v>
      </c>
      <c r="M611" s="32"/>
      <c r="N611" s="32"/>
      <c r="O611" s="32"/>
      <c r="P611" s="32"/>
      <c r="Q611" s="32"/>
      <c r="R611" s="32"/>
      <c r="S611" s="32"/>
      <c r="T611" s="32"/>
      <c r="U611" s="32"/>
      <c r="V611" s="32"/>
      <c r="W611" s="32"/>
      <c r="X611" s="32"/>
      <c r="Y611" s="32"/>
      <c r="Z611" s="32"/>
      <c r="AA611" s="32"/>
    </row>
    <row r="612" spans="1:27">
      <c r="B612" s="27" t="s">
        <v>1305</v>
      </c>
    </row>
    <row r="613" spans="1:27">
      <c r="B613" t="s">
        <v>1355</v>
      </c>
      <c r="C613" t="s">
        <v>1281</v>
      </c>
      <c r="D613" t="s">
        <v>1356</v>
      </c>
      <c r="E613" s="36">
        <v>8.0000000000000002E-3</v>
      </c>
      <c r="F613" t="s">
        <v>1308</v>
      </c>
      <c r="G613" t="s">
        <v>1309</v>
      </c>
      <c r="H613" s="37">
        <v>28.61</v>
      </c>
      <c r="I613" t="s">
        <v>1310</v>
      </c>
      <c r="J613" s="38">
        <f>ROUND(E613/I611* H613,5)</f>
        <v>0.22888</v>
      </c>
      <c r="K613" s="39"/>
    </row>
    <row r="614" spans="1:27">
      <c r="B614" t="s">
        <v>1353</v>
      </c>
      <c r="C614" t="s">
        <v>1281</v>
      </c>
      <c r="D614" t="s">
        <v>1354</v>
      </c>
      <c r="E614" s="36">
        <v>0.01</v>
      </c>
      <c r="F614" t="s">
        <v>1308</v>
      </c>
      <c r="G614" t="s">
        <v>1309</v>
      </c>
      <c r="H614" s="37">
        <v>27.23</v>
      </c>
      <c r="I614" t="s">
        <v>1310</v>
      </c>
      <c r="J614" s="38">
        <f>ROUND(E614/I611* H614,5)</f>
        <v>0.27229999999999999</v>
      </c>
      <c r="K614" s="39"/>
    </row>
    <row r="615" spans="1:27">
      <c r="D615" s="40" t="s">
        <v>1311</v>
      </c>
      <c r="E615" s="39"/>
      <c r="H615" s="39"/>
      <c r="K615" s="37">
        <f>SUM(J613:J614)</f>
        <v>0.50117999999999996</v>
      </c>
    </row>
    <row r="616" spans="1:27">
      <c r="B616" s="27" t="s">
        <v>1316</v>
      </c>
      <c r="E616" s="39"/>
      <c r="H616" s="39"/>
      <c r="K616" s="39"/>
    </row>
    <row r="617" spans="1:27">
      <c r="B617" t="s">
        <v>1357</v>
      </c>
      <c r="C617" t="s">
        <v>110</v>
      </c>
      <c r="D617" t="s">
        <v>1358</v>
      </c>
      <c r="E617" s="36">
        <v>6.1000000000000004E-3</v>
      </c>
      <c r="G617" t="s">
        <v>1309</v>
      </c>
      <c r="H617" s="37">
        <v>2.09</v>
      </c>
      <c r="I617" t="s">
        <v>1310</v>
      </c>
      <c r="J617" s="38">
        <f>ROUND(E617* H617,5)</f>
        <v>1.2749999999999999E-2</v>
      </c>
      <c r="K617" s="39"/>
    </row>
    <row r="618" spans="1:27">
      <c r="D618" s="40" t="s">
        <v>1326</v>
      </c>
      <c r="E618" s="39"/>
      <c r="H618" s="39"/>
      <c r="K618" s="37">
        <f>SUM(J617:J617)</f>
        <v>1.2749999999999999E-2</v>
      </c>
    </row>
    <row r="619" spans="1:27">
      <c r="B619" s="27" t="s">
        <v>1300</v>
      </c>
      <c r="E619" s="39"/>
      <c r="H619" s="39"/>
      <c r="K619" s="39"/>
    </row>
    <row r="620" spans="1:27">
      <c r="B620" t="s">
        <v>1350</v>
      </c>
      <c r="C620" t="s">
        <v>110</v>
      </c>
      <c r="D620" t="s">
        <v>1351</v>
      </c>
      <c r="E620" s="36">
        <v>1</v>
      </c>
      <c r="G620" t="s">
        <v>1309</v>
      </c>
      <c r="H620" s="37">
        <v>1.31131</v>
      </c>
      <c r="I620" t="s">
        <v>1310</v>
      </c>
      <c r="J620" s="38">
        <f>ROUND(E620* H620,5)</f>
        <v>1.31131</v>
      </c>
      <c r="K620" s="39"/>
    </row>
    <row r="621" spans="1:27">
      <c r="D621" s="40" t="s">
        <v>1584</v>
      </c>
      <c r="E621" s="39"/>
      <c r="H621" s="39"/>
      <c r="K621" s="37">
        <f>SUM(J620:J620)</f>
        <v>1.31131</v>
      </c>
    </row>
    <row r="622" spans="1:27">
      <c r="E622" s="39"/>
      <c r="H622" s="39"/>
      <c r="K622" s="39"/>
    </row>
    <row r="623" spans="1:27">
      <c r="D623" s="40" t="s">
        <v>1328</v>
      </c>
      <c r="E623" s="39"/>
      <c r="H623" s="39">
        <v>1.5</v>
      </c>
      <c r="I623" t="s">
        <v>1329</v>
      </c>
      <c r="J623">
        <f>ROUND(H623/100*K615,5)</f>
        <v>7.5199999999999998E-3</v>
      </c>
      <c r="K623" s="39"/>
    </row>
    <row r="624" spans="1:27">
      <c r="D624" s="40" t="s">
        <v>1327</v>
      </c>
      <c r="E624" s="39"/>
      <c r="H624" s="39"/>
      <c r="K624" s="41">
        <f>SUM(J612:J623)</f>
        <v>1.8327599999999999</v>
      </c>
    </row>
    <row r="625" spans="1:27">
      <c r="D625" s="40" t="s">
        <v>1428</v>
      </c>
      <c r="E625" s="39"/>
      <c r="H625" s="39">
        <v>1</v>
      </c>
      <c r="I625" t="s">
        <v>1329</v>
      </c>
      <c r="K625" s="37">
        <f>ROUND(H625/100*K624,5)</f>
        <v>1.8329999999999999E-2</v>
      </c>
    </row>
    <row r="626" spans="1:27">
      <c r="D626" s="40" t="s">
        <v>1330</v>
      </c>
      <c r="E626" s="39"/>
      <c r="H626" s="39"/>
      <c r="K626" s="41">
        <f>SUM(K624:K625)</f>
        <v>1.8510899999999999</v>
      </c>
    </row>
    <row r="628" spans="1:27" ht="45" customHeight="1">
      <c r="A628" s="31"/>
      <c r="B628" s="31" t="s">
        <v>1683</v>
      </c>
      <c r="C628" s="32" t="s">
        <v>28</v>
      </c>
      <c r="D628" s="14" t="s">
        <v>1684</v>
      </c>
      <c r="E628" s="13"/>
      <c r="F628" s="13"/>
      <c r="G628" s="32"/>
      <c r="H628" s="34" t="s">
        <v>1303</v>
      </c>
      <c r="I628" s="12">
        <v>1</v>
      </c>
      <c r="J628" s="11"/>
      <c r="K628" s="35">
        <f>ROUND(K640,2)</f>
        <v>131.07</v>
      </c>
      <c r="L628" s="33" t="s">
        <v>1685</v>
      </c>
      <c r="M628" s="32"/>
      <c r="N628" s="32"/>
      <c r="O628" s="32"/>
      <c r="P628" s="32"/>
      <c r="Q628" s="32"/>
      <c r="R628" s="32"/>
      <c r="S628" s="32"/>
      <c r="T628" s="32"/>
      <c r="U628" s="32"/>
      <c r="V628" s="32"/>
      <c r="W628" s="32"/>
      <c r="X628" s="32"/>
      <c r="Y628" s="32"/>
      <c r="Z628" s="32"/>
      <c r="AA628" s="32"/>
    </row>
    <row r="629" spans="1:27">
      <c r="B629" s="27" t="s">
        <v>1305</v>
      </c>
    </row>
    <row r="630" spans="1:27">
      <c r="B630" t="s">
        <v>1346</v>
      </c>
      <c r="C630" t="s">
        <v>1281</v>
      </c>
      <c r="D630" t="s">
        <v>1347</v>
      </c>
      <c r="E630" s="36">
        <v>0.76</v>
      </c>
      <c r="F630" t="s">
        <v>1308</v>
      </c>
      <c r="G630" t="s">
        <v>1309</v>
      </c>
      <c r="H630" s="37">
        <v>25.59</v>
      </c>
      <c r="I630" t="s">
        <v>1310</v>
      </c>
      <c r="J630" s="38">
        <f>ROUND(E630/I628* H630,5)</f>
        <v>19.448399999999999</v>
      </c>
      <c r="K630" s="39"/>
    </row>
    <row r="631" spans="1:27">
      <c r="B631" t="s">
        <v>1675</v>
      </c>
      <c r="C631" t="s">
        <v>1281</v>
      </c>
      <c r="D631" t="s">
        <v>1581</v>
      </c>
      <c r="E631" s="36">
        <v>0.19</v>
      </c>
      <c r="F631" t="s">
        <v>1308</v>
      </c>
      <c r="G631" t="s">
        <v>1309</v>
      </c>
      <c r="H631" s="37">
        <v>30.67</v>
      </c>
      <c r="I631" t="s">
        <v>1310</v>
      </c>
      <c r="J631" s="38">
        <f>ROUND(E631/I628* H631,5)</f>
        <v>5.8273000000000001</v>
      </c>
      <c r="K631" s="39"/>
    </row>
    <row r="632" spans="1:27">
      <c r="D632" s="40" t="s">
        <v>1311</v>
      </c>
      <c r="E632" s="39"/>
      <c r="H632" s="39"/>
      <c r="K632" s="37">
        <f>SUM(J630:J631)</f>
        <v>25.275700000000001</v>
      </c>
    </row>
    <row r="633" spans="1:27">
      <c r="B633" s="27" t="s">
        <v>1316</v>
      </c>
      <c r="E633" s="39"/>
      <c r="H633" s="39"/>
      <c r="K633" s="39"/>
    </row>
    <row r="634" spans="1:27">
      <c r="B634" t="s">
        <v>1686</v>
      </c>
      <c r="C634" t="s">
        <v>28</v>
      </c>
      <c r="D634" t="s">
        <v>1687</v>
      </c>
      <c r="E634" s="36">
        <v>1.075</v>
      </c>
      <c r="G634" t="s">
        <v>1309</v>
      </c>
      <c r="H634" s="37">
        <v>96.62</v>
      </c>
      <c r="I634" t="s">
        <v>1310</v>
      </c>
      <c r="J634" s="38">
        <f>ROUND(E634* H634,5)</f>
        <v>103.8665</v>
      </c>
      <c r="K634" s="39"/>
    </row>
    <row r="635" spans="1:27">
      <c r="D635" s="40" t="s">
        <v>1326</v>
      </c>
      <c r="E635" s="39"/>
      <c r="H635" s="39"/>
      <c r="K635" s="37">
        <f>SUM(J634:J634)</f>
        <v>103.8665</v>
      </c>
    </row>
    <row r="636" spans="1:27">
      <c r="E636" s="39"/>
      <c r="H636" s="39"/>
      <c r="K636" s="39"/>
    </row>
    <row r="637" spans="1:27">
      <c r="D637" s="40" t="s">
        <v>1328</v>
      </c>
      <c r="E637" s="39"/>
      <c r="H637" s="39">
        <v>2.5</v>
      </c>
      <c r="I637" t="s">
        <v>1329</v>
      </c>
      <c r="J637">
        <f>ROUND(H637/100*K632,5)</f>
        <v>0.63188999999999995</v>
      </c>
      <c r="K637" s="39"/>
    </row>
    <row r="638" spans="1:27">
      <c r="D638" s="40" t="s">
        <v>1327</v>
      </c>
      <c r="E638" s="39"/>
      <c r="H638" s="39"/>
      <c r="K638" s="41">
        <f>SUM(J629:J637)</f>
        <v>129.77409</v>
      </c>
    </row>
    <row r="639" spans="1:27">
      <c r="D639" s="40" t="s">
        <v>1428</v>
      </c>
      <c r="E639" s="39"/>
      <c r="H639" s="39">
        <v>1</v>
      </c>
      <c r="I639" t="s">
        <v>1329</v>
      </c>
      <c r="K639" s="37">
        <f>ROUND(H639/100*K638,5)</f>
        <v>1.2977399999999999</v>
      </c>
    </row>
    <row r="640" spans="1:27">
      <c r="D640" s="40" t="s">
        <v>1330</v>
      </c>
      <c r="E640" s="39"/>
      <c r="H640" s="39"/>
      <c r="K640" s="41">
        <f>SUM(K638:K639)</f>
        <v>131.07183000000001</v>
      </c>
    </row>
    <row r="642" spans="1:27" ht="45" customHeight="1">
      <c r="A642" s="31"/>
      <c r="B642" s="31" t="s">
        <v>1688</v>
      </c>
      <c r="C642" s="32" t="s">
        <v>110</v>
      </c>
      <c r="D642" s="14" t="s">
        <v>1689</v>
      </c>
      <c r="E642" s="13"/>
      <c r="F642" s="13"/>
      <c r="G642" s="32"/>
      <c r="H642" s="34" t="s">
        <v>1303</v>
      </c>
      <c r="I642" s="12">
        <v>1</v>
      </c>
      <c r="J642" s="11"/>
      <c r="K642" s="35">
        <f>ROUND(K657,2)</f>
        <v>3.16</v>
      </c>
      <c r="L642" s="33" t="s">
        <v>1690</v>
      </c>
      <c r="M642" s="32"/>
      <c r="N642" s="32"/>
      <c r="O642" s="32"/>
      <c r="P642" s="32"/>
      <c r="Q642" s="32"/>
      <c r="R642" s="32"/>
      <c r="S642" s="32"/>
      <c r="T642" s="32"/>
      <c r="U642" s="32"/>
      <c r="V642" s="32"/>
      <c r="W642" s="32"/>
      <c r="X642" s="32"/>
      <c r="Y642" s="32"/>
      <c r="Z642" s="32"/>
      <c r="AA642" s="32"/>
    </row>
    <row r="643" spans="1:27">
      <c r="B643" s="27" t="s">
        <v>1305</v>
      </c>
    </row>
    <row r="644" spans="1:27">
      <c r="B644" t="s">
        <v>1691</v>
      </c>
      <c r="C644" t="s">
        <v>1281</v>
      </c>
      <c r="D644" t="s">
        <v>1692</v>
      </c>
      <c r="E644" s="36">
        <v>1.7000000000000001E-2</v>
      </c>
      <c r="F644" t="s">
        <v>1308</v>
      </c>
      <c r="G644" t="s">
        <v>1309</v>
      </c>
      <c r="H644" s="37">
        <v>28.66</v>
      </c>
      <c r="I644" t="s">
        <v>1310</v>
      </c>
      <c r="J644" s="38">
        <f>ROUND(E644/I642* H644,5)</f>
        <v>0.48721999999999999</v>
      </c>
      <c r="K644" s="39"/>
    </row>
    <row r="645" spans="1:27">
      <c r="B645" t="s">
        <v>1693</v>
      </c>
      <c r="C645" t="s">
        <v>1281</v>
      </c>
      <c r="D645" t="s">
        <v>1694</v>
      </c>
      <c r="E645" s="36">
        <v>3.2000000000000001E-2</v>
      </c>
      <c r="F645" t="s">
        <v>1308</v>
      </c>
      <c r="G645" t="s">
        <v>1309</v>
      </c>
      <c r="H645" s="37">
        <v>31.17</v>
      </c>
      <c r="I645" t="s">
        <v>1310</v>
      </c>
      <c r="J645" s="38">
        <f>ROUND(E645/I642* H645,5)</f>
        <v>0.99743999999999999</v>
      </c>
      <c r="K645" s="39"/>
    </row>
    <row r="646" spans="1:27">
      <c r="D646" s="40" t="s">
        <v>1311</v>
      </c>
      <c r="E646" s="39"/>
      <c r="H646" s="39"/>
      <c r="K646" s="37">
        <f>SUM(J644:J645)</f>
        <v>1.4846599999999999</v>
      </c>
    </row>
    <row r="647" spans="1:27">
      <c r="B647" s="27" t="s">
        <v>1312</v>
      </c>
      <c r="E647" s="39"/>
      <c r="H647" s="39"/>
      <c r="K647" s="39"/>
    </row>
    <row r="648" spans="1:27">
      <c r="B648" t="s">
        <v>1695</v>
      </c>
      <c r="C648" t="s">
        <v>1281</v>
      </c>
      <c r="D648" t="s">
        <v>1696</v>
      </c>
      <c r="E648" s="36">
        <v>3.2000000000000001E-2</v>
      </c>
      <c r="F648" t="s">
        <v>1308</v>
      </c>
      <c r="G648" t="s">
        <v>1309</v>
      </c>
      <c r="H648" s="37">
        <v>3.42</v>
      </c>
      <c r="I648" t="s">
        <v>1310</v>
      </c>
      <c r="J648" s="38">
        <f>ROUND(E648/I642* H648,5)</f>
        <v>0.10944</v>
      </c>
      <c r="K648" s="39"/>
    </row>
    <row r="649" spans="1:27">
      <c r="D649" s="40" t="s">
        <v>1315</v>
      </c>
      <c r="E649" s="39"/>
      <c r="H649" s="39"/>
      <c r="K649" s="37">
        <f>SUM(J648:J648)</f>
        <v>0.10944</v>
      </c>
    </row>
    <row r="650" spans="1:27">
      <c r="B650" s="27" t="s">
        <v>1316</v>
      </c>
      <c r="E650" s="39"/>
      <c r="H650" s="39"/>
      <c r="K650" s="39"/>
    </row>
    <row r="651" spans="1:27">
      <c r="B651" t="s">
        <v>1697</v>
      </c>
      <c r="C651" t="s">
        <v>110</v>
      </c>
      <c r="D651" t="s">
        <v>1698</v>
      </c>
      <c r="E651" s="36">
        <v>1</v>
      </c>
      <c r="G651" t="s">
        <v>1309</v>
      </c>
      <c r="H651" s="37">
        <v>1.5</v>
      </c>
      <c r="I651" t="s">
        <v>1310</v>
      </c>
      <c r="J651" s="38">
        <f>ROUND(E651* H651,5)</f>
        <v>1.5</v>
      </c>
      <c r="K651" s="39"/>
    </row>
    <row r="652" spans="1:27">
      <c r="D652" s="40" t="s">
        <v>1326</v>
      </c>
      <c r="E652" s="39"/>
      <c r="H652" s="39"/>
      <c r="K652" s="37">
        <f>SUM(J651:J651)</f>
        <v>1.5</v>
      </c>
    </row>
    <row r="653" spans="1:27">
      <c r="E653" s="39"/>
      <c r="H653" s="39"/>
      <c r="K653" s="39"/>
    </row>
    <row r="654" spans="1:27">
      <c r="D654" s="40" t="s">
        <v>1328</v>
      </c>
      <c r="E654" s="39"/>
      <c r="H654" s="39">
        <v>2.5</v>
      </c>
      <c r="I654" t="s">
        <v>1329</v>
      </c>
      <c r="J654">
        <f>ROUND(H654/100*K646,5)</f>
        <v>3.712E-2</v>
      </c>
      <c r="K654" s="39"/>
    </row>
    <row r="655" spans="1:27">
      <c r="D655" s="40" t="s">
        <v>1327</v>
      </c>
      <c r="E655" s="39"/>
      <c r="H655" s="39"/>
      <c r="K655" s="41">
        <f>SUM(J643:J654)</f>
        <v>3.1312199999999999</v>
      </c>
    </row>
    <row r="656" spans="1:27">
      <c r="D656" s="40" t="s">
        <v>1428</v>
      </c>
      <c r="E656" s="39"/>
      <c r="H656" s="39">
        <v>1</v>
      </c>
      <c r="I656" t="s">
        <v>1329</v>
      </c>
      <c r="K656" s="37">
        <f>ROUND(H656/100*K655,5)</f>
        <v>3.1309999999999998E-2</v>
      </c>
    </row>
    <row r="657" spans="1:27">
      <c r="D657" s="40" t="s">
        <v>1330</v>
      </c>
      <c r="E657" s="39"/>
      <c r="H657" s="39"/>
      <c r="K657" s="41">
        <f>SUM(K655:K656)</f>
        <v>3.1625299999999998</v>
      </c>
    </row>
    <row r="659" spans="1:27" ht="45" customHeight="1">
      <c r="A659" s="31"/>
      <c r="B659" s="31" t="s">
        <v>1699</v>
      </c>
      <c r="C659" s="32" t="s">
        <v>110</v>
      </c>
      <c r="D659" s="14" t="s">
        <v>1689</v>
      </c>
      <c r="E659" s="13"/>
      <c r="F659" s="13"/>
      <c r="G659" s="32"/>
      <c r="H659" s="34" t="s">
        <v>1303</v>
      </c>
      <c r="I659" s="12">
        <v>1</v>
      </c>
      <c r="J659" s="11"/>
      <c r="K659" s="35">
        <f>ROUND(K674,2)</f>
        <v>3.16</v>
      </c>
      <c r="L659" s="33" t="s">
        <v>1690</v>
      </c>
      <c r="M659" s="32"/>
      <c r="N659" s="32"/>
      <c r="O659" s="32"/>
      <c r="P659" s="32"/>
      <c r="Q659" s="32"/>
      <c r="R659" s="32"/>
      <c r="S659" s="32"/>
      <c r="T659" s="32"/>
      <c r="U659" s="32"/>
      <c r="V659" s="32"/>
      <c r="W659" s="32"/>
      <c r="X659" s="32"/>
      <c r="Y659" s="32"/>
      <c r="Z659" s="32"/>
      <c r="AA659" s="32"/>
    </row>
    <row r="660" spans="1:27">
      <c r="B660" s="27" t="s">
        <v>1305</v>
      </c>
    </row>
    <row r="661" spans="1:27">
      <c r="B661" t="s">
        <v>1691</v>
      </c>
      <c r="C661" t="s">
        <v>1281</v>
      </c>
      <c r="D661" t="s">
        <v>1692</v>
      </c>
      <c r="E661" s="36">
        <v>1.7000000000000001E-2</v>
      </c>
      <c r="F661" t="s">
        <v>1308</v>
      </c>
      <c r="G661" t="s">
        <v>1309</v>
      </c>
      <c r="H661" s="37">
        <v>28.66</v>
      </c>
      <c r="I661" t="s">
        <v>1310</v>
      </c>
      <c r="J661" s="38">
        <f>ROUND(E661/I659* H661,5)</f>
        <v>0.48721999999999999</v>
      </c>
      <c r="K661" s="39"/>
    </row>
    <row r="662" spans="1:27">
      <c r="B662" t="s">
        <v>1693</v>
      </c>
      <c r="C662" t="s">
        <v>1281</v>
      </c>
      <c r="D662" t="s">
        <v>1694</v>
      </c>
      <c r="E662" s="36">
        <v>3.2000000000000001E-2</v>
      </c>
      <c r="F662" t="s">
        <v>1308</v>
      </c>
      <c r="G662" t="s">
        <v>1309</v>
      </c>
      <c r="H662" s="37">
        <v>31.17</v>
      </c>
      <c r="I662" t="s">
        <v>1310</v>
      </c>
      <c r="J662" s="38">
        <f>ROUND(E662/I659* H662,5)</f>
        <v>0.99743999999999999</v>
      </c>
      <c r="K662" s="39"/>
    </row>
    <row r="663" spans="1:27">
      <c r="D663" s="40" t="s">
        <v>1311</v>
      </c>
      <c r="E663" s="39"/>
      <c r="H663" s="39"/>
      <c r="K663" s="37">
        <f>SUM(J661:J662)</f>
        <v>1.4846599999999999</v>
      </c>
    </row>
    <row r="664" spans="1:27">
      <c r="B664" s="27" t="s">
        <v>1312</v>
      </c>
      <c r="E664" s="39"/>
      <c r="H664" s="39"/>
      <c r="K664" s="39"/>
    </row>
    <row r="665" spans="1:27">
      <c r="B665" t="s">
        <v>1695</v>
      </c>
      <c r="C665" t="s">
        <v>1281</v>
      </c>
      <c r="D665" t="s">
        <v>1696</v>
      </c>
      <c r="E665" s="36">
        <v>3.2000000000000001E-2</v>
      </c>
      <c r="F665" t="s">
        <v>1308</v>
      </c>
      <c r="G665" t="s">
        <v>1309</v>
      </c>
      <c r="H665" s="37">
        <v>3.42</v>
      </c>
      <c r="I665" t="s">
        <v>1310</v>
      </c>
      <c r="J665" s="38">
        <f>ROUND(E665/I659* H665,5)</f>
        <v>0.10944</v>
      </c>
      <c r="K665" s="39"/>
    </row>
    <row r="666" spans="1:27">
      <c r="D666" s="40" t="s">
        <v>1315</v>
      </c>
      <c r="E666" s="39"/>
      <c r="H666" s="39"/>
      <c r="K666" s="37">
        <f>SUM(J665:J665)</f>
        <v>0.10944</v>
      </c>
    </row>
    <row r="667" spans="1:27">
      <c r="B667" s="27" t="s">
        <v>1316</v>
      </c>
      <c r="E667" s="39"/>
      <c r="H667" s="39"/>
      <c r="K667" s="39"/>
    </row>
    <row r="668" spans="1:27">
      <c r="B668" t="s">
        <v>1697</v>
      </c>
      <c r="C668" t="s">
        <v>110</v>
      </c>
      <c r="D668" t="s">
        <v>1698</v>
      </c>
      <c r="E668" s="36">
        <v>1</v>
      </c>
      <c r="G668" t="s">
        <v>1309</v>
      </c>
      <c r="H668" s="37">
        <v>1.5</v>
      </c>
      <c r="I668" t="s">
        <v>1310</v>
      </c>
      <c r="J668" s="38">
        <f>ROUND(E668* H668,5)</f>
        <v>1.5</v>
      </c>
      <c r="K668" s="39"/>
    </row>
    <row r="669" spans="1:27">
      <c r="D669" s="40" t="s">
        <v>1326</v>
      </c>
      <c r="E669" s="39"/>
      <c r="H669" s="39"/>
      <c r="K669" s="37">
        <f>SUM(J668:J668)</f>
        <v>1.5</v>
      </c>
    </row>
    <row r="670" spans="1:27">
      <c r="E670" s="39"/>
      <c r="H670" s="39"/>
      <c r="K670" s="39"/>
    </row>
    <row r="671" spans="1:27">
      <c r="D671" s="40" t="s">
        <v>1328</v>
      </c>
      <c r="E671" s="39"/>
      <c r="H671" s="39">
        <v>2.5</v>
      </c>
      <c r="I671" t="s">
        <v>1329</v>
      </c>
      <c r="J671">
        <f>ROUND(H671/100*K663,5)</f>
        <v>3.712E-2</v>
      </c>
      <c r="K671" s="39"/>
    </row>
    <row r="672" spans="1:27">
      <c r="D672" s="40" t="s">
        <v>1327</v>
      </c>
      <c r="E672" s="39"/>
      <c r="H672" s="39"/>
      <c r="K672" s="41">
        <f>SUM(J660:J671)</f>
        <v>3.1312199999999999</v>
      </c>
    </row>
    <row r="673" spans="1:27">
      <c r="D673" s="40" t="s">
        <v>1428</v>
      </c>
      <c r="E673" s="39"/>
      <c r="H673" s="39">
        <v>1</v>
      </c>
      <c r="I673" t="s">
        <v>1329</v>
      </c>
      <c r="K673" s="37">
        <f>ROUND(H673/100*K672,5)</f>
        <v>3.1309999999999998E-2</v>
      </c>
    </row>
    <row r="674" spans="1:27">
      <c r="D674" s="40" t="s">
        <v>1330</v>
      </c>
      <c r="E674" s="39"/>
      <c r="H674" s="39"/>
      <c r="K674" s="41">
        <f>SUM(K672:K673)</f>
        <v>3.1625299999999998</v>
      </c>
    </row>
    <row r="676" spans="1:27" ht="45" customHeight="1">
      <c r="A676" s="31"/>
      <c r="B676" s="31" t="s">
        <v>1700</v>
      </c>
      <c r="C676" s="32" t="s">
        <v>110</v>
      </c>
      <c r="D676" s="14" t="s">
        <v>1689</v>
      </c>
      <c r="E676" s="13"/>
      <c r="F676" s="13"/>
      <c r="G676" s="32"/>
      <c r="H676" s="34" t="s">
        <v>1303</v>
      </c>
      <c r="I676" s="12">
        <v>1</v>
      </c>
      <c r="J676" s="11"/>
      <c r="K676" s="35">
        <f>ROUND(K691,2)</f>
        <v>3.16</v>
      </c>
      <c r="L676" s="33" t="s">
        <v>1690</v>
      </c>
      <c r="M676" s="32"/>
      <c r="N676" s="32"/>
      <c r="O676" s="32"/>
      <c r="P676" s="32"/>
      <c r="Q676" s="32"/>
      <c r="R676" s="32"/>
      <c r="S676" s="32"/>
      <c r="T676" s="32"/>
      <c r="U676" s="32"/>
      <c r="V676" s="32"/>
      <c r="W676" s="32"/>
      <c r="X676" s="32"/>
      <c r="Y676" s="32"/>
      <c r="Z676" s="32"/>
      <c r="AA676" s="32"/>
    </row>
    <row r="677" spans="1:27">
      <c r="B677" s="27" t="s">
        <v>1305</v>
      </c>
    </row>
    <row r="678" spans="1:27">
      <c r="B678" t="s">
        <v>1691</v>
      </c>
      <c r="C678" t="s">
        <v>1281</v>
      </c>
      <c r="D678" t="s">
        <v>1692</v>
      </c>
      <c r="E678" s="36">
        <v>1.7000000000000001E-2</v>
      </c>
      <c r="F678" t="s">
        <v>1308</v>
      </c>
      <c r="G678" t="s">
        <v>1309</v>
      </c>
      <c r="H678" s="37">
        <v>28.66</v>
      </c>
      <c r="I678" t="s">
        <v>1310</v>
      </c>
      <c r="J678" s="38">
        <f>ROUND(E678/I676* H678,5)</f>
        <v>0.48721999999999999</v>
      </c>
      <c r="K678" s="39"/>
    </row>
    <row r="679" spans="1:27">
      <c r="B679" t="s">
        <v>1693</v>
      </c>
      <c r="C679" t="s">
        <v>1281</v>
      </c>
      <c r="D679" t="s">
        <v>1694</v>
      </c>
      <c r="E679" s="36">
        <v>3.2000000000000001E-2</v>
      </c>
      <c r="F679" t="s">
        <v>1308</v>
      </c>
      <c r="G679" t="s">
        <v>1309</v>
      </c>
      <c r="H679" s="37">
        <v>31.17</v>
      </c>
      <c r="I679" t="s">
        <v>1310</v>
      </c>
      <c r="J679" s="38">
        <f>ROUND(E679/I676* H679,5)</f>
        <v>0.99743999999999999</v>
      </c>
      <c r="K679" s="39"/>
    </row>
    <row r="680" spans="1:27">
      <c r="D680" s="40" t="s">
        <v>1311</v>
      </c>
      <c r="E680" s="39"/>
      <c r="H680" s="39"/>
      <c r="K680" s="37">
        <f>SUM(J678:J679)</f>
        <v>1.4846599999999999</v>
      </c>
    </row>
    <row r="681" spans="1:27">
      <c r="B681" s="27" t="s">
        <v>1312</v>
      </c>
      <c r="E681" s="39"/>
      <c r="H681" s="39"/>
      <c r="K681" s="39"/>
    </row>
    <row r="682" spans="1:27">
      <c r="B682" t="s">
        <v>1695</v>
      </c>
      <c r="C682" t="s">
        <v>1281</v>
      </c>
      <c r="D682" t="s">
        <v>1696</v>
      </c>
      <c r="E682" s="36">
        <v>3.2000000000000001E-2</v>
      </c>
      <c r="F682" t="s">
        <v>1308</v>
      </c>
      <c r="G682" t="s">
        <v>1309</v>
      </c>
      <c r="H682" s="37">
        <v>3.42</v>
      </c>
      <c r="I682" t="s">
        <v>1310</v>
      </c>
      <c r="J682" s="38">
        <f>ROUND(E682/I676* H682,5)</f>
        <v>0.10944</v>
      </c>
      <c r="K682" s="39"/>
    </row>
    <row r="683" spans="1:27">
      <c r="D683" s="40" t="s">
        <v>1315</v>
      </c>
      <c r="E683" s="39"/>
      <c r="H683" s="39"/>
      <c r="K683" s="37">
        <f>SUM(J682:J682)</f>
        <v>0.10944</v>
      </c>
    </row>
    <row r="684" spans="1:27">
      <c r="B684" s="27" t="s">
        <v>1316</v>
      </c>
      <c r="E684" s="39"/>
      <c r="H684" s="39"/>
      <c r="K684" s="39"/>
    </row>
    <row r="685" spans="1:27">
      <c r="B685" t="s">
        <v>1697</v>
      </c>
      <c r="C685" t="s">
        <v>110</v>
      </c>
      <c r="D685" t="s">
        <v>1698</v>
      </c>
      <c r="E685" s="36">
        <v>1</v>
      </c>
      <c r="G685" t="s">
        <v>1309</v>
      </c>
      <c r="H685" s="37">
        <v>1.5</v>
      </c>
      <c r="I685" t="s">
        <v>1310</v>
      </c>
      <c r="J685" s="38">
        <f>ROUND(E685* H685,5)</f>
        <v>1.5</v>
      </c>
      <c r="K685" s="39"/>
    </row>
    <row r="686" spans="1:27">
      <c r="D686" s="40" t="s">
        <v>1326</v>
      </c>
      <c r="E686" s="39"/>
      <c r="H686" s="39"/>
      <c r="K686" s="37">
        <f>SUM(J685:J685)</f>
        <v>1.5</v>
      </c>
    </row>
    <row r="687" spans="1:27">
      <c r="E687" s="39"/>
      <c r="H687" s="39"/>
      <c r="K687" s="39"/>
    </row>
    <row r="688" spans="1:27">
      <c r="D688" s="40" t="s">
        <v>1328</v>
      </c>
      <c r="E688" s="39"/>
      <c r="H688" s="39">
        <v>2.5</v>
      </c>
      <c r="I688" t="s">
        <v>1329</v>
      </c>
      <c r="J688">
        <f>ROUND(H688/100*K680,5)</f>
        <v>3.712E-2</v>
      </c>
      <c r="K688" s="39"/>
    </row>
    <row r="689" spans="1:27">
      <c r="D689" s="40" t="s">
        <v>1327</v>
      </c>
      <c r="E689" s="39"/>
      <c r="H689" s="39"/>
      <c r="K689" s="41">
        <f>SUM(J677:J688)</f>
        <v>3.1312199999999999</v>
      </c>
    </row>
    <row r="690" spans="1:27">
      <c r="D690" s="40" t="s">
        <v>1428</v>
      </c>
      <c r="E690" s="39"/>
      <c r="H690" s="39">
        <v>1</v>
      </c>
      <c r="I690" t="s">
        <v>1329</v>
      </c>
      <c r="K690" s="37">
        <f>ROUND(H690/100*K689,5)</f>
        <v>3.1309999999999998E-2</v>
      </c>
    </row>
    <row r="691" spans="1:27">
      <c r="D691" s="40" t="s">
        <v>1330</v>
      </c>
      <c r="E691" s="39"/>
      <c r="H691" s="39"/>
      <c r="K691" s="41">
        <f>SUM(K689:K690)</f>
        <v>3.1625299999999998</v>
      </c>
    </row>
    <row r="693" spans="1:27" ht="45" customHeight="1">
      <c r="A693" s="31"/>
      <c r="B693" s="31" t="s">
        <v>1701</v>
      </c>
      <c r="C693" s="32" t="s">
        <v>28</v>
      </c>
      <c r="D693" s="14" t="s">
        <v>1702</v>
      </c>
      <c r="E693" s="13"/>
      <c r="F693" s="13"/>
      <c r="G693" s="32"/>
      <c r="H693" s="34" t="s">
        <v>1303</v>
      </c>
      <c r="I693" s="12">
        <v>1</v>
      </c>
      <c r="J693" s="11"/>
      <c r="K693" s="35">
        <f>ROUND(K705,2)</f>
        <v>169.73</v>
      </c>
      <c r="L693" s="33" t="s">
        <v>1703</v>
      </c>
      <c r="M693" s="32"/>
      <c r="N693" s="32"/>
      <c r="O693" s="32"/>
      <c r="P693" s="32"/>
      <c r="Q693" s="32"/>
      <c r="R693" s="32"/>
      <c r="S693" s="32"/>
      <c r="T693" s="32"/>
      <c r="U693" s="32"/>
      <c r="V693" s="32"/>
      <c r="W693" s="32"/>
      <c r="X693" s="32"/>
      <c r="Y693" s="32"/>
      <c r="Z693" s="32"/>
      <c r="AA693" s="32"/>
    </row>
    <row r="694" spans="1:27">
      <c r="B694" s="27" t="s">
        <v>1305</v>
      </c>
    </row>
    <row r="695" spans="1:27">
      <c r="B695" t="s">
        <v>1675</v>
      </c>
      <c r="C695" t="s">
        <v>1281</v>
      </c>
      <c r="D695" t="s">
        <v>1581</v>
      </c>
      <c r="E695" s="36">
        <v>0.41039999999999999</v>
      </c>
      <c r="F695" t="s">
        <v>1308</v>
      </c>
      <c r="G695" t="s">
        <v>1309</v>
      </c>
      <c r="H695" s="37">
        <v>30.67</v>
      </c>
      <c r="I695" t="s">
        <v>1310</v>
      </c>
      <c r="J695" s="38">
        <f>ROUND(E695/I693* H695,5)</f>
        <v>12.586970000000001</v>
      </c>
      <c r="K695" s="39"/>
    </row>
    <row r="696" spans="1:27">
      <c r="B696" t="s">
        <v>1346</v>
      </c>
      <c r="C696" t="s">
        <v>1281</v>
      </c>
      <c r="D696" t="s">
        <v>1347</v>
      </c>
      <c r="E696" s="36">
        <v>1.6415999999999999</v>
      </c>
      <c r="F696" t="s">
        <v>1308</v>
      </c>
      <c r="G696" t="s">
        <v>1309</v>
      </c>
      <c r="H696" s="37">
        <v>25.59</v>
      </c>
      <c r="I696" t="s">
        <v>1310</v>
      </c>
      <c r="J696" s="38">
        <f>ROUND(E696/I693* H696,5)</f>
        <v>42.008540000000004</v>
      </c>
      <c r="K696" s="39"/>
    </row>
    <row r="697" spans="1:27">
      <c r="D697" s="40" t="s">
        <v>1311</v>
      </c>
      <c r="E697" s="39"/>
      <c r="H697" s="39"/>
      <c r="K697" s="37">
        <f>SUM(J695:J696)</f>
        <v>54.595510000000004</v>
      </c>
    </row>
    <row r="698" spans="1:27">
      <c r="B698" s="27" t="s">
        <v>1316</v>
      </c>
      <c r="E698" s="39"/>
      <c r="H698" s="39"/>
      <c r="K698" s="39"/>
    </row>
    <row r="699" spans="1:27">
      <c r="B699" t="s">
        <v>1704</v>
      </c>
      <c r="C699" t="s">
        <v>28</v>
      </c>
      <c r="D699" t="s">
        <v>1705</v>
      </c>
      <c r="E699" s="36">
        <v>1.075</v>
      </c>
      <c r="G699" t="s">
        <v>1309</v>
      </c>
      <c r="H699" s="37">
        <v>104.27</v>
      </c>
      <c r="I699" t="s">
        <v>1310</v>
      </c>
      <c r="J699" s="38">
        <f>ROUND(E699* H699,5)</f>
        <v>112.09025</v>
      </c>
      <c r="K699" s="39"/>
    </row>
    <row r="700" spans="1:27">
      <c r="D700" s="40" t="s">
        <v>1326</v>
      </c>
      <c r="E700" s="39"/>
      <c r="H700" s="39"/>
      <c r="K700" s="37">
        <f>SUM(J699:J699)</f>
        <v>112.09025</v>
      </c>
    </row>
    <row r="701" spans="1:27">
      <c r="E701" s="39"/>
      <c r="H701" s="39"/>
      <c r="K701" s="39"/>
    </row>
    <row r="702" spans="1:27">
      <c r="D702" s="40" t="s">
        <v>1328</v>
      </c>
      <c r="E702" s="39"/>
      <c r="H702" s="39">
        <v>2.5</v>
      </c>
      <c r="I702" t="s">
        <v>1329</v>
      </c>
      <c r="J702">
        <f>ROUND(H702/100*K697,5)</f>
        <v>1.3648899999999999</v>
      </c>
      <c r="K702" s="39"/>
    </row>
    <row r="703" spans="1:27">
      <c r="D703" s="40" t="s">
        <v>1327</v>
      </c>
      <c r="E703" s="39"/>
      <c r="H703" s="39"/>
      <c r="K703" s="41">
        <f>SUM(J694:J702)</f>
        <v>168.05065000000002</v>
      </c>
    </row>
    <row r="704" spans="1:27">
      <c r="D704" s="40" t="s">
        <v>1428</v>
      </c>
      <c r="E704" s="39"/>
      <c r="H704" s="39">
        <v>1</v>
      </c>
      <c r="I704" t="s">
        <v>1329</v>
      </c>
      <c r="K704" s="37">
        <f>ROUND(H704/100*K703,5)</f>
        <v>1.6805099999999999</v>
      </c>
    </row>
    <row r="705" spans="1:27">
      <c r="D705" s="40" t="s">
        <v>1330</v>
      </c>
      <c r="E705" s="39"/>
      <c r="H705" s="39"/>
      <c r="K705" s="41">
        <f>SUM(K703:K704)</f>
        <v>169.73116000000002</v>
      </c>
    </row>
    <row r="707" spans="1:27" ht="45" customHeight="1">
      <c r="A707" s="31"/>
      <c r="B707" s="31" t="s">
        <v>1706</v>
      </c>
      <c r="C707" s="32" t="s">
        <v>28</v>
      </c>
      <c r="D707" s="14" t="s">
        <v>1707</v>
      </c>
      <c r="E707" s="13"/>
      <c r="F707" s="13"/>
      <c r="G707" s="32"/>
      <c r="H707" s="34" t="s">
        <v>1303</v>
      </c>
      <c r="I707" s="12">
        <v>1</v>
      </c>
      <c r="J707" s="11"/>
      <c r="K707" s="35">
        <f>ROUND(K722,2)</f>
        <v>132.05000000000001</v>
      </c>
      <c r="L707" s="33" t="s">
        <v>1708</v>
      </c>
      <c r="M707" s="32"/>
      <c r="N707" s="32"/>
      <c r="O707" s="32"/>
      <c r="P707" s="32"/>
      <c r="Q707" s="32"/>
      <c r="R707" s="32"/>
      <c r="S707" s="32"/>
      <c r="T707" s="32"/>
      <c r="U707" s="32"/>
      <c r="V707" s="32"/>
      <c r="W707" s="32"/>
      <c r="X707" s="32"/>
      <c r="Y707" s="32"/>
      <c r="Z707" s="32"/>
      <c r="AA707" s="32"/>
    </row>
    <row r="708" spans="1:27">
      <c r="B708" s="27" t="s">
        <v>1305</v>
      </c>
    </row>
    <row r="709" spans="1:27">
      <c r="B709" t="s">
        <v>1675</v>
      </c>
      <c r="C709" t="s">
        <v>1281</v>
      </c>
      <c r="D709" t="s">
        <v>1581</v>
      </c>
      <c r="E709" s="36">
        <v>0.06</v>
      </c>
      <c r="F709" t="s">
        <v>1308</v>
      </c>
      <c r="G709" t="s">
        <v>1309</v>
      </c>
      <c r="H709" s="37">
        <v>30.67</v>
      </c>
      <c r="I709" t="s">
        <v>1310</v>
      </c>
      <c r="J709" s="38">
        <f>ROUND(E709/I707* H709,5)</f>
        <v>1.8402000000000001</v>
      </c>
      <c r="K709" s="39"/>
    </row>
    <row r="710" spans="1:27">
      <c r="B710" t="s">
        <v>1346</v>
      </c>
      <c r="C710" t="s">
        <v>1281</v>
      </c>
      <c r="D710" t="s">
        <v>1347</v>
      </c>
      <c r="E710" s="36">
        <v>0.27600000000000002</v>
      </c>
      <c r="F710" t="s">
        <v>1308</v>
      </c>
      <c r="G710" t="s">
        <v>1309</v>
      </c>
      <c r="H710" s="37">
        <v>25.59</v>
      </c>
      <c r="I710" t="s">
        <v>1310</v>
      </c>
      <c r="J710" s="38">
        <f>ROUND(E710/I707* H710,5)</f>
        <v>7.0628399999999996</v>
      </c>
      <c r="K710" s="39"/>
    </row>
    <row r="711" spans="1:27">
      <c r="D711" s="40" t="s">
        <v>1311</v>
      </c>
      <c r="E711" s="39"/>
      <c r="H711" s="39"/>
      <c r="K711" s="37">
        <f>SUM(J709:J710)</f>
        <v>8.903039999999999</v>
      </c>
    </row>
    <row r="712" spans="1:27">
      <c r="B712" s="27" t="s">
        <v>1312</v>
      </c>
      <c r="E712" s="39"/>
      <c r="H712" s="39"/>
      <c r="K712" s="39"/>
    </row>
    <row r="713" spans="1:27">
      <c r="B713" t="s">
        <v>1676</v>
      </c>
      <c r="C713" t="s">
        <v>1281</v>
      </c>
      <c r="D713" t="s">
        <v>1677</v>
      </c>
      <c r="E713" s="36">
        <v>0.115</v>
      </c>
      <c r="F713" t="s">
        <v>1308</v>
      </c>
      <c r="G713" t="s">
        <v>1309</v>
      </c>
      <c r="H713" s="37">
        <v>168.25</v>
      </c>
      <c r="I713" t="s">
        <v>1310</v>
      </c>
      <c r="J713" s="38">
        <f>ROUND(E713/I707* H713,5)</f>
        <v>19.348749999999999</v>
      </c>
      <c r="K713" s="39"/>
    </row>
    <row r="714" spans="1:27">
      <c r="D714" s="40" t="s">
        <v>1315</v>
      </c>
      <c r="E714" s="39"/>
      <c r="H714" s="39"/>
      <c r="K714" s="37">
        <f>SUM(J713:J713)</f>
        <v>19.348749999999999</v>
      </c>
    </row>
    <row r="715" spans="1:27">
      <c r="B715" s="27" t="s">
        <v>1316</v>
      </c>
      <c r="E715" s="39"/>
      <c r="H715" s="39"/>
      <c r="K715" s="39"/>
    </row>
    <row r="716" spans="1:27">
      <c r="B716" t="s">
        <v>1709</v>
      </c>
      <c r="C716" t="s">
        <v>28</v>
      </c>
      <c r="D716" t="s">
        <v>1710</v>
      </c>
      <c r="E716" s="36">
        <v>1.02</v>
      </c>
      <c r="G716" t="s">
        <v>1309</v>
      </c>
      <c r="H716" s="37">
        <v>100.26</v>
      </c>
      <c r="I716" t="s">
        <v>1310</v>
      </c>
      <c r="J716" s="38">
        <f>ROUND(E716* H716,5)</f>
        <v>102.26519999999999</v>
      </c>
      <c r="K716" s="39"/>
    </row>
    <row r="717" spans="1:27">
      <c r="D717" s="40" t="s">
        <v>1326</v>
      </c>
      <c r="E717" s="39"/>
      <c r="H717" s="39"/>
      <c r="K717" s="37">
        <f>SUM(J716:J716)</f>
        <v>102.26519999999999</v>
      </c>
    </row>
    <row r="718" spans="1:27">
      <c r="E718" s="39"/>
      <c r="H718" s="39"/>
      <c r="K718" s="39"/>
    </row>
    <row r="719" spans="1:27">
      <c r="D719" s="40" t="s">
        <v>1328</v>
      </c>
      <c r="E719" s="39"/>
      <c r="H719" s="39">
        <v>2.5</v>
      </c>
      <c r="I719" t="s">
        <v>1329</v>
      </c>
      <c r="J719">
        <f>ROUND(H719/100*K711,5)</f>
        <v>0.22258</v>
      </c>
      <c r="K719" s="39"/>
    </row>
    <row r="720" spans="1:27">
      <c r="D720" s="40" t="s">
        <v>1327</v>
      </c>
      <c r="E720" s="39"/>
      <c r="H720" s="39"/>
      <c r="K720" s="41">
        <f>SUM(J708:J719)</f>
        <v>130.73956999999999</v>
      </c>
    </row>
    <row r="721" spans="1:27">
      <c r="D721" s="40" t="s">
        <v>1428</v>
      </c>
      <c r="E721" s="39"/>
      <c r="H721" s="39">
        <v>1</v>
      </c>
      <c r="I721" t="s">
        <v>1329</v>
      </c>
      <c r="K721" s="37">
        <f>ROUND(H721/100*K720,5)</f>
        <v>1.3073999999999999</v>
      </c>
    </row>
    <row r="722" spans="1:27">
      <c r="D722" s="40" t="s">
        <v>1330</v>
      </c>
      <c r="E722" s="39"/>
      <c r="H722" s="39"/>
      <c r="K722" s="41">
        <f>SUM(K720:K721)</f>
        <v>132.04696999999999</v>
      </c>
    </row>
    <row r="724" spans="1:27" ht="45" customHeight="1">
      <c r="A724" s="31"/>
      <c r="B724" s="31" t="s">
        <v>1711</v>
      </c>
      <c r="C724" s="32" t="s">
        <v>13</v>
      </c>
      <c r="D724" s="14" t="s">
        <v>1712</v>
      </c>
      <c r="E724" s="13"/>
      <c r="F724" s="13"/>
      <c r="G724" s="32"/>
      <c r="H724" s="34" t="s">
        <v>1303</v>
      </c>
      <c r="I724" s="12">
        <v>1</v>
      </c>
      <c r="J724" s="11"/>
      <c r="K724" s="35">
        <f>ROUND(K735,2)</f>
        <v>24.24</v>
      </c>
      <c r="L724" s="33" t="s">
        <v>1713</v>
      </c>
      <c r="M724" s="32"/>
      <c r="N724" s="32"/>
      <c r="O724" s="32"/>
      <c r="P724" s="32"/>
      <c r="Q724" s="32"/>
      <c r="R724" s="32"/>
      <c r="S724" s="32"/>
      <c r="T724" s="32"/>
      <c r="U724" s="32"/>
      <c r="V724" s="32"/>
      <c r="W724" s="32"/>
      <c r="X724" s="32"/>
      <c r="Y724" s="32"/>
      <c r="Z724" s="32"/>
      <c r="AA724" s="32"/>
    </row>
    <row r="725" spans="1:27">
      <c r="B725" s="27" t="s">
        <v>1305</v>
      </c>
    </row>
    <row r="726" spans="1:27">
      <c r="B726" t="s">
        <v>1714</v>
      </c>
      <c r="C726" t="s">
        <v>1281</v>
      </c>
      <c r="D726" t="s">
        <v>1715</v>
      </c>
      <c r="E726" s="36">
        <v>0.3</v>
      </c>
      <c r="F726" t="s">
        <v>1308</v>
      </c>
      <c r="G726" t="s">
        <v>1309</v>
      </c>
      <c r="H726" s="37">
        <v>30.67</v>
      </c>
      <c r="I726" t="s">
        <v>1310</v>
      </c>
      <c r="J726" s="38">
        <f>ROUND(E726/I724* H726,5)</f>
        <v>9.2010000000000005</v>
      </c>
      <c r="K726" s="39"/>
    </row>
    <row r="727" spans="1:27">
      <c r="D727" s="40" t="s">
        <v>1311</v>
      </c>
      <c r="E727" s="39"/>
      <c r="H727" s="39"/>
      <c r="K727" s="37">
        <f>SUM(J726:J726)</f>
        <v>9.2010000000000005</v>
      </c>
    </row>
    <row r="728" spans="1:27">
      <c r="B728" s="27" t="s">
        <v>1316</v>
      </c>
      <c r="E728" s="39"/>
      <c r="H728" s="39"/>
      <c r="K728" s="39"/>
    </row>
    <row r="729" spans="1:27">
      <c r="B729" t="s">
        <v>1716</v>
      </c>
      <c r="C729" t="s">
        <v>110</v>
      </c>
      <c r="D729" t="s">
        <v>1717</v>
      </c>
      <c r="E729" s="36">
        <v>0.8</v>
      </c>
      <c r="G729" t="s">
        <v>1309</v>
      </c>
      <c r="H729" s="37">
        <v>18.21</v>
      </c>
      <c r="I729" t="s">
        <v>1310</v>
      </c>
      <c r="J729" s="38">
        <f>ROUND(E729* H729,5)</f>
        <v>14.568</v>
      </c>
      <c r="K729" s="39"/>
    </row>
    <row r="730" spans="1:27">
      <c r="D730" s="40" t="s">
        <v>1326</v>
      </c>
      <c r="E730" s="39"/>
      <c r="H730" s="39"/>
      <c r="K730" s="37">
        <f>SUM(J729:J729)</f>
        <v>14.568</v>
      </c>
    </row>
    <row r="731" spans="1:27">
      <c r="E731" s="39"/>
      <c r="H731" s="39"/>
      <c r="K731" s="39"/>
    </row>
    <row r="732" spans="1:27">
      <c r="D732" s="40" t="s">
        <v>1328</v>
      </c>
      <c r="E732" s="39"/>
      <c r="H732" s="39">
        <v>2.5</v>
      </c>
      <c r="I732" t="s">
        <v>1329</v>
      </c>
      <c r="J732">
        <f>ROUND(H732/100*K727,5)</f>
        <v>0.23003000000000001</v>
      </c>
      <c r="K732" s="39"/>
    </row>
    <row r="733" spans="1:27">
      <c r="D733" s="40" t="s">
        <v>1327</v>
      </c>
      <c r="E733" s="39"/>
      <c r="H733" s="39"/>
      <c r="K733" s="41">
        <f>SUM(J725:J732)</f>
        <v>23.999029999999998</v>
      </c>
    </row>
    <row r="734" spans="1:27">
      <c r="D734" s="40" t="s">
        <v>1428</v>
      </c>
      <c r="E734" s="39"/>
      <c r="H734" s="39">
        <v>1</v>
      </c>
      <c r="I734" t="s">
        <v>1329</v>
      </c>
      <c r="K734" s="37">
        <f>ROUND(H734/100*K733,5)</f>
        <v>0.23999000000000001</v>
      </c>
    </row>
    <row r="735" spans="1:27">
      <c r="D735" s="40" t="s">
        <v>1330</v>
      </c>
      <c r="E735" s="39"/>
      <c r="H735" s="39"/>
      <c r="K735" s="41">
        <f>SUM(K733:K734)</f>
        <v>24.239019999999996</v>
      </c>
    </row>
    <row r="737" spans="1:27" ht="45" customHeight="1">
      <c r="A737" s="31"/>
      <c r="B737" s="31" t="s">
        <v>1718</v>
      </c>
      <c r="C737" s="32" t="s">
        <v>38</v>
      </c>
      <c r="D737" s="14" t="s">
        <v>132</v>
      </c>
      <c r="E737" s="13"/>
      <c r="F737" s="13"/>
      <c r="G737" s="32"/>
      <c r="H737" s="34" t="s">
        <v>1303</v>
      </c>
      <c r="I737" s="12">
        <v>1</v>
      </c>
      <c r="J737" s="11"/>
      <c r="K737" s="35">
        <f>ROUND(K754,2)</f>
        <v>17.73</v>
      </c>
      <c r="L737" s="33" t="s">
        <v>1719</v>
      </c>
      <c r="M737" s="32"/>
      <c r="N737" s="32"/>
      <c r="O737" s="32"/>
      <c r="P737" s="32"/>
      <c r="Q737" s="32"/>
      <c r="R737" s="32"/>
      <c r="S737" s="32"/>
      <c r="T737" s="32"/>
      <c r="U737" s="32"/>
      <c r="V737" s="32"/>
      <c r="W737" s="32"/>
      <c r="X737" s="32"/>
      <c r="Y737" s="32"/>
      <c r="Z737" s="32"/>
      <c r="AA737" s="32"/>
    </row>
    <row r="738" spans="1:27">
      <c r="B738" s="27" t="s">
        <v>1305</v>
      </c>
    </row>
    <row r="739" spans="1:27">
      <c r="B739" t="s">
        <v>1306</v>
      </c>
      <c r="C739" t="s">
        <v>1281</v>
      </c>
      <c r="D739" t="s">
        <v>1307</v>
      </c>
      <c r="E739" s="36">
        <v>0.22</v>
      </c>
      <c r="F739" t="s">
        <v>1308</v>
      </c>
      <c r="G739" t="s">
        <v>1309</v>
      </c>
      <c r="H739" s="37">
        <v>26.46</v>
      </c>
      <c r="I739" t="s">
        <v>1310</v>
      </c>
      <c r="J739" s="38">
        <f>ROUND(E739/I737* H739,5)</f>
        <v>5.8212000000000002</v>
      </c>
      <c r="K739" s="39"/>
    </row>
    <row r="740" spans="1:27">
      <c r="B740" t="s">
        <v>1714</v>
      </c>
      <c r="C740" t="s">
        <v>1281</v>
      </c>
      <c r="D740" t="s">
        <v>1715</v>
      </c>
      <c r="E740" s="36">
        <v>0.125</v>
      </c>
      <c r="F740" t="s">
        <v>1308</v>
      </c>
      <c r="G740" t="s">
        <v>1309</v>
      </c>
      <c r="H740" s="37">
        <v>30.67</v>
      </c>
      <c r="I740" t="s">
        <v>1310</v>
      </c>
      <c r="J740" s="38">
        <f>ROUND(E740/I737* H740,5)</f>
        <v>3.8337500000000002</v>
      </c>
      <c r="K740" s="39"/>
    </row>
    <row r="741" spans="1:27">
      <c r="D741" s="40" t="s">
        <v>1311</v>
      </c>
      <c r="E741" s="39"/>
      <c r="H741" s="39"/>
      <c r="K741" s="37">
        <f>SUM(J739:J740)</f>
        <v>9.6549499999999995</v>
      </c>
    </row>
    <row r="742" spans="1:27">
      <c r="B742" s="27" t="s">
        <v>1312</v>
      </c>
      <c r="E742" s="39"/>
      <c r="H742" s="39"/>
      <c r="K742" s="39"/>
    </row>
    <row r="743" spans="1:27">
      <c r="B743" t="s">
        <v>1720</v>
      </c>
      <c r="C743" t="s">
        <v>1281</v>
      </c>
      <c r="D743" t="s">
        <v>1721</v>
      </c>
      <c r="E743" s="36">
        <v>0.125</v>
      </c>
      <c r="F743" t="s">
        <v>1308</v>
      </c>
      <c r="G743" t="s">
        <v>1309</v>
      </c>
      <c r="H743" s="37">
        <v>1.58</v>
      </c>
      <c r="I743" t="s">
        <v>1310</v>
      </c>
      <c r="J743" s="38">
        <f>ROUND(E743/I737* H743,5)</f>
        <v>0.19750000000000001</v>
      </c>
      <c r="K743" s="39"/>
    </row>
    <row r="744" spans="1:27">
      <c r="B744" t="s">
        <v>1722</v>
      </c>
      <c r="C744" t="s">
        <v>1281</v>
      </c>
      <c r="D744" t="s">
        <v>1723</v>
      </c>
      <c r="E744" s="36">
        <v>0.22</v>
      </c>
      <c r="F744" t="s">
        <v>1308</v>
      </c>
      <c r="G744" t="s">
        <v>1309</v>
      </c>
      <c r="H744" s="37">
        <v>5.12</v>
      </c>
      <c r="I744" t="s">
        <v>1310</v>
      </c>
      <c r="J744" s="38">
        <f>ROUND(E744/I737* H744,5)</f>
        <v>1.1264000000000001</v>
      </c>
      <c r="K744" s="39"/>
    </row>
    <row r="745" spans="1:27">
      <c r="D745" s="40" t="s">
        <v>1315</v>
      </c>
      <c r="E745" s="39"/>
      <c r="H745" s="39"/>
      <c r="K745" s="37">
        <f>SUM(J743:J744)</f>
        <v>1.3239000000000001</v>
      </c>
    </row>
    <row r="746" spans="1:27">
      <c r="B746" s="27" t="s">
        <v>1316</v>
      </c>
      <c r="E746" s="39"/>
      <c r="H746" s="39"/>
      <c r="K746" s="39"/>
    </row>
    <row r="747" spans="1:27">
      <c r="B747" t="s">
        <v>1359</v>
      </c>
      <c r="C747" t="s">
        <v>110</v>
      </c>
      <c r="D747" t="s">
        <v>1360</v>
      </c>
      <c r="E747" s="36">
        <v>2.16</v>
      </c>
      <c r="G747" t="s">
        <v>1309</v>
      </c>
      <c r="H747" s="37">
        <v>0.96</v>
      </c>
      <c r="I747" t="s">
        <v>1310</v>
      </c>
      <c r="J747" s="38">
        <f>ROUND(E747* H747,5)</f>
        <v>2.0735999999999999</v>
      </c>
      <c r="K747" s="39"/>
    </row>
    <row r="748" spans="1:27">
      <c r="B748" t="s">
        <v>1724</v>
      </c>
      <c r="C748" t="s">
        <v>110</v>
      </c>
      <c r="D748" t="s">
        <v>1725</v>
      </c>
      <c r="E748" s="36">
        <v>0.2</v>
      </c>
      <c r="G748" t="s">
        <v>1309</v>
      </c>
      <c r="H748" s="37">
        <v>21.81</v>
      </c>
      <c r="I748" t="s">
        <v>1310</v>
      </c>
      <c r="J748" s="38">
        <f>ROUND(E748* H748,5)</f>
        <v>4.3620000000000001</v>
      </c>
      <c r="K748" s="39"/>
    </row>
    <row r="749" spans="1:27">
      <c r="D749" s="40" t="s">
        <v>1326</v>
      </c>
      <c r="E749" s="39"/>
      <c r="H749" s="39"/>
      <c r="K749" s="37">
        <f>SUM(J747:J748)</f>
        <v>6.4356</v>
      </c>
    </row>
    <row r="750" spans="1:27">
      <c r="E750" s="39"/>
      <c r="H750" s="39"/>
      <c r="K750" s="39"/>
    </row>
    <row r="751" spans="1:27">
      <c r="D751" s="40" t="s">
        <v>1328</v>
      </c>
      <c r="E751" s="39"/>
      <c r="H751" s="39">
        <v>1.5</v>
      </c>
      <c r="I751" t="s">
        <v>1329</v>
      </c>
      <c r="J751">
        <f>ROUND(H751/100*K741,5)</f>
        <v>0.14482</v>
      </c>
      <c r="K751" s="39"/>
    </row>
    <row r="752" spans="1:27">
      <c r="D752" s="40" t="s">
        <v>1327</v>
      </c>
      <c r="E752" s="39"/>
      <c r="H752" s="39"/>
      <c r="K752" s="41">
        <f>SUM(J738:J751)</f>
        <v>17.559270000000001</v>
      </c>
    </row>
    <row r="753" spans="1:27">
      <c r="D753" s="40" t="s">
        <v>1428</v>
      </c>
      <c r="E753" s="39"/>
      <c r="H753" s="39">
        <v>1</v>
      </c>
      <c r="I753" t="s">
        <v>1329</v>
      </c>
      <c r="K753" s="37">
        <f>ROUND(H753/100*K752,5)</f>
        <v>0.17559</v>
      </c>
    </row>
    <row r="754" spans="1:27">
      <c r="D754" s="40" t="s">
        <v>1330</v>
      </c>
      <c r="E754" s="39"/>
      <c r="H754" s="39"/>
      <c r="K754" s="41">
        <f>SUM(K752:K753)</f>
        <v>17.734860000000001</v>
      </c>
    </row>
    <row r="756" spans="1:27" ht="45" customHeight="1">
      <c r="A756" s="31"/>
      <c r="B756" s="31" t="s">
        <v>1726</v>
      </c>
      <c r="C756" s="32" t="s">
        <v>110</v>
      </c>
      <c r="D756" s="14" t="s">
        <v>1727</v>
      </c>
      <c r="E756" s="13"/>
      <c r="F756" s="13"/>
      <c r="G756" s="32"/>
      <c r="H756" s="34" t="s">
        <v>1303</v>
      </c>
      <c r="I756" s="12">
        <v>1</v>
      </c>
      <c r="J756" s="11"/>
      <c r="K756" s="35">
        <f>ROUND(K771,2)</f>
        <v>1.91</v>
      </c>
      <c r="L756" s="33" t="s">
        <v>1728</v>
      </c>
      <c r="M756" s="32"/>
      <c r="N756" s="32"/>
      <c r="O756" s="32"/>
      <c r="P756" s="32"/>
      <c r="Q756" s="32"/>
      <c r="R756" s="32"/>
      <c r="S756" s="32"/>
      <c r="T756" s="32"/>
      <c r="U756" s="32"/>
      <c r="V756" s="32"/>
      <c r="W756" s="32"/>
      <c r="X756" s="32"/>
      <c r="Y756" s="32"/>
      <c r="Z756" s="32"/>
      <c r="AA756" s="32"/>
    </row>
    <row r="757" spans="1:27">
      <c r="B757" s="27" t="s">
        <v>1305</v>
      </c>
    </row>
    <row r="758" spans="1:27">
      <c r="B758" t="s">
        <v>1355</v>
      </c>
      <c r="C758" t="s">
        <v>1281</v>
      </c>
      <c r="D758" t="s">
        <v>1356</v>
      </c>
      <c r="E758" s="36">
        <v>0.01</v>
      </c>
      <c r="F758" t="s">
        <v>1308</v>
      </c>
      <c r="G758" t="s">
        <v>1309</v>
      </c>
      <c r="H758" s="37">
        <v>28.61</v>
      </c>
      <c r="I758" t="s">
        <v>1310</v>
      </c>
      <c r="J758" s="38">
        <f>ROUND(E758/I756* H758,5)</f>
        <v>0.28610000000000002</v>
      </c>
      <c r="K758" s="39"/>
    </row>
    <row r="759" spans="1:27">
      <c r="B759" t="s">
        <v>1353</v>
      </c>
      <c r="C759" t="s">
        <v>1281</v>
      </c>
      <c r="D759" t="s">
        <v>1354</v>
      </c>
      <c r="E759" s="36">
        <v>0.01</v>
      </c>
      <c r="F759" t="s">
        <v>1308</v>
      </c>
      <c r="G759" t="s">
        <v>1309</v>
      </c>
      <c r="H759" s="37">
        <v>27.23</v>
      </c>
      <c r="I759" t="s">
        <v>1310</v>
      </c>
      <c r="J759" s="38">
        <f>ROUND(E759/I756* H759,5)</f>
        <v>0.27229999999999999</v>
      </c>
      <c r="K759" s="39"/>
    </row>
    <row r="760" spans="1:27">
      <c r="D760" s="40" t="s">
        <v>1311</v>
      </c>
      <c r="E760" s="39"/>
      <c r="H760" s="39"/>
      <c r="K760" s="37">
        <f>SUM(J758:J759)</f>
        <v>0.55840000000000001</v>
      </c>
    </row>
    <row r="761" spans="1:27">
      <c r="B761" s="27" t="s">
        <v>1316</v>
      </c>
      <c r="E761" s="39"/>
      <c r="H761" s="39"/>
      <c r="K761" s="39"/>
    </row>
    <row r="762" spans="1:27">
      <c r="B762" t="s">
        <v>1357</v>
      </c>
      <c r="C762" t="s">
        <v>110</v>
      </c>
      <c r="D762" t="s">
        <v>1358</v>
      </c>
      <c r="E762" s="36">
        <v>5.0000000000000001E-3</v>
      </c>
      <c r="G762" t="s">
        <v>1309</v>
      </c>
      <c r="H762" s="37">
        <v>2.09</v>
      </c>
      <c r="I762" t="s">
        <v>1310</v>
      </c>
      <c r="J762" s="38">
        <f>ROUND(E762* H762,5)</f>
        <v>1.0449999999999999E-2</v>
      </c>
      <c r="K762" s="39"/>
    </row>
    <row r="763" spans="1:27">
      <c r="D763" s="40" t="s">
        <v>1326</v>
      </c>
      <c r="E763" s="39"/>
      <c r="H763" s="39"/>
      <c r="K763" s="37">
        <f>SUM(J762:J762)</f>
        <v>1.0449999999999999E-2</v>
      </c>
    </row>
    <row r="764" spans="1:27">
      <c r="B764" s="27" t="s">
        <v>1300</v>
      </c>
      <c r="E764" s="39"/>
      <c r="H764" s="39"/>
      <c r="K764" s="39"/>
    </row>
    <row r="765" spans="1:27">
      <c r="B765" t="s">
        <v>1350</v>
      </c>
      <c r="C765" t="s">
        <v>110</v>
      </c>
      <c r="D765" t="s">
        <v>1351</v>
      </c>
      <c r="E765" s="36">
        <v>1</v>
      </c>
      <c r="G765" t="s">
        <v>1309</v>
      </c>
      <c r="H765" s="37">
        <v>1.31131</v>
      </c>
      <c r="I765" t="s">
        <v>1310</v>
      </c>
      <c r="J765" s="38">
        <f>ROUND(E765* H765,5)</f>
        <v>1.31131</v>
      </c>
      <c r="K765" s="39"/>
    </row>
    <row r="766" spans="1:27">
      <c r="D766" s="40" t="s">
        <v>1584</v>
      </c>
      <c r="E766" s="39"/>
      <c r="H766" s="39"/>
      <c r="K766" s="37">
        <f>SUM(J765:J765)</f>
        <v>1.31131</v>
      </c>
    </row>
    <row r="767" spans="1:27">
      <c r="E767" s="39"/>
      <c r="H767" s="39"/>
      <c r="K767" s="39"/>
    </row>
    <row r="768" spans="1:27">
      <c r="D768" s="40" t="s">
        <v>1328</v>
      </c>
      <c r="E768" s="39"/>
      <c r="H768" s="39">
        <v>1.5</v>
      </c>
      <c r="I768" t="s">
        <v>1329</v>
      </c>
      <c r="J768">
        <f>ROUND(H768/100*K760,5)</f>
        <v>8.3800000000000003E-3</v>
      </c>
      <c r="K768" s="39"/>
    </row>
    <row r="769" spans="1:27">
      <c r="D769" s="40" t="s">
        <v>1327</v>
      </c>
      <c r="E769" s="39"/>
      <c r="H769" s="39"/>
      <c r="K769" s="41">
        <f>SUM(J757:J768)</f>
        <v>1.8885400000000001</v>
      </c>
    </row>
    <row r="770" spans="1:27">
      <c r="D770" s="40" t="s">
        <v>1428</v>
      </c>
      <c r="E770" s="39"/>
      <c r="H770" s="39">
        <v>1</v>
      </c>
      <c r="I770" t="s">
        <v>1329</v>
      </c>
      <c r="K770" s="37">
        <f>ROUND(H770/100*K769,5)</f>
        <v>1.8890000000000001E-2</v>
      </c>
    </row>
    <row r="771" spans="1:27">
      <c r="D771" s="40" t="s">
        <v>1330</v>
      </c>
      <c r="E771" s="39"/>
      <c r="H771" s="39"/>
      <c r="K771" s="41">
        <f>SUM(K769:K770)</f>
        <v>1.9074300000000002</v>
      </c>
    </row>
    <row r="773" spans="1:27" ht="45" customHeight="1">
      <c r="A773" s="31"/>
      <c r="B773" s="31" t="s">
        <v>1729</v>
      </c>
      <c r="C773" s="32" t="s">
        <v>110</v>
      </c>
      <c r="D773" s="14" t="s">
        <v>1730</v>
      </c>
      <c r="E773" s="13"/>
      <c r="F773" s="13"/>
      <c r="G773" s="32"/>
      <c r="H773" s="34" t="s">
        <v>1303</v>
      </c>
      <c r="I773" s="12">
        <v>1</v>
      </c>
      <c r="J773" s="11"/>
      <c r="K773" s="35">
        <f>ROUND(K788,2)</f>
        <v>1.98</v>
      </c>
      <c r="L773" s="33" t="s">
        <v>1731</v>
      </c>
      <c r="M773" s="32"/>
      <c r="N773" s="32"/>
      <c r="O773" s="32"/>
      <c r="P773" s="32"/>
      <c r="Q773" s="32"/>
      <c r="R773" s="32"/>
      <c r="S773" s="32"/>
      <c r="T773" s="32"/>
      <c r="U773" s="32"/>
      <c r="V773" s="32"/>
      <c r="W773" s="32"/>
      <c r="X773" s="32"/>
      <c r="Y773" s="32"/>
      <c r="Z773" s="32"/>
      <c r="AA773" s="32"/>
    </row>
    <row r="774" spans="1:27">
      <c r="B774" s="27" t="s">
        <v>1305</v>
      </c>
    </row>
    <row r="775" spans="1:27">
      <c r="B775" t="s">
        <v>1353</v>
      </c>
      <c r="C775" t="s">
        <v>1281</v>
      </c>
      <c r="D775" t="s">
        <v>1354</v>
      </c>
      <c r="E775" s="36">
        <v>0.01</v>
      </c>
      <c r="F775" t="s">
        <v>1308</v>
      </c>
      <c r="G775" t="s">
        <v>1309</v>
      </c>
      <c r="H775" s="37">
        <v>27.23</v>
      </c>
      <c r="I775" t="s">
        <v>1310</v>
      </c>
      <c r="J775" s="38">
        <f>ROUND(E775/I773* H775,5)</f>
        <v>0.27229999999999999</v>
      </c>
      <c r="K775" s="39"/>
    </row>
    <row r="776" spans="1:27">
      <c r="B776" t="s">
        <v>1355</v>
      </c>
      <c r="C776" t="s">
        <v>1281</v>
      </c>
      <c r="D776" t="s">
        <v>1356</v>
      </c>
      <c r="E776" s="36">
        <v>1.2E-2</v>
      </c>
      <c r="F776" t="s">
        <v>1308</v>
      </c>
      <c r="G776" t="s">
        <v>1309</v>
      </c>
      <c r="H776" s="37">
        <v>28.61</v>
      </c>
      <c r="I776" t="s">
        <v>1310</v>
      </c>
      <c r="J776" s="38">
        <f>ROUND(E776/I773* H776,5)</f>
        <v>0.34332000000000001</v>
      </c>
      <c r="K776" s="39"/>
    </row>
    <row r="777" spans="1:27">
      <c r="D777" s="40" t="s">
        <v>1311</v>
      </c>
      <c r="E777" s="39"/>
      <c r="H777" s="39"/>
      <c r="K777" s="37">
        <f>SUM(J775:J776)</f>
        <v>0.61562000000000006</v>
      </c>
    </row>
    <row r="778" spans="1:27">
      <c r="B778" s="27" t="s">
        <v>1316</v>
      </c>
      <c r="E778" s="39"/>
      <c r="H778" s="39"/>
      <c r="K778" s="39"/>
    </row>
    <row r="779" spans="1:27">
      <c r="B779" t="s">
        <v>1357</v>
      </c>
      <c r="C779" t="s">
        <v>110</v>
      </c>
      <c r="D779" t="s">
        <v>1358</v>
      </c>
      <c r="E779" s="36">
        <v>1.2E-2</v>
      </c>
      <c r="G779" t="s">
        <v>1309</v>
      </c>
      <c r="H779" s="37">
        <v>2.09</v>
      </c>
      <c r="I779" t="s">
        <v>1310</v>
      </c>
      <c r="J779" s="38">
        <f>ROUND(E779* H779,5)</f>
        <v>2.5080000000000002E-2</v>
      </c>
      <c r="K779" s="39"/>
    </row>
    <row r="780" spans="1:27">
      <c r="D780" s="40" t="s">
        <v>1326</v>
      </c>
      <c r="E780" s="39"/>
      <c r="H780" s="39"/>
      <c r="K780" s="37">
        <f>SUM(J779:J779)</f>
        <v>2.5080000000000002E-2</v>
      </c>
    </row>
    <row r="781" spans="1:27">
      <c r="B781" s="27" t="s">
        <v>1300</v>
      </c>
      <c r="E781" s="39"/>
      <c r="H781" s="39"/>
      <c r="K781" s="39"/>
    </row>
    <row r="782" spans="1:27">
      <c r="B782" t="s">
        <v>1350</v>
      </c>
      <c r="C782" t="s">
        <v>110</v>
      </c>
      <c r="D782" t="s">
        <v>1351</v>
      </c>
      <c r="E782" s="36">
        <v>1</v>
      </c>
      <c r="G782" t="s">
        <v>1309</v>
      </c>
      <c r="H782" s="37">
        <v>1.31131</v>
      </c>
      <c r="I782" t="s">
        <v>1310</v>
      </c>
      <c r="J782" s="38">
        <f>ROUND(E782* H782,5)</f>
        <v>1.31131</v>
      </c>
      <c r="K782" s="39"/>
    </row>
    <row r="783" spans="1:27">
      <c r="D783" s="40" t="s">
        <v>1584</v>
      </c>
      <c r="E783" s="39"/>
      <c r="H783" s="39"/>
      <c r="K783" s="37">
        <f>SUM(J782:J782)</f>
        <v>1.31131</v>
      </c>
    </row>
    <row r="784" spans="1:27">
      <c r="E784" s="39"/>
      <c r="H784" s="39"/>
      <c r="K784" s="39"/>
    </row>
    <row r="785" spans="1:27">
      <c r="D785" s="40" t="s">
        <v>1328</v>
      </c>
      <c r="E785" s="39"/>
      <c r="H785" s="39">
        <v>1.5</v>
      </c>
      <c r="I785" t="s">
        <v>1329</v>
      </c>
      <c r="J785">
        <f>ROUND(H785/100*K777,5)</f>
        <v>9.2300000000000004E-3</v>
      </c>
      <c r="K785" s="39"/>
    </row>
    <row r="786" spans="1:27">
      <c r="D786" s="40" t="s">
        <v>1327</v>
      </c>
      <c r="E786" s="39"/>
      <c r="H786" s="39"/>
      <c r="K786" s="41">
        <f>SUM(J774:J785)</f>
        <v>1.9612400000000001</v>
      </c>
    </row>
    <row r="787" spans="1:27">
      <c r="D787" s="40" t="s">
        <v>1428</v>
      </c>
      <c r="E787" s="39"/>
      <c r="H787" s="39">
        <v>1</v>
      </c>
      <c r="I787" t="s">
        <v>1329</v>
      </c>
      <c r="K787" s="37">
        <f>ROUND(H787/100*K786,5)</f>
        <v>1.9609999999999999E-2</v>
      </c>
    </row>
    <row r="788" spans="1:27">
      <c r="D788" s="40" t="s">
        <v>1330</v>
      </c>
      <c r="E788" s="39"/>
      <c r="H788" s="39"/>
      <c r="K788" s="41">
        <f>SUM(K786:K787)</f>
        <v>1.98085</v>
      </c>
    </row>
    <row r="790" spans="1:27" ht="45" customHeight="1">
      <c r="A790" s="31"/>
      <c r="B790" s="31" t="s">
        <v>1732</v>
      </c>
      <c r="C790" s="32" t="s">
        <v>13</v>
      </c>
      <c r="D790" s="14" t="s">
        <v>1733</v>
      </c>
      <c r="E790" s="13"/>
      <c r="F790" s="13"/>
      <c r="G790" s="32"/>
      <c r="H790" s="34" t="s">
        <v>1303</v>
      </c>
      <c r="I790" s="12">
        <v>1</v>
      </c>
      <c r="J790" s="11"/>
      <c r="K790" s="35">
        <f>ROUND(K804,2)</f>
        <v>22.27</v>
      </c>
      <c r="L790" s="33" t="s">
        <v>1734</v>
      </c>
      <c r="M790" s="32"/>
      <c r="N790" s="32"/>
      <c r="O790" s="32"/>
      <c r="P790" s="32"/>
      <c r="Q790" s="32"/>
      <c r="R790" s="32"/>
      <c r="S790" s="32"/>
      <c r="T790" s="32"/>
      <c r="U790" s="32"/>
      <c r="V790" s="32"/>
      <c r="W790" s="32"/>
      <c r="X790" s="32"/>
      <c r="Y790" s="32"/>
      <c r="Z790" s="32"/>
      <c r="AA790" s="32"/>
    </row>
    <row r="791" spans="1:27">
      <c r="B791" s="27" t="s">
        <v>1305</v>
      </c>
    </row>
    <row r="792" spans="1:27">
      <c r="B792" t="s">
        <v>1735</v>
      </c>
      <c r="C792" t="s">
        <v>1281</v>
      </c>
      <c r="D792" t="s">
        <v>1736</v>
      </c>
      <c r="E792" s="36">
        <v>0.33</v>
      </c>
      <c r="F792" t="s">
        <v>1308</v>
      </c>
      <c r="G792" t="s">
        <v>1309</v>
      </c>
      <c r="H792" s="37">
        <v>28.61</v>
      </c>
      <c r="I792" t="s">
        <v>1310</v>
      </c>
      <c r="J792" s="38">
        <f>ROUND(E792/I790* H792,5)</f>
        <v>9.4413</v>
      </c>
      <c r="K792" s="39"/>
    </row>
    <row r="793" spans="1:27">
      <c r="B793" t="s">
        <v>1737</v>
      </c>
      <c r="C793" t="s">
        <v>1281</v>
      </c>
      <c r="D793" t="s">
        <v>1738</v>
      </c>
      <c r="E793" s="36">
        <v>0.36</v>
      </c>
      <c r="F793" t="s">
        <v>1308</v>
      </c>
      <c r="G793" t="s">
        <v>1309</v>
      </c>
      <c r="H793" s="37">
        <v>25.4</v>
      </c>
      <c r="I793" t="s">
        <v>1310</v>
      </c>
      <c r="J793" s="38">
        <f>ROUND(E793/I790* H793,5)</f>
        <v>9.1440000000000001</v>
      </c>
      <c r="K793" s="39"/>
    </row>
    <row r="794" spans="1:27">
      <c r="D794" s="40" t="s">
        <v>1311</v>
      </c>
      <c r="E794" s="39"/>
      <c r="H794" s="39"/>
      <c r="K794" s="37">
        <f>SUM(J792:J793)</f>
        <v>18.5853</v>
      </c>
    </row>
    <row r="795" spans="1:27">
      <c r="B795" s="27" t="s">
        <v>1316</v>
      </c>
      <c r="E795" s="39"/>
      <c r="H795" s="39"/>
      <c r="K795" s="39"/>
    </row>
    <row r="796" spans="1:27">
      <c r="B796" t="s">
        <v>1739</v>
      </c>
      <c r="C796" t="s">
        <v>13</v>
      </c>
      <c r="D796" t="s">
        <v>1740</v>
      </c>
      <c r="E796" s="36">
        <v>1.2</v>
      </c>
      <c r="G796" t="s">
        <v>1309</v>
      </c>
      <c r="H796" s="37">
        <v>2.2000000000000002</v>
      </c>
      <c r="I796" t="s">
        <v>1310</v>
      </c>
      <c r="J796" s="38">
        <f>ROUND(E796* H796,5)</f>
        <v>2.64</v>
      </c>
      <c r="K796" s="39"/>
    </row>
    <row r="797" spans="1:27">
      <c r="B797" t="s">
        <v>1741</v>
      </c>
      <c r="C797" t="s">
        <v>38</v>
      </c>
      <c r="D797" t="s">
        <v>1742</v>
      </c>
      <c r="E797" s="36">
        <v>0.2</v>
      </c>
      <c r="G797" t="s">
        <v>1309</v>
      </c>
      <c r="H797" s="37">
        <v>0.75</v>
      </c>
      <c r="I797" t="s">
        <v>1310</v>
      </c>
      <c r="J797" s="38">
        <f>ROUND(E797* H797,5)</f>
        <v>0.15</v>
      </c>
      <c r="K797" s="39"/>
    </row>
    <row r="798" spans="1:27">
      <c r="B798" t="s">
        <v>1743</v>
      </c>
      <c r="C798" t="s">
        <v>1595</v>
      </c>
      <c r="D798" t="s">
        <v>1744</v>
      </c>
      <c r="E798" s="36">
        <v>0.08</v>
      </c>
      <c r="G798" t="s">
        <v>1309</v>
      </c>
      <c r="H798" s="37">
        <v>2.62</v>
      </c>
      <c r="I798" t="s">
        <v>1310</v>
      </c>
      <c r="J798" s="38">
        <f>ROUND(E798* H798,5)</f>
        <v>0.20960000000000001</v>
      </c>
      <c r="K798" s="39"/>
    </row>
    <row r="799" spans="1:27">
      <c r="D799" s="40" t="s">
        <v>1326</v>
      </c>
      <c r="E799" s="39"/>
      <c r="H799" s="39"/>
      <c r="K799" s="37">
        <f>SUM(J796:J798)</f>
        <v>2.9996</v>
      </c>
    </row>
    <row r="800" spans="1:27">
      <c r="E800" s="39"/>
      <c r="H800" s="39"/>
      <c r="K800" s="39"/>
    </row>
    <row r="801" spans="1:27">
      <c r="D801" s="40" t="s">
        <v>1328</v>
      </c>
      <c r="E801" s="39"/>
      <c r="H801" s="39">
        <v>2.5</v>
      </c>
      <c r="I801" t="s">
        <v>1329</v>
      </c>
      <c r="J801">
        <f>ROUND(H801/100*K794,5)</f>
        <v>0.46462999999999999</v>
      </c>
      <c r="K801" s="39"/>
    </row>
    <row r="802" spans="1:27">
      <c r="D802" s="40" t="s">
        <v>1327</v>
      </c>
      <c r="E802" s="39"/>
      <c r="H802" s="39"/>
      <c r="K802" s="41">
        <f>SUM(J791:J801)</f>
        <v>22.049529999999997</v>
      </c>
    </row>
    <row r="803" spans="1:27">
      <c r="D803" s="40" t="s">
        <v>1428</v>
      </c>
      <c r="E803" s="39"/>
      <c r="H803" s="39">
        <v>1</v>
      </c>
      <c r="I803" t="s">
        <v>1329</v>
      </c>
      <c r="K803" s="37">
        <f>ROUND(H803/100*K802,5)</f>
        <v>0.2205</v>
      </c>
    </row>
    <row r="804" spans="1:27">
      <c r="D804" s="40" t="s">
        <v>1330</v>
      </c>
      <c r="E804" s="39"/>
      <c r="H804" s="39"/>
      <c r="K804" s="41">
        <f>SUM(K802:K803)</f>
        <v>22.270029999999998</v>
      </c>
    </row>
    <row r="806" spans="1:27" ht="45" customHeight="1">
      <c r="A806" s="31"/>
      <c r="B806" s="31" t="s">
        <v>1745</v>
      </c>
      <c r="C806" s="32" t="s">
        <v>13</v>
      </c>
      <c r="D806" s="14" t="s">
        <v>1746</v>
      </c>
      <c r="E806" s="13"/>
      <c r="F806" s="13"/>
      <c r="G806" s="32"/>
      <c r="H806" s="34" t="s">
        <v>1303</v>
      </c>
      <c r="I806" s="12">
        <v>1</v>
      </c>
      <c r="J806" s="11"/>
      <c r="K806" s="35">
        <f>ROUND(K822,2)</f>
        <v>97.78</v>
      </c>
      <c r="L806" s="33" t="s">
        <v>1747</v>
      </c>
      <c r="M806" s="32"/>
      <c r="N806" s="32"/>
      <c r="O806" s="32"/>
      <c r="P806" s="32"/>
      <c r="Q806" s="32"/>
      <c r="R806" s="32"/>
      <c r="S806" s="32"/>
      <c r="T806" s="32"/>
      <c r="U806" s="32"/>
      <c r="V806" s="32"/>
      <c r="W806" s="32"/>
      <c r="X806" s="32"/>
      <c r="Y806" s="32"/>
      <c r="Z806" s="32"/>
      <c r="AA806" s="32"/>
    </row>
    <row r="807" spans="1:27">
      <c r="B807" s="27" t="s">
        <v>1305</v>
      </c>
    </row>
    <row r="808" spans="1:27">
      <c r="B808" t="s">
        <v>1737</v>
      </c>
      <c r="C808" t="s">
        <v>1281</v>
      </c>
      <c r="D808" t="s">
        <v>1738</v>
      </c>
      <c r="E808" s="36">
        <v>0.48</v>
      </c>
      <c r="F808" t="s">
        <v>1308</v>
      </c>
      <c r="G808" t="s">
        <v>1309</v>
      </c>
      <c r="H808" s="37">
        <v>25.4</v>
      </c>
      <c r="I808" t="s">
        <v>1310</v>
      </c>
      <c r="J808" s="38">
        <f>ROUND(E808/I806* H808,5)</f>
        <v>12.192</v>
      </c>
      <c r="K808" s="39"/>
    </row>
    <row r="809" spans="1:27">
      <c r="B809" t="s">
        <v>1735</v>
      </c>
      <c r="C809" t="s">
        <v>1281</v>
      </c>
      <c r="D809" t="s">
        <v>1736</v>
      </c>
      <c r="E809" s="36">
        <v>0.64</v>
      </c>
      <c r="F809" t="s">
        <v>1308</v>
      </c>
      <c r="G809" t="s">
        <v>1309</v>
      </c>
      <c r="H809" s="37">
        <v>28.61</v>
      </c>
      <c r="I809" t="s">
        <v>1310</v>
      </c>
      <c r="J809" s="38">
        <f>ROUND(E809/I806* H809,5)</f>
        <v>18.310400000000001</v>
      </c>
      <c r="K809" s="39"/>
    </row>
    <row r="810" spans="1:27">
      <c r="D810" s="40" t="s">
        <v>1311</v>
      </c>
      <c r="E810" s="39"/>
      <c r="H810" s="39"/>
      <c r="K810" s="37">
        <f>SUM(J808:J809)</f>
        <v>30.502400000000002</v>
      </c>
    </row>
    <row r="811" spans="1:27">
      <c r="B811" s="27" t="s">
        <v>1316</v>
      </c>
      <c r="E811" s="39"/>
      <c r="H811" s="39"/>
      <c r="K811" s="39"/>
    </row>
    <row r="812" spans="1:27">
      <c r="B812" t="s">
        <v>1748</v>
      </c>
      <c r="C812" t="s">
        <v>1749</v>
      </c>
      <c r="D812" t="s">
        <v>1750</v>
      </c>
      <c r="E812" s="36">
        <v>2.01E-2</v>
      </c>
      <c r="G812" t="s">
        <v>1309</v>
      </c>
      <c r="H812" s="37">
        <v>15.55</v>
      </c>
      <c r="I812" t="s">
        <v>1310</v>
      </c>
      <c r="J812" s="38">
        <f>ROUND(E812* H812,5)</f>
        <v>0.31256</v>
      </c>
      <c r="K812" s="39"/>
    </row>
    <row r="813" spans="1:27">
      <c r="B813" t="s">
        <v>1751</v>
      </c>
      <c r="C813" t="s">
        <v>110</v>
      </c>
      <c r="D813" t="s">
        <v>1752</v>
      </c>
      <c r="E813" s="36">
        <v>0.1007</v>
      </c>
      <c r="G813" t="s">
        <v>1309</v>
      </c>
      <c r="H813" s="37">
        <v>1.9</v>
      </c>
      <c r="I813" t="s">
        <v>1310</v>
      </c>
      <c r="J813" s="38">
        <f>ROUND(E813* H813,5)</f>
        <v>0.19133</v>
      </c>
      <c r="K813" s="39"/>
    </row>
    <row r="814" spans="1:27">
      <c r="B814" t="s">
        <v>1753</v>
      </c>
      <c r="C814" t="s">
        <v>28</v>
      </c>
      <c r="D814" t="s">
        <v>1754</v>
      </c>
      <c r="E814" s="36">
        <v>0.15010000000000001</v>
      </c>
      <c r="G814" t="s">
        <v>1309</v>
      </c>
      <c r="H814" s="37">
        <v>410.16</v>
      </c>
      <c r="I814" t="s">
        <v>1310</v>
      </c>
      <c r="J814" s="38">
        <f>ROUND(E814* H814,5)</f>
        <v>61.565019999999997</v>
      </c>
      <c r="K814" s="39"/>
    </row>
    <row r="815" spans="1:27">
      <c r="B815" t="s">
        <v>1755</v>
      </c>
      <c r="C815" t="s">
        <v>13</v>
      </c>
      <c r="D815" t="s">
        <v>1756</v>
      </c>
      <c r="E815" s="36">
        <v>1.1495</v>
      </c>
      <c r="G815" t="s">
        <v>1309</v>
      </c>
      <c r="H815" s="37">
        <v>2.23</v>
      </c>
      <c r="I815" t="s">
        <v>1310</v>
      </c>
      <c r="J815" s="38">
        <f>ROUND(E815* H815,5)</f>
        <v>2.5633900000000001</v>
      </c>
      <c r="K815" s="39"/>
    </row>
    <row r="816" spans="1:27">
      <c r="B816" t="s">
        <v>1757</v>
      </c>
      <c r="C816" t="s">
        <v>53</v>
      </c>
      <c r="D816" t="s">
        <v>1758</v>
      </c>
      <c r="E816" s="36">
        <v>1.9910000000000001</v>
      </c>
      <c r="G816" t="s">
        <v>1309</v>
      </c>
      <c r="H816" s="37">
        <v>0.46</v>
      </c>
      <c r="I816" t="s">
        <v>1310</v>
      </c>
      <c r="J816" s="38">
        <f>ROUND(E816* H816,5)</f>
        <v>0.91586000000000001</v>
      </c>
      <c r="K816" s="39"/>
    </row>
    <row r="817" spans="1:27">
      <c r="D817" s="40" t="s">
        <v>1326</v>
      </c>
      <c r="E817" s="39"/>
      <c r="H817" s="39"/>
      <c r="K817" s="37">
        <f>SUM(J812:J816)</f>
        <v>65.548159999999996</v>
      </c>
    </row>
    <row r="818" spans="1:27">
      <c r="E818" s="39"/>
      <c r="H818" s="39"/>
      <c r="K818" s="39"/>
    </row>
    <row r="819" spans="1:27">
      <c r="D819" s="40" t="s">
        <v>1328</v>
      </c>
      <c r="E819" s="39"/>
      <c r="H819" s="39">
        <v>2.5</v>
      </c>
      <c r="I819" t="s">
        <v>1329</v>
      </c>
      <c r="J819">
        <f>ROUND(H819/100*K810,5)</f>
        <v>0.76256000000000002</v>
      </c>
      <c r="K819" s="39"/>
    </row>
    <row r="820" spans="1:27">
      <c r="D820" s="40" t="s">
        <v>1327</v>
      </c>
      <c r="E820" s="39"/>
      <c r="H820" s="39"/>
      <c r="K820" s="41">
        <f>SUM(J807:J819)</f>
        <v>96.813119999999984</v>
      </c>
    </row>
    <row r="821" spans="1:27">
      <c r="D821" s="40" t="s">
        <v>1428</v>
      </c>
      <c r="E821" s="39"/>
      <c r="H821" s="39">
        <v>1</v>
      </c>
      <c r="I821" t="s">
        <v>1329</v>
      </c>
      <c r="K821" s="37">
        <f>ROUND(H821/100*K820,5)</f>
        <v>0.96813000000000005</v>
      </c>
    </row>
    <row r="822" spans="1:27">
      <c r="D822" s="40" t="s">
        <v>1330</v>
      </c>
      <c r="E822" s="39"/>
      <c r="H822" s="39"/>
      <c r="K822" s="41">
        <f>SUM(K820:K821)</f>
        <v>97.781249999999986</v>
      </c>
    </row>
    <row r="824" spans="1:27" ht="45" customHeight="1">
      <c r="A824" s="31"/>
      <c r="B824" s="31" t="s">
        <v>1759</v>
      </c>
      <c r="C824" s="32" t="s">
        <v>13</v>
      </c>
      <c r="D824" s="14" t="s">
        <v>1760</v>
      </c>
      <c r="E824" s="13"/>
      <c r="F824" s="13"/>
      <c r="G824" s="32"/>
      <c r="H824" s="34" t="s">
        <v>1303</v>
      </c>
      <c r="I824" s="12">
        <v>1</v>
      </c>
      <c r="J824" s="11"/>
      <c r="K824" s="35">
        <f>ROUND(K842,2)</f>
        <v>105.75</v>
      </c>
      <c r="L824" s="33" t="s">
        <v>1761</v>
      </c>
      <c r="M824" s="32"/>
      <c r="N824" s="32"/>
      <c r="O824" s="32"/>
      <c r="P824" s="32"/>
      <c r="Q824" s="32"/>
      <c r="R824" s="32"/>
      <c r="S824" s="32"/>
      <c r="T824" s="32"/>
      <c r="U824" s="32"/>
      <c r="V824" s="32"/>
      <c r="W824" s="32"/>
      <c r="X824" s="32"/>
      <c r="Y824" s="32"/>
      <c r="Z824" s="32"/>
      <c r="AA824" s="32"/>
    </row>
    <row r="825" spans="1:27">
      <c r="B825" s="27" t="s">
        <v>1305</v>
      </c>
    </row>
    <row r="826" spans="1:27">
      <c r="B826" t="s">
        <v>1737</v>
      </c>
      <c r="C826" t="s">
        <v>1281</v>
      </c>
      <c r="D826" t="s">
        <v>1738</v>
      </c>
      <c r="E826" s="36">
        <v>1.4370000000000001</v>
      </c>
      <c r="F826" t="s">
        <v>1308</v>
      </c>
      <c r="G826" t="s">
        <v>1309</v>
      </c>
      <c r="H826" s="37">
        <v>25.4</v>
      </c>
      <c r="I826" t="s">
        <v>1310</v>
      </c>
      <c r="J826" s="38">
        <f>ROUND(E826/I824* H826,5)</f>
        <v>36.4998</v>
      </c>
      <c r="K826" s="39"/>
    </row>
    <row r="827" spans="1:27">
      <c r="B827" t="s">
        <v>1735</v>
      </c>
      <c r="C827" t="s">
        <v>1281</v>
      </c>
      <c r="D827" t="s">
        <v>1736</v>
      </c>
      <c r="E827" s="36">
        <v>1.58</v>
      </c>
      <c r="F827" t="s">
        <v>1308</v>
      </c>
      <c r="G827" t="s">
        <v>1309</v>
      </c>
      <c r="H827" s="37">
        <v>28.61</v>
      </c>
      <c r="I827" t="s">
        <v>1310</v>
      </c>
      <c r="J827" s="38">
        <f>ROUND(E827/I824* H827,5)</f>
        <v>45.203800000000001</v>
      </c>
      <c r="K827" s="39"/>
    </row>
    <row r="828" spans="1:27">
      <c r="D828" s="40" t="s">
        <v>1311</v>
      </c>
      <c r="E828" s="39"/>
      <c r="H828" s="39"/>
      <c r="K828" s="37">
        <f>SUM(J826:J827)</f>
        <v>81.703599999999994</v>
      </c>
    </row>
    <row r="829" spans="1:27">
      <c r="B829" s="27" t="s">
        <v>1316</v>
      </c>
      <c r="E829" s="39"/>
      <c r="H829" s="39"/>
      <c r="K829" s="39"/>
    </row>
    <row r="830" spans="1:27">
      <c r="B830" t="s">
        <v>1755</v>
      </c>
      <c r="C830" t="s">
        <v>13</v>
      </c>
      <c r="D830" t="s">
        <v>1756</v>
      </c>
      <c r="E830" s="36">
        <v>1.1000000000000001</v>
      </c>
      <c r="G830" t="s">
        <v>1309</v>
      </c>
      <c r="H830" s="37">
        <v>2.23</v>
      </c>
      <c r="I830" t="s">
        <v>1310</v>
      </c>
      <c r="J830" s="38">
        <f>ROUND(E830* H830,5)</f>
        <v>2.4529999999999998</v>
      </c>
      <c r="K830" s="39"/>
    </row>
    <row r="831" spans="1:27">
      <c r="B831" t="s">
        <v>1751</v>
      </c>
      <c r="C831" t="s">
        <v>110</v>
      </c>
      <c r="D831" t="s">
        <v>1752</v>
      </c>
      <c r="E831" s="36">
        <v>0.106</v>
      </c>
      <c r="G831" t="s">
        <v>1309</v>
      </c>
      <c r="H831" s="37">
        <v>1.9</v>
      </c>
      <c r="I831" t="s">
        <v>1310</v>
      </c>
      <c r="J831" s="38">
        <f>ROUND(E831* H831,5)</f>
        <v>0.2014</v>
      </c>
      <c r="K831" s="39"/>
    </row>
    <row r="832" spans="1:27">
      <c r="B832" t="s">
        <v>1757</v>
      </c>
      <c r="C832" t="s">
        <v>53</v>
      </c>
      <c r="D832" t="s">
        <v>1758</v>
      </c>
      <c r="E832" s="36">
        <v>1.298</v>
      </c>
      <c r="G832" t="s">
        <v>1309</v>
      </c>
      <c r="H832" s="37">
        <v>0.46</v>
      </c>
      <c r="I832" t="s">
        <v>1310</v>
      </c>
      <c r="J832" s="38">
        <f>ROUND(E832* H832,5)</f>
        <v>0.59708000000000006</v>
      </c>
      <c r="K832" s="39"/>
    </row>
    <row r="833" spans="1:27">
      <c r="B833" t="s">
        <v>1753</v>
      </c>
      <c r="C833" t="s">
        <v>28</v>
      </c>
      <c r="D833" t="s">
        <v>1754</v>
      </c>
      <c r="E833" s="36">
        <v>4.0000000000000001E-3</v>
      </c>
      <c r="G833" t="s">
        <v>1309</v>
      </c>
      <c r="H833" s="37">
        <v>410.16</v>
      </c>
      <c r="I833" t="s">
        <v>1310</v>
      </c>
      <c r="J833" s="38">
        <f>ROUND(E833* H833,5)</f>
        <v>1.6406400000000001</v>
      </c>
      <c r="K833" s="39"/>
    </row>
    <row r="834" spans="1:27">
      <c r="B834" t="s">
        <v>1762</v>
      </c>
      <c r="C834" t="s">
        <v>1749</v>
      </c>
      <c r="D834" t="s">
        <v>1763</v>
      </c>
      <c r="E834" s="36">
        <v>1.5100000000000001E-2</v>
      </c>
      <c r="G834" t="s">
        <v>1309</v>
      </c>
      <c r="H834" s="37">
        <v>34.590000000000003</v>
      </c>
      <c r="I834" t="s">
        <v>1310</v>
      </c>
      <c r="J834" s="38">
        <f>ROUND(E834* H834,5)</f>
        <v>0.52231000000000005</v>
      </c>
      <c r="K834" s="39"/>
    </row>
    <row r="835" spans="1:27">
      <c r="B835" t="s">
        <v>1764</v>
      </c>
      <c r="C835" t="s">
        <v>13</v>
      </c>
      <c r="D835" t="s">
        <v>1765</v>
      </c>
      <c r="E835" s="36">
        <v>1.1499999999999999</v>
      </c>
      <c r="G835" t="s">
        <v>1309</v>
      </c>
      <c r="H835" s="37">
        <v>13.38</v>
      </c>
      <c r="I835" t="s">
        <v>1310</v>
      </c>
      <c r="J835" s="38">
        <f>ROUND(E835* H835,5)</f>
        <v>15.387</v>
      </c>
      <c r="K835" s="39"/>
    </row>
    <row r="836" spans="1:27">
      <c r="B836" t="s">
        <v>1743</v>
      </c>
      <c r="C836" t="s">
        <v>1595</v>
      </c>
      <c r="D836" t="s">
        <v>1744</v>
      </c>
      <c r="E836" s="36">
        <v>0.06</v>
      </c>
      <c r="G836" t="s">
        <v>1309</v>
      </c>
      <c r="H836" s="37">
        <v>2.62</v>
      </c>
      <c r="I836" t="s">
        <v>1310</v>
      </c>
      <c r="J836" s="38">
        <f>ROUND(E836* H836,5)</f>
        <v>0.15720000000000001</v>
      </c>
      <c r="K836" s="39"/>
    </row>
    <row r="837" spans="1:27">
      <c r="D837" s="40" t="s">
        <v>1326</v>
      </c>
      <c r="E837" s="39"/>
      <c r="H837" s="39"/>
      <c r="K837" s="37">
        <f>SUM(J830:J836)</f>
        <v>20.958629999999999</v>
      </c>
    </row>
    <row r="838" spans="1:27">
      <c r="E838" s="39"/>
      <c r="H838" s="39"/>
      <c r="K838" s="39"/>
    </row>
    <row r="839" spans="1:27">
      <c r="D839" s="40" t="s">
        <v>1328</v>
      </c>
      <c r="E839" s="39"/>
      <c r="H839" s="39">
        <v>2.5</v>
      </c>
      <c r="I839" t="s">
        <v>1329</v>
      </c>
      <c r="J839">
        <f>ROUND(H839/100*K828,5)</f>
        <v>2.0425900000000001</v>
      </c>
      <c r="K839" s="39"/>
    </row>
    <row r="840" spans="1:27">
      <c r="D840" s="40" t="s">
        <v>1327</v>
      </c>
      <c r="E840" s="39"/>
      <c r="H840" s="39"/>
      <c r="K840" s="41">
        <f>SUM(J825:J839)</f>
        <v>104.70482000000003</v>
      </c>
    </row>
    <row r="841" spans="1:27">
      <c r="D841" s="40" t="s">
        <v>1428</v>
      </c>
      <c r="E841" s="39"/>
      <c r="H841" s="39">
        <v>1</v>
      </c>
      <c r="I841" t="s">
        <v>1329</v>
      </c>
      <c r="K841" s="37">
        <f>ROUND(H841/100*K840,5)</f>
        <v>1.04705</v>
      </c>
    </row>
    <row r="842" spans="1:27">
      <c r="D842" s="40" t="s">
        <v>1330</v>
      </c>
      <c r="E842" s="39"/>
      <c r="H842" s="39"/>
      <c r="K842" s="41">
        <f>SUM(K840:K841)</f>
        <v>105.75187000000003</v>
      </c>
    </row>
    <row r="844" spans="1:27" ht="45" customHeight="1">
      <c r="A844" s="31"/>
      <c r="B844" s="31" t="s">
        <v>1766</v>
      </c>
      <c r="C844" s="32" t="s">
        <v>13</v>
      </c>
      <c r="D844" s="14" t="s">
        <v>1767</v>
      </c>
      <c r="E844" s="13"/>
      <c r="F844" s="13"/>
      <c r="G844" s="32"/>
      <c r="H844" s="34" t="s">
        <v>1303</v>
      </c>
      <c r="I844" s="12">
        <v>1</v>
      </c>
      <c r="J844" s="11"/>
      <c r="K844" s="35">
        <f>ROUND(K859,2)</f>
        <v>43.48</v>
      </c>
      <c r="L844" s="33" t="s">
        <v>1768</v>
      </c>
      <c r="M844" s="32"/>
      <c r="N844" s="32"/>
      <c r="O844" s="32"/>
      <c r="P844" s="32"/>
      <c r="Q844" s="32"/>
      <c r="R844" s="32"/>
      <c r="S844" s="32"/>
      <c r="T844" s="32"/>
      <c r="U844" s="32"/>
      <c r="V844" s="32"/>
      <c r="W844" s="32"/>
      <c r="X844" s="32"/>
      <c r="Y844" s="32"/>
      <c r="Z844" s="32"/>
      <c r="AA844" s="32"/>
    </row>
    <row r="845" spans="1:27">
      <c r="B845" s="27" t="s">
        <v>1305</v>
      </c>
    </row>
    <row r="846" spans="1:27">
      <c r="B846" t="s">
        <v>1675</v>
      </c>
      <c r="C846" t="s">
        <v>1281</v>
      </c>
      <c r="D846" t="s">
        <v>1581</v>
      </c>
      <c r="E846" s="36">
        <v>0.85</v>
      </c>
      <c r="F846" t="s">
        <v>1308</v>
      </c>
      <c r="G846" t="s">
        <v>1309</v>
      </c>
      <c r="H846" s="37">
        <v>30.67</v>
      </c>
      <c r="I846" t="s">
        <v>1310</v>
      </c>
      <c r="J846" s="38">
        <f>ROUND(E846/I844* H846,5)</f>
        <v>26.069500000000001</v>
      </c>
      <c r="K846" s="39"/>
    </row>
    <row r="847" spans="1:27">
      <c r="B847" t="s">
        <v>1346</v>
      </c>
      <c r="C847" t="s">
        <v>1281</v>
      </c>
      <c r="D847" t="s">
        <v>1347</v>
      </c>
      <c r="E847" s="36">
        <v>0.42499999999999999</v>
      </c>
      <c r="F847" t="s">
        <v>1308</v>
      </c>
      <c r="G847" t="s">
        <v>1309</v>
      </c>
      <c r="H847" s="37">
        <v>25.59</v>
      </c>
      <c r="I847" t="s">
        <v>1310</v>
      </c>
      <c r="J847" s="38">
        <f>ROUND(E847/I844* H847,5)</f>
        <v>10.87575</v>
      </c>
      <c r="K847" s="39"/>
    </row>
    <row r="848" spans="1:27">
      <c r="D848" s="40" t="s">
        <v>1311</v>
      </c>
      <c r="E848" s="39"/>
      <c r="H848" s="39"/>
      <c r="K848" s="37">
        <f>SUM(J846:J847)</f>
        <v>36.945250000000001</v>
      </c>
    </row>
    <row r="849" spans="1:27">
      <c r="B849" s="27" t="s">
        <v>1316</v>
      </c>
      <c r="E849" s="39"/>
      <c r="H849" s="39"/>
      <c r="K849" s="39"/>
    </row>
    <row r="850" spans="1:27">
      <c r="B850" t="s">
        <v>1769</v>
      </c>
      <c r="C850" t="s">
        <v>38</v>
      </c>
      <c r="D850" t="s">
        <v>1770</v>
      </c>
      <c r="E850" s="36">
        <v>24.003</v>
      </c>
      <c r="G850" t="s">
        <v>1309</v>
      </c>
      <c r="H850" s="37">
        <v>0.16</v>
      </c>
      <c r="I850" t="s">
        <v>1310</v>
      </c>
      <c r="J850" s="38">
        <f>ROUND(E850* H850,5)</f>
        <v>3.8404799999999999</v>
      </c>
      <c r="K850" s="39"/>
    </row>
    <row r="851" spans="1:27">
      <c r="D851" s="40" t="s">
        <v>1326</v>
      </c>
      <c r="E851" s="39"/>
      <c r="H851" s="39"/>
      <c r="K851" s="37">
        <f>SUM(J850:J850)</f>
        <v>3.8404799999999999</v>
      </c>
    </row>
    <row r="852" spans="1:27">
      <c r="B852" s="27" t="s">
        <v>1300</v>
      </c>
      <c r="E852" s="39"/>
      <c r="H852" s="39"/>
      <c r="K852" s="39"/>
    </row>
    <row r="853" spans="1:27">
      <c r="B853" t="s">
        <v>1331</v>
      </c>
      <c r="C853" t="s">
        <v>28</v>
      </c>
      <c r="D853" t="s">
        <v>1332</v>
      </c>
      <c r="E853" s="36">
        <v>1.7850000000000001E-2</v>
      </c>
      <c r="G853" t="s">
        <v>1309</v>
      </c>
      <c r="H853" s="37">
        <v>95.921800000000005</v>
      </c>
      <c r="I853" t="s">
        <v>1310</v>
      </c>
      <c r="J853" s="38">
        <f>ROUND(E853* H853,5)</f>
        <v>1.7121999999999999</v>
      </c>
      <c r="K853" s="39"/>
    </row>
    <row r="854" spans="1:27">
      <c r="D854" s="40" t="s">
        <v>1584</v>
      </c>
      <c r="E854" s="39"/>
      <c r="H854" s="39"/>
      <c r="K854" s="37">
        <f>SUM(J853:J853)</f>
        <v>1.7121999999999999</v>
      </c>
    </row>
    <row r="855" spans="1:27">
      <c r="E855" s="39"/>
      <c r="H855" s="39"/>
      <c r="K855" s="39"/>
    </row>
    <row r="856" spans="1:27">
      <c r="D856" s="40" t="s">
        <v>1328</v>
      </c>
      <c r="E856" s="39"/>
      <c r="H856" s="39">
        <v>1.5</v>
      </c>
      <c r="I856" t="s">
        <v>1329</v>
      </c>
      <c r="J856">
        <f>ROUND(H856/100*K848,5)</f>
        <v>0.55418000000000001</v>
      </c>
      <c r="K856" s="39"/>
    </row>
    <row r="857" spans="1:27">
      <c r="D857" s="40" t="s">
        <v>1327</v>
      </c>
      <c r="E857" s="39"/>
      <c r="H857" s="39"/>
      <c r="K857" s="41">
        <f>SUM(J845:J856)</f>
        <v>43.052110000000006</v>
      </c>
    </row>
    <row r="858" spans="1:27">
      <c r="D858" s="40" t="s">
        <v>1428</v>
      </c>
      <c r="E858" s="39"/>
      <c r="H858" s="39">
        <v>1</v>
      </c>
      <c r="I858" t="s">
        <v>1329</v>
      </c>
      <c r="K858" s="37">
        <f>ROUND(H858/100*K857,5)</f>
        <v>0.43052000000000001</v>
      </c>
    </row>
    <row r="859" spans="1:27">
      <c r="D859" s="40" t="s">
        <v>1330</v>
      </c>
      <c r="E859" s="39"/>
      <c r="H859" s="39"/>
      <c r="K859" s="41">
        <f>SUM(K857:K858)</f>
        <v>43.482630000000007</v>
      </c>
    </row>
    <row r="861" spans="1:27" ht="45" customHeight="1">
      <c r="A861" s="31"/>
      <c r="B861" s="31" t="s">
        <v>1771</v>
      </c>
      <c r="C861" s="32" t="s">
        <v>13</v>
      </c>
      <c r="D861" s="14" t="s">
        <v>1767</v>
      </c>
      <c r="E861" s="13"/>
      <c r="F861" s="13"/>
      <c r="G861" s="32"/>
      <c r="H861" s="34" t="s">
        <v>1303</v>
      </c>
      <c r="I861" s="12">
        <v>1</v>
      </c>
      <c r="J861" s="11"/>
      <c r="K861" s="35">
        <f>ROUND(K876,2)</f>
        <v>43.72</v>
      </c>
      <c r="L861" s="33" t="s">
        <v>1768</v>
      </c>
      <c r="M861" s="32"/>
      <c r="N861" s="32"/>
      <c r="O861" s="32"/>
      <c r="P861" s="32"/>
      <c r="Q861" s="32"/>
      <c r="R861" s="32"/>
      <c r="S861" s="32"/>
      <c r="T861" s="32"/>
      <c r="U861" s="32"/>
      <c r="V861" s="32"/>
      <c r="W861" s="32"/>
      <c r="X861" s="32"/>
      <c r="Y861" s="32"/>
      <c r="Z861" s="32"/>
      <c r="AA861" s="32"/>
    </row>
    <row r="862" spans="1:27">
      <c r="B862" s="27" t="s">
        <v>1305</v>
      </c>
    </row>
    <row r="863" spans="1:27">
      <c r="B863" t="s">
        <v>1346</v>
      </c>
      <c r="C863" t="s">
        <v>1281</v>
      </c>
      <c r="D863" t="s">
        <v>1347</v>
      </c>
      <c r="E863" s="36">
        <v>0.42499999999999999</v>
      </c>
      <c r="F863" t="s">
        <v>1308</v>
      </c>
      <c r="G863" t="s">
        <v>1309</v>
      </c>
      <c r="H863" s="37">
        <v>25.59</v>
      </c>
      <c r="I863" t="s">
        <v>1310</v>
      </c>
      <c r="J863" s="38">
        <f>ROUND(E863/I861* H863,5)</f>
        <v>10.87575</v>
      </c>
      <c r="K863" s="39"/>
    </row>
    <row r="864" spans="1:27">
      <c r="B864" t="s">
        <v>1675</v>
      </c>
      <c r="C864" t="s">
        <v>1281</v>
      </c>
      <c r="D864" t="s">
        <v>1581</v>
      </c>
      <c r="E864" s="36">
        <v>0.85</v>
      </c>
      <c r="F864" t="s">
        <v>1308</v>
      </c>
      <c r="G864" t="s">
        <v>1309</v>
      </c>
      <c r="H864" s="37">
        <v>30.67</v>
      </c>
      <c r="I864" t="s">
        <v>1310</v>
      </c>
      <c r="J864" s="38">
        <f>ROUND(E864/I861* H864,5)</f>
        <v>26.069500000000001</v>
      </c>
      <c r="K864" s="39"/>
    </row>
    <row r="865" spans="1:27">
      <c r="D865" s="40" t="s">
        <v>1311</v>
      </c>
      <c r="E865" s="39"/>
      <c r="H865" s="39"/>
      <c r="K865" s="37">
        <f>SUM(J863:J864)</f>
        <v>36.945250000000001</v>
      </c>
    </row>
    <row r="866" spans="1:27">
      <c r="B866" s="27" t="s">
        <v>1316</v>
      </c>
      <c r="E866" s="39"/>
      <c r="H866" s="39"/>
      <c r="K866" s="39"/>
    </row>
    <row r="867" spans="1:27">
      <c r="B867" t="s">
        <v>1769</v>
      </c>
      <c r="C867" t="s">
        <v>38</v>
      </c>
      <c r="D867" t="s">
        <v>1770</v>
      </c>
      <c r="E867" s="36">
        <v>25.488900000000001</v>
      </c>
      <c r="G867" t="s">
        <v>1309</v>
      </c>
      <c r="H867" s="37">
        <v>0.16</v>
      </c>
      <c r="I867" t="s">
        <v>1310</v>
      </c>
      <c r="J867" s="38">
        <f>ROUND(E867* H867,5)</f>
        <v>4.07822</v>
      </c>
      <c r="K867" s="39"/>
    </row>
    <row r="868" spans="1:27">
      <c r="D868" s="40" t="s">
        <v>1326</v>
      </c>
      <c r="E868" s="39"/>
      <c r="H868" s="39"/>
      <c r="K868" s="37">
        <f>SUM(J867:J867)</f>
        <v>4.07822</v>
      </c>
    </row>
    <row r="869" spans="1:27">
      <c r="B869" s="27" t="s">
        <v>1300</v>
      </c>
      <c r="E869" s="39"/>
      <c r="H869" s="39"/>
      <c r="K869" s="39"/>
    </row>
    <row r="870" spans="1:27">
      <c r="B870" t="s">
        <v>1331</v>
      </c>
      <c r="C870" t="s">
        <v>28</v>
      </c>
      <c r="D870" t="s">
        <v>1332</v>
      </c>
      <c r="E870" s="36">
        <v>1.7850000000000001E-2</v>
      </c>
      <c r="G870" t="s">
        <v>1309</v>
      </c>
      <c r="H870" s="37">
        <v>95.921800000000005</v>
      </c>
      <c r="I870" t="s">
        <v>1310</v>
      </c>
      <c r="J870" s="38">
        <f>ROUND(E870* H870,5)</f>
        <v>1.7121999999999999</v>
      </c>
      <c r="K870" s="39"/>
    </row>
    <row r="871" spans="1:27">
      <c r="D871" s="40" t="s">
        <v>1584</v>
      </c>
      <c r="E871" s="39"/>
      <c r="H871" s="39"/>
      <c r="K871" s="37">
        <f>SUM(J870:J870)</f>
        <v>1.7121999999999999</v>
      </c>
    </row>
    <row r="872" spans="1:27">
      <c r="E872" s="39"/>
      <c r="H872" s="39"/>
      <c r="K872" s="39"/>
    </row>
    <row r="873" spans="1:27">
      <c r="D873" s="40" t="s">
        <v>1328</v>
      </c>
      <c r="E873" s="39"/>
      <c r="H873" s="39">
        <v>1.5</v>
      </c>
      <c r="I873" t="s">
        <v>1329</v>
      </c>
      <c r="J873">
        <f>ROUND(H873/100*K865,5)</f>
        <v>0.55418000000000001</v>
      </c>
      <c r="K873" s="39"/>
    </row>
    <row r="874" spans="1:27">
      <c r="D874" s="40" t="s">
        <v>1327</v>
      </c>
      <c r="E874" s="39"/>
      <c r="H874" s="39"/>
      <c r="K874" s="41">
        <f>SUM(J862:J873)</f>
        <v>43.289850000000008</v>
      </c>
    </row>
    <row r="875" spans="1:27">
      <c r="D875" s="40" t="s">
        <v>1428</v>
      </c>
      <c r="E875" s="39"/>
      <c r="H875" s="39">
        <v>1</v>
      </c>
      <c r="I875" t="s">
        <v>1329</v>
      </c>
      <c r="K875" s="37">
        <f>ROUND(H875/100*K874,5)</f>
        <v>0.43290000000000001</v>
      </c>
    </row>
    <row r="876" spans="1:27">
      <c r="D876" s="40" t="s">
        <v>1330</v>
      </c>
      <c r="E876" s="39"/>
      <c r="H876" s="39"/>
      <c r="K876" s="41">
        <f>SUM(K874:K875)</f>
        <v>43.722750000000005</v>
      </c>
    </row>
    <row r="878" spans="1:27" ht="45" customHeight="1">
      <c r="A878" s="31"/>
      <c r="B878" s="31" t="s">
        <v>1772</v>
      </c>
      <c r="C878" s="32" t="s">
        <v>13</v>
      </c>
      <c r="D878" s="14" t="s">
        <v>1773</v>
      </c>
      <c r="E878" s="13"/>
      <c r="F878" s="13"/>
      <c r="G878" s="32"/>
      <c r="H878" s="34" t="s">
        <v>1303</v>
      </c>
      <c r="I878" s="12">
        <v>1</v>
      </c>
      <c r="J878" s="11"/>
      <c r="K878" s="35">
        <f>ROUND(K898,2)</f>
        <v>74.81</v>
      </c>
      <c r="L878" s="33" t="s">
        <v>1774</v>
      </c>
      <c r="M878" s="32"/>
      <c r="N878" s="32"/>
      <c r="O878" s="32"/>
      <c r="P878" s="32"/>
      <c r="Q878" s="32"/>
      <c r="R878" s="32"/>
      <c r="S878" s="32"/>
      <c r="T878" s="32"/>
      <c r="U878" s="32"/>
      <c r="V878" s="32"/>
      <c r="W878" s="32"/>
      <c r="X878" s="32"/>
      <c r="Y878" s="32"/>
      <c r="Z878" s="32"/>
      <c r="AA878" s="32"/>
    </row>
    <row r="879" spans="1:27">
      <c r="B879" s="27" t="s">
        <v>1305</v>
      </c>
    </row>
    <row r="880" spans="1:27">
      <c r="B880" t="s">
        <v>1775</v>
      </c>
      <c r="C880" t="s">
        <v>1281</v>
      </c>
      <c r="D880" t="s">
        <v>1354</v>
      </c>
      <c r="E880" s="36">
        <v>0.12</v>
      </c>
      <c r="F880" t="s">
        <v>1308</v>
      </c>
      <c r="G880" t="s">
        <v>1309</v>
      </c>
      <c r="H880" s="37">
        <v>26.12</v>
      </c>
      <c r="I880" t="s">
        <v>1310</v>
      </c>
      <c r="J880" s="38">
        <f>ROUND(E880/I878* H880,5)</f>
        <v>3.1343999999999999</v>
      </c>
      <c r="K880" s="39"/>
    </row>
    <row r="881" spans="2:11">
      <c r="B881" t="s">
        <v>1776</v>
      </c>
      <c r="C881" t="s">
        <v>1281</v>
      </c>
      <c r="D881" t="s">
        <v>1777</v>
      </c>
      <c r="E881" s="36">
        <v>0.34</v>
      </c>
      <c r="F881" t="s">
        <v>1308</v>
      </c>
      <c r="G881" t="s">
        <v>1309</v>
      </c>
      <c r="H881" s="37">
        <v>30.67</v>
      </c>
      <c r="I881" t="s">
        <v>1310</v>
      </c>
      <c r="J881" s="38">
        <f>ROUND(E881/I878* H881,5)</f>
        <v>10.4278</v>
      </c>
      <c r="K881" s="39"/>
    </row>
    <row r="882" spans="2:11">
      <c r="D882" s="40" t="s">
        <v>1311</v>
      </c>
      <c r="E882" s="39"/>
      <c r="H882" s="39"/>
      <c r="K882" s="37">
        <f>SUM(J880:J881)</f>
        <v>13.562199999999999</v>
      </c>
    </row>
    <row r="883" spans="2:11">
      <c r="B883" s="27" t="s">
        <v>1316</v>
      </c>
      <c r="E883" s="39"/>
      <c r="H883" s="39"/>
      <c r="K883" s="39"/>
    </row>
    <row r="884" spans="2:11">
      <c r="B884" t="s">
        <v>1778</v>
      </c>
      <c r="C884" t="s">
        <v>1749</v>
      </c>
      <c r="D884" t="s">
        <v>1779</v>
      </c>
      <c r="E884" s="36">
        <v>0.12</v>
      </c>
      <c r="G884" t="s">
        <v>1309</v>
      </c>
      <c r="H884" s="37">
        <v>5.0199999999999996</v>
      </c>
      <c r="I884" t="s">
        <v>1310</v>
      </c>
      <c r="J884" s="38">
        <f>ROUND(E884* H884,5)</f>
        <v>0.60240000000000005</v>
      </c>
      <c r="K884" s="39"/>
    </row>
    <row r="885" spans="2:11">
      <c r="B885" t="s">
        <v>1780</v>
      </c>
      <c r="C885" t="s">
        <v>13</v>
      </c>
      <c r="D885" t="s">
        <v>1781</v>
      </c>
      <c r="E885" s="36">
        <v>4.12</v>
      </c>
      <c r="G885" t="s">
        <v>1309</v>
      </c>
      <c r="H885" s="37">
        <v>8.81</v>
      </c>
      <c r="I885" t="s">
        <v>1310</v>
      </c>
      <c r="J885" s="38">
        <f>ROUND(E885* H885,5)</f>
        <v>36.297199999999997</v>
      </c>
      <c r="K885" s="39"/>
    </row>
    <row r="886" spans="2:11">
      <c r="B886" t="s">
        <v>1782</v>
      </c>
      <c r="C886" t="s">
        <v>53</v>
      </c>
      <c r="D886" t="s">
        <v>1783</v>
      </c>
      <c r="E886" s="36">
        <v>0.47</v>
      </c>
      <c r="G886" t="s">
        <v>1309</v>
      </c>
      <c r="H886" s="37">
        <v>0.68</v>
      </c>
      <c r="I886" t="s">
        <v>1310</v>
      </c>
      <c r="J886" s="38">
        <f>ROUND(E886* H886,5)</f>
        <v>0.3196</v>
      </c>
      <c r="K886" s="39"/>
    </row>
    <row r="887" spans="2:11">
      <c r="B887" t="s">
        <v>1784</v>
      </c>
      <c r="C887" t="s">
        <v>110</v>
      </c>
      <c r="D887" t="s">
        <v>1785</v>
      </c>
      <c r="E887" s="36">
        <v>0.8</v>
      </c>
      <c r="G887" t="s">
        <v>1309</v>
      </c>
      <c r="H887" s="37">
        <v>1.35</v>
      </c>
      <c r="I887" t="s">
        <v>1310</v>
      </c>
      <c r="J887" s="38">
        <f>ROUND(E887* H887,5)</f>
        <v>1.08</v>
      </c>
      <c r="K887" s="39"/>
    </row>
    <row r="888" spans="2:11">
      <c r="B888" t="s">
        <v>1786</v>
      </c>
      <c r="C888" t="s">
        <v>53</v>
      </c>
      <c r="D888" t="s">
        <v>1787</v>
      </c>
      <c r="E888" s="36">
        <v>0.99750000000000005</v>
      </c>
      <c r="G888" t="s">
        <v>1309</v>
      </c>
      <c r="H888" s="37">
        <v>1.21</v>
      </c>
      <c r="I888" t="s">
        <v>1310</v>
      </c>
      <c r="J888" s="38">
        <f>ROUND(E888* H888,5)</f>
        <v>1.2069799999999999</v>
      </c>
      <c r="K888" s="39"/>
    </row>
    <row r="889" spans="2:11">
      <c r="B889" t="s">
        <v>1788</v>
      </c>
      <c r="C889" t="s">
        <v>53</v>
      </c>
      <c r="D889" t="s">
        <v>1789</v>
      </c>
      <c r="E889" s="36">
        <v>7.35</v>
      </c>
      <c r="G889" t="s">
        <v>1309</v>
      </c>
      <c r="H889" s="37">
        <v>1.24</v>
      </c>
      <c r="I889" t="s">
        <v>1310</v>
      </c>
      <c r="J889" s="38">
        <f>ROUND(E889* H889,5)</f>
        <v>9.1140000000000008</v>
      </c>
      <c r="K889" s="39"/>
    </row>
    <row r="890" spans="2:11">
      <c r="B890" t="s">
        <v>1790</v>
      </c>
      <c r="C890" t="s">
        <v>53</v>
      </c>
      <c r="D890" t="s">
        <v>1791</v>
      </c>
      <c r="E890" s="36">
        <v>4</v>
      </c>
      <c r="G890" t="s">
        <v>1309</v>
      </c>
      <c r="H890" s="37">
        <v>0.05</v>
      </c>
      <c r="I890" t="s">
        <v>1310</v>
      </c>
      <c r="J890" s="38">
        <f>ROUND(E890* H890,5)</f>
        <v>0.2</v>
      </c>
      <c r="K890" s="39"/>
    </row>
    <row r="891" spans="2:11">
      <c r="B891" t="s">
        <v>1792</v>
      </c>
      <c r="C891" t="s">
        <v>1749</v>
      </c>
      <c r="D891" t="s">
        <v>1793</v>
      </c>
      <c r="E891" s="36">
        <v>0.72</v>
      </c>
      <c r="G891" t="s">
        <v>1309</v>
      </c>
      <c r="H891" s="37">
        <v>13.62</v>
      </c>
      <c r="I891" t="s">
        <v>1310</v>
      </c>
      <c r="J891" s="38">
        <f>ROUND(E891* H891,5)</f>
        <v>9.8064</v>
      </c>
      <c r="K891" s="39"/>
    </row>
    <row r="892" spans="2:11">
      <c r="B892" t="s">
        <v>1794</v>
      </c>
      <c r="C892" t="s">
        <v>38</v>
      </c>
      <c r="D892" t="s">
        <v>1795</v>
      </c>
      <c r="E892" s="36">
        <v>6</v>
      </c>
      <c r="G892" t="s">
        <v>1309</v>
      </c>
      <c r="H892" s="37">
        <v>0.28000000000000003</v>
      </c>
      <c r="I892" t="s">
        <v>1310</v>
      </c>
      <c r="J892" s="38">
        <f>ROUND(E892* H892,5)</f>
        <v>1.68</v>
      </c>
      <c r="K892" s="39"/>
    </row>
    <row r="893" spans="2:11">
      <c r="D893" s="40" t="s">
        <v>1326</v>
      </c>
      <c r="E893" s="39"/>
      <c r="H893" s="39"/>
      <c r="K893" s="37">
        <f>SUM(J884:J892)</f>
        <v>60.306580000000004</v>
      </c>
    </row>
    <row r="894" spans="2:11">
      <c r="E894" s="39"/>
      <c r="H894" s="39"/>
      <c r="K894" s="39"/>
    </row>
    <row r="895" spans="2:11">
      <c r="D895" s="40" t="s">
        <v>1328</v>
      </c>
      <c r="E895" s="39"/>
      <c r="H895" s="39">
        <v>1.5</v>
      </c>
      <c r="I895" t="s">
        <v>1329</v>
      </c>
      <c r="J895">
        <f>ROUND(H895/100*K882,5)</f>
        <v>0.20343</v>
      </c>
      <c r="K895" s="39"/>
    </row>
    <row r="896" spans="2:11">
      <c r="D896" s="40" t="s">
        <v>1327</v>
      </c>
      <c r="E896" s="39"/>
      <c r="H896" s="39"/>
      <c r="K896" s="41">
        <f>SUM(J879:J895)</f>
        <v>74.072209999999998</v>
      </c>
    </row>
    <row r="897" spans="1:27">
      <c r="D897" s="40" t="s">
        <v>1428</v>
      </c>
      <c r="E897" s="39"/>
      <c r="H897" s="39">
        <v>1</v>
      </c>
      <c r="I897" t="s">
        <v>1329</v>
      </c>
      <c r="K897" s="37">
        <f>ROUND(H897/100*K896,5)</f>
        <v>0.74072000000000005</v>
      </c>
    </row>
    <row r="898" spans="1:27">
      <c r="D898" s="40" t="s">
        <v>1330</v>
      </c>
      <c r="E898" s="39"/>
      <c r="H898" s="39"/>
      <c r="K898" s="41">
        <f>SUM(K896:K897)</f>
        <v>74.812929999999994</v>
      </c>
    </row>
    <row r="900" spans="1:27" ht="45" customHeight="1">
      <c r="A900" s="31"/>
      <c r="B900" s="31" t="s">
        <v>1796</v>
      </c>
      <c r="C900" s="32" t="s">
        <v>13</v>
      </c>
      <c r="D900" s="14" t="s">
        <v>1797</v>
      </c>
      <c r="E900" s="13"/>
      <c r="F900" s="13"/>
      <c r="G900" s="32"/>
      <c r="H900" s="34" t="s">
        <v>1303</v>
      </c>
      <c r="I900" s="12">
        <v>1</v>
      </c>
      <c r="J900" s="11"/>
      <c r="K900" s="35">
        <f>ROUND(K921,2)</f>
        <v>61.18</v>
      </c>
      <c r="L900" s="33" t="s">
        <v>1798</v>
      </c>
      <c r="M900" s="32"/>
      <c r="N900" s="32"/>
      <c r="O900" s="32"/>
      <c r="P900" s="32"/>
      <c r="Q900" s="32"/>
      <c r="R900" s="32"/>
      <c r="S900" s="32"/>
      <c r="T900" s="32"/>
      <c r="U900" s="32"/>
      <c r="V900" s="32"/>
      <c r="W900" s="32"/>
      <c r="X900" s="32"/>
      <c r="Y900" s="32"/>
      <c r="Z900" s="32"/>
      <c r="AA900" s="32"/>
    </row>
    <row r="901" spans="1:27">
      <c r="B901" s="27" t="s">
        <v>1305</v>
      </c>
    </row>
    <row r="902" spans="1:27">
      <c r="B902" t="s">
        <v>1776</v>
      </c>
      <c r="C902" t="s">
        <v>1281</v>
      </c>
      <c r="D902" t="s">
        <v>1777</v>
      </c>
      <c r="E902" s="36">
        <v>0.39</v>
      </c>
      <c r="F902" t="s">
        <v>1308</v>
      </c>
      <c r="G902" t="s">
        <v>1309</v>
      </c>
      <c r="H902" s="37">
        <v>30.67</v>
      </c>
      <c r="I902" t="s">
        <v>1310</v>
      </c>
      <c r="J902" s="38">
        <f>ROUND(E902/I900* H902,5)</f>
        <v>11.9613</v>
      </c>
      <c r="K902" s="39"/>
    </row>
    <row r="903" spans="1:27">
      <c r="B903" t="s">
        <v>1775</v>
      </c>
      <c r="C903" t="s">
        <v>1281</v>
      </c>
      <c r="D903" t="s">
        <v>1354</v>
      </c>
      <c r="E903" s="36">
        <v>0.14000000000000001</v>
      </c>
      <c r="F903" t="s">
        <v>1308</v>
      </c>
      <c r="G903" t="s">
        <v>1309</v>
      </c>
      <c r="H903" s="37">
        <v>26.12</v>
      </c>
      <c r="I903" t="s">
        <v>1310</v>
      </c>
      <c r="J903" s="38">
        <f>ROUND(E903/I900* H903,5)</f>
        <v>3.6568000000000001</v>
      </c>
      <c r="K903" s="39"/>
    </row>
    <row r="904" spans="1:27">
      <c r="D904" s="40" t="s">
        <v>1311</v>
      </c>
      <c r="E904" s="39"/>
      <c r="H904" s="39"/>
      <c r="K904" s="37">
        <f>SUM(J902:J903)</f>
        <v>15.6181</v>
      </c>
    </row>
    <row r="905" spans="1:27">
      <c r="B905" s="27" t="s">
        <v>1316</v>
      </c>
      <c r="E905" s="39"/>
      <c r="H905" s="39"/>
      <c r="K905" s="39"/>
    </row>
    <row r="906" spans="1:27">
      <c r="B906" t="s">
        <v>1799</v>
      </c>
      <c r="C906" t="s">
        <v>53</v>
      </c>
      <c r="D906" t="s">
        <v>1800</v>
      </c>
      <c r="E906" s="36">
        <v>7.35</v>
      </c>
      <c r="G906" t="s">
        <v>1309</v>
      </c>
      <c r="H906" s="37">
        <v>1.49</v>
      </c>
      <c r="I906" t="s">
        <v>1310</v>
      </c>
      <c r="J906" s="38">
        <f>ROUND(E906* H906,5)</f>
        <v>10.951499999999999</v>
      </c>
      <c r="K906" s="39"/>
    </row>
    <row r="907" spans="1:27">
      <c r="B907" t="s">
        <v>1801</v>
      </c>
      <c r="C907" t="s">
        <v>53</v>
      </c>
      <c r="D907" t="s">
        <v>1802</v>
      </c>
      <c r="E907" s="36">
        <v>0.99750000000000005</v>
      </c>
      <c r="G907" t="s">
        <v>1309</v>
      </c>
      <c r="H907" s="37">
        <v>1.28</v>
      </c>
      <c r="I907" t="s">
        <v>1310</v>
      </c>
      <c r="J907" s="38">
        <f>ROUND(E907* H907,5)</f>
        <v>1.2767999999999999</v>
      </c>
      <c r="K907" s="39"/>
    </row>
    <row r="908" spans="1:27">
      <c r="B908" t="s">
        <v>1803</v>
      </c>
      <c r="C908" t="s">
        <v>13</v>
      </c>
      <c r="D908" t="s">
        <v>1804</v>
      </c>
      <c r="E908" s="36">
        <v>2.06</v>
      </c>
      <c r="G908" t="s">
        <v>1309</v>
      </c>
      <c r="H908" s="37">
        <v>7.83</v>
      </c>
      <c r="I908" t="s">
        <v>1310</v>
      </c>
      <c r="J908" s="38">
        <f>ROUND(E908* H908,5)</f>
        <v>16.129799999999999</v>
      </c>
      <c r="K908" s="39"/>
    </row>
    <row r="909" spans="1:27">
      <c r="B909" t="s">
        <v>1784</v>
      </c>
      <c r="C909" t="s">
        <v>110</v>
      </c>
      <c r="D909" t="s">
        <v>1785</v>
      </c>
      <c r="E909" s="36">
        <v>0.8</v>
      </c>
      <c r="G909" t="s">
        <v>1309</v>
      </c>
      <c r="H909" s="37">
        <v>1.35</v>
      </c>
      <c r="I909" t="s">
        <v>1310</v>
      </c>
      <c r="J909" s="38">
        <f>ROUND(E909* H909,5)</f>
        <v>1.08</v>
      </c>
      <c r="K909" s="39"/>
    </row>
    <row r="910" spans="1:27">
      <c r="B910" t="s">
        <v>1790</v>
      </c>
      <c r="C910" t="s">
        <v>53</v>
      </c>
      <c r="D910" t="s">
        <v>1791</v>
      </c>
      <c r="E910" s="36">
        <v>4</v>
      </c>
      <c r="G910" t="s">
        <v>1309</v>
      </c>
      <c r="H910" s="37">
        <v>0.05</v>
      </c>
      <c r="I910" t="s">
        <v>1310</v>
      </c>
      <c r="J910" s="38">
        <f>ROUND(E910* H910,5)</f>
        <v>0.2</v>
      </c>
      <c r="K910" s="39"/>
    </row>
    <row r="911" spans="1:27">
      <c r="B911" t="s">
        <v>1782</v>
      </c>
      <c r="C911" t="s">
        <v>53</v>
      </c>
      <c r="D911" t="s">
        <v>1783</v>
      </c>
      <c r="E911" s="36">
        <v>0.94</v>
      </c>
      <c r="G911" t="s">
        <v>1309</v>
      </c>
      <c r="H911" s="37">
        <v>0.68</v>
      </c>
      <c r="I911" t="s">
        <v>1310</v>
      </c>
      <c r="J911" s="38">
        <f>ROUND(E911* H911,5)</f>
        <v>0.63919999999999999</v>
      </c>
      <c r="K911" s="39"/>
    </row>
    <row r="912" spans="1:27">
      <c r="B912" t="s">
        <v>1792</v>
      </c>
      <c r="C912" t="s">
        <v>1749</v>
      </c>
      <c r="D912" t="s">
        <v>1793</v>
      </c>
      <c r="E912" s="36">
        <v>0.42</v>
      </c>
      <c r="G912" t="s">
        <v>1309</v>
      </c>
      <c r="H912" s="37">
        <v>13.62</v>
      </c>
      <c r="I912" t="s">
        <v>1310</v>
      </c>
      <c r="J912" s="38">
        <f>ROUND(E912* H912,5)</f>
        <v>5.7203999999999997</v>
      </c>
      <c r="K912" s="39"/>
    </row>
    <row r="913" spans="1:27">
      <c r="B913" t="s">
        <v>1794</v>
      </c>
      <c r="C913" t="s">
        <v>38</v>
      </c>
      <c r="D913" t="s">
        <v>1795</v>
      </c>
      <c r="E913" s="36">
        <v>6</v>
      </c>
      <c r="G913" t="s">
        <v>1309</v>
      </c>
      <c r="H913" s="37">
        <v>0.28000000000000003</v>
      </c>
      <c r="I913" t="s">
        <v>1310</v>
      </c>
      <c r="J913" s="38">
        <f>ROUND(E913* H913,5)</f>
        <v>1.68</v>
      </c>
      <c r="K913" s="39"/>
    </row>
    <row r="914" spans="1:27">
      <c r="B914" t="s">
        <v>1805</v>
      </c>
      <c r="C914" t="s">
        <v>13</v>
      </c>
      <c r="D914" t="s">
        <v>1806</v>
      </c>
      <c r="E914" s="36">
        <v>1.03</v>
      </c>
      <c r="G914" t="s">
        <v>1309</v>
      </c>
      <c r="H914" s="37">
        <v>6.25</v>
      </c>
      <c r="I914" t="s">
        <v>1310</v>
      </c>
      <c r="J914" s="38">
        <f>ROUND(E914* H914,5)</f>
        <v>6.4375</v>
      </c>
      <c r="K914" s="39"/>
    </row>
    <row r="915" spans="1:27">
      <c r="B915" t="s">
        <v>1778</v>
      </c>
      <c r="C915" t="s">
        <v>1749</v>
      </c>
      <c r="D915" t="s">
        <v>1779</v>
      </c>
      <c r="E915" s="36">
        <v>0.12</v>
      </c>
      <c r="G915" t="s">
        <v>1309</v>
      </c>
      <c r="H915" s="37">
        <v>5.0199999999999996</v>
      </c>
      <c r="I915" t="s">
        <v>1310</v>
      </c>
      <c r="J915" s="38">
        <f>ROUND(E915* H915,5)</f>
        <v>0.60240000000000005</v>
      </c>
      <c r="K915" s="39"/>
    </row>
    <row r="916" spans="1:27">
      <c r="D916" s="40" t="s">
        <v>1326</v>
      </c>
      <c r="E916" s="39"/>
      <c r="H916" s="39"/>
      <c r="K916" s="37">
        <f>SUM(J906:J915)</f>
        <v>44.717599999999997</v>
      </c>
    </row>
    <row r="917" spans="1:27">
      <c r="E917" s="39"/>
      <c r="H917" s="39"/>
      <c r="K917" s="39"/>
    </row>
    <row r="918" spans="1:27">
      <c r="D918" s="40" t="s">
        <v>1328</v>
      </c>
      <c r="E918" s="39"/>
      <c r="H918" s="39">
        <v>1.5</v>
      </c>
      <c r="I918" t="s">
        <v>1329</v>
      </c>
      <c r="J918">
        <f>ROUND(H918/100*K904,5)</f>
        <v>0.23427000000000001</v>
      </c>
      <c r="K918" s="39"/>
    </row>
    <row r="919" spans="1:27">
      <c r="D919" s="40" t="s">
        <v>1327</v>
      </c>
      <c r="E919" s="39"/>
      <c r="H919" s="39"/>
      <c r="K919" s="41">
        <f>SUM(J901:J918)</f>
        <v>60.569970000000012</v>
      </c>
    </row>
    <row r="920" spans="1:27">
      <c r="D920" s="40" t="s">
        <v>1428</v>
      </c>
      <c r="E920" s="39"/>
      <c r="H920" s="39">
        <v>1</v>
      </c>
      <c r="I920" t="s">
        <v>1329</v>
      </c>
      <c r="K920" s="37">
        <f>ROUND(H920/100*K919,5)</f>
        <v>0.60570000000000002</v>
      </c>
    </row>
    <row r="921" spans="1:27">
      <c r="D921" s="40" t="s">
        <v>1330</v>
      </c>
      <c r="E921" s="39"/>
      <c r="H921" s="39"/>
      <c r="K921" s="41">
        <f>SUM(K919:K920)</f>
        <v>61.175670000000011</v>
      </c>
    </row>
    <row r="923" spans="1:27" ht="45" customHeight="1">
      <c r="A923" s="31"/>
      <c r="B923" s="31" t="s">
        <v>1807</v>
      </c>
      <c r="C923" s="32" t="s">
        <v>13</v>
      </c>
      <c r="D923" s="14" t="s">
        <v>1808</v>
      </c>
      <c r="E923" s="13"/>
      <c r="F923" s="13"/>
      <c r="G923" s="32"/>
      <c r="H923" s="34" t="s">
        <v>1303</v>
      </c>
      <c r="I923" s="12">
        <v>1</v>
      </c>
      <c r="J923" s="11"/>
      <c r="K923" s="35">
        <f>ROUND(K944,2)</f>
        <v>61.18</v>
      </c>
      <c r="L923" s="33" t="s">
        <v>1809</v>
      </c>
      <c r="M923" s="32"/>
      <c r="N923" s="32"/>
      <c r="O923" s="32"/>
      <c r="P923" s="32"/>
      <c r="Q923" s="32"/>
      <c r="R923" s="32"/>
      <c r="S923" s="32"/>
      <c r="T923" s="32"/>
      <c r="U923" s="32"/>
      <c r="V923" s="32"/>
      <c r="W923" s="32"/>
      <c r="X923" s="32"/>
      <c r="Y923" s="32"/>
      <c r="Z923" s="32"/>
      <c r="AA923" s="32"/>
    </row>
    <row r="924" spans="1:27">
      <c r="B924" s="27" t="s">
        <v>1305</v>
      </c>
    </row>
    <row r="925" spans="1:27">
      <c r="B925" t="s">
        <v>1775</v>
      </c>
      <c r="C925" t="s">
        <v>1281</v>
      </c>
      <c r="D925" t="s">
        <v>1354</v>
      </c>
      <c r="E925" s="36">
        <v>0.14000000000000001</v>
      </c>
      <c r="F925" t="s">
        <v>1308</v>
      </c>
      <c r="G925" t="s">
        <v>1309</v>
      </c>
      <c r="H925" s="37">
        <v>26.12</v>
      </c>
      <c r="I925" t="s">
        <v>1310</v>
      </c>
      <c r="J925" s="38">
        <f>ROUND(E925/I923* H925,5)</f>
        <v>3.6568000000000001</v>
      </c>
      <c r="K925" s="39"/>
    </row>
    <row r="926" spans="1:27">
      <c r="B926" t="s">
        <v>1776</v>
      </c>
      <c r="C926" t="s">
        <v>1281</v>
      </c>
      <c r="D926" t="s">
        <v>1777</v>
      </c>
      <c r="E926" s="36">
        <v>0.39</v>
      </c>
      <c r="F926" t="s">
        <v>1308</v>
      </c>
      <c r="G926" t="s">
        <v>1309</v>
      </c>
      <c r="H926" s="37">
        <v>30.67</v>
      </c>
      <c r="I926" t="s">
        <v>1310</v>
      </c>
      <c r="J926" s="38">
        <f>ROUND(E926/I923* H926,5)</f>
        <v>11.9613</v>
      </c>
      <c r="K926" s="39"/>
    </row>
    <row r="927" spans="1:27">
      <c r="D927" s="40" t="s">
        <v>1311</v>
      </c>
      <c r="E927" s="39"/>
      <c r="H927" s="39"/>
      <c r="K927" s="37">
        <f>SUM(J925:J926)</f>
        <v>15.6181</v>
      </c>
    </row>
    <row r="928" spans="1:27">
      <c r="B928" s="27" t="s">
        <v>1316</v>
      </c>
      <c r="E928" s="39"/>
      <c r="H928" s="39"/>
      <c r="K928" s="39"/>
    </row>
    <row r="929" spans="2:11">
      <c r="B929" t="s">
        <v>1799</v>
      </c>
      <c r="C929" t="s">
        <v>53</v>
      </c>
      <c r="D929" t="s">
        <v>1800</v>
      </c>
      <c r="E929" s="36">
        <v>7.35</v>
      </c>
      <c r="G929" t="s">
        <v>1309</v>
      </c>
      <c r="H929" s="37">
        <v>1.49</v>
      </c>
      <c r="I929" t="s">
        <v>1310</v>
      </c>
      <c r="J929" s="38">
        <f>ROUND(E929* H929,5)</f>
        <v>10.951499999999999</v>
      </c>
      <c r="K929" s="39"/>
    </row>
    <row r="930" spans="2:11">
      <c r="B930" t="s">
        <v>1805</v>
      </c>
      <c r="C930" t="s">
        <v>13</v>
      </c>
      <c r="D930" t="s">
        <v>1806</v>
      </c>
      <c r="E930" s="36">
        <v>1.03</v>
      </c>
      <c r="G930" t="s">
        <v>1309</v>
      </c>
      <c r="H930" s="37">
        <v>6.25</v>
      </c>
      <c r="I930" t="s">
        <v>1310</v>
      </c>
      <c r="J930" s="38">
        <f>ROUND(E930* H930,5)</f>
        <v>6.4375</v>
      </c>
      <c r="K930" s="39"/>
    </row>
    <row r="931" spans="2:11">
      <c r="B931" t="s">
        <v>1801</v>
      </c>
      <c r="C931" t="s">
        <v>53</v>
      </c>
      <c r="D931" t="s">
        <v>1802</v>
      </c>
      <c r="E931" s="36">
        <v>0.99750000000000005</v>
      </c>
      <c r="G931" t="s">
        <v>1309</v>
      </c>
      <c r="H931" s="37">
        <v>1.28</v>
      </c>
      <c r="I931" t="s">
        <v>1310</v>
      </c>
      <c r="J931" s="38">
        <f>ROUND(E931* H931,5)</f>
        <v>1.2767999999999999</v>
      </c>
      <c r="K931" s="39"/>
    </row>
    <row r="932" spans="2:11">
      <c r="B932" t="s">
        <v>1794</v>
      </c>
      <c r="C932" t="s">
        <v>38</v>
      </c>
      <c r="D932" t="s">
        <v>1795</v>
      </c>
      <c r="E932" s="36">
        <v>6</v>
      </c>
      <c r="G932" t="s">
        <v>1309</v>
      </c>
      <c r="H932" s="37">
        <v>0.28000000000000003</v>
      </c>
      <c r="I932" t="s">
        <v>1310</v>
      </c>
      <c r="J932" s="38">
        <f>ROUND(E932* H932,5)</f>
        <v>1.68</v>
      </c>
      <c r="K932" s="39"/>
    </row>
    <row r="933" spans="2:11">
      <c r="B933" t="s">
        <v>1778</v>
      </c>
      <c r="C933" t="s">
        <v>1749</v>
      </c>
      <c r="D933" t="s">
        <v>1779</v>
      </c>
      <c r="E933" s="36">
        <v>0.12</v>
      </c>
      <c r="G933" t="s">
        <v>1309</v>
      </c>
      <c r="H933" s="37">
        <v>5.0199999999999996</v>
      </c>
      <c r="I933" t="s">
        <v>1310</v>
      </c>
      <c r="J933" s="38">
        <f>ROUND(E933* H933,5)</f>
        <v>0.60240000000000005</v>
      </c>
      <c r="K933" s="39"/>
    </row>
    <row r="934" spans="2:11">
      <c r="B934" t="s">
        <v>1792</v>
      </c>
      <c r="C934" t="s">
        <v>1749</v>
      </c>
      <c r="D934" t="s">
        <v>1793</v>
      </c>
      <c r="E934" s="36">
        <v>0.42</v>
      </c>
      <c r="G934" t="s">
        <v>1309</v>
      </c>
      <c r="H934" s="37">
        <v>13.62</v>
      </c>
      <c r="I934" t="s">
        <v>1310</v>
      </c>
      <c r="J934" s="38">
        <f>ROUND(E934* H934,5)</f>
        <v>5.7203999999999997</v>
      </c>
      <c r="K934" s="39"/>
    </row>
    <row r="935" spans="2:11">
      <c r="B935" t="s">
        <v>1782</v>
      </c>
      <c r="C935" t="s">
        <v>53</v>
      </c>
      <c r="D935" t="s">
        <v>1783</v>
      </c>
      <c r="E935" s="36">
        <v>0.94</v>
      </c>
      <c r="G935" t="s">
        <v>1309</v>
      </c>
      <c r="H935" s="37">
        <v>0.68</v>
      </c>
      <c r="I935" t="s">
        <v>1310</v>
      </c>
      <c r="J935" s="38">
        <f>ROUND(E935* H935,5)</f>
        <v>0.63919999999999999</v>
      </c>
      <c r="K935" s="39"/>
    </row>
    <row r="936" spans="2:11">
      <c r="B936" t="s">
        <v>1790</v>
      </c>
      <c r="C936" t="s">
        <v>53</v>
      </c>
      <c r="D936" t="s">
        <v>1791</v>
      </c>
      <c r="E936" s="36">
        <v>4</v>
      </c>
      <c r="G936" t="s">
        <v>1309</v>
      </c>
      <c r="H936" s="37">
        <v>0.05</v>
      </c>
      <c r="I936" t="s">
        <v>1310</v>
      </c>
      <c r="J936" s="38">
        <f>ROUND(E936* H936,5)</f>
        <v>0.2</v>
      </c>
      <c r="K936" s="39"/>
    </row>
    <row r="937" spans="2:11">
      <c r="B937" t="s">
        <v>1784</v>
      </c>
      <c r="C937" t="s">
        <v>110</v>
      </c>
      <c r="D937" t="s">
        <v>1785</v>
      </c>
      <c r="E937" s="36">
        <v>0.8</v>
      </c>
      <c r="G937" t="s">
        <v>1309</v>
      </c>
      <c r="H937" s="37">
        <v>1.35</v>
      </c>
      <c r="I937" t="s">
        <v>1310</v>
      </c>
      <c r="J937" s="38">
        <f>ROUND(E937* H937,5)</f>
        <v>1.08</v>
      </c>
      <c r="K937" s="39"/>
    </row>
    <row r="938" spans="2:11">
      <c r="B938" t="s">
        <v>1803</v>
      </c>
      <c r="C938" t="s">
        <v>13</v>
      </c>
      <c r="D938" t="s">
        <v>1804</v>
      </c>
      <c r="E938" s="36">
        <v>2.06</v>
      </c>
      <c r="G938" t="s">
        <v>1309</v>
      </c>
      <c r="H938" s="37">
        <v>7.83</v>
      </c>
      <c r="I938" t="s">
        <v>1310</v>
      </c>
      <c r="J938" s="38">
        <f>ROUND(E938* H938,5)</f>
        <v>16.129799999999999</v>
      </c>
      <c r="K938" s="39"/>
    </row>
    <row r="939" spans="2:11">
      <c r="D939" s="40" t="s">
        <v>1326</v>
      </c>
      <c r="E939" s="39"/>
      <c r="H939" s="39"/>
      <c r="K939" s="37">
        <f>SUM(J929:J938)</f>
        <v>44.71759999999999</v>
      </c>
    </row>
    <row r="940" spans="2:11">
      <c r="E940" s="39"/>
      <c r="H940" s="39"/>
      <c r="K940" s="39"/>
    </row>
    <row r="941" spans="2:11">
      <c r="D941" s="40" t="s">
        <v>1328</v>
      </c>
      <c r="E941" s="39"/>
      <c r="H941" s="39">
        <v>1.5</v>
      </c>
      <c r="I941" t="s">
        <v>1329</v>
      </c>
      <c r="J941">
        <f>ROUND(H941/100*K927,5)</f>
        <v>0.23427000000000001</v>
      </c>
      <c r="K941" s="39"/>
    </row>
    <row r="942" spans="2:11">
      <c r="D942" s="40" t="s">
        <v>1327</v>
      </c>
      <c r="E942" s="39"/>
      <c r="H942" s="39"/>
      <c r="K942" s="41">
        <f>SUM(J924:J941)</f>
        <v>60.569970000000005</v>
      </c>
    </row>
    <row r="943" spans="2:11">
      <c r="D943" s="40" t="s">
        <v>1428</v>
      </c>
      <c r="E943" s="39"/>
      <c r="H943" s="39">
        <v>1</v>
      </c>
      <c r="I943" t="s">
        <v>1329</v>
      </c>
      <c r="K943" s="37">
        <f>ROUND(H943/100*K942,5)</f>
        <v>0.60570000000000002</v>
      </c>
    </row>
    <row r="944" spans="2:11">
      <c r="D944" s="40" t="s">
        <v>1330</v>
      </c>
      <c r="E944" s="39"/>
      <c r="H944" s="39"/>
      <c r="K944" s="41">
        <f>SUM(K942:K943)</f>
        <v>61.175670000000004</v>
      </c>
    </row>
    <row r="946" spans="1:27" ht="45" customHeight="1">
      <c r="A946" s="31"/>
      <c r="B946" s="31" t="s">
        <v>1810</v>
      </c>
      <c r="C946" s="32" t="s">
        <v>13</v>
      </c>
      <c r="D946" s="14" t="s">
        <v>1811</v>
      </c>
      <c r="E946" s="13"/>
      <c r="F946" s="13"/>
      <c r="G946" s="32"/>
      <c r="H946" s="34" t="s">
        <v>1303</v>
      </c>
      <c r="I946" s="12">
        <v>1</v>
      </c>
      <c r="J946" s="11"/>
      <c r="K946" s="35">
        <f>ROUND(K967,2)</f>
        <v>78.959999999999994</v>
      </c>
      <c r="L946" s="33" t="s">
        <v>1812</v>
      </c>
      <c r="M946" s="32"/>
      <c r="N946" s="32"/>
      <c r="O946" s="32"/>
      <c r="P946" s="32"/>
      <c r="Q946" s="32"/>
      <c r="R946" s="32"/>
      <c r="S946" s="32"/>
      <c r="T946" s="32"/>
      <c r="U946" s="32"/>
      <c r="V946" s="32"/>
      <c r="W946" s="32"/>
      <c r="X946" s="32"/>
      <c r="Y946" s="32"/>
      <c r="Z946" s="32"/>
      <c r="AA946" s="32"/>
    </row>
    <row r="947" spans="1:27">
      <c r="B947" s="27" t="s">
        <v>1305</v>
      </c>
    </row>
    <row r="948" spans="1:27">
      <c r="B948" t="s">
        <v>1775</v>
      </c>
      <c r="C948" t="s">
        <v>1281</v>
      </c>
      <c r="D948" t="s">
        <v>1354</v>
      </c>
      <c r="E948" s="36">
        <v>0.14000000000000001</v>
      </c>
      <c r="F948" t="s">
        <v>1308</v>
      </c>
      <c r="G948" t="s">
        <v>1309</v>
      </c>
      <c r="H948" s="37">
        <v>26.12</v>
      </c>
      <c r="I948" t="s">
        <v>1310</v>
      </c>
      <c r="J948" s="38">
        <f>ROUND(E948/I946* H948,5)</f>
        <v>3.6568000000000001</v>
      </c>
      <c r="K948" s="39"/>
    </row>
    <row r="949" spans="1:27">
      <c r="B949" t="s">
        <v>1776</v>
      </c>
      <c r="C949" t="s">
        <v>1281</v>
      </c>
      <c r="D949" t="s">
        <v>1777</v>
      </c>
      <c r="E949" s="36">
        <v>0.39</v>
      </c>
      <c r="F949" t="s">
        <v>1308</v>
      </c>
      <c r="G949" t="s">
        <v>1309</v>
      </c>
      <c r="H949" s="37">
        <v>30.67</v>
      </c>
      <c r="I949" t="s">
        <v>1310</v>
      </c>
      <c r="J949" s="38">
        <f>ROUND(E949/I946* H949,5)</f>
        <v>11.9613</v>
      </c>
      <c r="K949" s="39"/>
    </row>
    <row r="950" spans="1:27">
      <c r="D950" s="40" t="s">
        <v>1311</v>
      </c>
      <c r="E950" s="39"/>
      <c r="H950" s="39"/>
      <c r="K950" s="37">
        <f>SUM(J948:J949)</f>
        <v>15.6181</v>
      </c>
    </row>
    <row r="951" spans="1:27">
      <c r="B951" s="27" t="s">
        <v>1316</v>
      </c>
      <c r="E951" s="39"/>
      <c r="H951" s="39"/>
      <c r="K951" s="39"/>
    </row>
    <row r="952" spans="1:27">
      <c r="B952" t="s">
        <v>1784</v>
      </c>
      <c r="C952" t="s">
        <v>110</v>
      </c>
      <c r="D952" t="s">
        <v>1785</v>
      </c>
      <c r="E952" s="36">
        <v>0.8</v>
      </c>
      <c r="G952" t="s">
        <v>1309</v>
      </c>
      <c r="H952" s="37">
        <v>1.35</v>
      </c>
      <c r="I952" t="s">
        <v>1310</v>
      </c>
      <c r="J952" s="38">
        <f>ROUND(E952* H952,5)</f>
        <v>1.08</v>
      </c>
      <c r="K952" s="39"/>
    </row>
    <row r="953" spans="1:27">
      <c r="B953" t="s">
        <v>1805</v>
      </c>
      <c r="C953" t="s">
        <v>13</v>
      </c>
      <c r="D953" t="s">
        <v>1806</v>
      </c>
      <c r="E953" s="36">
        <v>1.03</v>
      </c>
      <c r="G953" t="s">
        <v>1309</v>
      </c>
      <c r="H953" s="37">
        <v>6.25</v>
      </c>
      <c r="I953" t="s">
        <v>1310</v>
      </c>
      <c r="J953" s="38">
        <f>ROUND(E953* H953,5)</f>
        <v>6.4375</v>
      </c>
      <c r="K953" s="39"/>
    </row>
    <row r="954" spans="1:27">
      <c r="B954" t="s">
        <v>1799</v>
      </c>
      <c r="C954" t="s">
        <v>53</v>
      </c>
      <c r="D954" t="s">
        <v>1800</v>
      </c>
      <c r="E954" s="36">
        <v>7.35</v>
      </c>
      <c r="G954" t="s">
        <v>1309</v>
      </c>
      <c r="H954" s="37">
        <v>1.49</v>
      </c>
      <c r="I954" t="s">
        <v>1310</v>
      </c>
      <c r="J954" s="38">
        <f>ROUND(E954* H954,5)</f>
        <v>10.951499999999999</v>
      </c>
      <c r="K954" s="39"/>
    </row>
    <row r="955" spans="1:27">
      <c r="B955" t="s">
        <v>1790</v>
      </c>
      <c r="C955" t="s">
        <v>53</v>
      </c>
      <c r="D955" t="s">
        <v>1791</v>
      </c>
      <c r="E955" s="36">
        <v>4</v>
      </c>
      <c r="G955" t="s">
        <v>1309</v>
      </c>
      <c r="H955" s="37">
        <v>0.05</v>
      </c>
      <c r="I955" t="s">
        <v>1310</v>
      </c>
      <c r="J955" s="38">
        <f>ROUND(E955* H955,5)</f>
        <v>0.2</v>
      </c>
      <c r="K955" s="39"/>
    </row>
    <row r="956" spans="1:27">
      <c r="B956" t="s">
        <v>1801</v>
      </c>
      <c r="C956" t="s">
        <v>53</v>
      </c>
      <c r="D956" t="s">
        <v>1802</v>
      </c>
      <c r="E956" s="36">
        <v>0.99750000000000005</v>
      </c>
      <c r="G956" t="s">
        <v>1309</v>
      </c>
      <c r="H956" s="37">
        <v>1.28</v>
      </c>
      <c r="I956" t="s">
        <v>1310</v>
      </c>
      <c r="J956" s="38">
        <f>ROUND(E956* H956,5)</f>
        <v>1.2767999999999999</v>
      </c>
      <c r="K956" s="39"/>
    </row>
    <row r="957" spans="1:27">
      <c r="B957" t="s">
        <v>1782</v>
      </c>
      <c r="C957" t="s">
        <v>53</v>
      </c>
      <c r="D957" t="s">
        <v>1783</v>
      </c>
      <c r="E957" s="36">
        <v>0.94</v>
      </c>
      <c r="G957" t="s">
        <v>1309</v>
      </c>
      <c r="H957" s="37">
        <v>0.68</v>
      </c>
      <c r="I957" t="s">
        <v>1310</v>
      </c>
      <c r="J957" s="38">
        <f>ROUND(E957* H957,5)</f>
        <v>0.63919999999999999</v>
      </c>
      <c r="K957" s="39"/>
    </row>
    <row r="958" spans="1:27">
      <c r="B958" t="s">
        <v>1813</v>
      </c>
      <c r="C958" t="s">
        <v>13</v>
      </c>
      <c r="D958" t="s">
        <v>1814</v>
      </c>
      <c r="E958" s="36">
        <v>2.06</v>
      </c>
      <c r="G958" t="s">
        <v>1309</v>
      </c>
      <c r="H958" s="37">
        <v>16.38</v>
      </c>
      <c r="I958" t="s">
        <v>1310</v>
      </c>
      <c r="J958" s="38">
        <f>ROUND(E958* H958,5)</f>
        <v>33.742800000000003</v>
      </c>
      <c r="K958" s="39"/>
    </row>
    <row r="959" spans="1:27">
      <c r="B959" t="s">
        <v>1792</v>
      </c>
      <c r="C959" t="s">
        <v>1749</v>
      </c>
      <c r="D959" t="s">
        <v>1793</v>
      </c>
      <c r="E959" s="36">
        <v>0.42</v>
      </c>
      <c r="G959" t="s">
        <v>1309</v>
      </c>
      <c r="H959" s="37">
        <v>13.62</v>
      </c>
      <c r="I959" t="s">
        <v>1310</v>
      </c>
      <c r="J959" s="38">
        <f>ROUND(E959* H959,5)</f>
        <v>5.7203999999999997</v>
      </c>
      <c r="K959" s="39"/>
    </row>
    <row r="960" spans="1:27">
      <c r="B960" t="s">
        <v>1794</v>
      </c>
      <c r="C960" t="s">
        <v>38</v>
      </c>
      <c r="D960" t="s">
        <v>1795</v>
      </c>
      <c r="E960" s="36">
        <v>6</v>
      </c>
      <c r="G960" t="s">
        <v>1309</v>
      </c>
      <c r="H960" s="37">
        <v>0.28000000000000003</v>
      </c>
      <c r="I960" t="s">
        <v>1310</v>
      </c>
      <c r="J960" s="38">
        <f>ROUND(E960* H960,5)</f>
        <v>1.68</v>
      </c>
      <c r="K960" s="39"/>
    </row>
    <row r="961" spans="1:27">
      <c r="B961" t="s">
        <v>1778</v>
      </c>
      <c r="C961" t="s">
        <v>1749</v>
      </c>
      <c r="D961" t="s">
        <v>1779</v>
      </c>
      <c r="E961" s="36">
        <v>0.12</v>
      </c>
      <c r="G961" t="s">
        <v>1309</v>
      </c>
      <c r="H961" s="37">
        <v>5.0199999999999996</v>
      </c>
      <c r="I961" t="s">
        <v>1310</v>
      </c>
      <c r="J961" s="38">
        <f>ROUND(E961* H961,5)</f>
        <v>0.60240000000000005</v>
      </c>
      <c r="K961" s="39"/>
    </row>
    <row r="962" spans="1:27">
      <c r="D962" s="40" t="s">
        <v>1326</v>
      </c>
      <c r="E962" s="39"/>
      <c r="H962" s="39"/>
      <c r="K962" s="37">
        <f>SUM(J952:J961)</f>
        <v>62.330600000000004</v>
      </c>
    </row>
    <row r="963" spans="1:27">
      <c r="E963" s="39"/>
      <c r="H963" s="39"/>
      <c r="K963" s="39"/>
    </row>
    <row r="964" spans="1:27">
      <c r="D964" s="40" t="s">
        <v>1328</v>
      </c>
      <c r="E964" s="39"/>
      <c r="H964" s="39">
        <v>1.5</v>
      </c>
      <c r="I964" t="s">
        <v>1329</v>
      </c>
      <c r="J964">
        <f>ROUND(H964/100*K950,5)</f>
        <v>0.23427000000000001</v>
      </c>
      <c r="K964" s="39"/>
    </row>
    <row r="965" spans="1:27">
      <c r="D965" s="40" t="s">
        <v>1327</v>
      </c>
      <c r="E965" s="39"/>
      <c r="H965" s="39"/>
      <c r="K965" s="41">
        <f>SUM(J947:J964)</f>
        <v>78.182970000000012</v>
      </c>
    </row>
    <row r="966" spans="1:27">
      <c r="D966" s="40" t="s">
        <v>1428</v>
      </c>
      <c r="E966" s="39"/>
      <c r="H966" s="39">
        <v>1</v>
      </c>
      <c r="I966" t="s">
        <v>1329</v>
      </c>
      <c r="K966" s="37">
        <f>ROUND(H966/100*K965,5)</f>
        <v>0.78183000000000002</v>
      </c>
    </row>
    <row r="967" spans="1:27">
      <c r="D967" s="40" t="s">
        <v>1330</v>
      </c>
      <c r="E967" s="39"/>
      <c r="H967" s="39"/>
      <c r="K967" s="41">
        <f>SUM(K965:K966)</f>
        <v>78.964800000000011</v>
      </c>
    </row>
    <row r="969" spans="1:27" ht="45" customHeight="1">
      <c r="A969" s="31"/>
      <c r="B969" s="31" t="s">
        <v>1815</v>
      </c>
      <c r="C969" s="32" t="s">
        <v>13</v>
      </c>
      <c r="D969" s="14" t="s">
        <v>1816</v>
      </c>
      <c r="E969" s="13"/>
      <c r="F969" s="13"/>
      <c r="G969" s="32"/>
      <c r="H969" s="34" t="s">
        <v>1303</v>
      </c>
      <c r="I969" s="12">
        <v>1</v>
      </c>
      <c r="J969" s="11"/>
      <c r="K969" s="35">
        <f>ROUND(K990,2)</f>
        <v>55.06</v>
      </c>
      <c r="L969" s="33" t="s">
        <v>1817</v>
      </c>
      <c r="M969" s="32"/>
      <c r="N969" s="32"/>
      <c r="O969" s="32"/>
      <c r="P969" s="32"/>
      <c r="Q969" s="32"/>
      <c r="R969" s="32"/>
      <c r="S969" s="32"/>
      <c r="T969" s="32"/>
      <c r="U969" s="32"/>
      <c r="V969" s="32"/>
      <c r="W969" s="32"/>
      <c r="X969" s="32"/>
      <c r="Y969" s="32"/>
      <c r="Z969" s="32"/>
      <c r="AA969" s="32"/>
    </row>
    <row r="970" spans="1:27">
      <c r="B970" s="27" t="s">
        <v>1305</v>
      </c>
    </row>
    <row r="971" spans="1:27">
      <c r="B971" t="s">
        <v>1775</v>
      </c>
      <c r="C971" t="s">
        <v>1281</v>
      </c>
      <c r="D971" t="s">
        <v>1354</v>
      </c>
      <c r="E971" s="36">
        <v>0.13</v>
      </c>
      <c r="F971" t="s">
        <v>1308</v>
      </c>
      <c r="G971" t="s">
        <v>1309</v>
      </c>
      <c r="H971" s="37">
        <v>26.12</v>
      </c>
      <c r="I971" t="s">
        <v>1310</v>
      </c>
      <c r="J971" s="38">
        <f>ROUND(E971/I969* H971,5)</f>
        <v>3.3956</v>
      </c>
      <c r="K971" s="39"/>
    </row>
    <row r="972" spans="1:27">
      <c r="B972" t="s">
        <v>1776</v>
      </c>
      <c r="C972" t="s">
        <v>1281</v>
      </c>
      <c r="D972" t="s">
        <v>1777</v>
      </c>
      <c r="E972" s="36">
        <v>0.38</v>
      </c>
      <c r="F972" t="s">
        <v>1308</v>
      </c>
      <c r="G972" t="s">
        <v>1309</v>
      </c>
      <c r="H972" s="37">
        <v>30.67</v>
      </c>
      <c r="I972" t="s">
        <v>1310</v>
      </c>
      <c r="J972" s="38">
        <f>ROUND(E972/I969* H972,5)</f>
        <v>11.6546</v>
      </c>
      <c r="K972" s="39"/>
    </row>
    <row r="973" spans="1:27">
      <c r="D973" s="40" t="s">
        <v>1311</v>
      </c>
      <c r="E973" s="39"/>
      <c r="H973" s="39"/>
      <c r="K973" s="37">
        <f>SUM(J971:J972)</f>
        <v>15.0502</v>
      </c>
    </row>
    <row r="974" spans="1:27">
      <c r="B974" s="27" t="s">
        <v>1316</v>
      </c>
      <c r="E974" s="39"/>
      <c r="H974" s="39"/>
      <c r="K974" s="39"/>
    </row>
    <row r="975" spans="1:27">
      <c r="B975" t="s">
        <v>1792</v>
      </c>
      <c r="C975" t="s">
        <v>1749</v>
      </c>
      <c r="D975" t="s">
        <v>1793</v>
      </c>
      <c r="E975" s="36">
        <v>0.42</v>
      </c>
      <c r="G975" t="s">
        <v>1309</v>
      </c>
      <c r="H975" s="37">
        <v>13.62</v>
      </c>
      <c r="I975" t="s">
        <v>1310</v>
      </c>
      <c r="J975" s="38">
        <f>ROUND(E975* H975,5)</f>
        <v>5.7203999999999997</v>
      </c>
      <c r="K975" s="39"/>
    </row>
    <row r="976" spans="1:27">
      <c r="B976" t="s">
        <v>1784</v>
      </c>
      <c r="C976" t="s">
        <v>110</v>
      </c>
      <c r="D976" t="s">
        <v>1785</v>
      </c>
      <c r="E976" s="36">
        <v>0.8</v>
      </c>
      <c r="G976" t="s">
        <v>1309</v>
      </c>
      <c r="H976" s="37">
        <v>1.35</v>
      </c>
      <c r="I976" t="s">
        <v>1310</v>
      </c>
      <c r="J976" s="38">
        <f>ROUND(E976* H976,5)</f>
        <v>1.08</v>
      </c>
      <c r="K976" s="39"/>
    </row>
    <row r="977" spans="1:27">
      <c r="B977" t="s">
        <v>1778</v>
      </c>
      <c r="C977" t="s">
        <v>1749</v>
      </c>
      <c r="D977" t="s">
        <v>1779</v>
      </c>
      <c r="E977" s="36">
        <v>0.12</v>
      </c>
      <c r="G977" t="s">
        <v>1309</v>
      </c>
      <c r="H977" s="37">
        <v>5.0199999999999996</v>
      </c>
      <c r="I977" t="s">
        <v>1310</v>
      </c>
      <c r="J977" s="38">
        <f>ROUND(E977* H977,5)</f>
        <v>0.60240000000000005</v>
      </c>
      <c r="K977" s="39"/>
    </row>
    <row r="978" spans="1:27">
      <c r="B978" t="s">
        <v>1801</v>
      </c>
      <c r="C978" t="s">
        <v>53</v>
      </c>
      <c r="D978" t="s">
        <v>1802</v>
      </c>
      <c r="E978" s="36">
        <v>0.99750000000000005</v>
      </c>
      <c r="G978" t="s">
        <v>1309</v>
      </c>
      <c r="H978" s="37">
        <v>1.28</v>
      </c>
      <c r="I978" t="s">
        <v>1310</v>
      </c>
      <c r="J978" s="38">
        <f>ROUND(E978* H978,5)</f>
        <v>1.2767999999999999</v>
      </c>
      <c r="K978" s="39"/>
    </row>
    <row r="979" spans="1:27">
      <c r="B979" t="s">
        <v>1803</v>
      </c>
      <c r="C979" t="s">
        <v>13</v>
      </c>
      <c r="D979" t="s">
        <v>1804</v>
      </c>
      <c r="E979" s="36">
        <v>2.06</v>
      </c>
      <c r="G979" t="s">
        <v>1309</v>
      </c>
      <c r="H979" s="37">
        <v>7.83</v>
      </c>
      <c r="I979" t="s">
        <v>1310</v>
      </c>
      <c r="J979" s="38">
        <f>ROUND(E979* H979,5)</f>
        <v>16.129799999999999</v>
      </c>
      <c r="K979" s="39"/>
    </row>
    <row r="980" spans="1:27">
      <c r="B980" t="s">
        <v>1799</v>
      </c>
      <c r="C980" t="s">
        <v>53</v>
      </c>
      <c r="D980" t="s">
        <v>1800</v>
      </c>
      <c r="E980" s="36">
        <v>3.6749999999999998</v>
      </c>
      <c r="G980" t="s">
        <v>1309</v>
      </c>
      <c r="H980" s="37">
        <v>1.49</v>
      </c>
      <c r="I980" t="s">
        <v>1310</v>
      </c>
      <c r="J980" s="38">
        <f>ROUND(E980* H980,5)</f>
        <v>5.4757499999999997</v>
      </c>
      <c r="K980" s="39"/>
    </row>
    <row r="981" spans="1:27">
      <c r="B981" t="s">
        <v>1805</v>
      </c>
      <c r="C981" t="s">
        <v>13</v>
      </c>
      <c r="D981" t="s">
        <v>1806</v>
      </c>
      <c r="E981" s="36">
        <v>1.03</v>
      </c>
      <c r="G981" t="s">
        <v>1309</v>
      </c>
      <c r="H981" s="37">
        <v>6.25</v>
      </c>
      <c r="I981" t="s">
        <v>1310</v>
      </c>
      <c r="J981" s="38">
        <f>ROUND(E981* H981,5)</f>
        <v>6.4375</v>
      </c>
      <c r="K981" s="39"/>
    </row>
    <row r="982" spans="1:27">
      <c r="B982" t="s">
        <v>1790</v>
      </c>
      <c r="C982" t="s">
        <v>53</v>
      </c>
      <c r="D982" t="s">
        <v>1791</v>
      </c>
      <c r="E982" s="36">
        <v>4</v>
      </c>
      <c r="G982" t="s">
        <v>1309</v>
      </c>
      <c r="H982" s="37">
        <v>0.05</v>
      </c>
      <c r="I982" t="s">
        <v>1310</v>
      </c>
      <c r="J982" s="38">
        <f>ROUND(E982* H982,5)</f>
        <v>0.2</v>
      </c>
      <c r="K982" s="39"/>
    </row>
    <row r="983" spans="1:27">
      <c r="B983" t="s">
        <v>1782</v>
      </c>
      <c r="C983" t="s">
        <v>53</v>
      </c>
      <c r="D983" t="s">
        <v>1783</v>
      </c>
      <c r="E983" s="36">
        <v>0.94</v>
      </c>
      <c r="G983" t="s">
        <v>1309</v>
      </c>
      <c r="H983" s="37">
        <v>0.68</v>
      </c>
      <c r="I983" t="s">
        <v>1310</v>
      </c>
      <c r="J983" s="38">
        <f>ROUND(E983* H983,5)</f>
        <v>0.63919999999999999</v>
      </c>
      <c r="K983" s="39"/>
    </row>
    <row r="984" spans="1:27">
      <c r="B984" t="s">
        <v>1794</v>
      </c>
      <c r="C984" t="s">
        <v>38</v>
      </c>
      <c r="D984" t="s">
        <v>1795</v>
      </c>
      <c r="E984" s="36">
        <v>6</v>
      </c>
      <c r="G984" t="s">
        <v>1309</v>
      </c>
      <c r="H984" s="37">
        <v>0.28000000000000003</v>
      </c>
      <c r="I984" t="s">
        <v>1310</v>
      </c>
      <c r="J984" s="38">
        <f>ROUND(E984* H984,5)</f>
        <v>1.68</v>
      </c>
      <c r="K984" s="39"/>
    </row>
    <row r="985" spans="1:27">
      <c r="D985" s="40" t="s">
        <v>1326</v>
      </c>
      <c r="E985" s="39"/>
      <c r="H985" s="39"/>
      <c r="K985" s="37">
        <f>SUM(J975:J984)</f>
        <v>39.241850000000007</v>
      </c>
    </row>
    <row r="986" spans="1:27">
      <c r="E986" s="39"/>
      <c r="H986" s="39"/>
      <c r="K986" s="39"/>
    </row>
    <row r="987" spans="1:27">
      <c r="D987" s="40" t="s">
        <v>1328</v>
      </c>
      <c r="E987" s="39"/>
      <c r="H987" s="39">
        <v>1.5</v>
      </c>
      <c r="I987" t="s">
        <v>1329</v>
      </c>
      <c r="J987">
        <f>ROUND(H987/100*K973,5)</f>
        <v>0.22575000000000001</v>
      </c>
      <c r="K987" s="39"/>
    </row>
    <row r="988" spans="1:27">
      <c r="D988" s="40" t="s">
        <v>1327</v>
      </c>
      <c r="E988" s="39"/>
      <c r="H988" s="39"/>
      <c r="K988" s="41">
        <f>SUM(J970:J987)</f>
        <v>54.517800000000001</v>
      </c>
    </row>
    <row r="989" spans="1:27">
      <c r="D989" s="40" t="s">
        <v>1428</v>
      </c>
      <c r="E989" s="39"/>
      <c r="H989" s="39">
        <v>1</v>
      </c>
      <c r="I989" t="s">
        <v>1329</v>
      </c>
      <c r="K989" s="37">
        <f>ROUND(H989/100*K988,5)</f>
        <v>0.54518</v>
      </c>
    </row>
    <row r="990" spans="1:27">
      <c r="D990" s="40" t="s">
        <v>1330</v>
      </c>
      <c r="E990" s="39"/>
      <c r="H990" s="39"/>
      <c r="K990" s="41">
        <f>SUM(K988:K989)</f>
        <v>55.062980000000003</v>
      </c>
    </row>
    <row r="992" spans="1:27" ht="45" customHeight="1">
      <c r="A992" s="31"/>
      <c r="B992" s="31" t="s">
        <v>1818</v>
      </c>
      <c r="C992" s="32" t="s">
        <v>13</v>
      </c>
      <c r="D992" s="14" t="s">
        <v>1819</v>
      </c>
      <c r="E992" s="13"/>
      <c r="F992" s="13"/>
      <c r="G992" s="32"/>
      <c r="H992" s="34" t="s">
        <v>1303</v>
      </c>
      <c r="I992" s="12">
        <v>1</v>
      </c>
      <c r="J992" s="11"/>
      <c r="K992" s="35">
        <f>ROUND(K1013,2)</f>
        <v>70.17</v>
      </c>
      <c r="L992" s="33" t="s">
        <v>1820</v>
      </c>
      <c r="M992" s="32"/>
      <c r="N992" s="32"/>
      <c r="O992" s="32"/>
      <c r="P992" s="32"/>
      <c r="Q992" s="32"/>
      <c r="R992" s="32"/>
      <c r="S992" s="32"/>
      <c r="T992" s="32"/>
      <c r="U992" s="32"/>
      <c r="V992" s="32"/>
      <c r="W992" s="32"/>
      <c r="X992" s="32"/>
      <c r="Y992" s="32"/>
      <c r="Z992" s="32"/>
      <c r="AA992" s="32"/>
    </row>
    <row r="993" spans="2:11">
      <c r="B993" s="27" t="s">
        <v>1305</v>
      </c>
    </row>
    <row r="994" spans="2:11">
      <c r="B994" t="s">
        <v>1776</v>
      </c>
      <c r="C994" t="s">
        <v>1281</v>
      </c>
      <c r="D994" t="s">
        <v>1777</v>
      </c>
      <c r="E994" s="36">
        <v>0.37</v>
      </c>
      <c r="F994" t="s">
        <v>1308</v>
      </c>
      <c r="G994" t="s">
        <v>1309</v>
      </c>
      <c r="H994" s="37">
        <v>30.67</v>
      </c>
      <c r="I994" t="s">
        <v>1310</v>
      </c>
      <c r="J994" s="38">
        <f>ROUND(E994/I992* H994,5)</f>
        <v>11.347899999999999</v>
      </c>
      <c r="K994" s="39"/>
    </row>
    <row r="995" spans="2:11">
      <c r="B995" t="s">
        <v>1775</v>
      </c>
      <c r="C995" t="s">
        <v>1281</v>
      </c>
      <c r="D995" t="s">
        <v>1354</v>
      </c>
      <c r="E995" s="36">
        <v>0.13500000000000001</v>
      </c>
      <c r="F995" t="s">
        <v>1308</v>
      </c>
      <c r="G995" t="s">
        <v>1309</v>
      </c>
      <c r="H995" s="37">
        <v>26.12</v>
      </c>
      <c r="I995" t="s">
        <v>1310</v>
      </c>
      <c r="J995" s="38">
        <f>ROUND(E995/I992* H995,5)</f>
        <v>3.5261999999999998</v>
      </c>
      <c r="K995" s="39"/>
    </row>
    <row r="996" spans="2:11">
      <c r="D996" s="40" t="s">
        <v>1311</v>
      </c>
      <c r="E996" s="39"/>
      <c r="H996" s="39"/>
      <c r="K996" s="37">
        <f>SUM(J994:J995)</f>
        <v>14.874099999999999</v>
      </c>
    </row>
    <row r="997" spans="2:11">
      <c r="B997" s="27" t="s">
        <v>1316</v>
      </c>
      <c r="E997" s="39"/>
      <c r="H997" s="39"/>
      <c r="K997" s="39"/>
    </row>
    <row r="998" spans="2:11">
      <c r="B998" t="s">
        <v>1782</v>
      </c>
      <c r="C998" t="s">
        <v>53</v>
      </c>
      <c r="D998" t="s">
        <v>1783</v>
      </c>
      <c r="E998" s="36">
        <v>0.47</v>
      </c>
      <c r="G998" t="s">
        <v>1309</v>
      </c>
      <c r="H998" s="37">
        <v>0.68</v>
      </c>
      <c r="I998" t="s">
        <v>1310</v>
      </c>
      <c r="J998" s="38">
        <f>ROUND(E998* H998,5)</f>
        <v>0.3196</v>
      </c>
      <c r="K998" s="39"/>
    </row>
    <row r="999" spans="2:11">
      <c r="B999" t="s">
        <v>1784</v>
      </c>
      <c r="C999" t="s">
        <v>110</v>
      </c>
      <c r="D999" t="s">
        <v>1785</v>
      </c>
      <c r="E999" s="36">
        <v>0.8</v>
      </c>
      <c r="G999" t="s">
        <v>1309</v>
      </c>
      <c r="H999" s="37">
        <v>1.35</v>
      </c>
      <c r="I999" t="s">
        <v>1310</v>
      </c>
      <c r="J999" s="38">
        <f>ROUND(E999* H999,5)</f>
        <v>1.08</v>
      </c>
      <c r="K999" s="39"/>
    </row>
    <row r="1000" spans="2:11">
      <c r="B1000" t="s">
        <v>1790</v>
      </c>
      <c r="C1000" t="s">
        <v>53</v>
      </c>
      <c r="D1000" t="s">
        <v>1791</v>
      </c>
      <c r="E1000" s="36">
        <v>4</v>
      </c>
      <c r="G1000" t="s">
        <v>1309</v>
      </c>
      <c r="H1000" s="37">
        <v>0.05</v>
      </c>
      <c r="I1000" t="s">
        <v>1310</v>
      </c>
      <c r="J1000" s="38">
        <f>ROUND(E1000* H1000,5)</f>
        <v>0.2</v>
      </c>
      <c r="K1000" s="39"/>
    </row>
    <row r="1001" spans="2:11">
      <c r="B1001" t="s">
        <v>1821</v>
      </c>
      <c r="C1001" t="s">
        <v>13</v>
      </c>
      <c r="D1001" t="s">
        <v>1822</v>
      </c>
      <c r="E1001" s="36">
        <v>1.03</v>
      </c>
      <c r="G1001" t="s">
        <v>1309</v>
      </c>
      <c r="H1001" s="37">
        <v>4.03</v>
      </c>
      <c r="I1001" t="s">
        <v>1310</v>
      </c>
      <c r="J1001" s="38">
        <f>ROUND(E1001* H1001,5)</f>
        <v>4.1509</v>
      </c>
      <c r="K1001" s="39"/>
    </row>
    <row r="1002" spans="2:11">
      <c r="B1002" t="s">
        <v>1786</v>
      </c>
      <c r="C1002" t="s">
        <v>53</v>
      </c>
      <c r="D1002" t="s">
        <v>1787</v>
      </c>
      <c r="E1002" s="36">
        <v>0.99750000000000005</v>
      </c>
      <c r="G1002" t="s">
        <v>1309</v>
      </c>
      <c r="H1002" s="37">
        <v>1.21</v>
      </c>
      <c r="I1002" t="s">
        <v>1310</v>
      </c>
      <c r="J1002" s="38">
        <f>ROUND(E1002* H1002,5)</f>
        <v>1.2069799999999999</v>
      </c>
      <c r="K1002" s="39"/>
    </row>
    <row r="1003" spans="2:11">
      <c r="B1003" t="s">
        <v>1803</v>
      </c>
      <c r="C1003" t="s">
        <v>13</v>
      </c>
      <c r="D1003" t="s">
        <v>1804</v>
      </c>
      <c r="E1003" s="36">
        <v>4.12</v>
      </c>
      <c r="G1003" t="s">
        <v>1309</v>
      </c>
      <c r="H1003" s="37">
        <v>7.83</v>
      </c>
      <c r="I1003" t="s">
        <v>1310</v>
      </c>
      <c r="J1003" s="38">
        <f>ROUND(E1003* H1003,5)</f>
        <v>32.259599999999999</v>
      </c>
      <c r="K1003" s="39"/>
    </row>
    <row r="1004" spans="2:11">
      <c r="B1004" t="s">
        <v>1792</v>
      </c>
      <c r="C1004" t="s">
        <v>1749</v>
      </c>
      <c r="D1004" t="s">
        <v>1793</v>
      </c>
      <c r="E1004" s="36">
        <v>0.5</v>
      </c>
      <c r="G1004" t="s">
        <v>1309</v>
      </c>
      <c r="H1004" s="37">
        <v>13.62</v>
      </c>
      <c r="I1004" t="s">
        <v>1310</v>
      </c>
      <c r="J1004" s="38">
        <f>ROUND(E1004* H1004,5)</f>
        <v>6.81</v>
      </c>
      <c r="K1004" s="39"/>
    </row>
    <row r="1005" spans="2:11">
      <c r="B1005" t="s">
        <v>1778</v>
      </c>
      <c r="C1005" t="s">
        <v>1749</v>
      </c>
      <c r="D1005" t="s">
        <v>1779</v>
      </c>
      <c r="E1005" s="36">
        <v>0.12</v>
      </c>
      <c r="G1005" t="s">
        <v>1309</v>
      </c>
      <c r="H1005" s="37">
        <v>5.0199999999999996</v>
      </c>
      <c r="I1005" t="s">
        <v>1310</v>
      </c>
      <c r="J1005" s="38">
        <f>ROUND(E1005* H1005,5)</f>
        <v>0.60240000000000005</v>
      </c>
      <c r="K1005" s="39"/>
    </row>
    <row r="1006" spans="2:11">
      <c r="B1006" t="s">
        <v>1794</v>
      </c>
      <c r="C1006" t="s">
        <v>38</v>
      </c>
      <c r="D1006" t="s">
        <v>1795</v>
      </c>
      <c r="E1006" s="36">
        <v>6</v>
      </c>
      <c r="G1006" t="s">
        <v>1309</v>
      </c>
      <c r="H1006" s="37">
        <v>0.28000000000000003</v>
      </c>
      <c r="I1006" t="s">
        <v>1310</v>
      </c>
      <c r="J1006" s="38">
        <f>ROUND(E1006* H1006,5)</f>
        <v>1.68</v>
      </c>
      <c r="K1006" s="39"/>
    </row>
    <row r="1007" spans="2:11">
      <c r="B1007" t="s">
        <v>1788</v>
      </c>
      <c r="C1007" t="s">
        <v>53</v>
      </c>
      <c r="D1007" t="s">
        <v>1789</v>
      </c>
      <c r="E1007" s="36">
        <v>4.8929999999999998</v>
      </c>
      <c r="G1007" t="s">
        <v>1309</v>
      </c>
      <c r="H1007" s="37">
        <v>1.24</v>
      </c>
      <c r="I1007" t="s">
        <v>1310</v>
      </c>
      <c r="J1007" s="38">
        <f>ROUND(E1007* H1007,5)</f>
        <v>6.0673199999999996</v>
      </c>
      <c r="K1007" s="39"/>
    </row>
    <row r="1008" spans="2:11">
      <c r="D1008" s="40" t="s">
        <v>1326</v>
      </c>
      <c r="E1008" s="39"/>
      <c r="H1008" s="39"/>
      <c r="K1008" s="37">
        <f>SUM(J998:J1007)</f>
        <v>54.376800000000003</v>
      </c>
    </row>
    <row r="1009" spans="1:27">
      <c r="E1009" s="39"/>
      <c r="H1009" s="39"/>
      <c r="K1009" s="39"/>
    </row>
    <row r="1010" spans="1:27">
      <c r="D1010" s="40" t="s">
        <v>1328</v>
      </c>
      <c r="E1010" s="39"/>
      <c r="H1010" s="39">
        <v>1.5</v>
      </c>
      <c r="I1010" t="s">
        <v>1329</v>
      </c>
      <c r="J1010">
        <f>ROUND(H1010/100*K996,5)</f>
        <v>0.22311</v>
      </c>
      <c r="K1010" s="39"/>
    </row>
    <row r="1011" spans="1:27">
      <c r="D1011" s="40" t="s">
        <v>1327</v>
      </c>
      <c r="E1011" s="39"/>
      <c r="H1011" s="39"/>
      <c r="K1011" s="41">
        <f>SUM(J993:J1010)</f>
        <v>69.474010000000007</v>
      </c>
    </row>
    <row r="1012" spans="1:27">
      <c r="D1012" s="40" t="s">
        <v>1428</v>
      </c>
      <c r="E1012" s="39"/>
      <c r="H1012" s="39">
        <v>1</v>
      </c>
      <c r="I1012" t="s">
        <v>1329</v>
      </c>
      <c r="K1012" s="37">
        <f>ROUND(H1012/100*K1011,5)</f>
        <v>0.69474000000000002</v>
      </c>
    </row>
    <row r="1013" spans="1:27">
      <c r="D1013" s="40" t="s">
        <v>1330</v>
      </c>
      <c r="E1013" s="39"/>
      <c r="H1013" s="39"/>
      <c r="K1013" s="41">
        <f>SUM(K1011:K1012)</f>
        <v>70.168750000000003</v>
      </c>
    </row>
    <row r="1015" spans="1:27" ht="45" customHeight="1">
      <c r="A1015" s="31"/>
      <c r="B1015" s="31" t="s">
        <v>1823</v>
      </c>
      <c r="C1015" s="32" t="s">
        <v>13</v>
      </c>
      <c r="D1015" s="14" t="s">
        <v>1824</v>
      </c>
      <c r="E1015" s="13"/>
      <c r="F1015" s="13"/>
      <c r="G1015" s="32"/>
      <c r="H1015" s="34" t="s">
        <v>1303</v>
      </c>
      <c r="I1015" s="12">
        <v>1</v>
      </c>
      <c r="J1015" s="11"/>
      <c r="K1015" s="35">
        <f>ROUND(K1036,2)</f>
        <v>73.3</v>
      </c>
      <c r="L1015" s="33" t="s">
        <v>1825</v>
      </c>
      <c r="M1015" s="32"/>
      <c r="N1015" s="32"/>
      <c r="O1015" s="32"/>
      <c r="P1015" s="32"/>
      <c r="Q1015" s="32"/>
      <c r="R1015" s="32"/>
      <c r="S1015" s="32"/>
      <c r="T1015" s="32"/>
      <c r="U1015" s="32"/>
      <c r="V1015" s="32"/>
      <c r="W1015" s="32"/>
      <c r="X1015" s="32"/>
      <c r="Y1015" s="32"/>
      <c r="Z1015" s="32"/>
      <c r="AA1015" s="32"/>
    </row>
    <row r="1016" spans="1:27">
      <c r="B1016" s="27" t="s">
        <v>1305</v>
      </c>
    </row>
    <row r="1017" spans="1:27">
      <c r="B1017" t="s">
        <v>1776</v>
      </c>
      <c r="C1017" t="s">
        <v>1281</v>
      </c>
      <c r="D1017" t="s">
        <v>1777</v>
      </c>
      <c r="E1017" s="36">
        <v>0.38</v>
      </c>
      <c r="F1017" t="s">
        <v>1308</v>
      </c>
      <c r="G1017" t="s">
        <v>1309</v>
      </c>
      <c r="H1017" s="37">
        <v>30.67</v>
      </c>
      <c r="I1017" t="s">
        <v>1310</v>
      </c>
      <c r="J1017" s="38">
        <f>ROUND(E1017/I1015* H1017,5)</f>
        <v>11.6546</v>
      </c>
      <c r="K1017" s="39"/>
    </row>
    <row r="1018" spans="1:27">
      <c r="B1018" t="s">
        <v>1775</v>
      </c>
      <c r="C1018" t="s">
        <v>1281</v>
      </c>
      <c r="D1018" t="s">
        <v>1354</v>
      </c>
      <c r="E1018" s="36">
        <v>0.14499999999999999</v>
      </c>
      <c r="F1018" t="s">
        <v>1308</v>
      </c>
      <c r="G1018" t="s">
        <v>1309</v>
      </c>
      <c r="H1018" s="37">
        <v>26.12</v>
      </c>
      <c r="I1018" t="s">
        <v>1310</v>
      </c>
      <c r="J1018" s="38">
        <f>ROUND(E1018/I1015* H1018,5)</f>
        <v>3.7873999999999999</v>
      </c>
      <c r="K1018" s="39"/>
    </row>
    <row r="1019" spans="1:27">
      <c r="D1019" s="40" t="s">
        <v>1311</v>
      </c>
      <c r="E1019" s="39"/>
      <c r="H1019" s="39"/>
      <c r="K1019" s="37">
        <f>SUM(J1017:J1018)</f>
        <v>15.442</v>
      </c>
    </row>
    <row r="1020" spans="1:27">
      <c r="B1020" s="27" t="s">
        <v>1316</v>
      </c>
      <c r="E1020" s="39"/>
      <c r="H1020" s="39"/>
      <c r="K1020" s="39"/>
    </row>
    <row r="1021" spans="1:27">
      <c r="B1021" t="s">
        <v>1805</v>
      </c>
      <c r="C1021" t="s">
        <v>13</v>
      </c>
      <c r="D1021" t="s">
        <v>1806</v>
      </c>
      <c r="E1021" s="36">
        <v>2.06</v>
      </c>
      <c r="G1021" t="s">
        <v>1309</v>
      </c>
      <c r="H1021" s="37">
        <v>6.25</v>
      </c>
      <c r="I1021" t="s">
        <v>1310</v>
      </c>
      <c r="J1021" s="38">
        <f>ROUND(E1021* H1021,5)</f>
        <v>12.875</v>
      </c>
      <c r="K1021" s="39"/>
    </row>
    <row r="1022" spans="1:27">
      <c r="B1022" t="s">
        <v>1799</v>
      </c>
      <c r="C1022" t="s">
        <v>53</v>
      </c>
      <c r="D1022" t="s">
        <v>1800</v>
      </c>
      <c r="E1022" s="36">
        <v>9.7859999999999996</v>
      </c>
      <c r="G1022" t="s">
        <v>1309</v>
      </c>
      <c r="H1022" s="37">
        <v>1.49</v>
      </c>
      <c r="I1022" t="s">
        <v>1310</v>
      </c>
      <c r="J1022" s="38">
        <f>ROUND(E1022* H1022,5)</f>
        <v>14.58114</v>
      </c>
      <c r="K1022" s="39"/>
    </row>
    <row r="1023" spans="1:27">
      <c r="B1023" t="s">
        <v>1790</v>
      </c>
      <c r="C1023" t="s">
        <v>53</v>
      </c>
      <c r="D1023" t="s">
        <v>1791</v>
      </c>
      <c r="E1023" s="36">
        <v>4</v>
      </c>
      <c r="G1023" t="s">
        <v>1309</v>
      </c>
      <c r="H1023" s="37">
        <v>0.05</v>
      </c>
      <c r="I1023" t="s">
        <v>1310</v>
      </c>
      <c r="J1023" s="38">
        <f>ROUND(E1023* H1023,5)</f>
        <v>0.2</v>
      </c>
      <c r="K1023" s="39"/>
    </row>
    <row r="1024" spans="1:27">
      <c r="B1024" t="s">
        <v>1803</v>
      </c>
      <c r="C1024" t="s">
        <v>13</v>
      </c>
      <c r="D1024" t="s">
        <v>1804</v>
      </c>
      <c r="E1024" s="36">
        <v>2.06</v>
      </c>
      <c r="G1024" t="s">
        <v>1309</v>
      </c>
      <c r="H1024" s="37">
        <v>7.83</v>
      </c>
      <c r="I1024" t="s">
        <v>1310</v>
      </c>
      <c r="J1024" s="38">
        <f>ROUND(E1024* H1024,5)</f>
        <v>16.129799999999999</v>
      </c>
      <c r="K1024" s="39"/>
    </row>
    <row r="1025" spans="1:27">
      <c r="B1025" t="s">
        <v>1784</v>
      </c>
      <c r="C1025" t="s">
        <v>110</v>
      </c>
      <c r="D1025" t="s">
        <v>1785</v>
      </c>
      <c r="E1025" s="36">
        <v>0.8</v>
      </c>
      <c r="G1025" t="s">
        <v>1309</v>
      </c>
      <c r="H1025" s="37">
        <v>1.35</v>
      </c>
      <c r="I1025" t="s">
        <v>1310</v>
      </c>
      <c r="J1025" s="38">
        <f>ROUND(E1025* H1025,5)</f>
        <v>1.08</v>
      </c>
      <c r="K1025" s="39"/>
    </row>
    <row r="1026" spans="1:27">
      <c r="B1026" t="s">
        <v>1782</v>
      </c>
      <c r="C1026" t="s">
        <v>53</v>
      </c>
      <c r="D1026" t="s">
        <v>1783</v>
      </c>
      <c r="E1026" s="36">
        <v>1.88</v>
      </c>
      <c r="G1026" t="s">
        <v>1309</v>
      </c>
      <c r="H1026" s="37">
        <v>0.68</v>
      </c>
      <c r="I1026" t="s">
        <v>1310</v>
      </c>
      <c r="J1026" s="38">
        <f>ROUND(E1026* H1026,5)</f>
        <v>1.2784</v>
      </c>
      <c r="K1026" s="39"/>
    </row>
    <row r="1027" spans="1:27">
      <c r="B1027" t="s">
        <v>1792</v>
      </c>
      <c r="C1027" t="s">
        <v>1749</v>
      </c>
      <c r="D1027" t="s">
        <v>1793</v>
      </c>
      <c r="E1027" s="36">
        <v>0.3</v>
      </c>
      <c r="G1027" t="s">
        <v>1309</v>
      </c>
      <c r="H1027" s="37">
        <v>13.62</v>
      </c>
      <c r="I1027" t="s">
        <v>1310</v>
      </c>
      <c r="J1027" s="38">
        <f>ROUND(E1027* H1027,5)</f>
        <v>4.0860000000000003</v>
      </c>
      <c r="K1027" s="39"/>
    </row>
    <row r="1028" spans="1:27">
      <c r="B1028" t="s">
        <v>1778</v>
      </c>
      <c r="C1028" t="s">
        <v>1749</v>
      </c>
      <c r="D1028" t="s">
        <v>1779</v>
      </c>
      <c r="E1028" s="36">
        <v>0.15</v>
      </c>
      <c r="G1028" t="s">
        <v>1309</v>
      </c>
      <c r="H1028" s="37">
        <v>5.0199999999999996</v>
      </c>
      <c r="I1028" t="s">
        <v>1310</v>
      </c>
      <c r="J1028" s="38">
        <f>ROUND(E1028* H1028,5)</f>
        <v>0.753</v>
      </c>
      <c r="K1028" s="39"/>
    </row>
    <row r="1029" spans="1:27">
      <c r="B1029" t="s">
        <v>1794</v>
      </c>
      <c r="C1029" t="s">
        <v>38</v>
      </c>
      <c r="D1029" t="s">
        <v>1795</v>
      </c>
      <c r="E1029" s="36">
        <v>12</v>
      </c>
      <c r="G1029" t="s">
        <v>1309</v>
      </c>
      <c r="H1029" s="37">
        <v>0.28000000000000003</v>
      </c>
      <c r="I1029" t="s">
        <v>1310</v>
      </c>
      <c r="J1029" s="38">
        <f>ROUND(E1029* H1029,5)</f>
        <v>3.36</v>
      </c>
      <c r="K1029" s="39"/>
    </row>
    <row r="1030" spans="1:27">
      <c r="B1030" t="s">
        <v>1801</v>
      </c>
      <c r="C1030" t="s">
        <v>53</v>
      </c>
      <c r="D1030" t="s">
        <v>1802</v>
      </c>
      <c r="E1030" s="36">
        <v>1.9950000000000001</v>
      </c>
      <c r="G1030" t="s">
        <v>1309</v>
      </c>
      <c r="H1030" s="37">
        <v>1.28</v>
      </c>
      <c r="I1030" t="s">
        <v>1310</v>
      </c>
      <c r="J1030" s="38">
        <f>ROUND(E1030* H1030,5)</f>
        <v>2.5535999999999999</v>
      </c>
      <c r="K1030" s="39"/>
    </row>
    <row r="1031" spans="1:27">
      <c r="D1031" s="40" t="s">
        <v>1326</v>
      </c>
      <c r="E1031" s="39"/>
      <c r="H1031" s="39"/>
      <c r="K1031" s="37">
        <f>SUM(J1021:J1030)</f>
        <v>56.896939999999994</v>
      </c>
    </row>
    <row r="1032" spans="1:27">
      <c r="E1032" s="39"/>
      <c r="H1032" s="39"/>
      <c r="K1032" s="39"/>
    </row>
    <row r="1033" spans="1:27">
      <c r="D1033" s="40" t="s">
        <v>1328</v>
      </c>
      <c r="E1033" s="39"/>
      <c r="H1033" s="39">
        <v>1.5</v>
      </c>
      <c r="I1033" t="s">
        <v>1329</v>
      </c>
      <c r="J1033">
        <f>ROUND(H1033/100*K1019,5)</f>
        <v>0.23163</v>
      </c>
      <c r="K1033" s="39"/>
    </row>
    <row r="1034" spans="1:27">
      <c r="D1034" s="40" t="s">
        <v>1327</v>
      </c>
      <c r="E1034" s="39"/>
      <c r="H1034" s="39"/>
      <c r="K1034" s="41">
        <f>SUM(J1016:J1033)</f>
        <v>72.570570000000004</v>
      </c>
    </row>
    <row r="1035" spans="1:27">
      <c r="D1035" s="40" t="s">
        <v>1428</v>
      </c>
      <c r="E1035" s="39"/>
      <c r="H1035" s="39">
        <v>1</v>
      </c>
      <c r="I1035" t="s">
        <v>1329</v>
      </c>
      <c r="K1035" s="37">
        <f>ROUND(H1035/100*K1034,5)</f>
        <v>0.72570999999999997</v>
      </c>
    </row>
    <row r="1036" spans="1:27">
      <c r="D1036" s="40" t="s">
        <v>1330</v>
      </c>
      <c r="E1036" s="39"/>
      <c r="H1036" s="39"/>
      <c r="K1036" s="41">
        <f>SUM(K1034:K1035)</f>
        <v>73.29628000000001</v>
      </c>
    </row>
    <row r="1038" spans="1:27" ht="45" customHeight="1">
      <c r="A1038" s="31"/>
      <c r="B1038" s="31" t="s">
        <v>1826</v>
      </c>
      <c r="C1038" s="32" t="s">
        <v>13</v>
      </c>
      <c r="D1038" s="14" t="s">
        <v>1827</v>
      </c>
      <c r="E1038" s="13"/>
      <c r="F1038" s="13"/>
      <c r="G1038" s="32"/>
      <c r="H1038" s="34" t="s">
        <v>1303</v>
      </c>
      <c r="I1038" s="12">
        <v>1</v>
      </c>
      <c r="J1038" s="11"/>
      <c r="K1038" s="35">
        <f>ROUND(K1059,2)</f>
        <v>79.989999999999995</v>
      </c>
      <c r="L1038" s="33" t="s">
        <v>1828</v>
      </c>
      <c r="M1038" s="32"/>
      <c r="N1038" s="32"/>
      <c r="O1038" s="32"/>
      <c r="P1038" s="32"/>
      <c r="Q1038" s="32"/>
      <c r="R1038" s="32"/>
      <c r="S1038" s="32"/>
      <c r="T1038" s="32"/>
      <c r="U1038" s="32"/>
      <c r="V1038" s="32"/>
      <c r="W1038" s="32"/>
      <c r="X1038" s="32"/>
      <c r="Y1038" s="32"/>
      <c r="Z1038" s="32"/>
      <c r="AA1038" s="32"/>
    </row>
    <row r="1039" spans="1:27">
      <c r="B1039" s="27" t="s">
        <v>1305</v>
      </c>
    </row>
    <row r="1040" spans="1:27">
      <c r="B1040" t="s">
        <v>1776</v>
      </c>
      <c r="C1040" t="s">
        <v>1281</v>
      </c>
      <c r="D1040" t="s">
        <v>1777</v>
      </c>
      <c r="E1040" s="36">
        <v>0.36</v>
      </c>
      <c r="F1040" t="s">
        <v>1308</v>
      </c>
      <c r="G1040" t="s">
        <v>1309</v>
      </c>
      <c r="H1040" s="37">
        <v>30.67</v>
      </c>
      <c r="I1040" t="s">
        <v>1310</v>
      </c>
      <c r="J1040" s="38">
        <f>ROUND(E1040/I1038* H1040,5)</f>
        <v>11.0412</v>
      </c>
      <c r="K1040" s="39"/>
    </row>
    <row r="1041" spans="2:11">
      <c r="B1041" t="s">
        <v>1775</v>
      </c>
      <c r="C1041" t="s">
        <v>1281</v>
      </c>
      <c r="D1041" t="s">
        <v>1354</v>
      </c>
      <c r="E1041" s="36">
        <v>0.125</v>
      </c>
      <c r="F1041" t="s">
        <v>1308</v>
      </c>
      <c r="G1041" t="s">
        <v>1309</v>
      </c>
      <c r="H1041" s="37">
        <v>26.12</v>
      </c>
      <c r="I1041" t="s">
        <v>1310</v>
      </c>
      <c r="J1041" s="38">
        <f>ROUND(E1041/I1038* H1041,5)</f>
        <v>3.2650000000000001</v>
      </c>
      <c r="K1041" s="39"/>
    </row>
    <row r="1042" spans="2:11">
      <c r="D1042" s="40" t="s">
        <v>1311</v>
      </c>
      <c r="E1042" s="39"/>
      <c r="H1042" s="39"/>
      <c r="K1042" s="37">
        <f>SUM(J1040:J1041)</f>
        <v>14.3062</v>
      </c>
    </row>
    <row r="1043" spans="2:11">
      <c r="B1043" s="27" t="s">
        <v>1316</v>
      </c>
      <c r="E1043" s="39"/>
      <c r="H1043" s="39"/>
      <c r="K1043" s="39"/>
    </row>
    <row r="1044" spans="2:11">
      <c r="B1044" t="s">
        <v>1790</v>
      </c>
      <c r="C1044" t="s">
        <v>53</v>
      </c>
      <c r="D1044" t="s">
        <v>1791</v>
      </c>
      <c r="E1044" s="36">
        <v>4</v>
      </c>
      <c r="G1044" t="s">
        <v>1309</v>
      </c>
      <c r="H1044" s="37">
        <v>0.05</v>
      </c>
      <c r="I1044" t="s">
        <v>1310</v>
      </c>
      <c r="J1044" s="38">
        <f>ROUND(E1044* H1044,5)</f>
        <v>0.2</v>
      </c>
      <c r="K1044" s="39"/>
    </row>
    <row r="1045" spans="2:11">
      <c r="B1045" t="s">
        <v>1784</v>
      </c>
      <c r="C1045" t="s">
        <v>110</v>
      </c>
      <c r="D1045" t="s">
        <v>1785</v>
      </c>
      <c r="E1045" s="36">
        <v>0.8</v>
      </c>
      <c r="G1045" t="s">
        <v>1309</v>
      </c>
      <c r="H1045" s="37">
        <v>1.35</v>
      </c>
      <c r="I1045" t="s">
        <v>1310</v>
      </c>
      <c r="J1045" s="38">
        <f>ROUND(E1045* H1045,5)</f>
        <v>1.08</v>
      </c>
      <c r="K1045" s="39"/>
    </row>
    <row r="1046" spans="2:11">
      <c r="B1046" t="s">
        <v>1805</v>
      </c>
      <c r="C1046" t="s">
        <v>13</v>
      </c>
      <c r="D1046" t="s">
        <v>1806</v>
      </c>
      <c r="E1046" s="36">
        <v>1.03</v>
      </c>
      <c r="G1046" t="s">
        <v>1309</v>
      </c>
      <c r="H1046" s="37">
        <v>6.25</v>
      </c>
      <c r="I1046" t="s">
        <v>1310</v>
      </c>
      <c r="J1046" s="38">
        <f>ROUND(E1046* H1046,5)</f>
        <v>6.4375</v>
      </c>
      <c r="K1046" s="39"/>
    </row>
    <row r="1047" spans="2:11">
      <c r="B1047" t="s">
        <v>1799</v>
      </c>
      <c r="C1047" t="s">
        <v>53</v>
      </c>
      <c r="D1047" t="s">
        <v>1800</v>
      </c>
      <c r="E1047" s="36">
        <v>4.8929999999999998</v>
      </c>
      <c r="G1047" t="s">
        <v>1309</v>
      </c>
      <c r="H1047" s="37">
        <v>1.49</v>
      </c>
      <c r="I1047" t="s">
        <v>1310</v>
      </c>
      <c r="J1047" s="38">
        <f>ROUND(E1047* H1047,5)</f>
        <v>7.2905699999999998</v>
      </c>
      <c r="K1047" s="39"/>
    </row>
    <row r="1048" spans="2:11">
      <c r="B1048" t="s">
        <v>1801</v>
      </c>
      <c r="C1048" t="s">
        <v>53</v>
      </c>
      <c r="D1048" t="s">
        <v>1802</v>
      </c>
      <c r="E1048" s="36">
        <v>0.99750000000000005</v>
      </c>
      <c r="G1048" t="s">
        <v>1309</v>
      </c>
      <c r="H1048" s="37">
        <v>1.28</v>
      </c>
      <c r="I1048" t="s">
        <v>1310</v>
      </c>
      <c r="J1048" s="38">
        <f>ROUND(E1048* H1048,5)</f>
        <v>1.2767999999999999</v>
      </c>
      <c r="K1048" s="39"/>
    </row>
    <row r="1049" spans="2:11">
      <c r="B1049" t="s">
        <v>1829</v>
      </c>
      <c r="C1049" t="s">
        <v>13</v>
      </c>
      <c r="D1049" t="s">
        <v>1830</v>
      </c>
      <c r="E1049" s="36">
        <v>2.06</v>
      </c>
      <c r="G1049" t="s">
        <v>1309</v>
      </c>
      <c r="H1049" s="37">
        <v>20.09</v>
      </c>
      <c r="I1049" t="s">
        <v>1310</v>
      </c>
      <c r="J1049" s="38">
        <f>ROUND(E1049* H1049,5)</f>
        <v>41.385399999999997</v>
      </c>
      <c r="K1049" s="39"/>
    </row>
    <row r="1050" spans="2:11">
      <c r="B1050" t="s">
        <v>1792</v>
      </c>
      <c r="C1050" t="s">
        <v>1749</v>
      </c>
      <c r="D1050" t="s">
        <v>1793</v>
      </c>
      <c r="E1050" s="36">
        <v>0.3</v>
      </c>
      <c r="G1050" t="s">
        <v>1309</v>
      </c>
      <c r="H1050" s="37">
        <v>13.62</v>
      </c>
      <c r="I1050" t="s">
        <v>1310</v>
      </c>
      <c r="J1050" s="38">
        <f>ROUND(E1050* H1050,5)</f>
        <v>4.0860000000000003</v>
      </c>
      <c r="K1050" s="39"/>
    </row>
    <row r="1051" spans="2:11">
      <c r="B1051" t="s">
        <v>1778</v>
      </c>
      <c r="C1051" t="s">
        <v>1749</v>
      </c>
      <c r="D1051" t="s">
        <v>1779</v>
      </c>
      <c r="E1051" s="36">
        <v>0.12</v>
      </c>
      <c r="G1051" t="s">
        <v>1309</v>
      </c>
      <c r="H1051" s="37">
        <v>5.0199999999999996</v>
      </c>
      <c r="I1051" t="s">
        <v>1310</v>
      </c>
      <c r="J1051" s="38">
        <f>ROUND(E1051* H1051,5)</f>
        <v>0.60240000000000005</v>
      </c>
      <c r="K1051" s="39"/>
    </row>
    <row r="1052" spans="2:11">
      <c r="B1052" t="s">
        <v>1794</v>
      </c>
      <c r="C1052" t="s">
        <v>38</v>
      </c>
      <c r="D1052" t="s">
        <v>1795</v>
      </c>
      <c r="E1052" s="36">
        <v>6</v>
      </c>
      <c r="G1052" t="s">
        <v>1309</v>
      </c>
      <c r="H1052" s="37">
        <v>0.28000000000000003</v>
      </c>
      <c r="I1052" t="s">
        <v>1310</v>
      </c>
      <c r="J1052" s="38">
        <f>ROUND(E1052* H1052,5)</f>
        <v>1.68</v>
      </c>
      <c r="K1052" s="39"/>
    </row>
    <row r="1053" spans="2:11">
      <c r="B1053" t="s">
        <v>1782</v>
      </c>
      <c r="C1053" t="s">
        <v>53</v>
      </c>
      <c r="D1053" t="s">
        <v>1783</v>
      </c>
      <c r="E1053" s="36">
        <v>0.94</v>
      </c>
      <c r="G1053" t="s">
        <v>1309</v>
      </c>
      <c r="H1053" s="37">
        <v>0.68</v>
      </c>
      <c r="I1053" t="s">
        <v>1310</v>
      </c>
      <c r="J1053" s="38">
        <f>ROUND(E1053* H1053,5)</f>
        <v>0.63919999999999999</v>
      </c>
      <c r="K1053" s="39"/>
    </row>
    <row r="1054" spans="2:11">
      <c r="D1054" s="40" t="s">
        <v>1326</v>
      </c>
      <c r="E1054" s="39"/>
      <c r="H1054" s="39"/>
      <c r="K1054" s="37">
        <f>SUM(J1044:J1053)</f>
        <v>64.677870000000013</v>
      </c>
    </row>
    <row r="1055" spans="2:11">
      <c r="E1055" s="39"/>
      <c r="H1055" s="39"/>
      <c r="K1055" s="39"/>
    </row>
    <row r="1056" spans="2:11">
      <c r="D1056" s="40" t="s">
        <v>1328</v>
      </c>
      <c r="E1056" s="39"/>
      <c r="H1056" s="39">
        <v>1.5</v>
      </c>
      <c r="I1056" t="s">
        <v>1329</v>
      </c>
      <c r="J1056">
        <f>ROUND(H1056/100*K1042,5)</f>
        <v>0.21459</v>
      </c>
      <c r="K1056" s="39"/>
    </row>
    <row r="1057" spans="1:27">
      <c r="D1057" s="40" t="s">
        <v>1327</v>
      </c>
      <c r="E1057" s="39"/>
      <c r="H1057" s="39"/>
      <c r="K1057" s="41">
        <f>SUM(J1039:J1056)</f>
        <v>79.198660000000004</v>
      </c>
    </row>
    <row r="1058" spans="1:27">
      <c r="D1058" s="40" t="s">
        <v>1428</v>
      </c>
      <c r="E1058" s="39"/>
      <c r="H1058" s="39">
        <v>1</v>
      </c>
      <c r="I1058" t="s">
        <v>1329</v>
      </c>
      <c r="K1058" s="37">
        <f>ROUND(H1058/100*K1057,5)</f>
        <v>0.79198999999999997</v>
      </c>
    </row>
    <row r="1059" spans="1:27">
      <c r="D1059" s="40" t="s">
        <v>1330</v>
      </c>
      <c r="E1059" s="39"/>
      <c r="H1059" s="39"/>
      <c r="K1059" s="41">
        <f>SUM(K1057:K1058)</f>
        <v>79.990650000000002</v>
      </c>
    </row>
    <row r="1061" spans="1:27" ht="45" customHeight="1">
      <c r="A1061" s="31"/>
      <c r="B1061" s="31" t="s">
        <v>1831</v>
      </c>
      <c r="C1061" s="32" t="s">
        <v>13</v>
      </c>
      <c r="D1061" s="14" t="s">
        <v>1832</v>
      </c>
      <c r="E1061" s="13"/>
      <c r="F1061" s="13"/>
      <c r="G1061" s="32"/>
      <c r="H1061" s="34" t="s">
        <v>1303</v>
      </c>
      <c r="I1061" s="12">
        <v>1</v>
      </c>
      <c r="J1061" s="11"/>
      <c r="K1061" s="35">
        <f>ROUND(K1082,2)</f>
        <v>61.56</v>
      </c>
      <c r="L1061" s="33" t="s">
        <v>1833</v>
      </c>
      <c r="M1061" s="32"/>
      <c r="N1061" s="32"/>
      <c r="O1061" s="32"/>
      <c r="P1061" s="32"/>
      <c r="Q1061" s="32"/>
      <c r="R1061" s="32"/>
      <c r="S1061" s="32"/>
      <c r="T1061" s="32"/>
      <c r="U1061" s="32"/>
      <c r="V1061" s="32"/>
      <c r="W1061" s="32"/>
      <c r="X1061" s="32"/>
      <c r="Y1061" s="32"/>
      <c r="Z1061" s="32"/>
      <c r="AA1061" s="32"/>
    </row>
    <row r="1062" spans="1:27">
      <c r="B1062" s="27" t="s">
        <v>1305</v>
      </c>
    </row>
    <row r="1063" spans="1:27">
      <c r="B1063" t="s">
        <v>1775</v>
      </c>
      <c r="C1063" t="s">
        <v>1281</v>
      </c>
      <c r="D1063" t="s">
        <v>1354</v>
      </c>
      <c r="E1063" s="36">
        <v>0.125</v>
      </c>
      <c r="F1063" t="s">
        <v>1308</v>
      </c>
      <c r="G1063" t="s">
        <v>1309</v>
      </c>
      <c r="H1063" s="37">
        <v>26.12</v>
      </c>
      <c r="I1063" t="s">
        <v>1310</v>
      </c>
      <c r="J1063" s="38">
        <f>ROUND(E1063/I1061* H1063,5)</f>
        <v>3.2650000000000001</v>
      </c>
      <c r="K1063" s="39"/>
    </row>
    <row r="1064" spans="1:27">
      <c r="B1064" t="s">
        <v>1776</v>
      </c>
      <c r="C1064" t="s">
        <v>1281</v>
      </c>
      <c r="D1064" t="s">
        <v>1777</v>
      </c>
      <c r="E1064" s="36">
        <v>0.36</v>
      </c>
      <c r="F1064" t="s">
        <v>1308</v>
      </c>
      <c r="G1064" t="s">
        <v>1309</v>
      </c>
      <c r="H1064" s="37">
        <v>30.67</v>
      </c>
      <c r="I1064" t="s">
        <v>1310</v>
      </c>
      <c r="J1064" s="38">
        <f>ROUND(E1064/I1061* H1064,5)</f>
        <v>11.0412</v>
      </c>
      <c r="K1064" s="39"/>
    </row>
    <row r="1065" spans="1:27">
      <c r="D1065" s="40" t="s">
        <v>1311</v>
      </c>
      <c r="E1065" s="39"/>
      <c r="H1065" s="39"/>
      <c r="K1065" s="37">
        <f>SUM(J1063:J1064)</f>
        <v>14.3062</v>
      </c>
    </row>
    <row r="1066" spans="1:27">
      <c r="B1066" s="27" t="s">
        <v>1316</v>
      </c>
      <c r="E1066" s="39"/>
      <c r="H1066" s="39"/>
      <c r="K1066" s="39"/>
    </row>
    <row r="1067" spans="1:27">
      <c r="B1067" t="s">
        <v>1794</v>
      </c>
      <c r="C1067" t="s">
        <v>38</v>
      </c>
      <c r="D1067" t="s">
        <v>1795</v>
      </c>
      <c r="E1067" s="36">
        <v>6</v>
      </c>
      <c r="G1067" t="s">
        <v>1309</v>
      </c>
      <c r="H1067" s="37">
        <v>0.28000000000000003</v>
      </c>
      <c r="I1067" t="s">
        <v>1310</v>
      </c>
      <c r="J1067" s="38">
        <f>ROUND(E1067* H1067,5)</f>
        <v>1.68</v>
      </c>
      <c r="K1067" s="39"/>
    </row>
    <row r="1068" spans="1:27">
      <c r="B1068" t="s">
        <v>1782</v>
      </c>
      <c r="C1068" t="s">
        <v>53</v>
      </c>
      <c r="D1068" t="s">
        <v>1783</v>
      </c>
      <c r="E1068" s="36">
        <v>0.94</v>
      </c>
      <c r="G1068" t="s">
        <v>1309</v>
      </c>
      <c r="H1068" s="37">
        <v>0.68</v>
      </c>
      <c r="I1068" t="s">
        <v>1310</v>
      </c>
      <c r="J1068" s="38">
        <f>ROUND(E1068* H1068,5)</f>
        <v>0.63919999999999999</v>
      </c>
      <c r="K1068" s="39"/>
    </row>
    <row r="1069" spans="1:27">
      <c r="B1069" t="s">
        <v>1799</v>
      </c>
      <c r="C1069" t="s">
        <v>53</v>
      </c>
      <c r="D1069" t="s">
        <v>1800</v>
      </c>
      <c r="E1069" s="36">
        <v>4.8929999999999998</v>
      </c>
      <c r="G1069" t="s">
        <v>1309</v>
      </c>
      <c r="H1069" s="37">
        <v>1.49</v>
      </c>
      <c r="I1069" t="s">
        <v>1310</v>
      </c>
      <c r="J1069" s="38">
        <f>ROUND(E1069* H1069,5)</f>
        <v>7.2905699999999998</v>
      </c>
      <c r="K1069" s="39"/>
    </row>
    <row r="1070" spans="1:27">
      <c r="B1070" t="s">
        <v>1805</v>
      </c>
      <c r="C1070" t="s">
        <v>13</v>
      </c>
      <c r="D1070" t="s">
        <v>1806</v>
      </c>
      <c r="E1070" s="36">
        <v>1.03</v>
      </c>
      <c r="G1070" t="s">
        <v>1309</v>
      </c>
      <c r="H1070" s="37">
        <v>6.25</v>
      </c>
      <c r="I1070" t="s">
        <v>1310</v>
      </c>
      <c r="J1070" s="38">
        <f>ROUND(E1070* H1070,5)</f>
        <v>6.4375</v>
      </c>
      <c r="K1070" s="39"/>
    </row>
    <row r="1071" spans="1:27">
      <c r="B1071" t="s">
        <v>1790</v>
      </c>
      <c r="C1071" t="s">
        <v>53</v>
      </c>
      <c r="D1071" t="s">
        <v>1791</v>
      </c>
      <c r="E1071" s="36">
        <v>4</v>
      </c>
      <c r="G1071" t="s">
        <v>1309</v>
      </c>
      <c r="H1071" s="37">
        <v>0.05</v>
      </c>
      <c r="I1071" t="s">
        <v>1310</v>
      </c>
      <c r="J1071" s="38">
        <f>ROUND(E1071* H1071,5)</f>
        <v>0.2</v>
      </c>
      <c r="K1071" s="39"/>
    </row>
    <row r="1072" spans="1:27">
      <c r="B1072" t="s">
        <v>1784</v>
      </c>
      <c r="C1072" t="s">
        <v>110</v>
      </c>
      <c r="D1072" t="s">
        <v>1785</v>
      </c>
      <c r="E1072" s="36">
        <v>0.8</v>
      </c>
      <c r="G1072" t="s">
        <v>1309</v>
      </c>
      <c r="H1072" s="37">
        <v>1.35</v>
      </c>
      <c r="I1072" t="s">
        <v>1310</v>
      </c>
      <c r="J1072" s="38">
        <f>ROUND(E1072* H1072,5)</f>
        <v>1.08</v>
      </c>
      <c r="K1072" s="39"/>
    </row>
    <row r="1073" spans="1:27">
      <c r="B1073" t="s">
        <v>1834</v>
      </c>
      <c r="C1073" t="s">
        <v>13</v>
      </c>
      <c r="D1073" t="s">
        <v>1835</v>
      </c>
      <c r="E1073" s="36">
        <v>2.06</v>
      </c>
      <c r="G1073" t="s">
        <v>1309</v>
      </c>
      <c r="H1073" s="37">
        <v>11.23</v>
      </c>
      <c r="I1073" t="s">
        <v>1310</v>
      </c>
      <c r="J1073" s="38">
        <f>ROUND(E1073* H1073,5)</f>
        <v>23.133800000000001</v>
      </c>
      <c r="K1073" s="39"/>
    </row>
    <row r="1074" spans="1:27">
      <c r="B1074" t="s">
        <v>1792</v>
      </c>
      <c r="C1074" t="s">
        <v>1749</v>
      </c>
      <c r="D1074" t="s">
        <v>1793</v>
      </c>
      <c r="E1074" s="36">
        <v>0.3</v>
      </c>
      <c r="G1074" t="s">
        <v>1309</v>
      </c>
      <c r="H1074" s="37">
        <v>13.62</v>
      </c>
      <c r="I1074" t="s">
        <v>1310</v>
      </c>
      <c r="J1074" s="38">
        <f>ROUND(E1074* H1074,5)</f>
        <v>4.0860000000000003</v>
      </c>
      <c r="K1074" s="39"/>
    </row>
    <row r="1075" spans="1:27">
      <c r="B1075" t="s">
        <v>1801</v>
      </c>
      <c r="C1075" t="s">
        <v>53</v>
      </c>
      <c r="D1075" t="s">
        <v>1802</v>
      </c>
      <c r="E1075" s="36">
        <v>0.99750000000000005</v>
      </c>
      <c r="G1075" t="s">
        <v>1309</v>
      </c>
      <c r="H1075" s="37">
        <v>1.28</v>
      </c>
      <c r="I1075" t="s">
        <v>1310</v>
      </c>
      <c r="J1075" s="38">
        <f>ROUND(E1075* H1075,5)</f>
        <v>1.2767999999999999</v>
      </c>
      <c r="K1075" s="39"/>
    </row>
    <row r="1076" spans="1:27">
      <c r="B1076" t="s">
        <v>1778</v>
      </c>
      <c r="C1076" t="s">
        <v>1749</v>
      </c>
      <c r="D1076" t="s">
        <v>1779</v>
      </c>
      <c r="E1076" s="36">
        <v>0.12</v>
      </c>
      <c r="G1076" t="s">
        <v>1309</v>
      </c>
      <c r="H1076" s="37">
        <v>5.0199999999999996</v>
      </c>
      <c r="I1076" t="s">
        <v>1310</v>
      </c>
      <c r="J1076" s="38">
        <f>ROUND(E1076* H1076,5)</f>
        <v>0.60240000000000005</v>
      </c>
      <c r="K1076" s="39"/>
    </row>
    <row r="1077" spans="1:27">
      <c r="D1077" s="40" t="s">
        <v>1326</v>
      </c>
      <c r="E1077" s="39"/>
      <c r="H1077" s="39"/>
      <c r="K1077" s="37">
        <f>SUM(J1067:J1076)</f>
        <v>46.426270000000002</v>
      </c>
    </row>
    <row r="1078" spans="1:27">
      <c r="E1078" s="39"/>
      <c r="H1078" s="39"/>
      <c r="K1078" s="39"/>
    </row>
    <row r="1079" spans="1:27">
      <c r="D1079" s="40" t="s">
        <v>1328</v>
      </c>
      <c r="E1079" s="39"/>
      <c r="H1079" s="39">
        <v>1.5</v>
      </c>
      <c r="I1079" t="s">
        <v>1329</v>
      </c>
      <c r="J1079">
        <f>ROUND(H1079/100*K1065,5)</f>
        <v>0.21459</v>
      </c>
      <c r="K1079" s="39"/>
    </row>
    <row r="1080" spans="1:27">
      <c r="D1080" s="40" t="s">
        <v>1327</v>
      </c>
      <c r="E1080" s="39"/>
      <c r="H1080" s="39"/>
      <c r="K1080" s="41">
        <f>SUM(J1062:J1079)</f>
        <v>60.94706</v>
      </c>
    </row>
    <row r="1081" spans="1:27">
      <c r="D1081" s="40" t="s">
        <v>1428</v>
      </c>
      <c r="E1081" s="39"/>
      <c r="H1081" s="39">
        <v>1</v>
      </c>
      <c r="I1081" t="s">
        <v>1329</v>
      </c>
      <c r="K1081" s="37">
        <f>ROUND(H1081/100*K1080,5)</f>
        <v>0.60946999999999996</v>
      </c>
    </row>
    <row r="1082" spans="1:27">
      <c r="D1082" s="40" t="s">
        <v>1330</v>
      </c>
      <c r="E1082" s="39"/>
      <c r="H1082" s="39"/>
      <c r="K1082" s="41">
        <f>SUM(K1080:K1081)</f>
        <v>61.556530000000002</v>
      </c>
    </row>
    <row r="1084" spans="1:27" ht="45" customHeight="1">
      <c r="A1084" s="31"/>
      <c r="B1084" s="31" t="s">
        <v>1836</v>
      </c>
      <c r="C1084" s="32" t="s">
        <v>13</v>
      </c>
      <c r="D1084" s="14" t="s">
        <v>1837</v>
      </c>
      <c r="E1084" s="13"/>
      <c r="F1084" s="13"/>
      <c r="G1084" s="32"/>
      <c r="H1084" s="34" t="s">
        <v>1303</v>
      </c>
      <c r="I1084" s="12">
        <v>1</v>
      </c>
      <c r="J1084" s="11"/>
      <c r="K1084" s="35">
        <f>ROUND(K1105,2)</f>
        <v>80.37</v>
      </c>
      <c r="L1084" s="33" t="s">
        <v>1838</v>
      </c>
      <c r="M1084" s="32"/>
      <c r="N1084" s="32"/>
      <c r="O1084" s="32"/>
      <c r="P1084" s="32"/>
      <c r="Q1084" s="32"/>
      <c r="R1084" s="32"/>
      <c r="S1084" s="32"/>
      <c r="T1084" s="32"/>
      <c r="U1084" s="32"/>
      <c r="V1084" s="32"/>
      <c r="W1084" s="32"/>
      <c r="X1084" s="32"/>
      <c r="Y1084" s="32"/>
      <c r="Z1084" s="32"/>
      <c r="AA1084" s="32"/>
    </row>
    <row r="1085" spans="1:27">
      <c r="B1085" s="27" t="s">
        <v>1305</v>
      </c>
    </row>
    <row r="1086" spans="1:27">
      <c r="B1086" t="s">
        <v>1776</v>
      </c>
      <c r="C1086" t="s">
        <v>1281</v>
      </c>
      <c r="D1086" t="s">
        <v>1777</v>
      </c>
      <c r="E1086" s="36">
        <v>0.38</v>
      </c>
      <c r="F1086" t="s">
        <v>1308</v>
      </c>
      <c r="G1086" t="s">
        <v>1309</v>
      </c>
      <c r="H1086" s="37">
        <v>30.67</v>
      </c>
      <c r="I1086" t="s">
        <v>1310</v>
      </c>
      <c r="J1086" s="38">
        <f>ROUND(E1086/I1084* H1086,5)</f>
        <v>11.6546</v>
      </c>
      <c r="K1086" s="39"/>
    </row>
    <row r="1087" spans="1:27">
      <c r="B1087" t="s">
        <v>1775</v>
      </c>
      <c r="C1087" t="s">
        <v>1281</v>
      </c>
      <c r="D1087" t="s">
        <v>1354</v>
      </c>
      <c r="E1087" s="36">
        <v>0.14499999999999999</v>
      </c>
      <c r="F1087" t="s">
        <v>1308</v>
      </c>
      <c r="G1087" t="s">
        <v>1309</v>
      </c>
      <c r="H1087" s="37">
        <v>26.12</v>
      </c>
      <c r="I1087" t="s">
        <v>1310</v>
      </c>
      <c r="J1087" s="38">
        <f>ROUND(E1087/I1084* H1087,5)</f>
        <v>3.7873999999999999</v>
      </c>
      <c r="K1087" s="39"/>
    </row>
    <row r="1088" spans="1:27">
      <c r="D1088" s="40" t="s">
        <v>1311</v>
      </c>
      <c r="E1088" s="39"/>
      <c r="H1088" s="39"/>
      <c r="K1088" s="37">
        <f>SUM(J1086:J1087)</f>
        <v>15.442</v>
      </c>
    </row>
    <row r="1089" spans="2:11">
      <c r="B1089" s="27" t="s">
        <v>1316</v>
      </c>
      <c r="E1089" s="39"/>
      <c r="H1089" s="39"/>
      <c r="K1089" s="39"/>
    </row>
    <row r="1090" spans="2:11">
      <c r="B1090" t="s">
        <v>1792</v>
      </c>
      <c r="C1090" t="s">
        <v>1749</v>
      </c>
      <c r="D1090" t="s">
        <v>1793</v>
      </c>
      <c r="E1090" s="36">
        <v>0.3</v>
      </c>
      <c r="G1090" t="s">
        <v>1309</v>
      </c>
      <c r="H1090" s="37">
        <v>13.62</v>
      </c>
      <c r="I1090" t="s">
        <v>1310</v>
      </c>
      <c r="J1090" s="38">
        <f>ROUND(E1090* H1090,5)</f>
        <v>4.0860000000000003</v>
      </c>
      <c r="K1090" s="39"/>
    </row>
    <row r="1091" spans="2:11">
      <c r="B1091" t="s">
        <v>1799</v>
      </c>
      <c r="C1091" t="s">
        <v>53</v>
      </c>
      <c r="D1091" t="s">
        <v>1800</v>
      </c>
      <c r="E1091" s="36">
        <v>9.7859999999999996</v>
      </c>
      <c r="G1091" t="s">
        <v>1309</v>
      </c>
      <c r="H1091" s="37">
        <v>1.49</v>
      </c>
      <c r="I1091" t="s">
        <v>1310</v>
      </c>
      <c r="J1091" s="38">
        <f>ROUND(E1091* H1091,5)</f>
        <v>14.58114</v>
      </c>
      <c r="K1091" s="39"/>
    </row>
    <row r="1092" spans="2:11">
      <c r="B1092" t="s">
        <v>1834</v>
      </c>
      <c r="C1092" t="s">
        <v>13</v>
      </c>
      <c r="D1092" t="s">
        <v>1835</v>
      </c>
      <c r="E1092" s="36">
        <v>2.06</v>
      </c>
      <c r="G1092" t="s">
        <v>1309</v>
      </c>
      <c r="H1092" s="37">
        <v>11.23</v>
      </c>
      <c r="I1092" t="s">
        <v>1310</v>
      </c>
      <c r="J1092" s="38">
        <f>ROUND(E1092* H1092,5)</f>
        <v>23.133800000000001</v>
      </c>
      <c r="K1092" s="39"/>
    </row>
    <row r="1093" spans="2:11">
      <c r="B1093" t="s">
        <v>1778</v>
      </c>
      <c r="C1093" t="s">
        <v>1749</v>
      </c>
      <c r="D1093" t="s">
        <v>1779</v>
      </c>
      <c r="E1093" s="36">
        <v>0.15</v>
      </c>
      <c r="G1093" t="s">
        <v>1309</v>
      </c>
      <c r="H1093" s="37">
        <v>5.0199999999999996</v>
      </c>
      <c r="I1093" t="s">
        <v>1310</v>
      </c>
      <c r="J1093" s="38">
        <f>ROUND(E1093* H1093,5)</f>
        <v>0.753</v>
      </c>
      <c r="K1093" s="39"/>
    </row>
    <row r="1094" spans="2:11">
      <c r="B1094" t="s">
        <v>1794</v>
      </c>
      <c r="C1094" t="s">
        <v>38</v>
      </c>
      <c r="D1094" t="s">
        <v>1795</v>
      </c>
      <c r="E1094" s="36">
        <v>12</v>
      </c>
      <c r="G1094" t="s">
        <v>1309</v>
      </c>
      <c r="H1094" s="37">
        <v>0.28000000000000003</v>
      </c>
      <c r="I1094" t="s">
        <v>1310</v>
      </c>
      <c r="J1094" s="38">
        <f>ROUND(E1094* H1094,5)</f>
        <v>3.36</v>
      </c>
      <c r="K1094" s="39"/>
    </row>
    <row r="1095" spans="2:11">
      <c r="B1095" t="s">
        <v>1790</v>
      </c>
      <c r="C1095" t="s">
        <v>53</v>
      </c>
      <c r="D1095" t="s">
        <v>1791</v>
      </c>
      <c r="E1095" s="36">
        <v>4</v>
      </c>
      <c r="G1095" t="s">
        <v>1309</v>
      </c>
      <c r="H1095" s="37">
        <v>0.05</v>
      </c>
      <c r="I1095" t="s">
        <v>1310</v>
      </c>
      <c r="J1095" s="38">
        <f>ROUND(E1095* H1095,5)</f>
        <v>0.2</v>
      </c>
      <c r="K1095" s="39"/>
    </row>
    <row r="1096" spans="2:11">
      <c r="B1096" t="s">
        <v>1784</v>
      </c>
      <c r="C1096" t="s">
        <v>110</v>
      </c>
      <c r="D1096" t="s">
        <v>1785</v>
      </c>
      <c r="E1096" s="36">
        <v>0.8</v>
      </c>
      <c r="G1096" t="s">
        <v>1309</v>
      </c>
      <c r="H1096" s="37">
        <v>1.35</v>
      </c>
      <c r="I1096" t="s">
        <v>1310</v>
      </c>
      <c r="J1096" s="38">
        <f>ROUND(E1096* H1096,5)</f>
        <v>1.08</v>
      </c>
      <c r="K1096" s="39"/>
    </row>
    <row r="1097" spans="2:11">
      <c r="B1097" t="s">
        <v>1801</v>
      </c>
      <c r="C1097" t="s">
        <v>53</v>
      </c>
      <c r="D1097" t="s">
        <v>1802</v>
      </c>
      <c r="E1097" s="36">
        <v>1.9950000000000001</v>
      </c>
      <c r="G1097" t="s">
        <v>1309</v>
      </c>
      <c r="H1097" s="37">
        <v>1.28</v>
      </c>
      <c r="I1097" t="s">
        <v>1310</v>
      </c>
      <c r="J1097" s="38">
        <f>ROUND(E1097* H1097,5)</f>
        <v>2.5535999999999999</v>
      </c>
      <c r="K1097" s="39"/>
    </row>
    <row r="1098" spans="2:11">
      <c r="B1098" t="s">
        <v>1805</v>
      </c>
      <c r="C1098" t="s">
        <v>13</v>
      </c>
      <c r="D1098" t="s">
        <v>1806</v>
      </c>
      <c r="E1098" s="36">
        <v>2.06</v>
      </c>
      <c r="G1098" t="s">
        <v>1309</v>
      </c>
      <c r="H1098" s="37">
        <v>6.25</v>
      </c>
      <c r="I1098" t="s">
        <v>1310</v>
      </c>
      <c r="J1098" s="38">
        <f>ROUND(E1098* H1098,5)</f>
        <v>12.875</v>
      </c>
      <c r="K1098" s="39"/>
    </row>
    <row r="1099" spans="2:11">
      <c r="B1099" t="s">
        <v>1782</v>
      </c>
      <c r="C1099" t="s">
        <v>53</v>
      </c>
      <c r="D1099" t="s">
        <v>1783</v>
      </c>
      <c r="E1099" s="36">
        <v>1.88</v>
      </c>
      <c r="G1099" t="s">
        <v>1309</v>
      </c>
      <c r="H1099" s="37">
        <v>0.68</v>
      </c>
      <c r="I1099" t="s">
        <v>1310</v>
      </c>
      <c r="J1099" s="38">
        <f>ROUND(E1099* H1099,5)</f>
        <v>1.2784</v>
      </c>
      <c r="K1099" s="39"/>
    </row>
    <row r="1100" spans="2:11">
      <c r="D1100" s="40" t="s">
        <v>1326</v>
      </c>
      <c r="E1100" s="39"/>
      <c r="H1100" s="39"/>
      <c r="K1100" s="37">
        <f>SUM(J1090:J1099)</f>
        <v>63.900939999999999</v>
      </c>
    </row>
    <row r="1101" spans="2:11">
      <c r="E1101" s="39"/>
      <c r="H1101" s="39"/>
      <c r="K1101" s="39"/>
    </row>
    <row r="1102" spans="2:11">
      <c r="D1102" s="40" t="s">
        <v>1328</v>
      </c>
      <c r="E1102" s="39"/>
      <c r="H1102" s="39">
        <v>1.5</v>
      </c>
      <c r="I1102" t="s">
        <v>1329</v>
      </c>
      <c r="J1102">
        <f>ROUND(H1102/100*K1088,5)</f>
        <v>0.23163</v>
      </c>
      <c r="K1102" s="39"/>
    </row>
    <row r="1103" spans="2:11">
      <c r="D1103" s="40" t="s">
        <v>1327</v>
      </c>
      <c r="E1103" s="39"/>
      <c r="H1103" s="39"/>
      <c r="K1103" s="41">
        <f>SUM(J1085:J1102)</f>
        <v>79.574569999999994</v>
      </c>
    </row>
    <row r="1104" spans="2:11">
      <c r="D1104" s="40" t="s">
        <v>1428</v>
      </c>
      <c r="E1104" s="39"/>
      <c r="H1104" s="39">
        <v>1</v>
      </c>
      <c r="I1104" t="s">
        <v>1329</v>
      </c>
      <c r="K1104" s="37">
        <f>ROUND(H1104/100*K1103,5)</f>
        <v>0.79574999999999996</v>
      </c>
    </row>
    <row r="1105" spans="1:27">
      <c r="D1105" s="40" t="s">
        <v>1330</v>
      </c>
      <c r="E1105" s="39"/>
      <c r="H1105" s="39"/>
      <c r="K1105" s="41">
        <f>SUM(K1103:K1104)</f>
        <v>80.370319999999992</v>
      </c>
    </row>
    <row r="1107" spans="1:27" ht="45" customHeight="1">
      <c r="A1107" s="31"/>
      <c r="B1107" s="31" t="s">
        <v>1839</v>
      </c>
      <c r="C1107" s="32" t="s">
        <v>13</v>
      </c>
      <c r="D1107" s="14" t="s">
        <v>1840</v>
      </c>
      <c r="E1107" s="13"/>
      <c r="F1107" s="13"/>
      <c r="G1107" s="32"/>
      <c r="H1107" s="34" t="s">
        <v>1303</v>
      </c>
      <c r="I1107" s="12">
        <v>1</v>
      </c>
      <c r="J1107" s="11"/>
      <c r="K1107" s="35">
        <f>ROUND(K1120,2)</f>
        <v>25.11</v>
      </c>
      <c r="L1107" s="33" t="s">
        <v>1841</v>
      </c>
      <c r="M1107" s="32"/>
      <c r="N1107" s="32"/>
      <c r="O1107" s="32"/>
      <c r="P1107" s="32"/>
      <c r="Q1107" s="32"/>
      <c r="R1107" s="32"/>
      <c r="S1107" s="32"/>
      <c r="T1107" s="32"/>
      <c r="U1107" s="32"/>
      <c r="V1107" s="32"/>
      <c r="W1107" s="32"/>
      <c r="X1107" s="32"/>
      <c r="Y1107" s="32"/>
      <c r="Z1107" s="32"/>
      <c r="AA1107" s="32"/>
    </row>
    <row r="1108" spans="1:27">
      <c r="B1108" s="27" t="s">
        <v>1305</v>
      </c>
    </row>
    <row r="1109" spans="1:27">
      <c r="B1109" t="s">
        <v>1775</v>
      </c>
      <c r="C1109" t="s">
        <v>1281</v>
      </c>
      <c r="D1109" t="s">
        <v>1354</v>
      </c>
      <c r="E1109" s="36">
        <v>0.11</v>
      </c>
      <c r="F1109" t="s">
        <v>1308</v>
      </c>
      <c r="G1109" t="s">
        <v>1309</v>
      </c>
      <c r="H1109" s="37">
        <v>26.12</v>
      </c>
      <c r="I1109" t="s">
        <v>1310</v>
      </c>
      <c r="J1109" s="38">
        <f>ROUND(E1109/I1107* H1109,5)</f>
        <v>2.8732000000000002</v>
      </c>
      <c r="K1109" s="39"/>
    </row>
    <row r="1110" spans="1:27">
      <c r="B1110" t="s">
        <v>1776</v>
      </c>
      <c r="C1110" t="s">
        <v>1281</v>
      </c>
      <c r="D1110" t="s">
        <v>1777</v>
      </c>
      <c r="E1110" s="36">
        <v>0.22</v>
      </c>
      <c r="F1110" t="s">
        <v>1308</v>
      </c>
      <c r="G1110" t="s">
        <v>1309</v>
      </c>
      <c r="H1110" s="37">
        <v>30.67</v>
      </c>
      <c r="I1110" t="s">
        <v>1310</v>
      </c>
      <c r="J1110" s="38">
        <f>ROUND(E1110/I1107* H1110,5)</f>
        <v>6.7473999999999998</v>
      </c>
      <c r="K1110" s="39"/>
    </row>
    <row r="1111" spans="1:27">
      <c r="D1111" s="40" t="s">
        <v>1311</v>
      </c>
      <c r="E1111" s="39"/>
      <c r="H1111" s="39"/>
      <c r="K1111" s="37">
        <f>SUM(J1109:J1110)</f>
        <v>9.6205999999999996</v>
      </c>
    </row>
    <row r="1112" spans="1:27">
      <c r="B1112" s="27" t="s">
        <v>1316</v>
      </c>
      <c r="E1112" s="39"/>
      <c r="H1112" s="39"/>
      <c r="K1112" s="39"/>
    </row>
    <row r="1113" spans="1:27">
      <c r="B1113" t="s">
        <v>1842</v>
      </c>
      <c r="C1113" t="s">
        <v>13</v>
      </c>
      <c r="D1113" t="s">
        <v>1843</v>
      </c>
      <c r="E1113" s="36">
        <v>1.331</v>
      </c>
      <c r="G1113" t="s">
        <v>1309</v>
      </c>
      <c r="H1113" s="37">
        <v>10.25</v>
      </c>
      <c r="I1113" t="s">
        <v>1310</v>
      </c>
      <c r="J1113" s="38">
        <f>ROUND(E1113* H1113,5)</f>
        <v>13.642749999999999</v>
      </c>
      <c r="K1113" s="39"/>
    </row>
    <row r="1114" spans="1:27">
      <c r="B1114" t="s">
        <v>1844</v>
      </c>
      <c r="C1114" t="s">
        <v>13</v>
      </c>
      <c r="D1114" t="s">
        <v>1845</v>
      </c>
      <c r="E1114" s="36">
        <v>1.155</v>
      </c>
      <c r="G1114" t="s">
        <v>1309</v>
      </c>
      <c r="H1114" s="37">
        <v>1.26</v>
      </c>
      <c r="I1114" t="s">
        <v>1310</v>
      </c>
      <c r="J1114" s="38">
        <f>ROUND(E1114* H1114,5)</f>
        <v>1.4553</v>
      </c>
      <c r="K1114" s="39"/>
    </row>
    <row r="1115" spans="1:27">
      <c r="D1115" s="40" t="s">
        <v>1326</v>
      </c>
      <c r="E1115" s="39"/>
      <c r="H1115" s="39"/>
      <c r="K1115" s="37">
        <f>SUM(J1113:J1114)</f>
        <v>15.098049999999999</v>
      </c>
    </row>
    <row r="1116" spans="1:27">
      <c r="E1116" s="39"/>
      <c r="H1116" s="39"/>
      <c r="K1116" s="39"/>
    </row>
    <row r="1117" spans="1:27">
      <c r="D1117" s="40" t="s">
        <v>1328</v>
      </c>
      <c r="E1117" s="39"/>
      <c r="H1117" s="39">
        <v>1.5</v>
      </c>
      <c r="I1117" t="s">
        <v>1329</v>
      </c>
      <c r="J1117">
        <f>ROUND(H1117/100*K1111,5)</f>
        <v>0.14430999999999999</v>
      </c>
      <c r="K1117" s="39"/>
    </row>
    <row r="1118" spans="1:27">
      <c r="D1118" s="40" t="s">
        <v>1327</v>
      </c>
      <c r="E1118" s="39"/>
      <c r="H1118" s="39"/>
      <c r="K1118" s="41">
        <f>SUM(J1108:J1117)</f>
        <v>24.862960000000001</v>
      </c>
    </row>
    <row r="1119" spans="1:27">
      <c r="D1119" s="40" t="s">
        <v>1428</v>
      </c>
      <c r="E1119" s="39"/>
      <c r="H1119" s="39">
        <v>1</v>
      </c>
      <c r="I1119" t="s">
        <v>1329</v>
      </c>
      <c r="K1119" s="37">
        <f>ROUND(H1119/100*K1118,5)</f>
        <v>0.24862999999999999</v>
      </c>
    </row>
    <row r="1120" spans="1:27">
      <c r="D1120" s="40" t="s">
        <v>1330</v>
      </c>
      <c r="E1120" s="39"/>
      <c r="H1120" s="39"/>
      <c r="K1120" s="41">
        <f>SUM(K1118:K1119)</f>
        <v>25.11159</v>
      </c>
    </row>
    <row r="1122" spans="1:27" ht="45" customHeight="1">
      <c r="A1122" s="31"/>
      <c r="B1122" s="31" t="s">
        <v>1846</v>
      </c>
      <c r="C1122" s="32" t="s">
        <v>13</v>
      </c>
      <c r="D1122" s="14" t="s">
        <v>1847</v>
      </c>
      <c r="E1122" s="13"/>
      <c r="F1122" s="13"/>
      <c r="G1122" s="32"/>
      <c r="H1122" s="34" t="s">
        <v>1303</v>
      </c>
      <c r="I1122" s="12">
        <v>1</v>
      </c>
      <c r="J1122" s="11"/>
      <c r="K1122" s="35">
        <f>ROUND(K1137,2)</f>
        <v>26.13</v>
      </c>
      <c r="L1122" s="33" t="s">
        <v>1848</v>
      </c>
      <c r="M1122" s="32"/>
      <c r="N1122" s="32"/>
      <c r="O1122" s="32"/>
      <c r="P1122" s="32"/>
      <c r="Q1122" s="32"/>
      <c r="R1122" s="32"/>
      <c r="S1122" s="32"/>
      <c r="T1122" s="32"/>
      <c r="U1122" s="32"/>
      <c r="V1122" s="32"/>
      <c r="W1122" s="32"/>
      <c r="X1122" s="32"/>
      <c r="Y1122" s="32"/>
      <c r="Z1122" s="32"/>
      <c r="AA1122" s="32"/>
    </row>
    <row r="1123" spans="1:27">
      <c r="B1123" s="27" t="s">
        <v>1305</v>
      </c>
    </row>
    <row r="1124" spans="1:27">
      <c r="B1124" t="s">
        <v>1346</v>
      </c>
      <c r="C1124" t="s">
        <v>1281</v>
      </c>
      <c r="D1124" t="s">
        <v>1347</v>
      </c>
      <c r="E1124" s="36">
        <v>0.15</v>
      </c>
      <c r="F1124" t="s">
        <v>1308</v>
      </c>
      <c r="G1124" t="s">
        <v>1309</v>
      </c>
      <c r="H1124" s="37">
        <v>25.59</v>
      </c>
      <c r="I1124" t="s">
        <v>1310</v>
      </c>
      <c r="J1124" s="38">
        <f>ROUND(E1124/I1122* H1124,5)</f>
        <v>3.8384999999999998</v>
      </c>
      <c r="K1124" s="39"/>
    </row>
    <row r="1125" spans="1:27">
      <c r="B1125" t="s">
        <v>1776</v>
      </c>
      <c r="C1125" t="s">
        <v>1281</v>
      </c>
      <c r="D1125" t="s">
        <v>1777</v>
      </c>
      <c r="E1125" s="36">
        <v>0.3</v>
      </c>
      <c r="F1125" t="s">
        <v>1308</v>
      </c>
      <c r="G1125" t="s">
        <v>1309</v>
      </c>
      <c r="H1125" s="37">
        <v>30.67</v>
      </c>
      <c r="I1125" t="s">
        <v>1310</v>
      </c>
      <c r="J1125" s="38">
        <f>ROUND(E1125/I1122* H1125,5)</f>
        <v>9.2010000000000005</v>
      </c>
      <c r="K1125" s="39"/>
    </row>
    <row r="1126" spans="1:27">
      <c r="D1126" s="40" t="s">
        <v>1311</v>
      </c>
      <c r="E1126" s="39"/>
      <c r="H1126" s="39"/>
      <c r="K1126" s="37">
        <f>SUM(J1124:J1125)</f>
        <v>13.0395</v>
      </c>
    </row>
    <row r="1127" spans="1:27">
      <c r="B1127" s="27" t="s">
        <v>1316</v>
      </c>
      <c r="E1127" s="39"/>
      <c r="H1127" s="39"/>
      <c r="K1127" s="39"/>
    </row>
    <row r="1128" spans="1:27">
      <c r="B1128" t="s">
        <v>1849</v>
      </c>
      <c r="C1128" t="s">
        <v>13</v>
      </c>
      <c r="D1128" t="s">
        <v>1850</v>
      </c>
      <c r="E1128" s="36">
        <v>1.05</v>
      </c>
      <c r="G1128" t="s">
        <v>1309</v>
      </c>
      <c r="H1128" s="37">
        <v>5.71</v>
      </c>
      <c r="I1128" t="s">
        <v>1310</v>
      </c>
      <c r="J1128" s="38">
        <f>ROUND(E1128* H1128,5)</f>
        <v>5.9954999999999998</v>
      </c>
      <c r="K1128" s="39"/>
    </row>
    <row r="1129" spans="1:27">
      <c r="B1129" t="s">
        <v>1851</v>
      </c>
      <c r="C1129" t="s">
        <v>38</v>
      </c>
      <c r="D1129" t="s">
        <v>1852</v>
      </c>
      <c r="E1129" s="36">
        <v>8</v>
      </c>
      <c r="G1129" t="s">
        <v>1309</v>
      </c>
      <c r="H1129" s="37">
        <v>0.33</v>
      </c>
      <c r="I1129" t="s">
        <v>1310</v>
      </c>
      <c r="J1129" s="38">
        <f>ROUND(E1129* H1129,5)</f>
        <v>2.64</v>
      </c>
      <c r="K1129" s="39"/>
    </row>
    <row r="1130" spans="1:27">
      <c r="B1130" t="s">
        <v>1853</v>
      </c>
      <c r="C1130" t="s">
        <v>1320</v>
      </c>
      <c r="D1130" t="s">
        <v>1854</v>
      </c>
      <c r="E1130" s="36">
        <v>1.26E-2</v>
      </c>
      <c r="G1130" t="s">
        <v>1309</v>
      </c>
      <c r="H1130" s="37">
        <v>90.09</v>
      </c>
      <c r="I1130" t="s">
        <v>1310</v>
      </c>
      <c r="J1130" s="38">
        <f>ROUND(E1130* H1130,5)</f>
        <v>1.13513</v>
      </c>
      <c r="K1130" s="39"/>
    </row>
    <row r="1131" spans="1:27">
      <c r="B1131" t="s">
        <v>1855</v>
      </c>
      <c r="C1131" t="s">
        <v>13</v>
      </c>
      <c r="D1131" t="s">
        <v>1856</v>
      </c>
      <c r="E1131" s="36">
        <v>1.2501500000000001</v>
      </c>
      <c r="G1131" t="s">
        <v>1309</v>
      </c>
      <c r="H1131" s="37">
        <v>2.29</v>
      </c>
      <c r="I1131" t="s">
        <v>1310</v>
      </c>
      <c r="J1131" s="38">
        <f>ROUND(E1131* H1131,5)</f>
        <v>2.8628399999999998</v>
      </c>
      <c r="K1131" s="39"/>
    </row>
    <row r="1132" spans="1:27">
      <c r="D1132" s="40" t="s">
        <v>1326</v>
      </c>
      <c r="E1132" s="39"/>
      <c r="H1132" s="39"/>
      <c r="K1132" s="37">
        <f>SUM(J1128:J1131)</f>
        <v>12.633470000000001</v>
      </c>
    </row>
    <row r="1133" spans="1:27">
      <c r="E1133" s="39"/>
      <c r="H1133" s="39"/>
      <c r="K1133" s="39"/>
    </row>
    <row r="1134" spans="1:27">
      <c r="D1134" s="40" t="s">
        <v>1328</v>
      </c>
      <c r="E1134" s="39"/>
      <c r="H1134" s="39">
        <v>1.5</v>
      </c>
      <c r="I1134" t="s">
        <v>1329</v>
      </c>
      <c r="J1134">
        <f>ROUND(H1134/100*K1126,5)</f>
        <v>0.19559000000000001</v>
      </c>
      <c r="K1134" s="39"/>
    </row>
    <row r="1135" spans="1:27">
      <c r="D1135" s="40" t="s">
        <v>1327</v>
      </c>
      <c r="E1135" s="39"/>
      <c r="H1135" s="39"/>
      <c r="K1135" s="41">
        <f>SUM(J1123:J1134)</f>
        <v>25.868559999999999</v>
      </c>
    </row>
    <row r="1136" spans="1:27">
      <c r="D1136" s="40" t="s">
        <v>1428</v>
      </c>
      <c r="E1136" s="39"/>
      <c r="H1136" s="39">
        <v>1</v>
      </c>
      <c r="I1136" t="s">
        <v>1329</v>
      </c>
      <c r="K1136" s="37">
        <f>ROUND(H1136/100*K1135,5)</f>
        <v>0.25868999999999998</v>
      </c>
    </row>
    <row r="1137" spans="1:27">
      <c r="D1137" s="40" t="s">
        <v>1330</v>
      </c>
      <c r="E1137" s="39"/>
      <c r="H1137" s="39"/>
      <c r="K1137" s="41">
        <f>SUM(K1135:K1136)</f>
        <v>26.12725</v>
      </c>
    </row>
    <row r="1139" spans="1:27" ht="45" customHeight="1">
      <c r="A1139" s="31"/>
      <c r="B1139" s="31" t="s">
        <v>1857</v>
      </c>
      <c r="C1139" s="32" t="s">
        <v>13</v>
      </c>
      <c r="D1139" s="14" t="s">
        <v>1858</v>
      </c>
      <c r="E1139" s="13"/>
      <c r="F1139" s="13"/>
      <c r="G1139" s="32"/>
      <c r="H1139" s="34" t="s">
        <v>1303</v>
      </c>
      <c r="I1139" s="12">
        <v>1</v>
      </c>
      <c r="J1139" s="11"/>
      <c r="K1139" s="35">
        <f>ROUND(K1154,2)</f>
        <v>32.89</v>
      </c>
      <c r="L1139" s="33" t="s">
        <v>1859</v>
      </c>
      <c r="M1139" s="32"/>
      <c r="N1139" s="32"/>
      <c r="O1139" s="32"/>
      <c r="P1139" s="32"/>
      <c r="Q1139" s="32"/>
      <c r="R1139" s="32"/>
      <c r="S1139" s="32"/>
      <c r="T1139" s="32"/>
      <c r="U1139" s="32"/>
      <c r="V1139" s="32"/>
      <c r="W1139" s="32"/>
      <c r="X1139" s="32"/>
      <c r="Y1139" s="32"/>
      <c r="Z1139" s="32"/>
      <c r="AA1139" s="32"/>
    </row>
    <row r="1140" spans="1:27">
      <c r="B1140" s="27" t="s">
        <v>1305</v>
      </c>
    </row>
    <row r="1141" spans="1:27">
      <c r="B1141" t="s">
        <v>1776</v>
      </c>
      <c r="C1141" t="s">
        <v>1281</v>
      </c>
      <c r="D1141" t="s">
        <v>1777</v>
      </c>
      <c r="E1141" s="36">
        <v>0.3</v>
      </c>
      <c r="F1141" t="s">
        <v>1308</v>
      </c>
      <c r="G1141" t="s">
        <v>1309</v>
      </c>
      <c r="H1141" s="37">
        <v>30.67</v>
      </c>
      <c r="I1141" t="s">
        <v>1310</v>
      </c>
      <c r="J1141" s="38">
        <f>ROUND(E1141/I1139* H1141,5)</f>
        <v>9.2010000000000005</v>
      </c>
      <c r="K1141" s="39"/>
    </row>
    <row r="1142" spans="1:27">
      <c r="B1142" t="s">
        <v>1346</v>
      </c>
      <c r="C1142" t="s">
        <v>1281</v>
      </c>
      <c r="D1142" t="s">
        <v>1347</v>
      </c>
      <c r="E1142" s="36">
        <v>0.15</v>
      </c>
      <c r="F1142" t="s">
        <v>1308</v>
      </c>
      <c r="G1142" t="s">
        <v>1309</v>
      </c>
      <c r="H1142" s="37">
        <v>25.59</v>
      </c>
      <c r="I1142" t="s">
        <v>1310</v>
      </c>
      <c r="J1142" s="38">
        <f>ROUND(E1142/I1139* H1142,5)</f>
        <v>3.8384999999999998</v>
      </c>
      <c r="K1142" s="39"/>
    </row>
    <row r="1143" spans="1:27">
      <c r="D1143" s="40" t="s">
        <v>1311</v>
      </c>
      <c r="E1143" s="39"/>
      <c r="H1143" s="39"/>
      <c r="K1143" s="37">
        <f>SUM(J1141:J1142)</f>
        <v>13.0395</v>
      </c>
    </row>
    <row r="1144" spans="1:27">
      <c r="B1144" s="27" t="s">
        <v>1316</v>
      </c>
      <c r="E1144" s="39"/>
      <c r="H1144" s="39"/>
      <c r="K1144" s="39"/>
    </row>
    <row r="1145" spans="1:27">
      <c r="B1145" t="s">
        <v>1860</v>
      </c>
      <c r="C1145" t="s">
        <v>38</v>
      </c>
      <c r="D1145" t="s">
        <v>1861</v>
      </c>
      <c r="E1145" s="36">
        <v>8</v>
      </c>
      <c r="G1145" t="s">
        <v>1309</v>
      </c>
      <c r="H1145" s="37">
        <v>0.44</v>
      </c>
      <c r="I1145" t="s">
        <v>1310</v>
      </c>
      <c r="J1145" s="38">
        <f>ROUND(E1145* H1145,5)</f>
        <v>3.52</v>
      </c>
      <c r="K1145" s="39"/>
    </row>
    <row r="1146" spans="1:27">
      <c r="B1146" t="s">
        <v>1853</v>
      </c>
      <c r="C1146" t="s">
        <v>1320</v>
      </c>
      <c r="D1146" t="s">
        <v>1854</v>
      </c>
      <c r="E1146" s="36">
        <v>1.26E-2</v>
      </c>
      <c r="G1146" t="s">
        <v>1309</v>
      </c>
      <c r="H1146" s="37">
        <v>90.09</v>
      </c>
      <c r="I1146" t="s">
        <v>1310</v>
      </c>
      <c r="J1146" s="38">
        <f>ROUND(E1146* H1146,5)</f>
        <v>1.13513</v>
      </c>
      <c r="K1146" s="39"/>
    </row>
    <row r="1147" spans="1:27">
      <c r="B1147" t="s">
        <v>1855</v>
      </c>
      <c r="C1147" t="s">
        <v>13</v>
      </c>
      <c r="D1147" t="s">
        <v>1856</v>
      </c>
      <c r="E1147" s="36">
        <v>1.2501500000000001</v>
      </c>
      <c r="G1147" t="s">
        <v>1309</v>
      </c>
      <c r="H1147" s="37">
        <v>2.29</v>
      </c>
      <c r="I1147" t="s">
        <v>1310</v>
      </c>
      <c r="J1147" s="38">
        <f>ROUND(E1147* H1147,5)</f>
        <v>2.8628399999999998</v>
      </c>
      <c r="K1147" s="39"/>
    </row>
    <row r="1148" spans="1:27">
      <c r="B1148" t="s">
        <v>1862</v>
      </c>
      <c r="C1148" t="s">
        <v>13</v>
      </c>
      <c r="D1148" t="s">
        <v>1863</v>
      </c>
      <c r="E1148" s="36">
        <v>1.05</v>
      </c>
      <c r="G1148" t="s">
        <v>1309</v>
      </c>
      <c r="H1148" s="37">
        <v>11.25</v>
      </c>
      <c r="I1148" t="s">
        <v>1310</v>
      </c>
      <c r="J1148" s="38">
        <f>ROUND(E1148* H1148,5)</f>
        <v>11.8125</v>
      </c>
      <c r="K1148" s="39"/>
    </row>
    <row r="1149" spans="1:27">
      <c r="D1149" s="40" t="s">
        <v>1326</v>
      </c>
      <c r="E1149" s="39"/>
      <c r="H1149" s="39"/>
      <c r="K1149" s="37">
        <f>SUM(J1145:J1148)</f>
        <v>19.330469999999998</v>
      </c>
    </row>
    <row r="1150" spans="1:27">
      <c r="E1150" s="39"/>
      <c r="H1150" s="39"/>
      <c r="K1150" s="39"/>
    </row>
    <row r="1151" spans="1:27">
      <c r="D1151" s="40" t="s">
        <v>1328</v>
      </c>
      <c r="E1151" s="39"/>
      <c r="H1151" s="39">
        <v>1.5</v>
      </c>
      <c r="I1151" t="s">
        <v>1329</v>
      </c>
      <c r="J1151">
        <f>ROUND(H1151/100*K1143,5)</f>
        <v>0.19559000000000001</v>
      </c>
      <c r="K1151" s="39"/>
    </row>
    <row r="1152" spans="1:27">
      <c r="D1152" s="40" t="s">
        <v>1327</v>
      </c>
      <c r="E1152" s="39"/>
      <c r="H1152" s="39"/>
      <c r="K1152" s="41">
        <f>SUM(J1140:J1151)</f>
        <v>32.565559999999998</v>
      </c>
    </row>
    <row r="1153" spans="1:27">
      <c r="D1153" s="40" t="s">
        <v>1428</v>
      </c>
      <c r="E1153" s="39"/>
      <c r="H1153" s="39">
        <v>1</v>
      </c>
      <c r="I1153" t="s">
        <v>1329</v>
      </c>
      <c r="K1153" s="37">
        <f>ROUND(H1153/100*K1152,5)</f>
        <v>0.32566000000000001</v>
      </c>
    </row>
    <row r="1154" spans="1:27">
      <c r="D1154" s="40" t="s">
        <v>1330</v>
      </c>
      <c r="E1154" s="39"/>
      <c r="H1154" s="39"/>
      <c r="K1154" s="41">
        <f>SUM(K1152:K1153)</f>
        <v>32.891219999999997</v>
      </c>
    </row>
    <row r="1156" spans="1:27" ht="45" customHeight="1">
      <c r="A1156" s="31"/>
      <c r="B1156" s="31" t="s">
        <v>1864</v>
      </c>
      <c r="C1156" s="32" t="s">
        <v>38</v>
      </c>
      <c r="D1156" s="14" t="s">
        <v>1865</v>
      </c>
      <c r="E1156" s="13"/>
      <c r="F1156" s="13"/>
      <c r="G1156" s="32"/>
      <c r="H1156" s="34" t="s">
        <v>1303</v>
      </c>
      <c r="I1156" s="12">
        <v>1</v>
      </c>
      <c r="J1156" s="11"/>
      <c r="K1156" s="35">
        <f>ROUND(K1168,2)</f>
        <v>217.86</v>
      </c>
      <c r="L1156" s="33" t="s">
        <v>1866</v>
      </c>
      <c r="M1156" s="32"/>
      <c r="N1156" s="32"/>
      <c r="O1156" s="32"/>
      <c r="P1156" s="32"/>
      <c r="Q1156" s="32"/>
      <c r="R1156" s="32"/>
      <c r="S1156" s="32"/>
      <c r="T1156" s="32"/>
      <c r="U1156" s="32"/>
      <c r="V1156" s="32"/>
      <c r="W1156" s="32"/>
      <c r="X1156" s="32"/>
      <c r="Y1156" s="32"/>
      <c r="Z1156" s="32"/>
      <c r="AA1156" s="32"/>
    </row>
    <row r="1157" spans="1:27">
      <c r="B1157" s="27" t="s">
        <v>1305</v>
      </c>
    </row>
    <row r="1158" spans="1:27">
      <c r="B1158" t="s">
        <v>1656</v>
      </c>
      <c r="C1158" t="s">
        <v>1281</v>
      </c>
      <c r="D1158" t="s">
        <v>1423</v>
      </c>
      <c r="E1158" s="36">
        <v>0.01</v>
      </c>
      <c r="F1158" t="s">
        <v>1308</v>
      </c>
      <c r="G1158" t="s">
        <v>1309</v>
      </c>
      <c r="H1158" s="37">
        <v>27.23</v>
      </c>
      <c r="I1158" t="s">
        <v>1310</v>
      </c>
      <c r="J1158" s="38">
        <f>ROUND(E1158/I1156* H1158,5)</f>
        <v>0.27229999999999999</v>
      </c>
      <c r="K1158" s="39"/>
    </row>
    <row r="1159" spans="1:27">
      <c r="B1159" t="s">
        <v>1655</v>
      </c>
      <c r="C1159" t="s">
        <v>1281</v>
      </c>
      <c r="D1159" t="s">
        <v>1421</v>
      </c>
      <c r="E1159" s="36">
        <v>0.3</v>
      </c>
      <c r="F1159" t="s">
        <v>1308</v>
      </c>
      <c r="G1159" t="s">
        <v>1309</v>
      </c>
      <c r="H1159" s="37">
        <v>31.7</v>
      </c>
      <c r="I1159" t="s">
        <v>1310</v>
      </c>
      <c r="J1159" s="38">
        <f>ROUND(E1159/I1156* H1159,5)</f>
        <v>9.51</v>
      </c>
      <c r="K1159" s="39"/>
    </row>
    <row r="1160" spans="1:27">
      <c r="D1160" s="40" t="s">
        <v>1311</v>
      </c>
      <c r="E1160" s="39"/>
      <c r="H1160" s="39"/>
      <c r="K1160" s="37">
        <f>SUM(J1158:J1159)</f>
        <v>9.7822999999999993</v>
      </c>
    </row>
    <row r="1161" spans="1:27">
      <c r="B1161" s="27" t="s">
        <v>1316</v>
      </c>
      <c r="E1161" s="39"/>
      <c r="H1161" s="39"/>
      <c r="K1161" s="39"/>
    </row>
    <row r="1162" spans="1:27">
      <c r="B1162" t="s">
        <v>1867</v>
      </c>
      <c r="C1162" t="s">
        <v>38</v>
      </c>
      <c r="D1162" t="s">
        <v>1868</v>
      </c>
      <c r="E1162" s="36">
        <v>1</v>
      </c>
      <c r="G1162" t="s">
        <v>1309</v>
      </c>
      <c r="H1162" s="37">
        <v>205.77</v>
      </c>
      <c r="I1162" t="s">
        <v>1310</v>
      </c>
      <c r="J1162" s="38">
        <f>ROUND(E1162* H1162,5)</f>
        <v>205.77</v>
      </c>
      <c r="K1162" s="39"/>
    </row>
    <row r="1163" spans="1:27">
      <c r="D1163" s="40" t="s">
        <v>1326</v>
      </c>
      <c r="E1163" s="39"/>
      <c r="H1163" s="39"/>
      <c r="K1163" s="37">
        <f>SUM(J1162:J1162)</f>
        <v>205.77</v>
      </c>
    </row>
    <row r="1164" spans="1:27">
      <c r="E1164" s="39"/>
      <c r="H1164" s="39"/>
      <c r="K1164" s="39"/>
    </row>
    <row r="1165" spans="1:27">
      <c r="D1165" s="40" t="s">
        <v>1328</v>
      </c>
      <c r="E1165" s="39"/>
      <c r="H1165" s="39">
        <v>1.5</v>
      </c>
      <c r="I1165" t="s">
        <v>1329</v>
      </c>
      <c r="J1165">
        <f>ROUND(H1165/100*K1160,5)</f>
        <v>0.14673</v>
      </c>
      <c r="K1165" s="39"/>
    </row>
    <row r="1166" spans="1:27">
      <c r="D1166" s="40" t="s">
        <v>1327</v>
      </c>
      <c r="E1166" s="39"/>
      <c r="H1166" s="39"/>
      <c r="K1166" s="41">
        <f>SUM(J1157:J1165)</f>
        <v>215.69902999999999</v>
      </c>
    </row>
    <row r="1167" spans="1:27">
      <c r="D1167" s="40" t="s">
        <v>1428</v>
      </c>
      <c r="E1167" s="39"/>
      <c r="H1167" s="39">
        <v>1</v>
      </c>
      <c r="I1167" t="s">
        <v>1329</v>
      </c>
      <c r="K1167" s="37">
        <f>ROUND(H1167/100*K1166,5)</f>
        <v>2.15699</v>
      </c>
    </row>
    <row r="1168" spans="1:27">
      <c r="D1168" s="40" t="s">
        <v>1330</v>
      </c>
      <c r="E1168" s="39"/>
      <c r="H1168" s="39"/>
      <c r="K1168" s="41">
        <f>SUM(K1166:K1167)</f>
        <v>217.85602</v>
      </c>
    </row>
    <row r="1170" spans="1:27" ht="45" customHeight="1">
      <c r="A1170" s="31"/>
      <c r="B1170" s="31" t="s">
        <v>1869</v>
      </c>
      <c r="C1170" s="32" t="s">
        <v>38</v>
      </c>
      <c r="D1170" s="14" t="s">
        <v>1870</v>
      </c>
      <c r="E1170" s="13"/>
      <c r="F1170" s="13"/>
      <c r="G1170" s="32"/>
      <c r="H1170" s="34" t="s">
        <v>1303</v>
      </c>
      <c r="I1170" s="12">
        <v>1</v>
      </c>
      <c r="J1170" s="11"/>
      <c r="K1170" s="35">
        <f>ROUND(K1182,2)</f>
        <v>255.64</v>
      </c>
      <c r="L1170" s="33" t="s">
        <v>1871</v>
      </c>
      <c r="M1170" s="32"/>
      <c r="N1170" s="32"/>
      <c r="O1170" s="32"/>
      <c r="P1170" s="32"/>
      <c r="Q1170" s="32"/>
      <c r="R1170" s="32"/>
      <c r="S1170" s="32"/>
      <c r="T1170" s="32"/>
      <c r="U1170" s="32"/>
      <c r="V1170" s="32"/>
      <c r="W1170" s="32"/>
      <c r="X1170" s="32"/>
      <c r="Y1170" s="32"/>
      <c r="Z1170" s="32"/>
      <c r="AA1170" s="32"/>
    </row>
    <row r="1171" spans="1:27">
      <c r="B1171" s="27" t="s">
        <v>1305</v>
      </c>
    </row>
    <row r="1172" spans="1:27">
      <c r="B1172" t="s">
        <v>1655</v>
      </c>
      <c r="C1172" t="s">
        <v>1281</v>
      </c>
      <c r="D1172" t="s">
        <v>1421</v>
      </c>
      <c r="E1172" s="36">
        <v>0.3</v>
      </c>
      <c r="F1172" t="s">
        <v>1308</v>
      </c>
      <c r="G1172" t="s">
        <v>1309</v>
      </c>
      <c r="H1172" s="37">
        <v>31.7</v>
      </c>
      <c r="I1172" t="s">
        <v>1310</v>
      </c>
      <c r="J1172" s="38">
        <f>ROUND(E1172/I1170* H1172,5)</f>
        <v>9.51</v>
      </c>
      <c r="K1172" s="39"/>
    </row>
    <row r="1173" spans="1:27">
      <c r="B1173" t="s">
        <v>1656</v>
      </c>
      <c r="C1173" t="s">
        <v>1281</v>
      </c>
      <c r="D1173" t="s">
        <v>1423</v>
      </c>
      <c r="E1173" s="36">
        <v>0.01</v>
      </c>
      <c r="F1173" t="s">
        <v>1308</v>
      </c>
      <c r="G1173" t="s">
        <v>1309</v>
      </c>
      <c r="H1173" s="37">
        <v>27.23</v>
      </c>
      <c r="I1173" t="s">
        <v>1310</v>
      </c>
      <c r="J1173" s="38">
        <f>ROUND(E1173/I1170* H1173,5)</f>
        <v>0.27229999999999999</v>
      </c>
      <c r="K1173" s="39"/>
    </row>
    <row r="1174" spans="1:27">
      <c r="D1174" s="40" t="s">
        <v>1311</v>
      </c>
      <c r="E1174" s="39"/>
      <c r="H1174" s="39"/>
      <c r="K1174" s="37">
        <f>SUM(J1172:J1173)</f>
        <v>9.7822999999999993</v>
      </c>
    </row>
    <row r="1175" spans="1:27">
      <c r="B1175" s="27" t="s">
        <v>1316</v>
      </c>
      <c r="E1175" s="39"/>
      <c r="H1175" s="39"/>
      <c r="K1175" s="39"/>
    </row>
    <row r="1176" spans="1:27">
      <c r="B1176" t="s">
        <v>1872</v>
      </c>
      <c r="C1176" t="s">
        <v>38</v>
      </c>
      <c r="D1176" t="s">
        <v>1873</v>
      </c>
      <c r="E1176" s="36">
        <v>1</v>
      </c>
      <c r="G1176" t="s">
        <v>1309</v>
      </c>
      <c r="H1176" s="37">
        <v>243.18</v>
      </c>
      <c r="I1176" t="s">
        <v>1310</v>
      </c>
      <c r="J1176" s="38">
        <f>ROUND(E1176* H1176,5)</f>
        <v>243.18</v>
      </c>
      <c r="K1176" s="39"/>
    </row>
    <row r="1177" spans="1:27">
      <c r="D1177" s="40" t="s">
        <v>1326</v>
      </c>
      <c r="E1177" s="39"/>
      <c r="H1177" s="39"/>
      <c r="K1177" s="37">
        <f>SUM(J1176:J1176)</f>
        <v>243.18</v>
      </c>
    </row>
    <row r="1178" spans="1:27">
      <c r="E1178" s="39"/>
      <c r="H1178" s="39"/>
      <c r="K1178" s="39"/>
    </row>
    <row r="1179" spans="1:27">
      <c r="D1179" s="40" t="s">
        <v>1328</v>
      </c>
      <c r="E1179" s="39"/>
      <c r="H1179" s="39">
        <v>1.5</v>
      </c>
      <c r="I1179" t="s">
        <v>1329</v>
      </c>
      <c r="J1179">
        <f>ROUND(H1179/100*K1174,5)</f>
        <v>0.14673</v>
      </c>
      <c r="K1179" s="39"/>
    </row>
    <row r="1180" spans="1:27">
      <c r="D1180" s="40" t="s">
        <v>1327</v>
      </c>
      <c r="E1180" s="39"/>
      <c r="H1180" s="39"/>
      <c r="K1180" s="41">
        <f>SUM(J1171:J1179)</f>
        <v>253.10902999999999</v>
      </c>
    </row>
    <row r="1181" spans="1:27">
      <c r="D1181" s="40" t="s">
        <v>1428</v>
      </c>
      <c r="E1181" s="39"/>
      <c r="H1181" s="39">
        <v>1</v>
      </c>
      <c r="I1181" t="s">
        <v>1329</v>
      </c>
      <c r="K1181" s="37">
        <f>ROUND(H1181/100*K1180,5)</f>
        <v>2.5310899999999998</v>
      </c>
    </row>
    <row r="1182" spans="1:27">
      <c r="D1182" s="40" t="s">
        <v>1330</v>
      </c>
      <c r="E1182" s="39"/>
      <c r="H1182" s="39"/>
      <c r="K1182" s="41">
        <f>SUM(K1180:K1181)</f>
        <v>255.64012</v>
      </c>
    </row>
    <row r="1184" spans="1:27" ht="45" customHeight="1">
      <c r="A1184" s="31"/>
      <c r="B1184" s="31" t="s">
        <v>1874</v>
      </c>
      <c r="C1184" s="32" t="s">
        <v>38</v>
      </c>
      <c r="D1184" s="14" t="s">
        <v>1875</v>
      </c>
      <c r="E1184" s="13"/>
      <c r="F1184" s="13"/>
      <c r="G1184" s="32"/>
      <c r="H1184" s="34" t="s">
        <v>1303</v>
      </c>
      <c r="I1184" s="12">
        <v>1</v>
      </c>
      <c r="J1184" s="11"/>
      <c r="K1184" s="35">
        <f>ROUND(K1196,2)</f>
        <v>255.64</v>
      </c>
      <c r="L1184" s="33" t="s">
        <v>1876</v>
      </c>
      <c r="M1184" s="32"/>
      <c r="N1184" s="32"/>
      <c r="O1184" s="32"/>
      <c r="P1184" s="32"/>
      <c r="Q1184" s="32"/>
      <c r="R1184" s="32"/>
      <c r="S1184" s="32"/>
      <c r="T1184" s="32"/>
      <c r="U1184" s="32"/>
      <c r="V1184" s="32"/>
      <c r="W1184" s="32"/>
      <c r="X1184" s="32"/>
      <c r="Y1184" s="32"/>
      <c r="Z1184" s="32"/>
      <c r="AA1184" s="32"/>
    </row>
    <row r="1185" spans="1:27">
      <c r="B1185" s="27" t="s">
        <v>1305</v>
      </c>
    </row>
    <row r="1186" spans="1:27">
      <c r="B1186" t="s">
        <v>1656</v>
      </c>
      <c r="C1186" t="s">
        <v>1281</v>
      </c>
      <c r="D1186" t="s">
        <v>1423</v>
      </c>
      <c r="E1186" s="36">
        <v>0.01</v>
      </c>
      <c r="F1186" t="s">
        <v>1308</v>
      </c>
      <c r="G1186" t="s">
        <v>1309</v>
      </c>
      <c r="H1186" s="37">
        <v>27.23</v>
      </c>
      <c r="I1186" t="s">
        <v>1310</v>
      </c>
      <c r="J1186" s="38">
        <f>ROUND(E1186/I1184* H1186,5)</f>
        <v>0.27229999999999999</v>
      </c>
      <c r="K1186" s="39"/>
    </row>
    <row r="1187" spans="1:27">
      <c r="B1187" t="s">
        <v>1655</v>
      </c>
      <c r="C1187" t="s">
        <v>1281</v>
      </c>
      <c r="D1187" t="s">
        <v>1421</v>
      </c>
      <c r="E1187" s="36">
        <v>0.3</v>
      </c>
      <c r="F1187" t="s">
        <v>1308</v>
      </c>
      <c r="G1187" t="s">
        <v>1309</v>
      </c>
      <c r="H1187" s="37">
        <v>31.7</v>
      </c>
      <c r="I1187" t="s">
        <v>1310</v>
      </c>
      <c r="J1187" s="38">
        <f>ROUND(E1187/I1184* H1187,5)</f>
        <v>9.51</v>
      </c>
      <c r="K1187" s="39"/>
    </row>
    <row r="1188" spans="1:27">
      <c r="D1188" s="40" t="s">
        <v>1311</v>
      </c>
      <c r="E1188" s="39"/>
      <c r="H1188" s="39"/>
      <c r="K1188" s="37">
        <f>SUM(J1186:J1187)</f>
        <v>9.7822999999999993</v>
      </c>
    </row>
    <row r="1189" spans="1:27">
      <c r="B1189" s="27" t="s">
        <v>1316</v>
      </c>
      <c r="E1189" s="39"/>
      <c r="H1189" s="39"/>
      <c r="K1189" s="39"/>
    </row>
    <row r="1190" spans="1:27">
      <c r="B1190" t="s">
        <v>1872</v>
      </c>
      <c r="C1190" t="s">
        <v>38</v>
      </c>
      <c r="D1190" t="s">
        <v>1873</v>
      </c>
      <c r="E1190" s="36">
        <v>1</v>
      </c>
      <c r="G1190" t="s">
        <v>1309</v>
      </c>
      <c r="H1190" s="37">
        <v>243.18</v>
      </c>
      <c r="I1190" t="s">
        <v>1310</v>
      </c>
      <c r="J1190" s="38">
        <f>ROUND(E1190* H1190,5)</f>
        <v>243.18</v>
      </c>
      <c r="K1190" s="39"/>
    </row>
    <row r="1191" spans="1:27">
      <c r="D1191" s="40" t="s">
        <v>1326</v>
      </c>
      <c r="E1191" s="39"/>
      <c r="H1191" s="39"/>
      <c r="K1191" s="37">
        <f>SUM(J1190:J1190)</f>
        <v>243.18</v>
      </c>
    </row>
    <row r="1192" spans="1:27">
      <c r="E1192" s="39"/>
      <c r="H1192" s="39"/>
      <c r="K1192" s="39"/>
    </row>
    <row r="1193" spans="1:27">
      <c r="D1193" s="40" t="s">
        <v>1328</v>
      </c>
      <c r="E1193" s="39"/>
      <c r="H1193" s="39">
        <v>1.5</v>
      </c>
      <c r="I1193" t="s">
        <v>1329</v>
      </c>
      <c r="J1193">
        <f>ROUND(H1193/100*K1188,5)</f>
        <v>0.14673</v>
      </c>
      <c r="K1193" s="39"/>
    </row>
    <row r="1194" spans="1:27">
      <c r="D1194" s="40" t="s">
        <v>1327</v>
      </c>
      <c r="E1194" s="39"/>
      <c r="H1194" s="39"/>
      <c r="K1194" s="41">
        <f>SUM(J1185:J1193)</f>
        <v>253.10902999999999</v>
      </c>
    </row>
    <row r="1195" spans="1:27">
      <c r="D1195" s="40" t="s">
        <v>1428</v>
      </c>
      <c r="E1195" s="39"/>
      <c r="H1195" s="39">
        <v>1</v>
      </c>
      <c r="I1195" t="s">
        <v>1329</v>
      </c>
      <c r="K1195" s="37">
        <f>ROUND(H1195/100*K1194,5)</f>
        <v>2.5310899999999998</v>
      </c>
    </row>
    <row r="1196" spans="1:27">
      <c r="D1196" s="40" t="s">
        <v>1330</v>
      </c>
      <c r="E1196" s="39"/>
      <c r="H1196" s="39"/>
      <c r="K1196" s="41">
        <f>SUM(K1194:K1195)</f>
        <v>255.64012</v>
      </c>
    </row>
    <row r="1198" spans="1:27" ht="45" customHeight="1">
      <c r="A1198" s="31"/>
      <c r="B1198" s="31" t="s">
        <v>1877</v>
      </c>
      <c r="C1198" s="32" t="s">
        <v>13</v>
      </c>
      <c r="D1198" s="14" t="s">
        <v>140</v>
      </c>
      <c r="E1198" s="13"/>
      <c r="F1198" s="13"/>
      <c r="G1198" s="32"/>
      <c r="H1198" s="34" t="s">
        <v>1303</v>
      </c>
      <c r="I1198" s="12">
        <v>1</v>
      </c>
      <c r="J1198" s="11"/>
      <c r="K1198" s="35">
        <f>ROUND(K1211,2)</f>
        <v>49.9</v>
      </c>
      <c r="L1198" s="33" t="s">
        <v>1878</v>
      </c>
      <c r="M1198" s="32"/>
      <c r="N1198" s="32"/>
      <c r="O1198" s="32"/>
      <c r="P1198" s="32"/>
      <c r="Q1198" s="32"/>
      <c r="R1198" s="32"/>
      <c r="S1198" s="32"/>
      <c r="T1198" s="32"/>
      <c r="U1198" s="32"/>
      <c r="V1198" s="32"/>
      <c r="W1198" s="32"/>
      <c r="X1198" s="32"/>
      <c r="Y1198" s="32"/>
      <c r="Z1198" s="32"/>
      <c r="AA1198" s="32"/>
    </row>
    <row r="1199" spans="1:27">
      <c r="B1199" s="27" t="s">
        <v>1305</v>
      </c>
    </row>
    <row r="1200" spans="1:27">
      <c r="B1200" t="s">
        <v>1879</v>
      </c>
      <c r="C1200" t="s">
        <v>1281</v>
      </c>
      <c r="D1200" t="s">
        <v>1880</v>
      </c>
      <c r="E1200" s="36">
        <v>7.4999999999999997E-2</v>
      </c>
      <c r="F1200" t="s">
        <v>1308</v>
      </c>
      <c r="G1200" t="s">
        <v>1309</v>
      </c>
      <c r="H1200" s="37">
        <v>26.12</v>
      </c>
      <c r="I1200" t="s">
        <v>1310</v>
      </c>
      <c r="J1200" s="38">
        <f>ROUND(E1200/I1198* H1200,5)</f>
        <v>1.9590000000000001</v>
      </c>
      <c r="K1200" s="39"/>
    </row>
    <row r="1201" spans="1:27">
      <c r="B1201" t="s">
        <v>1881</v>
      </c>
      <c r="C1201" t="s">
        <v>1281</v>
      </c>
      <c r="D1201" t="s">
        <v>1882</v>
      </c>
      <c r="E1201" s="36">
        <v>0.77</v>
      </c>
      <c r="F1201" t="s">
        <v>1308</v>
      </c>
      <c r="G1201" t="s">
        <v>1309</v>
      </c>
      <c r="H1201" s="37">
        <v>29.42</v>
      </c>
      <c r="I1201" t="s">
        <v>1310</v>
      </c>
      <c r="J1201" s="38">
        <f>ROUND(E1201/I1198* H1201,5)</f>
        <v>22.653400000000001</v>
      </c>
      <c r="K1201" s="39"/>
    </row>
    <row r="1202" spans="1:27">
      <c r="D1202" s="40" t="s">
        <v>1311</v>
      </c>
      <c r="E1202" s="39"/>
      <c r="H1202" s="39"/>
      <c r="K1202" s="37">
        <f>SUM(J1200:J1201)</f>
        <v>24.612400000000001</v>
      </c>
    </row>
    <row r="1203" spans="1:27">
      <c r="B1203" s="27" t="s">
        <v>1316</v>
      </c>
      <c r="E1203" s="39"/>
      <c r="H1203" s="39"/>
      <c r="K1203" s="39"/>
    </row>
    <row r="1204" spans="1:27">
      <c r="B1204" t="s">
        <v>1883</v>
      </c>
      <c r="C1204" t="s">
        <v>110</v>
      </c>
      <c r="D1204" t="s">
        <v>1884</v>
      </c>
      <c r="E1204" s="36">
        <v>2.1524999999999999</v>
      </c>
      <c r="G1204" t="s">
        <v>1309</v>
      </c>
      <c r="H1204" s="37">
        <v>9.7100000000000009</v>
      </c>
      <c r="I1204" t="s">
        <v>1310</v>
      </c>
      <c r="J1204" s="38">
        <f>ROUND(E1204* H1204,5)</f>
        <v>20.900780000000001</v>
      </c>
      <c r="K1204" s="39"/>
    </row>
    <row r="1205" spans="1:27">
      <c r="B1205" t="s">
        <v>1885</v>
      </c>
      <c r="C1205" t="s">
        <v>110</v>
      </c>
      <c r="D1205" t="s">
        <v>1886</v>
      </c>
      <c r="E1205" s="36">
        <v>0.1701</v>
      </c>
      <c r="G1205" t="s">
        <v>1309</v>
      </c>
      <c r="H1205" s="37">
        <v>20.7</v>
      </c>
      <c r="I1205" t="s">
        <v>1310</v>
      </c>
      <c r="J1205" s="38">
        <f>ROUND(E1205* H1205,5)</f>
        <v>3.5210699999999999</v>
      </c>
      <c r="K1205" s="39"/>
    </row>
    <row r="1206" spans="1:27">
      <c r="D1206" s="40" t="s">
        <v>1326</v>
      </c>
      <c r="E1206" s="39"/>
      <c r="H1206" s="39"/>
      <c r="K1206" s="37">
        <f>SUM(J1204:J1205)</f>
        <v>24.421849999999999</v>
      </c>
    </row>
    <row r="1207" spans="1:27">
      <c r="E1207" s="39"/>
      <c r="H1207" s="39"/>
      <c r="K1207" s="39"/>
    </row>
    <row r="1208" spans="1:27">
      <c r="D1208" s="40" t="s">
        <v>1328</v>
      </c>
      <c r="E1208" s="39"/>
      <c r="H1208" s="39">
        <v>1.5</v>
      </c>
      <c r="I1208" t="s">
        <v>1329</v>
      </c>
      <c r="J1208">
        <f>ROUND(H1208/100*K1202,5)</f>
        <v>0.36919000000000002</v>
      </c>
      <c r="K1208" s="39"/>
    </row>
    <row r="1209" spans="1:27">
      <c r="D1209" s="40" t="s">
        <v>1327</v>
      </c>
      <c r="E1209" s="39"/>
      <c r="H1209" s="39"/>
      <c r="K1209" s="41">
        <f>SUM(J1199:J1208)</f>
        <v>49.40344000000001</v>
      </c>
    </row>
    <row r="1210" spans="1:27">
      <c r="D1210" s="40" t="s">
        <v>1428</v>
      </c>
      <c r="E1210" s="39"/>
      <c r="H1210" s="39">
        <v>1</v>
      </c>
      <c r="I1210" t="s">
        <v>1329</v>
      </c>
      <c r="K1210" s="37">
        <f>ROUND(H1210/100*K1209,5)</f>
        <v>0.49403000000000002</v>
      </c>
    </row>
    <row r="1211" spans="1:27">
      <c r="D1211" s="40" t="s">
        <v>1330</v>
      </c>
      <c r="E1211" s="39"/>
      <c r="H1211" s="39"/>
      <c r="K1211" s="41">
        <f>SUM(K1209:K1210)</f>
        <v>49.897470000000013</v>
      </c>
    </row>
    <row r="1213" spans="1:27" ht="45" customHeight="1">
      <c r="A1213" s="31"/>
      <c r="B1213" s="31" t="s">
        <v>1887</v>
      </c>
      <c r="C1213" s="32" t="s">
        <v>53</v>
      </c>
      <c r="D1213" s="14" t="s">
        <v>1888</v>
      </c>
      <c r="E1213" s="13"/>
      <c r="F1213" s="13"/>
      <c r="G1213" s="32"/>
      <c r="H1213" s="34" t="s">
        <v>1303</v>
      </c>
      <c r="I1213" s="12">
        <v>1</v>
      </c>
      <c r="J1213" s="11"/>
      <c r="K1213" s="35">
        <f>ROUND(K1226,2)</f>
        <v>17.98</v>
      </c>
      <c r="L1213" s="33" t="s">
        <v>1889</v>
      </c>
      <c r="M1213" s="32"/>
      <c r="N1213" s="32"/>
      <c r="O1213" s="32"/>
      <c r="P1213" s="32"/>
      <c r="Q1213" s="32"/>
      <c r="R1213" s="32"/>
      <c r="S1213" s="32"/>
      <c r="T1213" s="32"/>
      <c r="U1213" s="32"/>
      <c r="V1213" s="32"/>
      <c r="W1213" s="32"/>
      <c r="X1213" s="32"/>
      <c r="Y1213" s="32"/>
      <c r="Z1213" s="32"/>
      <c r="AA1213" s="32"/>
    </row>
    <row r="1214" spans="1:27">
      <c r="B1214" s="27" t="s">
        <v>1305</v>
      </c>
    </row>
    <row r="1215" spans="1:27">
      <c r="B1215" t="s">
        <v>1306</v>
      </c>
      <c r="C1215" t="s">
        <v>1281</v>
      </c>
      <c r="D1215" t="s">
        <v>1307</v>
      </c>
      <c r="E1215" s="36">
        <v>0.35</v>
      </c>
      <c r="F1215" t="s">
        <v>1308</v>
      </c>
      <c r="G1215" t="s">
        <v>1309</v>
      </c>
      <c r="H1215" s="37">
        <v>26.46</v>
      </c>
      <c r="I1215" t="s">
        <v>1310</v>
      </c>
      <c r="J1215" s="38">
        <f>ROUND(E1215/I1213* H1215,5)</f>
        <v>9.2609999999999992</v>
      </c>
      <c r="K1215" s="39"/>
    </row>
    <row r="1216" spans="1:27">
      <c r="B1216" t="s">
        <v>1776</v>
      </c>
      <c r="C1216" t="s">
        <v>1281</v>
      </c>
      <c r="D1216" t="s">
        <v>1777</v>
      </c>
      <c r="E1216" s="36">
        <v>0.1</v>
      </c>
      <c r="F1216" t="s">
        <v>1308</v>
      </c>
      <c r="G1216" t="s">
        <v>1309</v>
      </c>
      <c r="H1216" s="37">
        <v>30.67</v>
      </c>
      <c r="I1216" t="s">
        <v>1310</v>
      </c>
      <c r="J1216" s="38">
        <f>ROUND(E1216/I1213* H1216,5)</f>
        <v>3.0670000000000002</v>
      </c>
      <c r="K1216" s="39"/>
    </row>
    <row r="1217" spans="1:27">
      <c r="D1217" s="40" t="s">
        <v>1311</v>
      </c>
      <c r="E1217" s="39"/>
      <c r="H1217" s="39"/>
      <c r="K1217" s="37">
        <f>SUM(J1215:J1216)</f>
        <v>12.327999999999999</v>
      </c>
    </row>
    <row r="1218" spans="1:27">
      <c r="B1218" s="27" t="s">
        <v>1316</v>
      </c>
      <c r="E1218" s="39"/>
      <c r="H1218" s="39"/>
      <c r="K1218" s="39"/>
    </row>
    <row r="1219" spans="1:27">
      <c r="B1219" t="s">
        <v>1890</v>
      </c>
      <c r="C1219" t="s">
        <v>53</v>
      </c>
      <c r="D1219" t="s">
        <v>1891</v>
      </c>
      <c r="E1219" s="36">
        <v>1.05</v>
      </c>
      <c r="G1219" t="s">
        <v>1309</v>
      </c>
      <c r="H1219" s="37">
        <v>4.95</v>
      </c>
      <c r="I1219" t="s">
        <v>1310</v>
      </c>
      <c r="J1219" s="38">
        <f>ROUND(E1219* H1219,5)</f>
        <v>5.1974999999999998</v>
      </c>
      <c r="K1219" s="39"/>
    </row>
    <row r="1220" spans="1:27">
      <c r="B1220" t="s">
        <v>1892</v>
      </c>
      <c r="C1220" t="s">
        <v>110</v>
      </c>
      <c r="D1220" t="s">
        <v>1893</v>
      </c>
      <c r="E1220" s="36">
        <v>1.4999999999999999E-2</v>
      </c>
      <c r="G1220" t="s">
        <v>1309</v>
      </c>
      <c r="H1220" s="37">
        <v>6.26</v>
      </c>
      <c r="I1220" t="s">
        <v>1310</v>
      </c>
      <c r="J1220" s="38">
        <f>ROUND(E1220* H1220,5)</f>
        <v>9.3899999999999997E-2</v>
      </c>
      <c r="K1220" s="39"/>
    </row>
    <row r="1221" spans="1:27">
      <c r="D1221" s="40" t="s">
        <v>1326</v>
      </c>
      <c r="E1221" s="39"/>
      <c r="H1221" s="39"/>
      <c r="K1221" s="37">
        <f>SUM(J1219:J1220)</f>
        <v>5.2913999999999994</v>
      </c>
    </row>
    <row r="1222" spans="1:27">
      <c r="E1222" s="39"/>
      <c r="H1222" s="39"/>
      <c r="K1222" s="39"/>
    </row>
    <row r="1223" spans="1:27">
      <c r="D1223" s="40" t="s">
        <v>1328</v>
      </c>
      <c r="E1223" s="39"/>
      <c r="H1223" s="39">
        <v>1.5</v>
      </c>
      <c r="I1223" t="s">
        <v>1329</v>
      </c>
      <c r="J1223">
        <f>ROUND(H1223/100*K1217,5)</f>
        <v>0.18492</v>
      </c>
      <c r="K1223" s="39"/>
    </row>
    <row r="1224" spans="1:27">
      <c r="D1224" s="40" t="s">
        <v>1327</v>
      </c>
      <c r="E1224" s="39"/>
      <c r="H1224" s="39"/>
      <c r="K1224" s="41">
        <f>SUM(J1214:J1223)</f>
        <v>17.804320000000004</v>
      </c>
    </row>
    <row r="1225" spans="1:27">
      <c r="D1225" s="40" t="s">
        <v>1428</v>
      </c>
      <c r="E1225" s="39"/>
      <c r="H1225" s="39">
        <v>1</v>
      </c>
      <c r="I1225" t="s">
        <v>1329</v>
      </c>
      <c r="K1225" s="37">
        <f>ROUND(H1225/100*K1224,5)</f>
        <v>0.17804</v>
      </c>
    </row>
    <row r="1226" spans="1:27">
      <c r="D1226" s="40" t="s">
        <v>1330</v>
      </c>
      <c r="E1226" s="39"/>
      <c r="H1226" s="39"/>
      <c r="K1226" s="41">
        <f>SUM(K1224:K1225)</f>
        <v>17.982360000000003</v>
      </c>
    </row>
    <row r="1228" spans="1:27" ht="45" customHeight="1">
      <c r="A1228" s="31"/>
      <c r="B1228" s="31" t="s">
        <v>1894</v>
      </c>
      <c r="C1228" s="32" t="s">
        <v>13</v>
      </c>
      <c r="D1228" s="14" t="s">
        <v>1895</v>
      </c>
      <c r="E1228" s="13"/>
      <c r="F1228" s="13"/>
      <c r="G1228" s="32"/>
      <c r="H1228" s="34" t="s">
        <v>1303</v>
      </c>
      <c r="I1228" s="12">
        <v>1</v>
      </c>
      <c r="J1228" s="11"/>
      <c r="K1228" s="35">
        <f>ROUND(K1240,2)</f>
        <v>37.19</v>
      </c>
      <c r="L1228" s="33" t="s">
        <v>1896</v>
      </c>
      <c r="M1228" s="32"/>
      <c r="N1228" s="32"/>
      <c r="O1228" s="32"/>
      <c r="P1228" s="32"/>
      <c r="Q1228" s="32"/>
      <c r="R1228" s="32"/>
      <c r="S1228" s="32"/>
      <c r="T1228" s="32"/>
      <c r="U1228" s="32"/>
      <c r="V1228" s="32"/>
      <c r="W1228" s="32"/>
      <c r="X1228" s="32"/>
      <c r="Y1228" s="32"/>
      <c r="Z1228" s="32"/>
      <c r="AA1228" s="32"/>
    </row>
    <row r="1229" spans="1:27">
      <c r="B1229" s="27" t="s">
        <v>1305</v>
      </c>
    </row>
    <row r="1230" spans="1:27">
      <c r="B1230" t="s">
        <v>1675</v>
      </c>
      <c r="C1230" t="s">
        <v>1281</v>
      </c>
      <c r="D1230" t="s">
        <v>1581</v>
      </c>
      <c r="E1230" s="36">
        <v>0.8</v>
      </c>
      <c r="F1230" t="s">
        <v>1308</v>
      </c>
      <c r="G1230" t="s">
        <v>1309</v>
      </c>
      <c r="H1230" s="37">
        <v>30.67</v>
      </c>
      <c r="I1230" t="s">
        <v>1310</v>
      </c>
      <c r="J1230" s="38">
        <f>ROUND(E1230/I1228* H1230,5)</f>
        <v>24.536000000000001</v>
      </c>
      <c r="K1230" s="39"/>
    </row>
    <row r="1231" spans="1:27">
      <c r="B1231" t="s">
        <v>1346</v>
      </c>
      <c r="C1231" t="s">
        <v>1281</v>
      </c>
      <c r="D1231" t="s">
        <v>1347</v>
      </c>
      <c r="E1231" s="36">
        <v>0.4</v>
      </c>
      <c r="F1231" t="s">
        <v>1308</v>
      </c>
      <c r="G1231" t="s">
        <v>1309</v>
      </c>
      <c r="H1231" s="37">
        <v>25.59</v>
      </c>
      <c r="I1231" t="s">
        <v>1310</v>
      </c>
      <c r="J1231" s="38">
        <f>ROUND(E1231/I1228* H1231,5)</f>
        <v>10.236000000000001</v>
      </c>
      <c r="K1231" s="39"/>
    </row>
    <row r="1232" spans="1:27">
      <c r="D1232" s="40" t="s">
        <v>1311</v>
      </c>
      <c r="E1232" s="39"/>
      <c r="H1232" s="39"/>
      <c r="K1232" s="37">
        <f>SUM(J1230:J1231)</f>
        <v>34.772000000000006</v>
      </c>
    </row>
    <row r="1233" spans="1:27">
      <c r="B1233" s="27" t="s">
        <v>1300</v>
      </c>
      <c r="E1233" s="39"/>
      <c r="H1233" s="39"/>
      <c r="K1233" s="39"/>
    </row>
    <row r="1234" spans="1:27">
      <c r="B1234" t="s">
        <v>1331</v>
      </c>
      <c r="C1234" t="s">
        <v>28</v>
      </c>
      <c r="D1234" t="s">
        <v>1332</v>
      </c>
      <c r="E1234" s="36">
        <v>1.5959999999999998E-2</v>
      </c>
      <c r="G1234" t="s">
        <v>1309</v>
      </c>
      <c r="H1234" s="37">
        <v>95.921800000000005</v>
      </c>
      <c r="I1234" t="s">
        <v>1310</v>
      </c>
      <c r="J1234" s="38">
        <f>ROUND(E1234* H1234,5)</f>
        <v>1.53091</v>
      </c>
      <c r="K1234" s="39"/>
    </row>
    <row r="1235" spans="1:27">
      <c r="D1235" s="40" t="s">
        <v>1584</v>
      </c>
      <c r="E1235" s="39"/>
      <c r="H1235" s="39"/>
      <c r="K1235" s="37">
        <f>SUM(J1234:J1234)</f>
        <v>1.53091</v>
      </c>
    </row>
    <row r="1236" spans="1:27">
      <c r="E1236" s="39"/>
      <c r="H1236" s="39"/>
      <c r="K1236" s="39"/>
    </row>
    <row r="1237" spans="1:27">
      <c r="D1237" s="40" t="s">
        <v>1328</v>
      </c>
      <c r="E1237" s="39"/>
      <c r="H1237" s="39">
        <v>1.5</v>
      </c>
      <c r="I1237" t="s">
        <v>1329</v>
      </c>
      <c r="J1237">
        <f>ROUND(H1237/100*K1232,5)</f>
        <v>0.52158000000000004</v>
      </c>
      <c r="K1237" s="39"/>
    </row>
    <row r="1238" spans="1:27">
      <c r="D1238" s="40" t="s">
        <v>1327</v>
      </c>
      <c r="E1238" s="39"/>
      <c r="H1238" s="39"/>
      <c r="K1238" s="41">
        <f>SUM(J1229:J1237)</f>
        <v>36.824490000000004</v>
      </c>
    </row>
    <row r="1239" spans="1:27">
      <c r="D1239" s="40" t="s">
        <v>1428</v>
      </c>
      <c r="E1239" s="39"/>
      <c r="H1239" s="39">
        <v>1</v>
      </c>
      <c r="I1239" t="s">
        <v>1329</v>
      </c>
      <c r="K1239" s="37">
        <f>ROUND(H1239/100*K1238,5)</f>
        <v>0.36824000000000001</v>
      </c>
    </row>
    <row r="1240" spans="1:27">
      <c r="D1240" s="40" t="s">
        <v>1330</v>
      </c>
      <c r="E1240" s="39"/>
      <c r="H1240" s="39"/>
      <c r="K1240" s="41">
        <f>SUM(K1238:K1239)</f>
        <v>37.192730000000005</v>
      </c>
    </row>
    <row r="1242" spans="1:27" ht="45" customHeight="1">
      <c r="A1242" s="31"/>
      <c r="B1242" s="31" t="s">
        <v>1897</v>
      </c>
      <c r="C1242" s="32" t="s">
        <v>13</v>
      </c>
      <c r="D1242" s="14" t="s">
        <v>1898</v>
      </c>
      <c r="E1242" s="13"/>
      <c r="F1242" s="13"/>
      <c r="G1242" s="32"/>
      <c r="H1242" s="34" t="s">
        <v>1303</v>
      </c>
      <c r="I1242" s="12">
        <v>1</v>
      </c>
      <c r="J1242" s="11"/>
      <c r="K1242" s="35">
        <f>ROUND(K1255,2)</f>
        <v>33.74</v>
      </c>
      <c r="L1242" s="33" t="s">
        <v>1899</v>
      </c>
      <c r="M1242" s="32"/>
      <c r="N1242" s="32"/>
      <c r="O1242" s="32"/>
      <c r="P1242" s="32"/>
      <c r="Q1242" s="32"/>
      <c r="R1242" s="32"/>
      <c r="S1242" s="32"/>
      <c r="T1242" s="32"/>
      <c r="U1242" s="32"/>
      <c r="V1242" s="32"/>
      <c r="W1242" s="32"/>
      <c r="X1242" s="32"/>
      <c r="Y1242" s="32"/>
      <c r="Z1242" s="32"/>
      <c r="AA1242" s="32"/>
    </row>
    <row r="1243" spans="1:27">
      <c r="B1243" s="27" t="s">
        <v>1305</v>
      </c>
    </row>
    <row r="1244" spans="1:27">
      <c r="B1244" t="s">
        <v>1775</v>
      </c>
      <c r="C1244" t="s">
        <v>1281</v>
      </c>
      <c r="D1244" t="s">
        <v>1354</v>
      </c>
      <c r="E1244" s="36">
        <v>0.25</v>
      </c>
      <c r="F1244" t="s">
        <v>1308</v>
      </c>
      <c r="G1244" t="s">
        <v>1309</v>
      </c>
      <c r="H1244" s="37">
        <v>26.12</v>
      </c>
      <c r="I1244" t="s">
        <v>1310</v>
      </c>
      <c r="J1244" s="38">
        <f>ROUND(E1244/I1242* H1244,5)</f>
        <v>6.53</v>
      </c>
      <c r="K1244" s="39"/>
    </row>
    <row r="1245" spans="1:27">
      <c r="B1245" t="s">
        <v>1776</v>
      </c>
      <c r="C1245" t="s">
        <v>1281</v>
      </c>
      <c r="D1245" t="s">
        <v>1777</v>
      </c>
      <c r="E1245" s="36">
        <v>0.5</v>
      </c>
      <c r="F1245" t="s">
        <v>1308</v>
      </c>
      <c r="G1245" t="s">
        <v>1309</v>
      </c>
      <c r="H1245" s="37">
        <v>30.67</v>
      </c>
      <c r="I1245" t="s">
        <v>1310</v>
      </c>
      <c r="J1245" s="38">
        <f>ROUND(E1245/I1242* H1245,5)</f>
        <v>15.335000000000001</v>
      </c>
      <c r="K1245" s="39"/>
    </row>
    <row r="1246" spans="1:27">
      <c r="D1246" s="40" t="s">
        <v>1311</v>
      </c>
      <c r="E1246" s="39"/>
      <c r="H1246" s="39"/>
      <c r="K1246" s="37">
        <f>SUM(J1244:J1245)</f>
        <v>21.865000000000002</v>
      </c>
    </row>
    <row r="1247" spans="1:27">
      <c r="B1247" s="27" t="s">
        <v>1316</v>
      </c>
      <c r="E1247" s="39"/>
      <c r="H1247" s="39"/>
      <c r="K1247" s="39"/>
    </row>
    <row r="1248" spans="1:27">
      <c r="B1248" t="s">
        <v>1900</v>
      </c>
      <c r="C1248" t="s">
        <v>13</v>
      </c>
      <c r="D1248" t="s">
        <v>1901</v>
      </c>
      <c r="E1248" s="36">
        <v>1.1000000000000001</v>
      </c>
      <c r="G1248" t="s">
        <v>1309</v>
      </c>
      <c r="H1248" s="37">
        <v>9.89</v>
      </c>
      <c r="I1248" t="s">
        <v>1310</v>
      </c>
      <c r="J1248" s="38">
        <f>ROUND(E1248* H1248,5)</f>
        <v>10.879</v>
      </c>
      <c r="K1248" s="39"/>
    </row>
    <row r="1249" spans="1:27">
      <c r="B1249" t="s">
        <v>1902</v>
      </c>
      <c r="C1249" t="s">
        <v>110</v>
      </c>
      <c r="D1249" t="s">
        <v>1903</v>
      </c>
      <c r="E1249" s="36">
        <v>0.315</v>
      </c>
      <c r="G1249" t="s">
        <v>1309</v>
      </c>
      <c r="H1249" s="37">
        <v>1.06</v>
      </c>
      <c r="I1249" t="s">
        <v>1310</v>
      </c>
      <c r="J1249" s="38">
        <f>ROUND(E1249* H1249,5)</f>
        <v>0.33389999999999997</v>
      </c>
      <c r="K1249" s="39"/>
    </row>
    <row r="1250" spans="1:27">
      <c r="D1250" s="40" t="s">
        <v>1326</v>
      </c>
      <c r="E1250" s="39"/>
      <c r="H1250" s="39"/>
      <c r="K1250" s="37">
        <f>SUM(J1248:J1249)</f>
        <v>11.212899999999999</v>
      </c>
    </row>
    <row r="1251" spans="1:27">
      <c r="E1251" s="39"/>
      <c r="H1251" s="39"/>
      <c r="K1251" s="39"/>
    </row>
    <row r="1252" spans="1:27">
      <c r="D1252" s="40" t="s">
        <v>1328</v>
      </c>
      <c r="E1252" s="39"/>
      <c r="H1252" s="39">
        <v>1.5</v>
      </c>
      <c r="I1252" t="s">
        <v>1329</v>
      </c>
      <c r="J1252">
        <f>ROUND(H1252/100*K1246,5)</f>
        <v>0.32797999999999999</v>
      </c>
      <c r="K1252" s="39"/>
    </row>
    <row r="1253" spans="1:27">
      <c r="D1253" s="40" t="s">
        <v>1327</v>
      </c>
      <c r="E1253" s="39"/>
      <c r="H1253" s="39"/>
      <c r="K1253" s="41">
        <f>SUM(J1243:J1252)</f>
        <v>33.405879999999996</v>
      </c>
    </row>
    <row r="1254" spans="1:27">
      <c r="D1254" s="40" t="s">
        <v>1428</v>
      </c>
      <c r="E1254" s="39"/>
      <c r="H1254" s="39">
        <v>1</v>
      </c>
      <c r="I1254" t="s">
        <v>1329</v>
      </c>
      <c r="K1254" s="37">
        <f>ROUND(H1254/100*K1253,5)</f>
        <v>0.33406000000000002</v>
      </c>
    </row>
    <row r="1255" spans="1:27">
      <c r="D1255" s="40" t="s">
        <v>1330</v>
      </c>
      <c r="E1255" s="39"/>
      <c r="H1255" s="39"/>
      <c r="K1255" s="41">
        <f>SUM(K1253:K1254)</f>
        <v>33.739939999999997</v>
      </c>
    </row>
    <row r="1257" spans="1:27" ht="45" customHeight="1">
      <c r="A1257" s="31"/>
      <c r="B1257" s="31" t="s">
        <v>1904</v>
      </c>
      <c r="C1257" s="32" t="s">
        <v>13</v>
      </c>
      <c r="D1257" s="14" t="s">
        <v>1905</v>
      </c>
      <c r="E1257" s="13"/>
      <c r="F1257" s="13"/>
      <c r="G1257" s="32"/>
      <c r="H1257" s="34" t="s">
        <v>1303</v>
      </c>
      <c r="I1257" s="12">
        <v>1</v>
      </c>
      <c r="J1257" s="11"/>
      <c r="K1257" s="35">
        <f>ROUND(K1269,2)</f>
        <v>33.71</v>
      </c>
      <c r="L1257" s="33" t="s">
        <v>1906</v>
      </c>
      <c r="M1257" s="32"/>
      <c r="N1257" s="32"/>
      <c r="O1257" s="32"/>
      <c r="P1257" s="32"/>
      <c r="Q1257" s="32"/>
      <c r="R1257" s="32"/>
      <c r="S1257" s="32"/>
      <c r="T1257" s="32"/>
      <c r="U1257" s="32"/>
      <c r="V1257" s="32"/>
      <c r="W1257" s="32"/>
      <c r="X1257" s="32"/>
      <c r="Y1257" s="32"/>
      <c r="Z1257" s="32"/>
      <c r="AA1257" s="32"/>
    </row>
    <row r="1258" spans="1:27">
      <c r="B1258" s="27" t="s">
        <v>1305</v>
      </c>
    </row>
    <row r="1259" spans="1:27">
      <c r="B1259" t="s">
        <v>1346</v>
      </c>
      <c r="C1259" t="s">
        <v>1281</v>
      </c>
      <c r="D1259" t="s">
        <v>1347</v>
      </c>
      <c r="E1259" s="36">
        <v>0.39600000000000002</v>
      </c>
      <c r="F1259" t="s">
        <v>1308</v>
      </c>
      <c r="G1259" t="s">
        <v>1309</v>
      </c>
      <c r="H1259" s="37">
        <v>25.59</v>
      </c>
      <c r="I1259" t="s">
        <v>1310</v>
      </c>
      <c r="J1259" s="38">
        <f>ROUND(E1259/I1257* H1259,5)</f>
        <v>10.13364</v>
      </c>
      <c r="K1259" s="39"/>
    </row>
    <row r="1260" spans="1:27">
      <c r="B1260" t="s">
        <v>1675</v>
      </c>
      <c r="C1260" t="s">
        <v>1281</v>
      </c>
      <c r="D1260" t="s">
        <v>1581</v>
      </c>
      <c r="E1260" s="36">
        <v>0.56000000000000005</v>
      </c>
      <c r="F1260" t="s">
        <v>1308</v>
      </c>
      <c r="G1260" t="s">
        <v>1309</v>
      </c>
      <c r="H1260" s="37">
        <v>30.67</v>
      </c>
      <c r="I1260" t="s">
        <v>1310</v>
      </c>
      <c r="J1260" s="38">
        <f>ROUND(E1260/I1257* H1260,5)</f>
        <v>17.1752</v>
      </c>
      <c r="K1260" s="39"/>
    </row>
    <row r="1261" spans="1:27">
      <c r="D1261" s="40" t="s">
        <v>1311</v>
      </c>
      <c r="E1261" s="39"/>
      <c r="H1261" s="39"/>
      <c r="K1261" s="37">
        <f>SUM(J1259:J1260)</f>
        <v>27.30884</v>
      </c>
    </row>
    <row r="1262" spans="1:27">
      <c r="B1262" s="27" t="s">
        <v>1300</v>
      </c>
      <c r="E1262" s="39"/>
      <c r="H1262" s="39"/>
      <c r="K1262" s="39"/>
    </row>
    <row r="1263" spans="1:27">
      <c r="B1263" t="s">
        <v>1337</v>
      </c>
      <c r="C1263" t="s">
        <v>28</v>
      </c>
      <c r="D1263" t="s">
        <v>1338</v>
      </c>
      <c r="E1263" s="36">
        <v>2.4E-2</v>
      </c>
      <c r="G1263" t="s">
        <v>1309</v>
      </c>
      <c r="H1263" s="37">
        <v>224.23303000000001</v>
      </c>
      <c r="I1263" t="s">
        <v>1310</v>
      </c>
      <c r="J1263" s="38">
        <f>ROUND(E1263* H1263,5)</f>
        <v>5.3815900000000001</v>
      </c>
      <c r="K1263" s="39"/>
    </row>
    <row r="1264" spans="1:27">
      <c r="D1264" s="40" t="s">
        <v>1584</v>
      </c>
      <c r="E1264" s="39"/>
      <c r="H1264" s="39"/>
      <c r="K1264" s="37">
        <f>SUM(J1263:J1263)</f>
        <v>5.3815900000000001</v>
      </c>
    </row>
    <row r="1265" spans="1:27">
      <c r="E1265" s="39"/>
      <c r="H1265" s="39"/>
      <c r="K1265" s="39"/>
    </row>
    <row r="1266" spans="1:27">
      <c r="D1266" s="40" t="s">
        <v>1328</v>
      </c>
      <c r="E1266" s="39"/>
      <c r="H1266" s="39">
        <v>2.5</v>
      </c>
      <c r="I1266" t="s">
        <v>1329</v>
      </c>
      <c r="J1266">
        <f>ROUND(H1266/100*K1261,5)</f>
        <v>0.68271999999999999</v>
      </c>
      <c r="K1266" s="39"/>
    </row>
    <row r="1267" spans="1:27">
      <c r="D1267" s="40" t="s">
        <v>1327</v>
      </c>
      <c r="E1267" s="39"/>
      <c r="H1267" s="39"/>
      <c r="K1267" s="41">
        <f>SUM(J1258:J1266)</f>
        <v>33.373150000000003</v>
      </c>
    </row>
    <row r="1268" spans="1:27">
      <c r="D1268" s="40" t="s">
        <v>1428</v>
      </c>
      <c r="E1268" s="39"/>
      <c r="H1268" s="39">
        <v>1</v>
      </c>
      <c r="I1268" t="s">
        <v>1329</v>
      </c>
      <c r="K1268" s="37">
        <f>ROUND(H1268/100*K1267,5)</f>
        <v>0.33373000000000003</v>
      </c>
    </row>
    <row r="1269" spans="1:27">
      <c r="D1269" s="40" t="s">
        <v>1330</v>
      </c>
      <c r="E1269" s="39"/>
      <c r="H1269" s="39"/>
      <c r="K1269" s="41">
        <f>SUM(K1267:K1268)</f>
        <v>33.706880000000005</v>
      </c>
    </row>
    <row r="1271" spans="1:27" ht="45" customHeight="1">
      <c r="A1271" s="31"/>
      <c r="B1271" s="31" t="s">
        <v>1907</v>
      </c>
      <c r="C1271" s="32" t="s">
        <v>53</v>
      </c>
      <c r="D1271" s="14" t="s">
        <v>1908</v>
      </c>
      <c r="E1271" s="13"/>
      <c r="F1271" s="13"/>
      <c r="G1271" s="32"/>
      <c r="H1271" s="34" t="s">
        <v>1303</v>
      </c>
      <c r="I1271" s="12">
        <v>1</v>
      </c>
      <c r="J1271" s="11"/>
      <c r="K1271" s="35">
        <f>ROUND(K1283,2)</f>
        <v>7.29</v>
      </c>
      <c r="L1271" s="33" t="s">
        <v>1909</v>
      </c>
      <c r="M1271" s="32"/>
      <c r="N1271" s="32"/>
      <c r="O1271" s="32"/>
      <c r="P1271" s="32"/>
      <c r="Q1271" s="32"/>
      <c r="R1271" s="32"/>
      <c r="S1271" s="32"/>
      <c r="T1271" s="32"/>
      <c r="U1271" s="32"/>
      <c r="V1271" s="32"/>
      <c r="W1271" s="32"/>
      <c r="X1271" s="32"/>
      <c r="Y1271" s="32"/>
      <c r="Z1271" s="32"/>
      <c r="AA1271" s="32"/>
    </row>
    <row r="1272" spans="1:27">
      <c r="B1272" s="27" t="s">
        <v>1305</v>
      </c>
    </row>
    <row r="1273" spans="1:27">
      <c r="B1273" t="s">
        <v>1346</v>
      </c>
      <c r="C1273" t="s">
        <v>1281</v>
      </c>
      <c r="D1273" t="s">
        <v>1347</v>
      </c>
      <c r="E1273" s="36">
        <v>0.03</v>
      </c>
      <c r="F1273" t="s">
        <v>1308</v>
      </c>
      <c r="G1273" t="s">
        <v>1309</v>
      </c>
      <c r="H1273" s="37">
        <v>25.59</v>
      </c>
      <c r="I1273" t="s">
        <v>1310</v>
      </c>
      <c r="J1273" s="38">
        <f>ROUND(E1273/I1271* H1273,5)</f>
        <v>0.76770000000000005</v>
      </c>
      <c r="K1273" s="39"/>
    </row>
    <row r="1274" spans="1:27">
      <c r="B1274" t="s">
        <v>1675</v>
      </c>
      <c r="C1274" t="s">
        <v>1281</v>
      </c>
      <c r="D1274" t="s">
        <v>1581</v>
      </c>
      <c r="E1274" s="36">
        <v>0.06</v>
      </c>
      <c r="F1274" t="s">
        <v>1308</v>
      </c>
      <c r="G1274" t="s">
        <v>1309</v>
      </c>
      <c r="H1274" s="37">
        <v>30.67</v>
      </c>
      <c r="I1274" t="s">
        <v>1310</v>
      </c>
      <c r="J1274" s="38">
        <f>ROUND(E1274/I1271* H1274,5)</f>
        <v>1.8402000000000001</v>
      </c>
      <c r="K1274" s="39"/>
    </row>
    <row r="1275" spans="1:27">
      <c r="D1275" s="40" t="s">
        <v>1311</v>
      </c>
      <c r="E1275" s="39"/>
      <c r="H1275" s="39"/>
      <c r="K1275" s="37">
        <f>SUM(J1273:J1274)</f>
        <v>2.6078999999999999</v>
      </c>
    </row>
    <row r="1276" spans="1:27">
      <c r="B1276" s="27" t="s">
        <v>1316</v>
      </c>
      <c r="E1276" s="39"/>
      <c r="H1276" s="39"/>
      <c r="K1276" s="39"/>
    </row>
    <row r="1277" spans="1:27">
      <c r="B1277" t="s">
        <v>1910</v>
      </c>
      <c r="C1277" t="s">
        <v>53</v>
      </c>
      <c r="D1277" t="s">
        <v>1911</v>
      </c>
      <c r="E1277" s="36">
        <v>1.02</v>
      </c>
      <c r="G1277" t="s">
        <v>1309</v>
      </c>
      <c r="H1277" s="37">
        <v>4.4800000000000004</v>
      </c>
      <c r="I1277" t="s">
        <v>1310</v>
      </c>
      <c r="J1277" s="38">
        <f>ROUND(E1277* H1277,5)</f>
        <v>4.5696000000000003</v>
      </c>
      <c r="K1277" s="39"/>
    </row>
    <row r="1278" spans="1:27">
      <c r="D1278" s="40" t="s">
        <v>1326</v>
      </c>
      <c r="E1278" s="39"/>
      <c r="H1278" s="39"/>
      <c r="K1278" s="37">
        <f>SUM(J1277:J1277)</f>
        <v>4.5696000000000003</v>
      </c>
    </row>
    <row r="1279" spans="1:27">
      <c r="E1279" s="39"/>
      <c r="H1279" s="39"/>
      <c r="K1279" s="39"/>
    </row>
    <row r="1280" spans="1:27">
      <c r="D1280" s="40" t="s">
        <v>1328</v>
      </c>
      <c r="E1280" s="39"/>
      <c r="H1280" s="39">
        <v>1.5</v>
      </c>
      <c r="I1280" t="s">
        <v>1329</v>
      </c>
      <c r="J1280">
        <f>ROUND(H1280/100*K1275,5)</f>
        <v>3.9120000000000002E-2</v>
      </c>
      <c r="K1280" s="39"/>
    </row>
    <row r="1281" spans="1:27">
      <c r="D1281" s="40" t="s">
        <v>1327</v>
      </c>
      <c r="E1281" s="39"/>
      <c r="H1281" s="39"/>
      <c r="K1281" s="41">
        <f>SUM(J1272:J1280)</f>
        <v>7.2166199999999998</v>
      </c>
    </row>
    <row r="1282" spans="1:27">
      <c r="D1282" s="40" t="s">
        <v>1428</v>
      </c>
      <c r="E1282" s="39"/>
      <c r="H1282" s="39">
        <v>1</v>
      </c>
      <c r="I1282" t="s">
        <v>1329</v>
      </c>
      <c r="K1282" s="37">
        <f>ROUND(H1282/100*K1281,5)</f>
        <v>7.2169999999999998E-2</v>
      </c>
    </row>
    <row r="1283" spans="1:27">
      <c r="D1283" s="40" t="s">
        <v>1330</v>
      </c>
      <c r="E1283" s="39"/>
      <c r="H1283" s="39"/>
      <c r="K1283" s="41">
        <f>SUM(K1281:K1282)</f>
        <v>7.2887899999999997</v>
      </c>
    </row>
    <row r="1285" spans="1:27" ht="45" customHeight="1">
      <c r="A1285" s="31"/>
      <c r="B1285" s="31" t="s">
        <v>1912</v>
      </c>
      <c r="C1285" s="32" t="s">
        <v>13</v>
      </c>
      <c r="D1285" s="14" t="s">
        <v>1913</v>
      </c>
      <c r="E1285" s="13"/>
      <c r="F1285" s="13"/>
      <c r="G1285" s="32"/>
      <c r="H1285" s="34" t="s">
        <v>1303</v>
      </c>
      <c r="I1285" s="12">
        <v>1</v>
      </c>
      <c r="J1285" s="11"/>
      <c r="K1285" s="35">
        <f>ROUND(K1301,2)</f>
        <v>126.85</v>
      </c>
      <c r="L1285" s="33" t="s">
        <v>1914</v>
      </c>
      <c r="M1285" s="32"/>
      <c r="N1285" s="32"/>
      <c r="O1285" s="32"/>
      <c r="P1285" s="32"/>
      <c r="Q1285" s="32"/>
      <c r="R1285" s="32"/>
      <c r="S1285" s="32"/>
      <c r="T1285" s="32"/>
      <c r="U1285" s="32"/>
      <c r="V1285" s="32"/>
      <c r="W1285" s="32"/>
      <c r="X1285" s="32"/>
      <c r="Y1285" s="32"/>
      <c r="Z1285" s="32"/>
      <c r="AA1285" s="32"/>
    </row>
    <row r="1286" spans="1:27">
      <c r="B1286" s="27" t="s">
        <v>1305</v>
      </c>
    </row>
    <row r="1287" spans="1:27">
      <c r="B1287" t="s">
        <v>1346</v>
      </c>
      <c r="C1287" t="s">
        <v>1281</v>
      </c>
      <c r="D1287" t="s">
        <v>1347</v>
      </c>
      <c r="E1287" s="36">
        <v>2.4</v>
      </c>
      <c r="F1287" t="s">
        <v>1308</v>
      </c>
      <c r="G1287" t="s">
        <v>1309</v>
      </c>
      <c r="H1287" s="37">
        <v>25.59</v>
      </c>
      <c r="I1287" t="s">
        <v>1310</v>
      </c>
      <c r="J1287" s="38">
        <f>ROUND(E1287/I1285* H1287,5)</f>
        <v>61.415999999999997</v>
      </c>
      <c r="K1287" s="39"/>
    </row>
    <row r="1288" spans="1:27">
      <c r="B1288" t="s">
        <v>1675</v>
      </c>
      <c r="C1288" t="s">
        <v>1281</v>
      </c>
      <c r="D1288" t="s">
        <v>1581</v>
      </c>
      <c r="E1288" s="36">
        <v>1.2</v>
      </c>
      <c r="F1288" t="s">
        <v>1308</v>
      </c>
      <c r="G1288" t="s">
        <v>1309</v>
      </c>
      <c r="H1288" s="37">
        <v>30.67</v>
      </c>
      <c r="I1288" t="s">
        <v>1310</v>
      </c>
      <c r="J1288" s="38">
        <f>ROUND(E1288/I1285* H1288,5)</f>
        <v>36.804000000000002</v>
      </c>
      <c r="K1288" s="39"/>
    </row>
    <row r="1289" spans="1:27">
      <c r="D1289" s="40" t="s">
        <v>1311</v>
      </c>
      <c r="E1289" s="39"/>
      <c r="H1289" s="39"/>
      <c r="K1289" s="37">
        <f>SUM(J1287:J1288)</f>
        <v>98.22</v>
      </c>
    </row>
    <row r="1290" spans="1:27">
      <c r="B1290" s="27" t="s">
        <v>1316</v>
      </c>
      <c r="E1290" s="39"/>
      <c r="H1290" s="39"/>
      <c r="K1290" s="39"/>
    </row>
    <row r="1291" spans="1:27">
      <c r="B1291" t="s">
        <v>1915</v>
      </c>
      <c r="C1291" t="s">
        <v>110</v>
      </c>
      <c r="D1291" t="s">
        <v>1916</v>
      </c>
      <c r="E1291" s="36">
        <v>0.51</v>
      </c>
      <c r="G1291" t="s">
        <v>1309</v>
      </c>
      <c r="H1291" s="37">
        <v>1.25</v>
      </c>
      <c r="I1291" t="s">
        <v>1310</v>
      </c>
      <c r="J1291" s="38">
        <f>ROUND(E1291* H1291,5)</f>
        <v>0.63749999999999996</v>
      </c>
      <c r="K1291" s="39"/>
    </row>
    <row r="1292" spans="1:27">
      <c r="B1292" t="s">
        <v>1917</v>
      </c>
      <c r="C1292" t="s">
        <v>38</v>
      </c>
      <c r="D1292" t="s">
        <v>1918</v>
      </c>
      <c r="E1292" s="36">
        <v>31.818180000000002</v>
      </c>
      <c r="G1292" t="s">
        <v>1309</v>
      </c>
      <c r="H1292" s="37">
        <v>0.7</v>
      </c>
      <c r="I1292" t="s">
        <v>1310</v>
      </c>
      <c r="J1292" s="38">
        <f>ROUND(E1292* H1292,5)</f>
        <v>22.272729999999999</v>
      </c>
      <c r="K1292" s="39"/>
    </row>
    <row r="1293" spans="1:27">
      <c r="D1293" s="40" t="s">
        <v>1326</v>
      </c>
      <c r="E1293" s="39"/>
      <c r="H1293" s="39"/>
      <c r="K1293" s="37">
        <f>SUM(J1291:J1292)</f>
        <v>22.910229999999999</v>
      </c>
    </row>
    <row r="1294" spans="1:27">
      <c r="B1294" s="27" t="s">
        <v>1300</v>
      </c>
      <c r="E1294" s="39"/>
      <c r="H1294" s="39"/>
      <c r="K1294" s="39"/>
    </row>
    <row r="1295" spans="1:27">
      <c r="B1295" t="s">
        <v>1334</v>
      </c>
      <c r="C1295" t="s">
        <v>28</v>
      </c>
      <c r="D1295" t="s">
        <v>1335</v>
      </c>
      <c r="E1295" s="36">
        <v>1.7850000000000001E-2</v>
      </c>
      <c r="G1295" t="s">
        <v>1309</v>
      </c>
      <c r="H1295" s="37">
        <v>112.37139999999999</v>
      </c>
      <c r="I1295" t="s">
        <v>1310</v>
      </c>
      <c r="J1295" s="38">
        <f>ROUND(E1295* H1295,5)</f>
        <v>2.00583</v>
      </c>
      <c r="K1295" s="39"/>
    </row>
    <row r="1296" spans="1:27">
      <c r="D1296" s="40" t="s">
        <v>1584</v>
      </c>
      <c r="E1296" s="39"/>
      <c r="H1296" s="39"/>
      <c r="K1296" s="37">
        <f>SUM(J1295:J1295)</f>
        <v>2.00583</v>
      </c>
    </row>
    <row r="1297" spans="1:27">
      <c r="E1297" s="39"/>
      <c r="H1297" s="39"/>
      <c r="K1297" s="39"/>
    </row>
    <row r="1298" spans="1:27">
      <c r="D1298" s="40" t="s">
        <v>1328</v>
      </c>
      <c r="E1298" s="39"/>
      <c r="H1298" s="39">
        <v>2.5</v>
      </c>
      <c r="I1298" t="s">
        <v>1329</v>
      </c>
      <c r="J1298">
        <f>ROUND(H1298/100*K1289,5)</f>
        <v>2.4554999999999998</v>
      </c>
      <c r="K1298" s="39"/>
    </row>
    <row r="1299" spans="1:27">
      <c r="D1299" s="40" t="s">
        <v>1327</v>
      </c>
      <c r="E1299" s="39"/>
      <c r="H1299" s="39"/>
      <c r="K1299" s="41">
        <f>SUM(J1286:J1298)</f>
        <v>125.59156</v>
      </c>
    </row>
    <row r="1300" spans="1:27">
      <c r="D1300" s="40" t="s">
        <v>1428</v>
      </c>
      <c r="E1300" s="39"/>
      <c r="H1300" s="39">
        <v>1</v>
      </c>
      <c r="I1300" t="s">
        <v>1329</v>
      </c>
      <c r="K1300" s="37">
        <f>ROUND(H1300/100*K1299,5)</f>
        <v>1.2559199999999999</v>
      </c>
    </row>
    <row r="1301" spans="1:27">
      <c r="D1301" s="40" t="s">
        <v>1330</v>
      </c>
      <c r="E1301" s="39"/>
      <c r="H1301" s="39"/>
      <c r="K1301" s="41">
        <f>SUM(K1299:K1300)</f>
        <v>126.84748</v>
      </c>
    </row>
    <row r="1303" spans="1:27" ht="45" customHeight="1">
      <c r="A1303" s="31"/>
      <c r="B1303" s="31" t="s">
        <v>1919</v>
      </c>
      <c r="C1303" s="32" t="s">
        <v>13</v>
      </c>
      <c r="D1303" s="14" t="s">
        <v>1920</v>
      </c>
      <c r="E1303" s="13"/>
      <c r="F1303" s="13"/>
      <c r="G1303" s="32"/>
      <c r="H1303" s="34" t="s">
        <v>1303</v>
      </c>
      <c r="I1303" s="12">
        <v>1</v>
      </c>
      <c r="J1303" s="11"/>
      <c r="K1303" s="35">
        <f>ROUND(K1320,2)</f>
        <v>90.77</v>
      </c>
      <c r="L1303" s="33" t="s">
        <v>1921</v>
      </c>
      <c r="M1303" s="32"/>
      <c r="N1303" s="32"/>
      <c r="O1303" s="32"/>
      <c r="P1303" s="32"/>
      <c r="Q1303" s="32"/>
      <c r="R1303" s="32"/>
      <c r="S1303" s="32"/>
      <c r="T1303" s="32"/>
      <c r="U1303" s="32"/>
      <c r="V1303" s="32"/>
      <c r="W1303" s="32"/>
      <c r="X1303" s="32"/>
      <c r="Y1303" s="32"/>
      <c r="Z1303" s="32"/>
      <c r="AA1303" s="32"/>
    </row>
    <row r="1304" spans="1:27">
      <c r="B1304" s="27" t="s">
        <v>1305</v>
      </c>
    </row>
    <row r="1305" spans="1:27">
      <c r="B1305" t="s">
        <v>1776</v>
      </c>
      <c r="C1305" t="s">
        <v>1281</v>
      </c>
      <c r="D1305" t="s">
        <v>1777</v>
      </c>
      <c r="E1305" s="36">
        <v>0.5</v>
      </c>
      <c r="F1305" t="s">
        <v>1308</v>
      </c>
      <c r="G1305" t="s">
        <v>1309</v>
      </c>
      <c r="H1305" s="37">
        <v>30.67</v>
      </c>
      <c r="I1305" t="s">
        <v>1310</v>
      </c>
      <c r="J1305" s="38">
        <f>ROUND(E1305/I1303* H1305,5)</f>
        <v>15.335000000000001</v>
      </c>
      <c r="K1305" s="39"/>
    </row>
    <row r="1306" spans="1:27">
      <c r="B1306" t="s">
        <v>1775</v>
      </c>
      <c r="C1306" t="s">
        <v>1281</v>
      </c>
      <c r="D1306" t="s">
        <v>1354</v>
      </c>
      <c r="E1306" s="36">
        <v>0.5</v>
      </c>
      <c r="F1306" t="s">
        <v>1308</v>
      </c>
      <c r="G1306" t="s">
        <v>1309</v>
      </c>
      <c r="H1306" s="37">
        <v>26.12</v>
      </c>
      <c r="I1306" t="s">
        <v>1310</v>
      </c>
      <c r="J1306" s="38">
        <f>ROUND(E1306/I1303* H1306,5)</f>
        <v>13.06</v>
      </c>
      <c r="K1306" s="39"/>
    </row>
    <row r="1307" spans="1:27">
      <c r="D1307" s="40" t="s">
        <v>1311</v>
      </c>
      <c r="E1307" s="39"/>
      <c r="H1307" s="39"/>
      <c r="K1307" s="37">
        <f>SUM(J1305:J1306)</f>
        <v>28.395000000000003</v>
      </c>
    </row>
    <row r="1308" spans="1:27">
      <c r="B1308" s="27" t="s">
        <v>1316</v>
      </c>
      <c r="E1308" s="39"/>
      <c r="H1308" s="39"/>
      <c r="K1308" s="39"/>
    </row>
    <row r="1309" spans="1:27">
      <c r="B1309" t="s">
        <v>1753</v>
      </c>
      <c r="C1309" t="s">
        <v>28</v>
      </c>
      <c r="D1309" t="s">
        <v>1754</v>
      </c>
      <c r="E1309" s="36">
        <v>8.8000000000000005E-3</v>
      </c>
      <c r="G1309" t="s">
        <v>1309</v>
      </c>
      <c r="H1309" s="37">
        <v>410.16</v>
      </c>
      <c r="I1309" t="s">
        <v>1310</v>
      </c>
      <c r="J1309" s="38">
        <f>ROUND(E1309* H1309,5)</f>
        <v>3.60941</v>
      </c>
      <c r="K1309" s="39"/>
    </row>
    <row r="1310" spans="1:27">
      <c r="B1310" t="s">
        <v>1922</v>
      </c>
      <c r="C1310" t="s">
        <v>13</v>
      </c>
      <c r="D1310" t="s">
        <v>1923</v>
      </c>
      <c r="E1310" s="36">
        <v>1.1000000000000001</v>
      </c>
      <c r="G1310" t="s">
        <v>1309</v>
      </c>
      <c r="H1310" s="37">
        <v>43.08</v>
      </c>
      <c r="I1310" t="s">
        <v>1310</v>
      </c>
      <c r="J1310" s="38">
        <f>ROUND(E1310* H1310,5)</f>
        <v>47.387999999999998</v>
      </c>
      <c r="K1310" s="39"/>
    </row>
    <row r="1311" spans="1:27">
      <c r="B1311" t="s">
        <v>1924</v>
      </c>
      <c r="C1311" t="s">
        <v>1925</v>
      </c>
      <c r="D1311" t="s">
        <v>1926</v>
      </c>
      <c r="E1311" s="36">
        <v>0.04</v>
      </c>
      <c r="G1311" t="s">
        <v>1309</v>
      </c>
      <c r="H1311" s="37">
        <v>50.25</v>
      </c>
      <c r="I1311" t="s">
        <v>1310</v>
      </c>
      <c r="J1311" s="38">
        <f>ROUND(E1311* H1311,5)</f>
        <v>2.0099999999999998</v>
      </c>
      <c r="K1311" s="39"/>
    </row>
    <row r="1312" spans="1:27">
      <c r="B1312" t="s">
        <v>1794</v>
      </c>
      <c r="C1312" t="s">
        <v>38</v>
      </c>
      <c r="D1312" t="s">
        <v>1795</v>
      </c>
      <c r="E1312" s="36">
        <v>10</v>
      </c>
      <c r="G1312" t="s">
        <v>1309</v>
      </c>
      <c r="H1312" s="37">
        <v>0.28000000000000003</v>
      </c>
      <c r="I1312" t="s">
        <v>1310</v>
      </c>
      <c r="J1312" s="38">
        <f>ROUND(E1312* H1312,5)</f>
        <v>2.8</v>
      </c>
      <c r="K1312" s="39"/>
    </row>
    <row r="1313" spans="1:27">
      <c r="B1313" t="s">
        <v>1927</v>
      </c>
      <c r="C1313" t="s">
        <v>1925</v>
      </c>
      <c r="D1313" t="s">
        <v>1928</v>
      </c>
      <c r="E1313" s="36">
        <v>0.125</v>
      </c>
      <c r="G1313" t="s">
        <v>1309</v>
      </c>
      <c r="H1313" s="37">
        <v>31.16</v>
      </c>
      <c r="I1313" t="s">
        <v>1310</v>
      </c>
      <c r="J1313" s="38">
        <f>ROUND(E1313* H1313,5)</f>
        <v>3.895</v>
      </c>
      <c r="K1313" s="39"/>
    </row>
    <row r="1314" spans="1:27">
      <c r="B1314" t="s">
        <v>1929</v>
      </c>
      <c r="C1314" t="s">
        <v>53</v>
      </c>
      <c r="D1314" t="s">
        <v>1930</v>
      </c>
      <c r="E1314" s="36">
        <v>3</v>
      </c>
      <c r="G1314" t="s">
        <v>1309</v>
      </c>
      <c r="H1314" s="37">
        <v>0.45</v>
      </c>
      <c r="I1314" t="s">
        <v>1310</v>
      </c>
      <c r="J1314" s="38">
        <f>ROUND(E1314* H1314,5)</f>
        <v>1.35</v>
      </c>
      <c r="K1314" s="39"/>
    </row>
    <row r="1315" spans="1:27">
      <c r="D1315" s="40" t="s">
        <v>1326</v>
      </c>
      <c r="E1315" s="39"/>
      <c r="H1315" s="39"/>
      <c r="K1315" s="37">
        <f>SUM(J1309:J1314)</f>
        <v>61.052409999999995</v>
      </c>
    </row>
    <row r="1316" spans="1:27">
      <c r="E1316" s="39"/>
      <c r="H1316" s="39"/>
      <c r="K1316" s="39"/>
    </row>
    <row r="1317" spans="1:27">
      <c r="D1317" s="40" t="s">
        <v>1328</v>
      </c>
      <c r="E1317" s="39"/>
      <c r="H1317" s="39">
        <v>1.5</v>
      </c>
      <c r="I1317" t="s">
        <v>1329</v>
      </c>
      <c r="J1317">
        <f>ROUND(H1317/100*K1307,5)</f>
        <v>0.42592999999999998</v>
      </c>
      <c r="K1317" s="39"/>
    </row>
    <row r="1318" spans="1:27">
      <c r="D1318" s="40" t="s">
        <v>1327</v>
      </c>
      <c r="E1318" s="39"/>
      <c r="H1318" s="39"/>
      <c r="K1318" s="41">
        <f>SUM(J1304:J1317)</f>
        <v>89.873339999999985</v>
      </c>
    </row>
    <row r="1319" spans="1:27">
      <c r="D1319" s="40" t="s">
        <v>1428</v>
      </c>
      <c r="E1319" s="39"/>
      <c r="H1319" s="39">
        <v>1</v>
      </c>
      <c r="I1319" t="s">
        <v>1329</v>
      </c>
      <c r="K1319" s="37">
        <f>ROUND(H1319/100*K1318,5)</f>
        <v>0.89873000000000003</v>
      </c>
    </row>
    <row r="1320" spans="1:27">
      <c r="D1320" s="40" t="s">
        <v>1330</v>
      </c>
      <c r="E1320" s="39"/>
      <c r="H1320" s="39"/>
      <c r="K1320" s="41">
        <f>SUM(K1318:K1319)</f>
        <v>90.772069999999985</v>
      </c>
    </row>
    <row r="1322" spans="1:27" ht="45" customHeight="1">
      <c r="A1322" s="31"/>
      <c r="B1322" s="31" t="s">
        <v>1931</v>
      </c>
      <c r="C1322" s="32" t="s">
        <v>13</v>
      </c>
      <c r="D1322" s="14" t="s">
        <v>1932</v>
      </c>
      <c r="E1322" s="13"/>
      <c r="F1322" s="13"/>
      <c r="G1322" s="32"/>
      <c r="H1322" s="34" t="s">
        <v>1303</v>
      </c>
      <c r="I1322" s="12">
        <v>1</v>
      </c>
      <c r="J1322" s="11"/>
      <c r="K1322" s="35">
        <f>ROUND(K1339,2)</f>
        <v>85.63</v>
      </c>
      <c r="L1322" s="33" t="s">
        <v>1933</v>
      </c>
      <c r="M1322" s="32"/>
      <c r="N1322" s="32"/>
      <c r="O1322" s="32"/>
      <c r="P1322" s="32"/>
      <c r="Q1322" s="32"/>
      <c r="R1322" s="32"/>
      <c r="S1322" s="32"/>
      <c r="T1322" s="32"/>
      <c r="U1322" s="32"/>
      <c r="V1322" s="32"/>
      <c r="W1322" s="32"/>
      <c r="X1322" s="32"/>
      <c r="Y1322" s="32"/>
      <c r="Z1322" s="32"/>
      <c r="AA1322" s="32"/>
    </row>
    <row r="1323" spans="1:27">
      <c r="B1323" s="27" t="s">
        <v>1305</v>
      </c>
    </row>
    <row r="1324" spans="1:27">
      <c r="B1324" t="s">
        <v>1776</v>
      </c>
      <c r="C1324" t="s">
        <v>1281</v>
      </c>
      <c r="D1324" t="s">
        <v>1777</v>
      </c>
      <c r="E1324" s="36">
        <v>0.5</v>
      </c>
      <c r="F1324" t="s">
        <v>1308</v>
      </c>
      <c r="G1324" t="s">
        <v>1309</v>
      </c>
      <c r="H1324" s="37">
        <v>30.67</v>
      </c>
      <c r="I1324" t="s">
        <v>1310</v>
      </c>
      <c r="J1324" s="38">
        <f>ROUND(E1324/I1322* H1324,5)</f>
        <v>15.335000000000001</v>
      </c>
      <c r="K1324" s="39"/>
    </row>
    <row r="1325" spans="1:27">
      <c r="B1325" t="s">
        <v>1775</v>
      </c>
      <c r="C1325" t="s">
        <v>1281</v>
      </c>
      <c r="D1325" t="s">
        <v>1354</v>
      </c>
      <c r="E1325" s="36">
        <v>0.5</v>
      </c>
      <c r="F1325" t="s">
        <v>1308</v>
      </c>
      <c r="G1325" t="s">
        <v>1309</v>
      </c>
      <c r="H1325" s="37">
        <v>26.12</v>
      </c>
      <c r="I1325" t="s">
        <v>1310</v>
      </c>
      <c r="J1325" s="38">
        <f>ROUND(E1325/I1322* H1325,5)</f>
        <v>13.06</v>
      </c>
      <c r="K1325" s="39"/>
    </row>
    <row r="1326" spans="1:27">
      <c r="D1326" s="40" t="s">
        <v>1311</v>
      </c>
      <c r="E1326" s="39"/>
      <c r="H1326" s="39"/>
      <c r="K1326" s="37">
        <f>SUM(J1324:J1325)</f>
        <v>28.395000000000003</v>
      </c>
    </row>
    <row r="1327" spans="1:27">
      <c r="B1327" s="27" t="s">
        <v>1316</v>
      </c>
      <c r="E1327" s="39"/>
      <c r="H1327" s="39"/>
      <c r="K1327" s="39"/>
    </row>
    <row r="1328" spans="1:27">
      <c r="B1328" t="s">
        <v>1794</v>
      </c>
      <c r="C1328" t="s">
        <v>38</v>
      </c>
      <c r="D1328" t="s">
        <v>1795</v>
      </c>
      <c r="E1328" s="36">
        <v>10</v>
      </c>
      <c r="G1328" t="s">
        <v>1309</v>
      </c>
      <c r="H1328" s="37">
        <v>0.28000000000000003</v>
      </c>
      <c r="I1328" t="s">
        <v>1310</v>
      </c>
      <c r="J1328" s="38">
        <f>ROUND(E1328* H1328,5)</f>
        <v>2.8</v>
      </c>
      <c r="K1328" s="39"/>
    </row>
    <row r="1329" spans="1:27">
      <c r="B1329" t="s">
        <v>1934</v>
      </c>
      <c r="C1329" t="s">
        <v>13</v>
      </c>
      <c r="D1329" t="s">
        <v>1935</v>
      </c>
      <c r="E1329" s="36">
        <v>1.1000000000000001</v>
      </c>
      <c r="G1329" t="s">
        <v>1309</v>
      </c>
      <c r="H1329" s="37">
        <v>38.450000000000003</v>
      </c>
      <c r="I1329" t="s">
        <v>1310</v>
      </c>
      <c r="J1329" s="38">
        <f>ROUND(E1329* H1329,5)</f>
        <v>42.295000000000002</v>
      </c>
      <c r="K1329" s="39"/>
    </row>
    <row r="1330" spans="1:27">
      <c r="B1330" t="s">
        <v>1753</v>
      </c>
      <c r="C1330" t="s">
        <v>28</v>
      </c>
      <c r="D1330" t="s">
        <v>1754</v>
      </c>
      <c r="E1330" s="36">
        <v>8.8000000000000005E-3</v>
      </c>
      <c r="G1330" t="s">
        <v>1309</v>
      </c>
      <c r="H1330" s="37">
        <v>410.16</v>
      </c>
      <c r="I1330" t="s">
        <v>1310</v>
      </c>
      <c r="J1330" s="38">
        <f>ROUND(E1330* H1330,5)</f>
        <v>3.60941</v>
      </c>
      <c r="K1330" s="39"/>
    </row>
    <row r="1331" spans="1:27">
      <c r="B1331" t="s">
        <v>1924</v>
      </c>
      <c r="C1331" t="s">
        <v>1925</v>
      </c>
      <c r="D1331" t="s">
        <v>1926</v>
      </c>
      <c r="E1331" s="36">
        <v>0.04</v>
      </c>
      <c r="G1331" t="s">
        <v>1309</v>
      </c>
      <c r="H1331" s="37">
        <v>50.25</v>
      </c>
      <c r="I1331" t="s">
        <v>1310</v>
      </c>
      <c r="J1331" s="38">
        <f>ROUND(E1331* H1331,5)</f>
        <v>2.0099999999999998</v>
      </c>
      <c r="K1331" s="39"/>
    </row>
    <row r="1332" spans="1:27">
      <c r="B1332" t="s">
        <v>1927</v>
      </c>
      <c r="C1332" t="s">
        <v>1925</v>
      </c>
      <c r="D1332" t="s">
        <v>1928</v>
      </c>
      <c r="E1332" s="36">
        <v>0.125</v>
      </c>
      <c r="G1332" t="s">
        <v>1309</v>
      </c>
      <c r="H1332" s="37">
        <v>31.16</v>
      </c>
      <c r="I1332" t="s">
        <v>1310</v>
      </c>
      <c r="J1332" s="38">
        <f>ROUND(E1332* H1332,5)</f>
        <v>3.895</v>
      </c>
      <c r="K1332" s="39"/>
    </row>
    <row r="1333" spans="1:27">
      <c r="B1333" t="s">
        <v>1929</v>
      </c>
      <c r="C1333" t="s">
        <v>53</v>
      </c>
      <c r="D1333" t="s">
        <v>1930</v>
      </c>
      <c r="E1333" s="36">
        <v>3</v>
      </c>
      <c r="G1333" t="s">
        <v>1309</v>
      </c>
      <c r="H1333" s="37">
        <v>0.45</v>
      </c>
      <c r="I1333" t="s">
        <v>1310</v>
      </c>
      <c r="J1333" s="38">
        <f>ROUND(E1333* H1333,5)</f>
        <v>1.35</v>
      </c>
      <c r="K1333" s="39"/>
    </row>
    <row r="1334" spans="1:27">
      <c r="D1334" s="40" t="s">
        <v>1326</v>
      </c>
      <c r="E1334" s="39"/>
      <c r="H1334" s="39"/>
      <c r="K1334" s="37">
        <f>SUM(J1328:J1333)</f>
        <v>55.959409999999998</v>
      </c>
    </row>
    <row r="1335" spans="1:27">
      <c r="E1335" s="39"/>
      <c r="H1335" s="39"/>
      <c r="K1335" s="39"/>
    </row>
    <row r="1336" spans="1:27">
      <c r="D1336" s="40" t="s">
        <v>1328</v>
      </c>
      <c r="E1336" s="39"/>
      <c r="H1336" s="39">
        <v>1.5</v>
      </c>
      <c r="I1336" t="s">
        <v>1329</v>
      </c>
      <c r="J1336">
        <f>ROUND(H1336/100*K1326,5)</f>
        <v>0.42592999999999998</v>
      </c>
      <c r="K1336" s="39"/>
    </row>
    <row r="1337" spans="1:27">
      <c r="D1337" s="40" t="s">
        <v>1327</v>
      </c>
      <c r="E1337" s="39"/>
      <c r="H1337" s="39"/>
      <c r="K1337" s="41">
        <f>SUM(J1323:J1336)</f>
        <v>84.780339999999995</v>
      </c>
    </row>
    <row r="1338" spans="1:27">
      <c r="D1338" s="40" t="s">
        <v>1428</v>
      </c>
      <c r="E1338" s="39"/>
      <c r="H1338" s="39">
        <v>1</v>
      </c>
      <c r="I1338" t="s">
        <v>1329</v>
      </c>
      <c r="K1338" s="37">
        <f>ROUND(H1338/100*K1337,5)</f>
        <v>0.8478</v>
      </c>
    </row>
    <row r="1339" spans="1:27">
      <c r="D1339" s="40" t="s">
        <v>1330</v>
      </c>
      <c r="E1339" s="39"/>
      <c r="H1339" s="39"/>
      <c r="K1339" s="41">
        <f>SUM(K1337:K1338)</f>
        <v>85.628140000000002</v>
      </c>
    </row>
    <row r="1341" spans="1:27" ht="45" customHeight="1">
      <c r="A1341" s="31"/>
      <c r="B1341" s="31" t="s">
        <v>1936</v>
      </c>
      <c r="C1341" s="32" t="s">
        <v>13</v>
      </c>
      <c r="D1341" s="14" t="s">
        <v>1937</v>
      </c>
      <c r="E1341" s="13"/>
      <c r="F1341" s="13"/>
      <c r="G1341" s="32"/>
      <c r="H1341" s="34" t="s">
        <v>1303</v>
      </c>
      <c r="I1341" s="12">
        <v>1</v>
      </c>
      <c r="J1341" s="11"/>
      <c r="K1341" s="35">
        <f>ROUND(K1360,2)</f>
        <v>79.349999999999994</v>
      </c>
      <c r="L1341" s="33" t="s">
        <v>1938</v>
      </c>
      <c r="M1341" s="32"/>
      <c r="N1341" s="32"/>
      <c r="O1341" s="32"/>
      <c r="P1341" s="32"/>
      <c r="Q1341" s="32"/>
      <c r="R1341" s="32"/>
      <c r="S1341" s="32"/>
      <c r="T1341" s="32"/>
      <c r="U1341" s="32"/>
      <c r="V1341" s="32"/>
      <c r="W1341" s="32"/>
      <c r="X1341" s="32"/>
      <c r="Y1341" s="32"/>
      <c r="Z1341" s="32"/>
      <c r="AA1341" s="32"/>
    </row>
    <row r="1342" spans="1:27">
      <c r="B1342" s="27" t="s">
        <v>1305</v>
      </c>
    </row>
    <row r="1343" spans="1:27">
      <c r="B1343" t="s">
        <v>1776</v>
      </c>
      <c r="C1343" t="s">
        <v>1281</v>
      </c>
      <c r="D1343" t="s">
        <v>1777</v>
      </c>
      <c r="E1343" s="36">
        <v>0.875</v>
      </c>
      <c r="F1343" t="s">
        <v>1308</v>
      </c>
      <c r="G1343" t="s">
        <v>1309</v>
      </c>
      <c r="H1343" s="37">
        <v>30.67</v>
      </c>
      <c r="I1343" t="s">
        <v>1310</v>
      </c>
      <c r="J1343" s="38">
        <f>ROUND(E1343/I1341* H1343,5)</f>
        <v>26.83625</v>
      </c>
      <c r="K1343" s="39"/>
    </row>
    <row r="1344" spans="1:27">
      <c r="B1344" t="s">
        <v>1775</v>
      </c>
      <c r="C1344" t="s">
        <v>1281</v>
      </c>
      <c r="D1344" t="s">
        <v>1354</v>
      </c>
      <c r="E1344" s="36">
        <v>0.4</v>
      </c>
      <c r="F1344" t="s">
        <v>1308</v>
      </c>
      <c r="G1344" t="s">
        <v>1309</v>
      </c>
      <c r="H1344" s="37">
        <v>26.12</v>
      </c>
      <c r="I1344" t="s">
        <v>1310</v>
      </c>
      <c r="J1344" s="38">
        <f>ROUND(E1344/I1341* H1344,5)</f>
        <v>10.448</v>
      </c>
      <c r="K1344" s="39"/>
    </row>
    <row r="1345" spans="2:11">
      <c r="D1345" s="40" t="s">
        <v>1311</v>
      </c>
      <c r="E1345" s="39"/>
      <c r="H1345" s="39"/>
      <c r="K1345" s="37">
        <f>SUM(J1343:J1344)</f>
        <v>37.28425</v>
      </c>
    </row>
    <row r="1346" spans="2:11">
      <c r="B1346" s="27" t="s">
        <v>1316</v>
      </c>
      <c r="E1346" s="39"/>
      <c r="H1346" s="39"/>
      <c r="K1346" s="39"/>
    </row>
    <row r="1347" spans="2:11">
      <c r="B1347" t="s">
        <v>1792</v>
      </c>
      <c r="C1347" t="s">
        <v>1749</v>
      </c>
      <c r="D1347" t="s">
        <v>1793</v>
      </c>
      <c r="E1347" s="36">
        <v>0.18</v>
      </c>
      <c r="G1347" t="s">
        <v>1309</v>
      </c>
      <c r="H1347" s="37">
        <v>13.62</v>
      </c>
      <c r="I1347" t="s">
        <v>1310</v>
      </c>
      <c r="J1347" s="38">
        <f>ROUND(E1347* H1347,5)</f>
        <v>2.4516</v>
      </c>
      <c r="K1347" s="39"/>
    </row>
    <row r="1348" spans="2:11">
      <c r="B1348" t="s">
        <v>1939</v>
      </c>
      <c r="C1348" t="s">
        <v>13</v>
      </c>
      <c r="D1348" t="s">
        <v>1940</v>
      </c>
      <c r="E1348" s="36">
        <v>1.05</v>
      </c>
      <c r="G1348" t="s">
        <v>1309</v>
      </c>
      <c r="H1348" s="37">
        <v>8.0399999999999991</v>
      </c>
      <c r="I1348" t="s">
        <v>1310</v>
      </c>
      <c r="J1348" s="38">
        <f>ROUND(E1348* H1348,5)</f>
        <v>8.4420000000000002</v>
      </c>
      <c r="K1348" s="39"/>
    </row>
    <row r="1349" spans="2:11">
      <c r="B1349" t="s">
        <v>1941</v>
      </c>
      <c r="C1349" t="s">
        <v>13</v>
      </c>
      <c r="D1349" t="s">
        <v>1942</v>
      </c>
      <c r="E1349" s="36">
        <v>2.1</v>
      </c>
      <c r="G1349" t="s">
        <v>1309</v>
      </c>
      <c r="H1349" s="37">
        <v>4.71</v>
      </c>
      <c r="I1349" t="s">
        <v>1310</v>
      </c>
      <c r="J1349" s="38">
        <f>ROUND(E1349* H1349,5)</f>
        <v>9.891</v>
      </c>
      <c r="K1349" s="39"/>
    </row>
    <row r="1350" spans="2:11">
      <c r="B1350" t="s">
        <v>1784</v>
      </c>
      <c r="C1350" t="s">
        <v>110</v>
      </c>
      <c r="D1350" t="s">
        <v>1785</v>
      </c>
      <c r="E1350" s="36">
        <v>0.47249999999999998</v>
      </c>
      <c r="G1350" t="s">
        <v>1309</v>
      </c>
      <c r="H1350" s="37">
        <v>1.35</v>
      </c>
      <c r="I1350" t="s">
        <v>1310</v>
      </c>
      <c r="J1350" s="38">
        <f>ROUND(E1350* H1350,5)</f>
        <v>0.63788</v>
      </c>
      <c r="K1350" s="39"/>
    </row>
    <row r="1351" spans="2:11">
      <c r="B1351" t="s">
        <v>1790</v>
      </c>
      <c r="C1351" t="s">
        <v>53</v>
      </c>
      <c r="D1351" t="s">
        <v>1791</v>
      </c>
      <c r="E1351" s="36">
        <v>1.89</v>
      </c>
      <c r="G1351" t="s">
        <v>1309</v>
      </c>
      <c r="H1351" s="37">
        <v>0.05</v>
      </c>
      <c r="I1351" t="s">
        <v>1310</v>
      </c>
      <c r="J1351" s="38">
        <f>ROUND(E1351* H1351,5)</f>
        <v>9.4500000000000001E-2</v>
      </c>
      <c r="K1351" s="39"/>
    </row>
    <row r="1352" spans="2:11">
      <c r="B1352" t="s">
        <v>1943</v>
      </c>
      <c r="C1352" t="s">
        <v>13</v>
      </c>
      <c r="D1352" t="s">
        <v>1944</v>
      </c>
      <c r="E1352" s="36">
        <v>1</v>
      </c>
      <c r="G1352" t="s">
        <v>1309</v>
      </c>
      <c r="H1352" s="37">
        <v>4.17</v>
      </c>
      <c r="I1352" t="s">
        <v>1310</v>
      </c>
      <c r="J1352" s="38">
        <f>ROUND(E1352* H1352,5)</f>
        <v>4.17</v>
      </c>
      <c r="K1352" s="39"/>
    </row>
    <row r="1353" spans="2:11">
      <c r="B1353" t="s">
        <v>1945</v>
      </c>
      <c r="C1353" t="s">
        <v>38</v>
      </c>
      <c r="D1353" t="s">
        <v>1946</v>
      </c>
      <c r="E1353" s="36">
        <v>2</v>
      </c>
      <c r="G1353" t="s">
        <v>1309</v>
      </c>
      <c r="H1353" s="37">
        <v>2.57</v>
      </c>
      <c r="I1353" t="s">
        <v>1310</v>
      </c>
      <c r="J1353" s="38">
        <f>ROUND(E1353* H1353,5)</f>
        <v>5.14</v>
      </c>
      <c r="K1353" s="39"/>
    </row>
    <row r="1354" spans="2:11">
      <c r="B1354" t="s">
        <v>1947</v>
      </c>
      <c r="C1354" t="s">
        <v>13</v>
      </c>
      <c r="D1354" t="s">
        <v>1948</v>
      </c>
      <c r="E1354" s="36">
        <v>1.05</v>
      </c>
      <c r="G1354" t="s">
        <v>1309</v>
      </c>
      <c r="H1354" s="37">
        <v>9.42</v>
      </c>
      <c r="I1354" t="s">
        <v>1310</v>
      </c>
      <c r="J1354" s="38">
        <f>ROUND(E1354* H1354,5)</f>
        <v>9.891</v>
      </c>
      <c r="K1354" s="39"/>
    </row>
    <row r="1355" spans="2:11">
      <c r="D1355" s="40" t="s">
        <v>1326</v>
      </c>
      <c r="E1355" s="39"/>
      <c r="H1355" s="39"/>
      <c r="K1355" s="37">
        <f>SUM(J1347:J1354)</f>
        <v>40.717979999999997</v>
      </c>
    </row>
    <row r="1356" spans="2:11">
      <c r="E1356" s="39"/>
      <c r="H1356" s="39"/>
      <c r="K1356" s="39"/>
    </row>
    <row r="1357" spans="2:11">
      <c r="D1357" s="40" t="s">
        <v>1328</v>
      </c>
      <c r="E1357" s="39"/>
      <c r="H1357" s="39">
        <v>1.5</v>
      </c>
      <c r="I1357" t="s">
        <v>1329</v>
      </c>
      <c r="J1357">
        <f>ROUND(H1357/100*K1345,5)</f>
        <v>0.55925999999999998</v>
      </c>
      <c r="K1357" s="39"/>
    </row>
    <row r="1358" spans="2:11">
      <c r="D1358" s="40" t="s">
        <v>1327</v>
      </c>
      <c r="E1358" s="39"/>
      <c r="H1358" s="39"/>
      <c r="K1358" s="41">
        <f>SUM(J1342:J1357)</f>
        <v>78.561489999999992</v>
      </c>
    </row>
    <row r="1359" spans="2:11">
      <c r="D1359" s="40" t="s">
        <v>1428</v>
      </c>
      <c r="E1359" s="39"/>
      <c r="H1359" s="39">
        <v>1</v>
      </c>
      <c r="I1359" t="s">
        <v>1329</v>
      </c>
      <c r="K1359" s="37">
        <f>ROUND(H1359/100*K1358,5)</f>
        <v>0.78561000000000003</v>
      </c>
    </row>
    <row r="1360" spans="2:11">
      <c r="D1360" s="40" t="s">
        <v>1330</v>
      </c>
      <c r="E1360" s="39"/>
      <c r="H1360" s="39"/>
      <c r="K1360" s="41">
        <f>SUM(K1358:K1359)</f>
        <v>79.347099999999998</v>
      </c>
    </row>
    <row r="1362" spans="1:27" ht="45" customHeight="1">
      <c r="A1362" s="31"/>
      <c r="B1362" s="31" t="s">
        <v>1949</v>
      </c>
      <c r="C1362" s="32" t="s">
        <v>13</v>
      </c>
      <c r="D1362" s="14" t="s">
        <v>1950</v>
      </c>
      <c r="E1362" s="13"/>
      <c r="F1362" s="13"/>
      <c r="G1362" s="32"/>
      <c r="H1362" s="34" t="s">
        <v>1303</v>
      </c>
      <c r="I1362" s="12">
        <v>1</v>
      </c>
      <c r="J1362" s="11"/>
      <c r="K1362" s="35">
        <f>ROUND(K1375,2)</f>
        <v>65.48</v>
      </c>
      <c r="L1362" s="33" t="s">
        <v>1951</v>
      </c>
      <c r="M1362" s="32"/>
      <c r="N1362" s="32"/>
      <c r="O1362" s="32"/>
      <c r="P1362" s="32"/>
      <c r="Q1362" s="32"/>
      <c r="R1362" s="32"/>
      <c r="S1362" s="32"/>
      <c r="T1362" s="32"/>
      <c r="U1362" s="32"/>
      <c r="V1362" s="32"/>
      <c r="W1362" s="32"/>
      <c r="X1362" s="32"/>
      <c r="Y1362" s="32"/>
      <c r="Z1362" s="32"/>
      <c r="AA1362" s="32"/>
    </row>
    <row r="1363" spans="1:27">
      <c r="B1363" s="27" t="s">
        <v>1305</v>
      </c>
    </row>
    <row r="1364" spans="1:27">
      <c r="B1364" t="s">
        <v>1655</v>
      </c>
      <c r="C1364" t="s">
        <v>1281</v>
      </c>
      <c r="D1364" t="s">
        <v>1421</v>
      </c>
      <c r="E1364" s="36">
        <v>0.32</v>
      </c>
      <c r="F1364" t="s">
        <v>1308</v>
      </c>
      <c r="G1364" t="s">
        <v>1309</v>
      </c>
      <c r="H1364" s="37">
        <v>31.7</v>
      </c>
      <c r="I1364" t="s">
        <v>1310</v>
      </c>
      <c r="J1364" s="38">
        <f>ROUND(E1364/I1362* H1364,5)</f>
        <v>10.144</v>
      </c>
      <c r="K1364" s="39"/>
    </row>
    <row r="1365" spans="1:27">
      <c r="B1365" t="s">
        <v>1656</v>
      </c>
      <c r="C1365" t="s">
        <v>1281</v>
      </c>
      <c r="D1365" t="s">
        <v>1423</v>
      </c>
      <c r="E1365" s="36">
        <v>0.32</v>
      </c>
      <c r="F1365" t="s">
        <v>1308</v>
      </c>
      <c r="G1365" t="s">
        <v>1309</v>
      </c>
      <c r="H1365" s="37">
        <v>27.23</v>
      </c>
      <c r="I1365" t="s">
        <v>1310</v>
      </c>
      <c r="J1365" s="38">
        <f>ROUND(E1365/I1362* H1365,5)</f>
        <v>8.7135999999999996</v>
      </c>
      <c r="K1365" s="39"/>
    </row>
    <row r="1366" spans="1:27">
      <c r="D1366" s="40" t="s">
        <v>1311</v>
      </c>
      <c r="E1366" s="39"/>
      <c r="H1366" s="39"/>
      <c r="K1366" s="37">
        <f>SUM(J1364:J1365)</f>
        <v>18.857599999999998</v>
      </c>
    </row>
    <row r="1367" spans="1:27">
      <c r="B1367" s="27" t="s">
        <v>1316</v>
      </c>
      <c r="E1367" s="39"/>
      <c r="H1367" s="39"/>
      <c r="K1367" s="39"/>
    </row>
    <row r="1368" spans="1:27">
      <c r="B1368" t="s">
        <v>1952</v>
      </c>
      <c r="C1368" t="s">
        <v>13</v>
      </c>
      <c r="D1368" t="s">
        <v>1953</v>
      </c>
      <c r="E1368" s="36">
        <v>1.03</v>
      </c>
      <c r="G1368" t="s">
        <v>1309</v>
      </c>
      <c r="H1368" s="37">
        <v>2.63</v>
      </c>
      <c r="I1368" t="s">
        <v>1310</v>
      </c>
      <c r="J1368" s="38">
        <f>ROUND(E1368* H1368,5)</f>
        <v>2.7088999999999999</v>
      </c>
      <c r="K1368" s="39"/>
    </row>
    <row r="1369" spans="1:27">
      <c r="B1369" t="s">
        <v>1954</v>
      </c>
      <c r="C1369" t="s">
        <v>13</v>
      </c>
      <c r="D1369" t="s">
        <v>1955</v>
      </c>
      <c r="E1369" s="36">
        <v>1.03</v>
      </c>
      <c r="G1369" t="s">
        <v>1309</v>
      </c>
      <c r="H1369" s="37">
        <v>41.73</v>
      </c>
      <c r="I1369" t="s">
        <v>1310</v>
      </c>
      <c r="J1369" s="38">
        <f>ROUND(E1369* H1369,5)</f>
        <v>42.981900000000003</v>
      </c>
      <c r="K1369" s="39"/>
    </row>
    <row r="1370" spans="1:27">
      <c r="D1370" s="40" t="s">
        <v>1326</v>
      </c>
      <c r="E1370" s="39"/>
      <c r="H1370" s="39"/>
      <c r="K1370" s="37">
        <f>SUM(J1368:J1369)</f>
        <v>45.690800000000003</v>
      </c>
    </row>
    <row r="1371" spans="1:27">
      <c r="E1371" s="39"/>
      <c r="H1371" s="39"/>
      <c r="K1371" s="39"/>
    </row>
    <row r="1372" spans="1:27">
      <c r="D1372" s="40" t="s">
        <v>1328</v>
      </c>
      <c r="E1372" s="39"/>
      <c r="H1372" s="39">
        <v>1.5</v>
      </c>
      <c r="I1372" t="s">
        <v>1329</v>
      </c>
      <c r="J1372">
        <f>ROUND(H1372/100*K1366,5)</f>
        <v>0.28286</v>
      </c>
      <c r="K1372" s="39"/>
    </row>
    <row r="1373" spans="1:27">
      <c r="D1373" s="40" t="s">
        <v>1327</v>
      </c>
      <c r="E1373" s="39"/>
      <c r="H1373" s="39"/>
      <c r="K1373" s="41">
        <f>SUM(J1363:J1372)</f>
        <v>64.83126</v>
      </c>
    </row>
    <row r="1374" spans="1:27">
      <c r="D1374" s="40" t="s">
        <v>1428</v>
      </c>
      <c r="E1374" s="39"/>
      <c r="H1374" s="39">
        <v>1</v>
      </c>
      <c r="I1374" t="s">
        <v>1329</v>
      </c>
      <c r="K1374" s="37">
        <f>ROUND(H1374/100*K1373,5)</f>
        <v>0.64831000000000005</v>
      </c>
    </row>
    <row r="1375" spans="1:27">
      <c r="D1375" s="40" t="s">
        <v>1330</v>
      </c>
      <c r="E1375" s="39"/>
      <c r="H1375" s="39"/>
      <c r="K1375" s="41">
        <f>SUM(K1373:K1374)</f>
        <v>65.479569999999995</v>
      </c>
    </row>
    <row r="1377" spans="1:27" ht="45" customHeight="1">
      <c r="A1377" s="31"/>
      <c r="B1377" s="31" t="s">
        <v>1956</v>
      </c>
      <c r="C1377" s="32" t="s">
        <v>13</v>
      </c>
      <c r="D1377" s="14" t="s">
        <v>1957</v>
      </c>
      <c r="E1377" s="13"/>
      <c r="F1377" s="13"/>
      <c r="G1377" s="32"/>
      <c r="H1377" s="34" t="s">
        <v>1303</v>
      </c>
      <c r="I1377" s="12">
        <v>1</v>
      </c>
      <c r="J1377" s="11"/>
      <c r="K1377" s="35">
        <f>ROUND(K1390,2)</f>
        <v>63.36</v>
      </c>
      <c r="L1377" s="33" t="s">
        <v>1958</v>
      </c>
      <c r="M1377" s="32"/>
      <c r="N1377" s="32"/>
      <c r="O1377" s="32"/>
      <c r="P1377" s="32"/>
      <c r="Q1377" s="32"/>
      <c r="R1377" s="32"/>
      <c r="S1377" s="32"/>
      <c r="T1377" s="32"/>
      <c r="U1377" s="32"/>
      <c r="V1377" s="32"/>
      <c r="W1377" s="32"/>
      <c r="X1377" s="32"/>
      <c r="Y1377" s="32"/>
      <c r="Z1377" s="32"/>
      <c r="AA1377" s="32"/>
    </row>
    <row r="1378" spans="1:27">
      <c r="B1378" s="27" t="s">
        <v>1305</v>
      </c>
    </row>
    <row r="1379" spans="1:27">
      <c r="B1379" t="s">
        <v>1656</v>
      </c>
      <c r="C1379" t="s">
        <v>1281</v>
      </c>
      <c r="D1379" t="s">
        <v>1423</v>
      </c>
      <c r="E1379" s="36">
        <v>0.4</v>
      </c>
      <c r="F1379" t="s">
        <v>1308</v>
      </c>
      <c r="G1379" t="s">
        <v>1309</v>
      </c>
      <c r="H1379" s="37">
        <v>27.23</v>
      </c>
      <c r="I1379" t="s">
        <v>1310</v>
      </c>
      <c r="J1379" s="38">
        <f>ROUND(E1379/I1377* H1379,5)</f>
        <v>10.891999999999999</v>
      </c>
      <c r="K1379" s="39"/>
    </row>
    <row r="1380" spans="1:27">
      <c r="B1380" t="s">
        <v>1655</v>
      </c>
      <c r="C1380" t="s">
        <v>1281</v>
      </c>
      <c r="D1380" t="s">
        <v>1421</v>
      </c>
      <c r="E1380" s="36">
        <v>0.4</v>
      </c>
      <c r="F1380" t="s">
        <v>1308</v>
      </c>
      <c r="G1380" t="s">
        <v>1309</v>
      </c>
      <c r="H1380" s="37">
        <v>31.7</v>
      </c>
      <c r="I1380" t="s">
        <v>1310</v>
      </c>
      <c r="J1380" s="38">
        <f>ROUND(E1380/I1377* H1380,5)</f>
        <v>12.68</v>
      </c>
      <c r="K1380" s="39"/>
    </row>
    <row r="1381" spans="1:27">
      <c r="D1381" s="40" t="s">
        <v>1311</v>
      </c>
      <c r="E1381" s="39"/>
      <c r="H1381" s="39"/>
      <c r="K1381" s="37">
        <f>SUM(J1379:J1380)</f>
        <v>23.571999999999999</v>
      </c>
    </row>
    <row r="1382" spans="1:27">
      <c r="B1382" s="27" t="s">
        <v>1316</v>
      </c>
      <c r="E1382" s="39"/>
      <c r="H1382" s="39"/>
      <c r="K1382" s="39"/>
    </row>
    <row r="1383" spans="1:27">
      <c r="B1383" t="s">
        <v>1959</v>
      </c>
      <c r="C1383" t="s">
        <v>13</v>
      </c>
      <c r="D1383" t="s">
        <v>1960</v>
      </c>
      <c r="E1383" s="36">
        <v>1.03</v>
      </c>
      <c r="G1383" t="s">
        <v>1309</v>
      </c>
      <c r="H1383" s="37">
        <v>34.86</v>
      </c>
      <c r="I1383" t="s">
        <v>1310</v>
      </c>
      <c r="J1383" s="38">
        <f>ROUND(E1383* H1383,5)</f>
        <v>35.905799999999999</v>
      </c>
      <c r="K1383" s="39"/>
    </row>
    <row r="1384" spans="1:27">
      <c r="B1384" t="s">
        <v>1961</v>
      </c>
      <c r="C1384" t="s">
        <v>13</v>
      </c>
      <c r="D1384" t="s">
        <v>1962</v>
      </c>
      <c r="E1384" s="36">
        <v>1.03</v>
      </c>
      <c r="G1384" t="s">
        <v>1309</v>
      </c>
      <c r="H1384" s="37">
        <v>2.82</v>
      </c>
      <c r="I1384" t="s">
        <v>1310</v>
      </c>
      <c r="J1384" s="38">
        <f>ROUND(E1384* H1384,5)</f>
        <v>2.9045999999999998</v>
      </c>
      <c r="K1384" s="39"/>
    </row>
    <row r="1385" spans="1:27">
      <c r="D1385" s="40" t="s">
        <v>1326</v>
      </c>
      <c r="E1385" s="39"/>
      <c r="H1385" s="39"/>
      <c r="K1385" s="37">
        <f>SUM(J1383:J1384)</f>
        <v>38.810400000000001</v>
      </c>
    </row>
    <row r="1386" spans="1:27">
      <c r="E1386" s="39"/>
      <c r="H1386" s="39"/>
      <c r="K1386" s="39"/>
    </row>
    <row r="1387" spans="1:27">
      <c r="D1387" s="40" t="s">
        <v>1328</v>
      </c>
      <c r="E1387" s="39"/>
      <c r="H1387" s="39">
        <v>1.5</v>
      </c>
      <c r="I1387" t="s">
        <v>1329</v>
      </c>
      <c r="J1387">
        <f>ROUND(H1387/100*K1381,5)</f>
        <v>0.35358000000000001</v>
      </c>
      <c r="K1387" s="39"/>
    </row>
    <row r="1388" spans="1:27">
      <c r="D1388" s="40" t="s">
        <v>1327</v>
      </c>
      <c r="E1388" s="39"/>
      <c r="H1388" s="39"/>
      <c r="K1388" s="41">
        <f>SUM(J1378:J1387)</f>
        <v>62.735980000000005</v>
      </c>
    </row>
    <row r="1389" spans="1:27">
      <c r="D1389" s="40" t="s">
        <v>1428</v>
      </c>
      <c r="E1389" s="39"/>
      <c r="H1389" s="39">
        <v>1</v>
      </c>
      <c r="I1389" t="s">
        <v>1329</v>
      </c>
      <c r="K1389" s="37">
        <f>ROUND(H1389/100*K1388,5)</f>
        <v>0.62736000000000003</v>
      </c>
    </row>
    <row r="1390" spans="1:27">
      <c r="D1390" s="40" t="s">
        <v>1330</v>
      </c>
      <c r="E1390" s="39"/>
      <c r="H1390" s="39"/>
      <c r="K1390" s="41">
        <f>SUM(K1388:K1389)</f>
        <v>63.363340000000008</v>
      </c>
    </row>
    <row r="1392" spans="1:27" ht="45" customHeight="1">
      <c r="A1392" s="31"/>
      <c r="B1392" s="31" t="s">
        <v>1963</v>
      </c>
      <c r="C1392" s="32" t="s">
        <v>13</v>
      </c>
      <c r="D1392" s="14" t="s">
        <v>1964</v>
      </c>
      <c r="E1392" s="13"/>
      <c r="F1392" s="13"/>
      <c r="G1392" s="32"/>
      <c r="H1392" s="34" t="s">
        <v>1303</v>
      </c>
      <c r="I1392" s="12">
        <v>1</v>
      </c>
      <c r="J1392" s="11"/>
      <c r="K1392" s="35">
        <f>ROUND(K1400,2)</f>
        <v>18.36</v>
      </c>
      <c r="L1392" s="33" t="s">
        <v>1965</v>
      </c>
      <c r="M1392" s="32"/>
      <c r="N1392" s="32"/>
      <c r="O1392" s="32"/>
      <c r="P1392" s="32"/>
      <c r="Q1392" s="32"/>
      <c r="R1392" s="32"/>
      <c r="S1392" s="32"/>
      <c r="T1392" s="32"/>
      <c r="U1392" s="32"/>
      <c r="V1392" s="32"/>
      <c r="W1392" s="32"/>
      <c r="X1392" s="32"/>
      <c r="Y1392" s="32"/>
      <c r="Z1392" s="32"/>
      <c r="AA1392" s="32"/>
    </row>
    <row r="1393" spans="1:27">
      <c r="B1393" s="27" t="s">
        <v>1305</v>
      </c>
    </row>
    <row r="1394" spans="1:27">
      <c r="B1394" t="s">
        <v>1346</v>
      </c>
      <c r="C1394" t="s">
        <v>1281</v>
      </c>
      <c r="D1394" t="s">
        <v>1347</v>
      </c>
      <c r="E1394" s="36">
        <v>0.7</v>
      </c>
      <c r="F1394" t="s">
        <v>1308</v>
      </c>
      <c r="G1394" t="s">
        <v>1309</v>
      </c>
      <c r="H1394" s="37">
        <v>25.59</v>
      </c>
      <c r="I1394" t="s">
        <v>1310</v>
      </c>
      <c r="J1394" s="38">
        <f>ROUND(E1394/I1392* H1394,5)</f>
        <v>17.913</v>
      </c>
      <c r="K1394" s="39"/>
    </row>
    <row r="1395" spans="1:27">
      <c r="D1395" s="40" t="s">
        <v>1311</v>
      </c>
      <c r="E1395" s="39"/>
      <c r="H1395" s="39"/>
      <c r="K1395" s="37">
        <f>SUM(J1394:J1394)</f>
        <v>17.913</v>
      </c>
    </row>
    <row r="1396" spans="1:27">
      <c r="E1396" s="39"/>
      <c r="H1396" s="39"/>
      <c r="K1396" s="39"/>
    </row>
    <row r="1397" spans="1:27">
      <c r="D1397" s="40" t="s">
        <v>1328</v>
      </c>
      <c r="E1397" s="39"/>
      <c r="H1397" s="39">
        <v>1.5</v>
      </c>
      <c r="I1397" t="s">
        <v>1329</v>
      </c>
      <c r="J1397">
        <f>ROUND(H1397/100*K1395,5)</f>
        <v>0.26869999999999999</v>
      </c>
      <c r="K1397" s="39"/>
    </row>
    <row r="1398" spans="1:27">
      <c r="D1398" s="40" t="s">
        <v>1327</v>
      </c>
      <c r="E1398" s="39"/>
      <c r="H1398" s="39"/>
      <c r="K1398" s="41">
        <f>SUM(J1393:J1397)</f>
        <v>18.181699999999999</v>
      </c>
    </row>
    <row r="1399" spans="1:27">
      <c r="D1399" s="40" t="s">
        <v>1428</v>
      </c>
      <c r="E1399" s="39"/>
      <c r="H1399" s="39">
        <v>1</v>
      </c>
      <c r="I1399" t="s">
        <v>1329</v>
      </c>
      <c r="K1399" s="37">
        <f>ROUND(H1399/100*K1398,5)</f>
        <v>0.18182000000000001</v>
      </c>
    </row>
    <row r="1400" spans="1:27">
      <c r="D1400" s="40" t="s">
        <v>1330</v>
      </c>
      <c r="E1400" s="39"/>
      <c r="H1400" s="39"/>
      <c r="K1400" s="41">
        <f>SUM(K1398:K1399)</f>
        <v>18.363519999999998</v>
      </c>
    </row>
    <row r="1402" spans="1:27" ht="45" customHeight="1">
      <c r="A1402" s="31"/>
      <c r="B1402" s="31" t="s">
        <v>1966</v>
      </c>
      <c r="C1402" s="32" t="s">
        <v>13</v>
      </c>
      <c r="D1402" s="14" t="s">
        <v>1967</v>
      </c>
      <c r="E1402" s="13"/>
      <c r="F1402" s="13"/>
      <c r="G1402" s="32"/>
      <c r="H1402" s="34" t="s">
        <v>1303</v>
      </c>
      <c r="I1402" s="12">
        <v>1</v>
      </c>
      <c r="J1402" s="11"/>
      <c r="K1402" s="35">
        <f>ROUND(K1415,2)</f>
        <v>24.15</v>
      </c>
      <c r="L1402" s="33" t="s">
        <v>1968</v>
      </c>
      <c r="M1402" s="32"/>
      <c r="N1402" s="32"/>
      <c r="O1402" s="32"/>
      <c r="P1402" s="32"/>
      <c r="Q1402" s="32"/>
      <c r="R1402" s="32"/>
      <c r="S1402" s="32"/>
      <c r="T1402" s="32"/>
      <c r="U1402" s="32"/>
      <c r="V1402" s="32"/>
      <c r="W1402" s="32"/>
      <c r="X1402" s="32"/>
      <c r="Y1402" s="32"/>
      <c r="Z1402" s="32"/>
      <c r="AA1402" s="32"/>
    </row>
    <row r="1403" spans="1:27">
      <c r="B1403" s="27" t="s">
        <v>1305</v>
      </c>
    </row>
    <row r="1404" spans="1:27">
      <c r="B1404" t="s">
        <v>1346</v>
      </c>
      <c r="C1404" t="s">
        <v>1281</v>
      </c>
      <c r="D1404" t="s">
        <v>1347</v>
      </c>
      <c r="E1404" s="36">
        <v>0.1</v>
      </c>
      <c r="F1404" t="s">
        <v>1308</v>
      </c>
      <c r="G1404" t="s">
        <v>1309</v>
      </c>
      <c r="H1404" s="37">
        <v>25.59</v>
      </c>
      <c r="I1404" t="s">
        <v>1310</v>
      </c>
      <c r="J1404" s="38">
        <f>ROUND(E1404/I1402* H1404,5)</f>
        <v>2.5590000000000002</v>
      </c>
      <c r="K1404" s="39"/>
    </row>
    <row r="1405" spans="1:27">
      <c r="B1405" t="s">
        <v>1969</v>
      </c>
      <c r="C1405" t="s">
        <v>1281</v>
      </c>
      <c r="D1405" t="s">
        <v>1970</v>
      </c>
      <c r="E1405" s="36">
        <v>0.3</v>
      </c>
      <c r="F1405" t="s">
        <v>1308</v>
      </c>
      <c r="G1405" t="s">
        <v>1309</v>
      </c>
      <c r="H1405" s="37">
        <v>30.67</v>
      </c>
      <c r="I1405" t="s">
        <v>1310</v>
      </c>
      <c r="J1405" s="38">
        <f>ROUND(E1405/I1402* H1405,5)</f>
        <v>9.2010000000000005</v>
      </c>
      <c r="K1405" s="39"/>
    </row>
    <row r="1406" spans="1:27">
      <c r="D1406" s="40" t="s">
        <v>1311</v>
      </c>
      <c r="E1406" s="39"/>
      <c r="H1406" s="39"/>
      <c r="K1406" s="37">
        <f>SUM(J1404:J1405)</f>
        <v>11.760000000000002</v>
      </c>
    </row>
    <row r="1407" spans="1:27">
      <c r="B1407" s="27" t="s">
        <v>1316</v>
      </c>
      <c r="E1407" s="39"/>
      <c r="H1407" s="39"/>
      <c r="K1407" s="39"/>
    </row>
    <row r="1408" spans="1:27">
      <c r="B1408" t="s">
        <v>1971</v>
      </c>
      <c r="C1408" t="s">
        <v>110</v>
      </c>
      <c r="D1408" t="s">
        <v>1972</v>
      </c>
      <c r="E1408" s="36">
        <v>0.49980000000000002</v>
      </c>
      <c r="G1408" t="s">
        <v>1309</v>
      </c>
      <c r="H1408" s="37">
        <v>10.67</v>
      </c>
      <c r="I1408" t="s">
        <v>1310</v>
      </c>
      <c r="J1408" s="38">
        <f>ROUND(E1408* H1408,5)</f>
        <v>5.3328699999999998</v>
      </c>
      <c r="K1408" s="39"/>
    </row>
    <row r="1409" spans="1:27">
      <c r="B1409" t="s">
        <v>1973</v>
      </c>
      <c r="C1409" t="s">
        <v>110</v>
      </c>
      <c r="D1409" t="s">
        <v>1974</v>
      </c>
      <c r="E1409" s="36">
        <v>3.2970000000000002</v>
      </c>
      <c r="G1409" t="s">
        <v>1309</v>
      </c>
      <c r="H1409" s="37">
        <v>1.98</v>
      </c>
      <c r="I1409" t="s">
        <v>1310</v>
      </c>
      <c r="J1409" s="38">
        <f>ROUND(E1409* H1409,5)</f>
        <v>6.52806</v>
      </c>
      <c r="K1409" s="39"/>
    </row>
    <row r="1410" spans="1:27">
      <c r="D1410" s="40" t="s">
        <v>1326</v>
      </c>
      <c r="E1410" s="39"/>
      <c r="H1410" s="39"/>
      <c r="K1410" s="37">
        <f>SUM(J1408:J1409)</f>
        <v>11.86093</v>
      </c>
    </row>
    <row r="1411" spans="1:27">
      <c r="E1411" s="39"/>
      <c r="H1411" s="39"/>
      <c r="K1411" s="39"/>
    </row>
    <row r="1412" spans="1:27">
      <c r="D1412" s="40" t="s">
        <v>1328</v>
      </c>
      <c r="E1412" s="39"/>
      <c r="H1412" s="39">
        <v>2.5</v>
      </c>
      <c r="I1412" t="s">
        <v>1329</v>
      </c>
      <c r="J1412">
        <f>ROUND(H1412/100*K1406,5)</f>
        <v>0.29399999999999998</v>
      </c>
      <c r="K1412" s="39"/>
    </row>
    <row r="1413" spans="1:27">
      <c r="D1413" s="40" t="s">
        <v>1327</v>
      </c>
      <c r="E1413" s="39"/>
      <c r="H1413" s="39"/>
      <c r="K1413" s="41">
        <f>SUM(J1403:J1412)</f>
        <v>23.914930000000002</v>
      </c>
    </row>
    <row r="1414" spans="1:27">
      <c r="D1414" s="40" t="s">
        <v>1428</v>
      </c>
      <c r="E1414" s="39"/>
      <c r="H1414" s="39">
        <v>1</v>
      </c>
      <c r="I1414" t="s">
        <v>1329</v>
      </c>
      <c r="K1414" s="37">
        <f>ROUND(H1414/100*K1413,5)</f>
        <v>0.23915</v>
      </c>
    </row>
    <row r="1415" spans="1:27">
      <c r="D1415" s="40" t="s">
        <v>1330</v>
      </c>
      <c r="E1415" s="39"/>
      <c r="H1415" s="39"/>
      <c r="K1415" s="41">
        <f>SUM(K1413:K1414)</f>
        <v>24.15408</v>
      </c>
    </row>
    <row r="1417" spans="1:27" ht="45" customHeight="1">
      <c r="A1417" s="31"/>
      <c r="B1417" s="31" t="s">
        <v>1975</v>
      </c>
      <c r="C1417" s="32" t="s">
        <v>13</v>
      </c>
      <c r="D1417" s="14" t="s">
        <v>1976</v>
      </c>
      <c r="E1417" s="13"/>
      <c r="F1417" s="13"/>
      <c r="G1417" s="32"/>
      <c r="H1417" s="34" t="s">
        <v>1303</v>
      </c>
      <c r="I1417" s="12">
        <v>1</v>
      </c>
      <c r="J1417" s="11"/>
      <c r="K1417" s="35">
        <f>ROUND(K1430,2)</f>
        <v>31.11</v>
      </c>
      <c r="L1417" s="33" t="s">
        <v>1977</v>
      </c>
      <c r="M1417" s="32"/>
      <c r="N1417" s="32"/>
      <c r="O1417" s="32"/>
      <c r="P1417" s="32"/>
      <c r="Q1417" s="32"/>
      <c r="R1417" s="32"/>
      <c r="S1417" s="32"/>
      <c r="T1417" s="32"/>
      <c r="U1417" s="32"/>
      <c r="V1417" s="32"/>
      <c r="W1417" s="32"/>
      <c r="X1417" s="32"/>
      <c r="Y1417" s="32"/>
      <c r="Z1417" s="32"/>
      <c r="AA1417" s="32"/>
    </row>
    <row r="1418" spans="1:27">
      <c r="B1418" s="27" t="s">
        <v>1305</v>
      </c>
    </row>
    <row r="1419" spans="1:27">
      <c r="B1419" t="s">
        <v>1879</v>
      </c>
      <c r="C1419" t="s">
        <v>1281</v>
      </c>
      <c r="D1419" t="s">
        <v>1880</v>
      </c>
      <c r="E1419" s="36">
        <v>7.0000000000000007E-2</v>
      </c>
      <c r="F1419" t="s">
        <v>1308</v>
      </c>
      <c r="G1419" t="s">
        <v>1309</v>
      </c>
      <c r="H1419" s="37">
        <v>26.12</v>
      </c>
      <c r="I1419" t="s">
        <v>1310</v>
      </c>
      <c r="J1419" s="38">
        <f>ROUND(E1419/I1417* H1419,5)</f>
        <v>1.8284</v>
      </c>
      <c r="K1419" s="39"/>
    </row>
    <row r="1420" spans="1:27">
      <c r="B1420" t="s">
        <v>1881</v>
      </c>
      <c r="C1420" t="s">
        <v>1281</v>
      </c>
      <c r="D1420" t="s">
        <v>1882</v>
      </c>
      <c r="E1420" s="36">
        <v>0.7</v>
      </c>
      <c r="F1420" t="s">
        <v>1308</v>
      </c>
      <c r="G1420" t="s">
        <v>1309</v>
      </c>
      <c r="H1420" s="37">
        <v>29.42</v>
      </c>
      <c r="I1420" t="s">
        <v>1310</v>
      </c>
      <c r="J1420" s="38">
        <f>ROUND(E1420/I1417* H1420,5)</f>
        <v>20.594000000000001</v>
      </c>
      <c r="K1420" s="39"/>
    </row>
    <row r="1421" spans="1:27">
      <c r="D1421" s="40" t="s">
        <v>1311</v>
      </c>
      <c r="E1421" s="39"/>
      <c r="H1421" s="39"/>
      <c r="K1421" s="37">
        <f>SUM(J1419:J1420)</f>
        <v>22.4224</v>
      </c>
    </row>
    <row r="1422" spans="1:27">
      <c r="B1422" s="27" t="s">
        <v>1316</v>
      </c>
      <c r="E1422" s="39"/>
      <c r="H1422" s="39"/>
      <c r="K1422" s="39"/>
    </row>
    <row r="1423" spans="1:27">
      <c r="B1423" t="s">
        <v>1978</v>
      </c>
      <c r="C1423" t="s">
        <v>110</v>
      </c>
      <c r="D1423" t="s">
        <v>1979</v>
      </c>
      <c r="E1423" s="36">
        <v>0.20399999999999999</v>
      </c>
      <c r="G1423" t="s">
        <v>1309</v>
      </c>
      <c r="H1423" s="37">
        <v>21.8</v>
      </c>
      <c r="I1423" t="s">
        <v>1310</v>
      </c>
      <c r="J1423" s="38">
        <f>ROUND(E1423* H1423,5)</f>
        <v>4.4471999999999996</v>
      </c>
      <c r="K1423" s="39"/>
    </row>
    <row r="1424" spans="1:27">
      <c r="B1424" t="s">
        <v>1980</v>
      </c>
      <c r="C1424" t="s">
        <v>110</v>
      </c>
      <c r="D1424" t="s">
        <v>1981</v>
      </c>
      <c r="E1424" s="36">
        <v>0.2601</v>
      </c>
      <c r="G1424" t="s">
        <v>1309</v>
      </c>
      <c r="H1424" s="37">
        <v>13.83</v>
      </c>
      <c r="I1424" t="s">
        <v>1310</v>
      </c>
      <c r="J1424" s="38">
        <f>ROUND(E1424* H1424,5)</f>
        <v>3.5971799999999998</v>
      </c>
      <c r="K1424" s="39"/>
    </row>
    <row r="1425" spans="1:27">
      <c r="D1425" s="40" t="s">
        <v>1326</v>
      </c>
      <c r="E1425" s="39"/>
      <c r="H1425" s="39"/>
      <c r="K1425" s="37">
        <f>SUM(J1423:J1424)</f>
        <v>8.0443800000000003</v>
      </c>
    </row>
    <row r="1426" spans="1:27">
      <c r="E1426" s="39"/>
      <c r="H1426" s="39"/>
      <c r="K1426" s="39"/>
    </row>
    <row r="1427" spans="1:27">
      <c r="D1427" s="40" t="s">
        <v>1328</v>
      </c>
      <c r="E1427" s="39"/>
      <c r="H1427" s="39">
        <v>1.5</v>
      </c>
      <c r="I1427" t="s">
        <v>1329</v>
      </c>
      <c r="J1427">
        <f>ROUND(H1427/100*K1421,5)</f>
        <v>0.33633999999999997</v>
      </c>
      <c r="K1427" s="39"/>
    </row>
    <row r="1428" spans="1:27">
      <c r="D1428" s="40" t="s">
        <v>1327</v>
      </c>
      <c r="E1428" s="39"/>
      <c r="H1428" s="39"/>
      <c r="K1428" s="41">
        <f>SUM(J1418:J1427)</f>
        <v>30.80312</v>
      </c>
    </row>
    <row r="1429" spans="1:27">
      <c r="D1429" s="40" t="s">
        <v>1428</v>
      </c>
      <c r="E1429" s="39"/>
      <c r="H1429" s="39">
        <v>1</v>
      </c>
      <c r="I1429" t="s">
        <v>1329</v>
      </c>
      <c r="K1429" s="37">
        <f>ROUND(H1429/100*K1428,5)</f>
        <v>0.30803000000000003</v>
      </c>
    </row>
    <row r="1430" spans="1:27">
      <c r="D1430" s="40" t="s">
        <v>1330</v>
      </c>
      <c r="E1430" s="39"/>
      <c r="H1430" s="39"/>
      <c r="K1430" s="41">
        <f>SUM(K1428:K1429)</f>
        <v>31.111149999999999</v>
      </c>
    </row>
    <row r="1432" spans="1:27" ht="45" customHeight="1">
      <c r="A1432" s="31"/>
      <c r="B1432" s="31" t="s">
        <v>1982</v>
      </c>
      <c r="C1432" s="32" t="s">
        <v>13</v>
      </c>
      <c r="D1432" s="14" t="s">
        <v>1983</v>
      </c>
      <c r="E1432" s="13"/>
      <c r="F1432" s="13"/>
      <c r="G1432" s="32"/>
      <c r="H1432" s="34" t="s">
        <v>1303</v>
      </c>
      <c r="I1432" s="12">
        <v>1</v>
      </c>
      <c r="J1432" s="11"/>
      <c r="K1432" s="35">
        <f>ROUND(K1445,2)</f>
        <v>33.36</v>
      </c>
      <c r="L1432" s="33" t="s">
        <v>1984</v>
      </c>
      <c r="M1432" s="32"/>
      <c r="N1432" s="32"/>
      <c r="O1432" s="32"/>
      <c r="P1432" s="32"/>
      <c r="Q1432" s="32"/>
      <c r="R1432" s="32"/>
      <c r="S1432" s="32"/>
      <c r="T1432" s="32"/>
      <c r="U1432" s="32"/>
      <c r="V1432" s="32"/>
      <c r="W1432" s="32"/>
      <c r="X1432" s="32"/>
      <c r="Y1432" s="32"/>
      <c r="Z1432" s="32"/>
      <c r="AA1432" s="32"/>
    </row>
    <row r="1433" spans="1:27">
      <c r="B1433" s="27" t="s">
        <v>1305</v>
      </c>
    </row>
    <row r="1434" spans="1:27">
      <c r="B1434" t="s">
        <v>1879</v>
      </c>
      <c r="C1434" t="s">
        <v>1281</v>
      </c>
      <c r="D1434" t="s">
        <v>1880</v>
      </c>
      <c r="E1434" s="36">
        <v>7.4999999999999997E-2</v>
      </c>
      <c r="F1434" t="s">
        <v>1308</v>
      </c>
      <c r="G1434" t="s">
        <v>1309</v>
      </c>
      <c r="H1434" s="37">
        <v>26.12</v>
      </c>
      <c r="I1434" t="s">
        <v>1310</v>
      </c>
      <c r="J1434" s="38">
        <f>ROUND(E1434/I1432* H1434,5)</f>
        <v>1.9590000000000001</v>
      </c>
      <c r="K1434" s="39"/>
    </row>
    <row r="1435" spans="1:27">
      <c r="B1435" t="s">
        <v>1881</v>
      </c>
      <c r="C1435" t="s">
        <v>1281</v>
      </c>
      <c r="D1435" t="s">
        <v>1882</v>
      </c>
      <c r="E1435" s="36">
        <v>0.77</v>
      </c>
      <c r="F1435" t="s">
        <v>1308</v>
      </c>
      <c r="G1435" t="s">
        <v>1309</v>
      </c>
      <c r="H1435" s="37">
        <v>29.42</v>
      </c>
      <c r="I1435" t="s">
        <v>1310</v>
      </c>
      <c r="J1435" s="38">
        <f>ROUND(E1435/I1432* H1435,5)</f>
        <v>22.653400000000001</v>
      </c>
      <c r="K1435" s="39"/>
    </row>
    <row r="1436" spans="1:27">
      <c r="D1436" s="40" t="s">
        <v>1311</v>
      </c>
      <c r="E1436" s="39"/>
      <c r="H1436" s="39"/>
      <c r="K1436" s="37">
        <f>SUM(J1434:J1435)</f>
        <v>24.612400000000001</v>
      </c>
    </row>
    <row r="1437" spans="1:27">
      <c r="B1437" s="27" t="s">
        <v>1316</v>
      </c>
      <c r="E1437" s="39"/>
      <c r="H1437" s="39"/>
      <c r="K1437" s="39"/>
    </row>
    <row r="1438" spans="1:27">
      <c r="B1438" t="s">
        <v>1980</v>
      </c>
      <c r="C1438" t="s">
        <v>110</v>
      </c>
      <c r="D1438" t="s">
        <v>1981</v>
      </c>
      <c r="E1438" s="36">
        <v>0.2601</v>
      </c>
      <c r="G1438" t="s">
        <v>1309</v>
      </c>
      <c r="H1438" s="37">
        <v>13.83</v>
      </c>
      <c r="I1438" t="s">
        <v>1310</v>
      </c>
      <c r="J1438" s="38">
        <f>ROUND(E1438* H1438,5)</f>
        <v>3.5971799999999998</v>
      </c>
      <c r="K1438" s="39"/>
    </row>
    <row r="1439" spans="1:27">
      <c r="B1439" t="s">
        <v>1978</v>
      </c>
      <c r="C1439" t="s">
        <v>110</v>
      </c>
      <c r="D1439" t="s">
        <v>1979</v>
      </c>
      <c r="E1439" s="36">
        <v>0.20399999999999999</v>
      </c>
      <c r="G1439" t="s">
        <v>1309</v>
      </c>
      <c r="H1439" s="37">
        <v>21.8</v>
      </c>
      <c r="I1439" t="s">
        <v>1310</v>
      </c>
      <c r="J1439" s="38">
        <f>ROUND(E1439* H1439,5)</f>
        <v>4.4471999999999996</v>
      </c>
      <c r="K1439" s="39"/>
    </row>
    <row r="1440" spans="1:27">
      <c r="D1440" s="40" t="s">
        <v>1326</v>
      </c>
      <c r="E1440" s="39"/>
      <c r="H1440" s="39"/>
      <c r="K1440" s="37">
        <f>SUM(J1438:J1439)</f>
        <v>8.0443800000000003</v>
      </c>
    </row>
    <row r="1441" spans="1:27">
      <c r="E1441" s="39"/>
      <c r="H1441" s="39"/>
      <c r="K1441" s="39"/>
    </row>
    <row r="1442" spans="1:27">
      <c r="D1442" s="40" t="s">
        <v>1328</v>
      </c>
      <c r="E1442" s="39"/>
      <c r="H1442" s="39">
        <v>1.5</v>
      </c>
      <c r="I1442" t="s">
        <v>1329</v>
      </c>
      <c r="J1442">
        <f>ROUND(H1442/100*K1436,5)</f>
        <v>0.36919000000000002</v>
      </c>
      <c r="K1442" s="39"/>
    </row>
    <row r="1443" spans="1:27">
      <c r="D1443" s="40" t="s">
        <v>1327</v>
      </c>
      <c r="E1443" s="39"/>
      <c r="H1443" s="39"/>
      <c r="K1443" s="41">
        <f>SUM(J1433:J1442)</f>
        <v>33.025970000000008</v>
      </c>
    </row>
    <row r="1444" spans="1:27">
      <c r="D1444" s="40" t="s">
        <v>1428</v>
      </c>
      <c r="E1444" s="39"/>
      <c r="H1444" s="39">
        <v>1</v>
      </c>
      <c r="I1444" t="s">
        <v>1329</v>
      </c>
      <c r="K1444" s="37">
        <f>ROUND(H1444/100*K1443,5)</f>
        <v>0.33026</v>
      </c>
    </row>
    <row r="1445" spans="1:27">
      <c r="D1445" s="40" t="s">
        <v>1330</v>
      </c>
      <c r="E1445" s="39"/>
      <c r="H1445" s="39"/>
      <c r="K1445" s="41">
        <f>SUM(K1443:K1444)</f>
        <v>33.356230000000011</v>
      </c>
    </row>
    <row r="1447" spans="1:27" ht="45" customHeight="1">
      <c r="A1447" s="31"/>
      <c r="B1447" s="31" t="s">
        <v>1985</v>
      </c>
      <c r="C1447" s="32" t="s">
        <v>13</v>
      </c>
      <c r="D1447" s="14" t="s">
        <v>1983</v>
      </c>
      <c r="E1447" s="13"/>
      <c r="F1447" s="13"/>
      <c r="G1447" s="32"/>
      <c r="H1447" s="34" t="s">
        <v>1303</v>
      </c>
      <c r="I1447" s="12">
        <v>1</v>
      </c>
      <c r="J1447" s="11"/>
      <c r="K1447" s="35">
        <f>ROUND(K1460,2)</f>
        <v>33.36</v>
      </c>
      <c r="L1447" s="33" t="s">
        <v>1984</v>
      </c>
      <c r="M1447" s="32"/>
      <c r="N1447" s="32"/>
      <c r="O1447" s="32"/>
      <c r="P1447" s="32"/>
      <c r="Q1447" s="32"/>
      <c r="R1447" s="32"/>
      <c r="S1447" s="32"/>
      <c r="T1447" s="32"/>
      <c r="U1447" s="32"/>
      <c r="V1447" s="32"/>
      <c r="W1447" s="32"/>
      <c r="X1447" s="32"/>
      <c r="Y1447" s="32"/>
      <c r="Z1447" s="32"/>
      <c r="AA1447" s="32"/>
    </row>
    <row r="1448" spans="1:27">
      <c r="B1448" s="27" t="s">
        <v>1305</v>
      </c>
    </row>
    <row r="1449" spans="1:27">
      <c r="B1449" t="s">
        <v>1881</v>
      </c>
      <c r="C1449" t="s">
        <v>1281</v>
      </c>
      <c r="D1449" t="s">
        <v>1882</v>
      </c>
      <c r="E1449" s="36">
        <v>0.77</v>
      </c>
      <c r="F1449" t="s">
        <v>1308</v>
      </c>
      <c r="G1449" t="s">
        <v>1309</v>
      </c>
      <c r="H1449" s="37">
        <v>29.42</v>
      </c>
      <c r="I1449" t="s">
        <v>1310</v>
      </c>
      <c r="J1449" s="38">
        <f>ROUND(E1449/I1447* H1449,5)</f>
        <v>22.653400000000001</v>
      </c>
      <c r="K1449" s="39"/>
    </row>
    <row r="1450" spans="1:27">
      <c r="B1450" t="s">
        <v>1879</v>
      </c>
      <c r="C1450" t="s">
        <v>1281</v>
      </c>
      <c r="D1450" t="s">
        <v>1880</v>
      </c>
      <c r="E1450" s="36">
        <v>7.4999999999999997E-2</v>
      </c>
      <c r="F1450" t="s">
        <v>1308</v>
      </c>
      <c r="G1450" t="s">
        <v>1309</v>
      </c>
      <c r="H1450" s="37">
        <v>26.12</v>
      </c>
      <c r="I1450" t="s">
        <v>1310</v>
      </c>
      <c r="J1450" s="38">
        <f>ROUND(E1450/I1447* H1450,5)</f>
        <v>1.9590000000000001</v>
      </c>
      <c r="K1450" s="39"/>
    </row>
    <row r="1451" spans="1:27">
      <c r="D1451" s="40" t="s">
        <v>1311</v>
      </c>
      <c r="E1451" s="39"/>
      <c r="H1451" s="39"/>
      <c r="K1451" s="37">
        <f>SUM(J1449:J1450)</f>
        <v>24.612400000000001</v>
      </c>
    </row>
    <row r="1452" spans="1:27">
      <c r="B1452" s="27" t="s">
        <v>1316</v>
      </c>
      <c r="E1452" s="39"/>
      <c r="H1452" s="39"/>
      <c r="K1452" s="39"/>
    </row>
    <row r="1453" spans="1:27">
      <c r="B1453" t="s">
        <v>1978</v>
      </c>
      <c r="C1453" t="s">
        <v>110</v>
      </c>
      <c r="D1453" t="s">
        <v>1979</v>
      </c>
      <c r="E1453" s="36">
        <v>0.20399999999999999</v>
      </c>
      <c r="G1453" t="s">
        <v>1309</v>
      </c>
      <c r="H1453" s="37">
        <v>21.8</v>
      </c>
      <c r="I1453" t="s">
        <v>1310</v>
      </c>
      <c r="J1453" s="38">
        <f>ROUND(E1453* H1453,5)</f>
        <v>4.4471999999999996</v>
      </c>
      <c r="K1453" s="39"/>
    </row>
    <row r="1454" spans="1:27">
      <c r="B1454" t="s">
        <v>1980</v>
      </c>
      <c r="C1454" t="s">
        <v>110</v>
      </c>
      <c r="D1454" t="s">
        <v>1981</v>
      </c>
      <c r="E1454" s="36">
        <v>0.2601</v>
      </c>
      <c r="G1454" t="s">
        <v>1309</v>
      </c>
      <c r="H1454" s="37">
        <v>13.83</v>
      </c>
      <c r="I1454" t="s">
        <v>1310</v>
      </c>
      <c r="J1454" s="38">
        <f>ROUND(E1454* H1454,5)</f>
        <v>3.5971799999999998</v>
      </c>
      <c r="K1454" s="39"/>
    </row>
    <row r="1455" spans="1:27">
      <c r="D1455" s="40" t="s">
        <v>1326</v>
      </c>
      <c r="E1455" s="39"/>
      <c r="H1455" s="39"/>
      <c r="K1455" s="37">
        <f>SUM(J1453:J1454)</f>
        <v>8.0443800000000003</v>
      </c>
    </row>
    <row r="1456" spans="1:27">
      <c r="E1456" s="39"/>
      <c r="H1456" s="39"/>
      <c r="K1456" s="39"/>
    </row>
    <row r="1457" spans="1:27">
      <c r="D1457" s="40" t="s">
        <v>1328</v>
      </c>
      <c r="E1457" s="39"/>
      <c r="H1457" s="39">
        <v>1.5</v>
      </c>
      <c r="I1457" t="s">
        <v>1329</v>
      </c>
      <c r="J1457">
        <f>ROUND(H1457/100*K1451,5)</f>
        <v>0.36919000000000002</v>
      </c>
      <c r="K1457" s="39"/>
    </row>
    <row r="1458" spans="1:27">
      <c r="D1458" s="40" t="s">
        <v>1327</v>
      </c>
      <c r="E1458" s="39"/>
      <c r="H1458" s="39"/>
      <c r="K1458" s="41">
        <f>SUM(J1448:J1457)</f>
        <v>33.025970000000001</v>
      </c>
    </row>
    <row r="1459" spans="1:27">
      <c r="D1459" s="40" t="s">
        <v>1428</v>
      </c>
      <c r="E1459" s="39"/>
      <c r="H1459" s="39">
        <v>1</v>
      </c>
      <c r="I1459" t="s">
        <v>1329</v>
      </c>
      <c r="K1459" s="37">
        <f>ROUND(H1459/100*K1458,5)</f>
        <v>0.33026</v>
      </c>
    </row>
    <row r="1460" spans="1:27">
      <c r="D1460" s="40" t="s">
        <v>1330</v>
      </c>
      <c r="E1460" s="39"/>
      <c r="H1460" s="39"/>
      <c r="K1460" s="41">
        <f>SUM(K1458:K1459)</f>
        <v>33.356230000000004</v>
      </c>
    </row>
    <row r="1462" spans="1:27" ht="45" customHeight="1">
      <c r="A1462" s="31"/>
      <c r="B1462" s="31" t="s">
        <v>1986</v>
      </c>
      <c r="C1462" s="32" t="s">
        <v>13</v>
      </c>
      <c r="D1462" s="14" t="s">
        <v>1983</v>
      </c>
      <c r="E1462" s="13"/>
      <c r="F1462" s="13"/>
      <c r="G1462" s="32"/>
      <c r="H1462" s="34" t="s">
        <v>1303</v>
      </c>
      <c r="I1462" s="12">
        <v>1</v>
      </c>
      <c r="J1462" s="11"/>
      <c r="K1462" s="35">
        <f>ROUND(K1475,2)</f>
        <v>33.36</v>
      </c>
      <c r="L1462" s="33" t="s">
        <v>1984</v>
      </c>
      <c r="M1462" s="32"/>
      <c r="N1462" s="32"/>
      <c r="O1462" s="32"/>
      <c r="P1462" s="32"/>
      <c r="Q1462" s="32"/>
      <c r="R1462" s="32"/>
      <c r="S1462" s="32"/>
      <c r="T1462" s="32"/>
      <c r="U1462" s="32"/>
      <c r="V1462" s="32"/>
      <c r="W1462" s="32"/>
      <c r="X1462" s="32"/>
      <c r="Y1462" s="32"/>
      <c r="Z1462" s="32"/>
      <c r="AA1462" s="32"/>
    </row>
    <row r="1463" spans="1:27">
      <c r="B1463" s="27" t="s">
        <v>1305</v>
      </c>
    </row>
    <row r="1464" spans="1:27">
      <c r="B1464" t="s">
        <v>1881</v>
      </c>
      <c r="C1464" t="s">
        <v>1281</v>
      </c>
      <c r="D1464" t="s">
        <v>1882</v>
      </c>
      <c r="E1464" s="36">
        <v>0.77</v>
      </c>
      <c r="F1464" t="s">
        <v>1308</v>
      </c>
      <c r="G1464" t="s">
        <v>1309</v>
      </c>
      <c r="H1464" s="37">
        <v>29.42</v>
      </c>
      <c r="I1464" t="s">
        <v>1310</v>
      </c>
      <c r="J1464" s="38">
        <f>ROUND(E1464/I1462* H1464,5)</f>
        <v>22.653400000000001</v>
      </c>
      <c r="K1464" s="39"/>
    </row>
    <row r="1465" spans="1:27">
      <c r="B1465" t="s">
        <v>1879</v>
      </c>
      <c r="C1465" t="s">
        <v>1281</v>
      </c>
      <c r="D1465" t="s">
        <v>1880</v>
      </c>
      <c r="E1465" s="36">
        <v>7.4999999999999997E-2</v>
      </c>
      <c r="F1465" t="s">
        <v>1308</v>
      </c>
      <c r="G1465" t="s">
        <v>1309</v>
      </c>
      <c r="H1465" s="37">
        <v>26.12</v>
      </c>
      <c r="I1465" t="s">
        <v>1310</v>
      </c>
      <c r="J1465" s="38">
        <f>ROUND(E1465/I1462* H1465,5)</f>
        <v>1.9590000000000001</v>
      </c>
      <c r="K1465" s="39"/>
    </row>
    <row r="1466" spans="1:27">
      <c r="D1466" s="40" t="s">
        <v>1311</v>
      </c>
      <c r="E1466" s="39"/>
      <c r="H1466" s="39"/>
      <c r="K1466" s="37">
        <f>SUM(J1464:J1465)</f>
        <v>24.612400000000001</v>
      </c>
    </row>
    <row r="1467" spans="1:27">
      <c r="B1467" s="27" t="s">
        <v>1316</v>
      </c>
      <c r="E1467" s="39"/>
      <c r="H1467" s="39"/>
      <c r="K1467" s="39"/>
    </row>
    <row r="1468" spans="1:27">
      <c r="B1468" t="s">
        <v>1980</v>
      </c>
      <c r="C1468" t="s">
        <v>110</v>
      </c>
      <c r="D1468" t="s">
        <v>1981</v>
      </c>
      <c r="E1468" s="36">
        <v>0.2601</v>
      </c>
      <c r="G1468" t="s">
        <v>1309</v>
      </c>
      <c r="H1468" s="37">
        <v>13.83</v>
      </c>
      <c r="I1468" t="s">
        <v>1310</v>
      </c>
      <c r="J1468" s="38">
        <f>ROUND(E1468* H1468,5)</f>
        <v>3.5971799999999998</v>
      </c>
      <c r="K1468" s="39"/>
    </row>
    <row r="1469" spans="1:27">
      <c r="B1469" t="s">
        <v>1978</v>
      </c>
      <c r="C1469" t="s">
        <v>110</v>
      </c>
      <c r="D1469" t="s">
        <v>1979</v>
      </c>
      <c r="E1469" s="36">
        <v>0.20399999999999999</v>
      </c>
      <c r="G1469" t="s">
        <v>1309</v>
      </c>
      <c r="H1469" s="37">
        <v>21.8</v>
      </c>
      <c r="I1469" t="s">
        <v>1310</v>
      </c>
      <c r="J1469" s="38">
        <f>ROUND(E1469* H1469,5)</f>
        <v>4.4471999999999996</v>
      </c>
      <c r="K1469" s="39"/>
    </row>
    <row r="1470" spans="1:27">
      <c r="D1470" s="40" t="s">
        <v>1326</v>
      </c>
      <c r="E1470" s="39"/>
      <c r="H1470" s="39"/>
      <c r="K1470" s="37">
        <f>SUM(J1468:J1469)</f>
        <v>8.0443800000000003</v>
      </c>
    </row>
    <row r="1471" spans="1:27">
      <c r="E1471" s="39"/>
      <c r="H1471" s="39"/>
      <c r="K1471" s="39"/>
    </row>
    <row r="1472" spans="1:27">
      <c r="D1472" s="40" t="s">
        <v>1328</v>
      </c>
      <c r="E1472" s="39"/>
      <c r="H1472" s="39">
        <v>1.5</v>
      </c>
      <c r="I1472" t="s">
        <v>1329</v>
      </c>
      <c r="J1472">
        <f>ROUND(H1472/100*K1466,5)</f>
        <v>0.36919000000000002</v>
      </c>
      <c r="K1472" s="39"/>
    </row>
    <row r="1473" spans="1:27">
      <c r="D1473" s="40" t="s">
        <v>1327</v>
      </c>
      <c r="E1473" s="39"/>
      <c r="H1473" s="39"/>
      <c r="K1473" s="41">
        <f>SUM(J1463:J1472)</f>
        <v>33.025970000000008</v>
      </c>
    </row>
    <row r="1474" spans="1:27">
      <c r="D1474" s="40" t="s">
        <v>1428</v>
      </c>
      <c r="E1474" s="39"/>
      <c r="H1474" s="39">
        <v>1</v>
      </c>
      <c r="I1474" t="s">
        <v>1329</v>
      </c>
      <c r="K1474" s="37">
        <f>ROUND(H1474/100*K1473,5)</f>
        <v>0.33026</v>
      </c>
    </row>
    <row r="1475" spans="1:27">
      <c r="D1475" s="40" t="s">
        <v>1330</v>
      </c>
      <c r="E1475" s="39"/>
      <c r="H1475" s="39"/>
      <c r="K1475" s="41">
        <f>SUM(K1473:K1474)</f>
        <v>33.356230000000011</v>
      </c>
    </row>
    <row r="1477" spans="1:27" ht="45" customHeight="1">
      <c r="A1477" s="31"/>
      <c r="B1477" s="31" t="s">
        <v>1987</v>
      </c>
      <c r="C1477" s="32" t="s">
        <v>13</v>
      </c>
      <c r="D1477" s="14" t="s">
        <v>1988</v>
      </c>
      <c r="E1477" s="13"/>
      <c r="F1477" s="13"/>
      <c r="G1477" s="32"/>
      <c r="H1477" s="34" t="s">
        <v>1303</v>
      </c>
      <c r="I1477" s="12">
        <v>1</v>
      </c>
      <c r="J1477" s="11"/>
      <c r="K1477" s="35">
        <f>ROUND(K1489,2)</f>
        <v>3.71</v>
      </c>
      <c r="L1477" s="33" t="s">
        <v>1989</v>
      </c>
      <c r="M1477" s="32"/>
      <c r="N1477" s="32"/>
      <c r="O1477" s="32"/>
      <c r="P1477" s="32"/>
      <c r="Q1477" s="32"/>
      <c r="R1477" s="32"/>
      <c r="S1477" s="32"/>
      <c r="T1477" s="32"/>
      <c r="U1477" s="32"/>
      <c r="V1477" s="32"/>
      <c r="W1477" s="32"/>
      <c r="X1477" s="32"/>
      <c r="Y1477" s="32"/>
      <c r="Z1477" s="32"/>
      <c r="AA1477" s="32"/>
    </row>
    <row r="1478" spans="1:27">
      <c r="B1478" s="27" t="s">
        <v>1305</v>
      </c>
    </row>
    <row r="1479" spans="1:27">
      <c r="B1479" t="s">
        <v>1881</v>
      </c>
      <c r="C1479" t="s">
        <v>1281</v>
      </c>
      <c r="D1479" t="s">
        <v>1882</v>
      </c>
      <c r="E1479" s="36">
        <v>0.1</v>
      </c>
      <c r="F1479" t="s">
        <v>1308</v>
      </c>
      <c r="G1479" t="s">
        <v>1309</v>
      </c>
      <c r="H1479" s="37">
        <v>29.42</v>
      </c>
      <c r="I1479" t="s">
        <v>1310</v>
      </c>
      <c r="J1479" s="38">
        <f>ROUND(E1479/I1477* H1479,5)</f>
        <v>2.9420000000000002</v>
      </c>
      <c r="K1479" s="39"/>
    </row>
    <row r="1480" spans="1:27">
      <c r="B1480" t="s">
        <v>1879</v>
      </c>
      <c r="C1480" t="s">
        <v>1281</v>
      </c>
      <c r="D1480" t="s">
        <v>1880</v>
      </c>
      <c r="E1480" s="36">
        <v>0.01</v>
      </c>
      <c r="F1480" t="s">
        <v>1308</v>
      </c>
      <c r="G1480" t="s">
        <v>1309</v>
      </c>
      <c r="H1480" s="37">
        <v>26.12</v>
      </c>
      <c r="I1480" t="s">
        <v>1310</v>
      </c>
      <c r="J1480" s="38">
        <f>ROUND(E1480/I1477* H1480,5)</f>
        <v>0.26119999999999999</v>
      </c>
      <c r="K1480" s="39"/>
    </row>
    <row r="1481" spans="1:27">
      <c r="D1481" s="40" t="s">
        <v>1311</v>
      </c>
      <c r="E1481" s="39"/>
      <c r="H1481" s="39"/>
      <c r="K1481" s="37">
        <f>SUM(J1479:J1480)</f>
        <v>3.2032000000000003</v>
      </c>
    </row>
    <row r="1482" spans="1:27">
      <c r="B1482" s="27" t="s">
        <v>1316</v>
      </c>
      <c r="E1482" s="39"/>
      <c r="H1482" s="39"/>
      <c r="K1482" s="39"/>
    </row>
    <row r="1483" spans="1:27">
      <c r="B1483" t="s">
        <v>1990</v>
      </c>
      <c r="C1483" t="s">
        <v>110</v>
      </c>
      <c r="D1483" t="s">
        <v>1991</v>
      </c>
      <c r="E1483" s="36">
        <v>0.6018</v>
      </c>
      <c r="G1483" t="s">
        <v>1309</v>
      </c>
      <c r="H1483" s="37">
        <v>0.7</v>
      </c>
      <c r="I1483" t="s">
        <v>1310</v>
      </c>
      <c r="J1483" s="38">
        <f>ROUND(E1483* H1483,5)</f>
        <v>0.42126000000000002</v>
      </c>
      <c r="K1483" s="39"/>
    </row>
    <row r="1484" spans="1:27">
      <c r="D1484" s="40" t="s">
        <v>1326</v>
      </c>
      <c r="E1484" s="39"/>
      <c r="H1484" s="39"/>
      <c r="K1484" s="37">
        <f>SUM(J1483:J1483)</f>
        <v>0.42126000000000002</v>
      </c>
    </row>
    <row r="1485" spans="1:27">
      <c r="E1485" s="39"/>
      <c r="H1485" s="39"/>
      <c r="K1485" s="39"/>
    </row>
    <row r="1486" spans="1:27">
      <c r="D1486" s="40" t="s">
        <v>1328</v>
      </c>
      <c r="E1486" s="39"/>
      <c r="H1486" s="39">
        <v>1.5</v>
      </c>
      <c r="I1486" t="s">
        <v>1329</v>
      </c>
      <c r="J1486">
        <f>ROUND(H1486/100*K1481,5)</f>
        <v>4.8050000000000002E-2</v>
      </c>
      <c r="K1486" s="39"/>
    </row>
    <row r="1487" spans="1:27">
      <c r="D1487" s="40" t="s">
        <v>1327</v>
      </c>
      <c r="E1487" s="39"/>
      <c r="H1487" s="39"/>
      <c r="K1487" s="41">
        <f>SUM(J1478:J1486)</f>
        <v>3.6725100000000004</v>
      </c>
    </row>
    <row r="1488" spans="1:27">
      <c r="D1488" s="40" t="s">
        <v>1428</v>
      </c>
      <c r="E1488" s="39"/>
      <c r="H1488" s="39">
        <v>1</v>
      </c>
      <c r="I1488" t="s">
        <v>1329</v>
      </c>
      <c r="K1488" s="37">
        <f>ROUND(H1488/100*K1487,5)</f>
        <v>3.6729999999999999E-2</v>
      </c>
    </row>
    <row r="1489" spans="1:27">
      <c r="D1489" s="40" t="s">
        <v>1330</v>
      </c>
      <c r="E1489" s="39"/>
      <c r="H1489" s="39"/>
      <c r="K1489" s="41">
        <f>SUM(K1487:K1488)</f>
        <v>3.7092400000000003</v>
      </c>
    </row>
    <row r="1491" spans="1:27" ht="45" customHeight="1">
      <c r="A1491" s="31"/>
      <c r="B1491" s="31" t="s">
        <v>1992</v>
      </c>
      <c r="C1491" s="32" t="s">
        <v>13</v>
      </c>
      <c r="D1491" s="14" t="s">
        <v>1993</v>
      </c>
      <c r="E1491" s="13"/>
      <c r="F1491" s="13"/>
      <c r="G1491" s="32"/>
      <c r="H1491" s="34" t="s">
        <v>1303</v>
      </c>
      <c r="I1491" s="12">
        <v>1</v>
      </c>
      <c r="J1491" s="11"/>
      <c r="K1491" s="35">
        <f>ROUND(K1504,2)</f>
        <v>11.57</v>
      </c>
      <c r="L1491" s="33" t="s">
        <v>1994</v>
      </c>
      <c r="M1491" s="32"/>
      <c r="N1491" s="32"/>
      <c r="O1491" s="32"/>
      <c r="P1491" s="32"/>
      <c r="Q1491" s="32"/>
      <c r="R1491" s="32"/>
      <c r="S1491" s="32"/>
      <c r="T1491" s="32"/>
      <c r="U1491" s="32"/>
      <c r="V1491" s="32"/>
      <c r="W1491" s="32"/>
      <c r="X1491" s="32"/>
      <c r="Y1491" s="32"/>
      <c r="Z1491" s="32"/>
      <c r="AA1491" s="32"/>
    </row>
    <row r="1492" spans="1:27">
      <c r="B1492" s="27" t="s">
        <v>1305</v>
      </c>
    </row>
    <row r="1493" spans="1:27">
      <c r="B1493" t="s">
        <v>1879</v>
      </c>
      <c r="C1493" t="s">
        <v>1281</v>
      </c>
      <c r="D1493" t="s">
        <v>1880</v>
      </c>
      <c r="E1493" s="36">
        <v>1.4999999999999999E-2</v>
      </c>
      <c r="F1493" t="s">
        <v>1308</v>
      </c>
      <c r="G1493" t="s">
        <v>1309</v>
      </c>
      <c r="H1493" s="37">
        <v>26.12</v>
      </c>
      <c r="I1493" t="s">
        <v>1310</v>
      </c>
      <c r="J1493" s="38">
        <f>ROUND(E1493/I1491* H1493,5)</f>
        <v>0.39179999999999998</v>
      </c>
      <c r="K1493" s="39"/>
    </row>
    <row r="1494" spans="1:27">
      <c r="B1494" t="s">
        <v>1881</v>
      </c>
      <c r="C1494" t="s">
        <v>1281</v>
      </c>
      <c r="D1494" t="s">
        <v>1882</v>
      </c>
      <c r="E1494" s="36">
        <v>0.15</v>
      </c>
      <c r="F1494" t="s">
        <v>1308</v>
      </c>
      <c r="G1494" t="s">
        <v>1309</v>
      </c>
      <c r="H1494" s="37">
        <v>29.42</v>
      </c>
      <c r="I1494" t="s">
        <v>1310</v>
      </c>
      <c r="J1494" s="38">
        <f>ROUND(E1494/I1491* H1494,5)</f>
        <v>4.4130000000000003</v>
      </c>
      <c r="K1494" s="39"/>
    </row>
    <row r="1495" spans="1:27">
      <c r="D1495" s="40" t="s">
        <v>1311</v>
      </c>
      <c r="E1495" s="39"/>
      <c r="H1495" s="39"/>
      <c r="K1495" s="37">
        <f>SUM(J1493:J1494)</f>
        <v>4.8048000000000002</v>
      </c>
    </row>
    <row r="1496" spans="1:27">
      <c r="B1496" s="27" t="s">
        <v>1316</v>
      </c>
      <c r="E1496" s="39"/>
      <c r="H1496" s="39"/>
      <c r="K1496" s="39"/>
    </row>
    <row r="1497" spans="1:27">
      <c r="B1497" t="s">
        <v>1995</v>
      </c>
      <c r="C1497" t="s">
        <v>110</v>
      </c>
      <c r="D1497" t="s">
        <v>1996</v>
      </c>
      <c r="E1497" s="36">
        <v>0.14280000000000001</v>
      </c>
      <c r="G1497" t="s">
        <v>1309</v>
      </c>
      <c r="H1497" s="37">
        <v>8.32</v>
      </c>
      <c r="I1497" t="s">
        <v>1310</v>
      </c>
      <c r="J1497" s="38">
        <f>ROUND(E1497* H1497,5)</f>
        <v>1.1880999999999999</v>
      </c>
      <c r="K1497" s="39"/>
    </row>
    <row r="1498" spans="1:27">
      <c r="B1498" t="s">
        <v>1997</v>
      </c>
      <c r="C1498" t="s">
        <v>110</v>
      </c>
      <c r="D1498" t="s">
        <v>1998</v>
      </c>
      <c r="E1498" s="36">
        <v>0.39779999999999999</v>
      </c>
      <c r="G1498" t="s">
        <v>1309</v>
      </c>
      <c r="H1498" s="37">
        <v>13.55</v>
      </c>
      <c r="I1498" t="s">
        <v>1310</v>
      </c>
      <c r="J1498" s="38">
        <f>ROUND(E1498* H1498,5)</f>
        <v>5.3901899999999996</v>
      </c>
      <c r="K1498" s="39"/>
    </row>
    <row r="1499" spans="1:27">
      <c r="D1499" s="40" t="s">
        <v>1326</v>
      </c>
      <c r="E1499" s="39"/>
      <c r="H1499" s="39"/>
      <c r="K1499" s="37">
        <f>SUM(J1497:J1498)</f>
        <v>6.5782899999999991</v>
      </c>
    </row>
    <row r="1500" spans="1:27">
      <c r="E1500" s="39"/>
      <c r="H1500" s="39"/>
      <c r="K1500" s="39"/>
    </row>
    <row r="1501" spans="1:27">
      <c r="D1501" s="40" t="s">
        <v>1328</v>
      </c>
      <c r="E1501" s="39"/>
      <c r="H1501" s="39">
        <v>1.5</v>
      </c>
      <c r="I1501" t="s">
        <v>1329</v>
      </c>
      <c r="J1501">
        <f>ROUND(H1501/100*K1495,5)</f>
        <v>7.2069999999999995E-2</v>
      </c>
      <c r="K1501" s="39"/>
    </row>
    <row r="1502" spans="1:27">
      <c r="D1502" s="40" t="s">
        <v>1327</v>
      </c>
      <c r="E1502" s="39"/>
      <c r="H1502" s="39"/>
      <c r="K1502" s="41">
        <f>SUM(J1492:J1501)</f>
        <v>11.455159999999999</v>
      </c>
    </row>
    <row r="1503" spans="1:27">
      <c r="D1503" s="40" t="s">
        <v>1428</v>
      </c>
      <c r="E1503" s="39"/>
      <c r="H1503" s="39">
        <v>1</v>
      </c>
      <c r="I1503" t="s">
        <v>1329</v>
      </c>
      <c r="K1503" s="37">
        <f>ROUND(H1503/100*K1502,5)</f>
        <v>0.11455</v>
      </c>
    </row>
    <row r="1504" spans="1:27">
      <c r="D1504" s="40" t="s">
        <v>1330</v>
      </c>
      <c r="E1504" s="39"/>
      <c r="H1504" s="39"/>
      <c r="K1504" s="41">
        <f>SUM(K1502:K1503)</f>
        <v>11.569709999999999</v>
      </c>
    </row>
    <row r="1506" spans="1:27" ht="45" customHeight="1">
      <c r="A1506" s="31"/>
      <c r="B1506" s="31" t="s">
        <v>1999</v>
      </c>
      <c r="C1506" s="32" t="s">
        <v>53</v>
      </c>
      <c r="D1506" s="14" t="s">
        <v>2000</v>
      </c>
      <c r="E1506" s="13"/>
      <c r="F1506" s="13"/>
      <c r="G1506" s="32"/>
      <c r="H1506" s="34" t="s">
        <v>1303</v>
      </c>
      <c r="I1506" s="12">
        <v>1</v>
      </c>
      <c r="J1506" s="11"/>
      <c r="K1506" s="35">
        <f>ROUND(K1519,2)</f>
        <v>5.2</v>
      </c>
      <c r="L1506" s="33" t="s">
        <v>2001</v>
      </c>
      <c r="M1506" s="32"/>
      <c r="N1506" s="32"/>
      <c r="O1506" s="32"/>
      <c r="P1506" s="32"/>
      <c r="Q1506" s="32"/>
      <c r="R1506" s="32"/>
      <c r="S1506" s="32"/>
      <c r="T1506" s="32"/>
      <c r="U1506" s="32"/>
      <c r="V1506" s="32"/>
      <c r="W1506" s="32"/>
      <c r="X1506" s="32"/>
      <c r="Y1506" s="32"/>
      <c r="Z1506" s="32"/>
      <c r="AA1506" s="32"/>
    </row>
    <row r="1507" spans="1:27">
      <c r="B1507" s="27" t="s">
        <v>1305</v>
      </c>
    </row>
    <row r="1508" spans="1:27">
      <c r="B1508" t="s">
        <v>1879</v>
      </c>
      <c r="C1508" t="s">
        <v>1281</v>
      </c>
      <c r="D1508" t="s">
        <v>1880</v>
      </c>
      <c r="E1508" s="36">
        <v>1.4999999999999999E-2</v>
      </c>
      <c r="F1508" t="s">
        <v>1308</v>
      </c>
      <c r="G1508" t="s">
        <v>1309</v>
      </c>
      <c r="H1508" s="37">
        <v>26.12</v>
      </c>
      <c r="I1508" t="s">
        <v>1310</v>
      </c>
      <c r="J1508" s="38">
        <f>ROUND(E1508/I1506* H1508,5)</f>
        <v>0.39179999999999998</v>
      </c>
      <c r="K1508" s="39"/>
    </row>
    <row r="1509" spans="1:27">
      <c r="B1509" t="s">
        <v>1881</v>
      </c>
      <c r="C1509" t="s">
        <v>1281</v>
      </c>
      <c r="D1509" t="s">
        <v>1882</v>
      </c>
      <c r="E1509" s="36">
        <v>0.125</v>
      </c>
      <c r="F1509" t="s">
        <v>1308</v>
      </c>
      <c r="G1509" t="s">
        <v>1309</v>
      </c>
      <c r="H1509" s="37">
        <v>29.42</v>
      </c>
      <c r="I1509" t="s">
        <v>1310</v>
      </c>
      <c r="J1509" s="38">
        <f>ROUND(E1509/I1506* H1509,5)</f>
        <v>3.6775000000000002</v>
      </c>
      <c r="K1509" s="39"/>
    </row>
    <row r="1510" spans="1:27">
      <c r="D1510" s="40" t="s">
        <v>1311</v>
      </c>
      <c r="E1510" s="39"/>
      <c r="H1510" s="39"/>
      <c r="K1510" s="37">
        <f>SUM(J1508:J1509)</f>
        <v>4.0693000000000001</v>
      </c>
    </row>
    <row r="1511" spans="1:27">
      <c r="B1511" s="27" t="s">
        <v>1316</v>
      </c>
      <c r="E1511" s="39"/>
      <c r="H1511" s="39"/>
      <c r="K1511" s="39"/>
    </row>
    <row r="1512" spans="1:27">
      <c r="B1512" t="s">
        <v>2002</v>
      </c>
      <c r="C1512" t="s">
        <v>110</v>
      </c>
      <c r="D1512" t="s">
        <v>2003</v>
      </c>
      <c r="E1512" s="36">
        <v>3.0599999999999999E-2</v>
      </c>
      <c r="G1512" t="s">
        <v>1309</v>
      </c>
      <c r="H1512" s="37">
        <v>14.91</v>
      </c>
      <c r="I1512" t="s">
        <v>1310</v>
      </c>
      <c r="J1512" s="38">
        <f>ROUND(E1512* H1512,5)</f>
        <v>0.45624999999999999</v>
      </c>
      <c r="K1512" s="39"/>
    </row>
    <row r="1513" spans="1:27">
      <c r="B1513" t="s">
        <v>1980</v>
      </c>
      <c r="C1513" t="s">
        <v>110</v>
      </c>
      <c r="D1513" t="s">
        <v>1981</v>
      </c>
      <c r="E1513" s="36">
        <v>4.0800000000000003E-2</v>
      </c>
      <c r="G1513" t="s">
        <v>1309</v>
      </c>
      <c r="H1513" s="37">
        <v>13.83</v>
      </c>
      <c r="I1513" t="s">
        <v>1310</v>
      </c>
      <c r="J1513" s="38">
        <f>ROUND(E1513* H1513,5)</f>
        <v>0.56425999999999998</v>
      </c>
      <c r="K1513" s="39"/>
    </row>
    <row r="1514" spans="1:27">
      <c r="D1514" s="40" t="s">
        <v>1326</v>
      </c>
      <c r="E1514" s="39"/>
      <c r="H1514" s="39"/>
      <c r="K1514" s="37">
        <f>SUM(J1512:J1513)</f>
        <v>1.02051</v>
      </c>
    </row>
    <row r="1515" spans="1:27">
      <c r="E1515" s="39"/>
      <c r="H1515" s="39"/>
      <c r="K1515" s="39"/>
    </row>
    <row r="1516" spans="1:27">
      <c r="D1516" s="40" t="s">
        <v>1328</v>
      </c>
      <c r="E1516" s="39"/>
      <c r="H1516" s="39">
        <v>1.5</v>
      </c>
      <c r="I1516" t="s">
        <v>1329</v>
      </c>
      <c r="J1516">
        <f>ROUND(H1516/100*K1510,5)</f>
        <v>6.1039999999999997E-2</v>
      </c>
      <c r="K1516" s="39"/>
    </row>
    <row r="1517" spans="1:27">
      <c r="D1517" s="40" t="s">
        <v>1327</v>
      </c>
      <c r="E1517" s="39"/>
      <c r="H1517" s="39"/>
      <c r="K1517" s="41">
        <f>SUM(J1507:J1516)</f>
        <v>5.1508500000000002</v>
      </c>
    </row>
    <row r="1518" spans="1:27">
      <c r="D1518" s="40" t="s">
        <v>1428</v>
      </c>
      <c r="E1518" s="39"/>
      <c r="H1518" s="39">
        <v>1</v>
      </c>
      <c r="I1518" t="s">
        <v>1329</v>
      </c>
      <c r="K1518" s="37">
        <f>ROUND(H1518/100*K1517,5)</f>
        <v>5.151E-2</v>
      </c>
    </row>
    <row r="1519" spans="1:27">
      <c r="D1519" s="40" t="s">
        <v>1330</v>
      </c>
      <c r="E1519" s="39"/>
      <c r="H1519" s="39"/>
      <c r="K1519" s="41">
        <f>SUM(K1517:K1518)</f>
        <v>5.2023600000000005</v>
      </c>
    </row>
    <row r="1521" spans="1:27" ht="45" customHeight="1">
      <c r="A1521" s="31"/>
      <c r="B1521" s="31" t="s">
        <v>2004</v>
      </c>
      <c r="C1521" s="32" t="s">
        <v>38</v>
      </c>
      <c r="D1521" s="14" t="s">
        <v>2005</v>
      </c>
      <c r="E1521" s="13"/>
      <c r="F1521" s="13"/>
      <c r="G1521" s="32"/>
      <c r="H1521" s="34" t="s">
        <v>1303</v>
      </c>
      <c r="I1521" s="12">
        <v>1</v>
      </c>
      <c r="J1521" s="11"/>
      <c r="K1521" s="35">
        <f>ROUND(K1527,2)</f>
        <v>48.34</v>
      </c>
      <c r="L1521" s="33" t="s">
        <v>2006</v>
      </c>
      <c r="M1521" s="32"/>
      <c r="N1521" s="32"/>
      <c r="O1521" s="32"/>
      <c r="P1521" s="32"/>
      <c r="Q1521" s="32"/>
      <c r="R1521" s="32"/>
      <c r="S1521" s="32"/>
      <c r="T1521" s="32"/>
      <c r="U1521" s="32"/>
      <c r="V1521" s="32"/>
      <c r="W1521" s="32"/>
      <c r="X1521" s="32"/>
      <c r="Y1521" s="32"/>
      <c r="Z1521" s="32"/>
      <c r="AA1521" s="32"/>
    </row>
    <row r="1522" spans="1:27">
      <c r="B1522" s="27" t="s">
        <v>1316</v>
      </c>
    </row>
    <row r="1523" spans="1:27">
      <c r="B1523" t="s">
        <v>2007</v>
      </c>
      <c r="C1523" t="s">
        <v>38</v>
      </c>
      <c r="D1523" t="s">
        <v>2008</v>
      </c>
      <c r="E1523" s="36">
        <v>1</v>
      </c>
      <c r="G1523" t="s">
        <v>1309</v>
      </c>
      <c r="H1523" s="37">
        <v>47.86</v>
      </c>
      <c r="I1523" t="s">
        <v>1310</v>
      </c>
      <c r="J1523" s="38">
        <f>ROUND(E1523* H1523,5)</f>
        <v>47.86</v>
      </c>
      <c r="K1523" s="39"/>
    </row>
    <row r="1524" spans="1:27">
      <c r="D1524" s="40" t="s">
        <v>1326</v>
      </c>
      <c r="E1524" s="39"/>
      <c r="H1524" s="39"/>
      <c r="K1524" s="37">
        <f>SUM(J1523:J1523)</f>
        <v>47.86</v>
      </c>
    </row>
    <row r="1525" spans="1:27">
      <c r="D1525" s="40" t="s">
        <v>1327</v>
      </c>
      <c r="E1525" s="39"/>
      <c r="H1525" s="39"/>
      <c r="K1525" s="41">
        <f>SUM(J1522:J1524)</f>
        <v>47.86</v>
      </c>
    </row>
    <row r="1526" spans="1:27">
      <c r="D1526" s="40" t="s">
        <v>1428</v>
      </c>
      <c r="E1526" s="39"/>
      <c r="H1526" s="39">
        <v>1</v>
      </c>
      <c r="I1526" t="s">
        <v>1329</v>
      </c>
      <c r="K1526" s="37">
        <f>ROUND(H1526/100*K1525,5)</f>
        <v>0.47860000000000003</v>
      </c>
    </row>
    <row r="1527" spans="1:27">
      <c r="D1527" s="40" t="s">
        <v>1330</v>
      </c>
      <c r="E1527" s="39"/>
      <c r="H1527" s="39"/>
      <c r="K1527" s="41">
        <f>SUM(K1525:K1526)</f>
        <v>48.3386</v>
      </c>
    </row>
    <row r="1529" spans="1:27" ht="45" customHeight="1">
      <c r="A1529" s="31"/>
      <c r="B1529" s="31" t="s">
        <v>2009</v>
      </c>
      <c r="C1529" s="32" t="s">
        <v>38</v>
      </c>
      <c r="D1529" s="14" t="s">
        <v>2010</v>
      </c>
      <c r="E1529" s="13"/>
      <c r="F1529" s="13"/>
      <c r="G1529" s="32"/>
      <c r="H1529" s="34" t="s">
        <v>1303</v>
      </c>
      <c r="I1529" s="12">
        <v>1</v>
      </c>
      <c r="J1529" s="11"/>
      <c r="K1529" s="35">
        <f>ROUND(K1543,2)</f>
        <v>517.82000000000005</v>
      </c>
      <c r="L1529" s="33" t="s">
        <v>2011</v>
      </c>
      <c r="M1529" s="32"/>
      <c r="N1529" s="32"/>
      <c r="O1529" s="32"/>
      <c r="P1529" s="32"/>
      <c r="Q1529" s="32"/>
      <c r="R1529" s="32"/>
      <c r="S1529" s="32"/>
      <c r="T1529" s="32"/>
      <c r="U1529" s="32"/>
      <c r="V1529" s="32"/>
      <c r="W1529" s="32"/>
      <c r="X1529" s="32"/>
      <c r="Y1529" s="32"/>
      <c r="Z1529" s="32"/>
      <c r="AA1529" s="32"/>
    </row>
    <row r="1530" spans="1:27">
      <c r="B1530" s="27" t="s">
        <v>1305</v>
      </c>
    </row>
    <row r="1531" spans="1:27">
      <c r="B1531" t="s">
        <v>2012</v>
      </c>
      <c r="C1531" t="s">
        <v>1281</v>
      </c>
      <c r="D1531" t="s">
        <v>2013</v>
      </c>
      <c r="E1531" s="36">
        <v>0.159</v>
      </c>
      <c r="F1531" t="s">
        <v>1308</v>
      </c>
      <c r="G1531" t="s">
        <v>1309</v>
      </c>
      <c r="H1531" s="37">
        <v>26.33</v>
      </c>
      <c r="I1531" t="s">
        <v>1310</v>
      </c>
      <c r="J1531" s="38">
        <f>ROUND(E1531/I1529* H1531,5)</f>
        <v>4.1864699999999999</v>
      </c>
      <c r="K1531" s="39"/>
    </row>
    <row r="1532" spans="1:27">
      <c r="B1532" t="s">
        <v>2014</v>
      </c>
      <c r="C1532" t="s">
        <v>1281</v>
      </c>
      <c r="D1532" t="s">
        <v>2015</v>
      </c>
      <c r="E1532" s="36">
        <v>3.62</v>
      </c>
      <c r="F1532" t="s">
        <v>1308</v>
      </c>
      <c r="G1532" t="s">
        <v>1309</v>
      </c>
      <c r="H1532" s="37">
        <v>31.21</v>
      </c>
      <c r="I1532" t="s">
        <v>1310</v>
      </c>
      <c r="J1532" s="38">
        <f>ROUND(E1532/I1529* H1532,5)</f>
        <v>112.9802</v>
      </c>
      <c r="K1532" s="39"/>
    </row>
    <row r="1533" spans="1:27">
      <c r="D1533" s="40" t="s">
        <v>1311</v>
      </c>
      <c r="E1533" s="39"/>
      <c r="H1533" s="39"/>
      <c r="K1533" s="37">
        <f>SUM(J1531:J1532)</f>
        <v>117.16667</v>
      </c>
    </row>
    <row r="1534" spans="1:27">
      <c r="B1534" s="27" t="s">
        <v>1316</v>
      </c>
      <c r="E1534" s="39"/>
      <c r="H1534" s="39"/>
      <c r="K1534" s="39"/>
    </row>
    <row r="1535" spans="1:27">
      <c r="B1535" t="s">
        <v>2016</v>
      </c>
      <c r="C1535" t="s">
        <v>38</v>
      </c>
      <c r="D1535" t="s">
        <v>2017</v>
      </c>
      <c r="E1535" s="36">
        <v>2</v>
      </c>
      <c r="G1535" t="s">
        <v>1309</v>
      </c>
      <c r="H1535" s="37">
        <v>47.44</v>
      </c>
      <c r="I1535" t="s">
        <v>1310</v>
      </c>
      <c r="J1535" s="38">
        <f>ROUND(E1535* H1535,5)</f>
        <v>94.88</v>
      </c>
      <c r="K1535" s="39"/>
    </row>
    <row r="1536" spans="1:27">
      <c r="B1536" t="s">
        <v>2018</v>
      </c>
      <c r="C1536" t="s">
        <v>38</v>
      </c>
      <c r="D1536" t="s">
        <v>2019</v>
      </c>
      <c r="E1536" s="36">
        <v>1</v>
      </c>
      <c r="G1536" t="s">
        <v>1309</v>
      </c>
      <c r="H1536" s="37">
        <v>93.3</v>
      </c>
      <c r="I1536" t="s">
        <v>1310</v>
      </c>
      <c r="J1536" s="38">
        <f>ROUND(E1536* H1536,5)</f>
        <v>93.3</v>
      </c>
      <c r="K1536" s="39"/>
    </row>
    <row r="1537" spans="1:27">
      <c r="B1537" t="s">
        <v>2020</v>
      </c>
      <c r="C1537" t="s">
        <v>38</v>
      </c>
      <c r="D1537" t="s">
        <v>2021</v>
      </c>
      <c r="E1537" s="36">
        <v>2</v>
      </c>
      <c r="G1537" t="s">
        <v>1309</v>
      </c>
      <c r="H1537" s="37">
        <v>102.21</v>
      </c>
      <c r="I1537" t="s">
        <v>1310</v>
      </c>
      <c r="J1537" s="38">
        <f>ROUND(E1537* H1537,5)</f>
        <v>204.42</v>
      </c>
      <c r="K1537" s="39"/>
    </row>
    <row r="1538" spans="1:27">
      <c r="D1538" s="40" t="s">
        <v>1326</v>
      </c>
      <c r="E1538" s="39"/>
      <c r="H1538" s="39"/>
      <c r="K1538" s="37">
        <f>SUM(J1535:J1537)</f>
        <v>392.6</v>
      </c>
    </row>
    <row r="1539" spans="1:27">
      <c r="E1539" s="39"/>
      <c r="H1539" s="39"/>
      <c r="K1539" s="39"/>
    </row>
    <row r="1540" spans="1:27">
      <c r="D1540" s="40" t="s">
        <v>1328</v>
      </c>
      <c r="E1540" s="39"/>
      <c r="H1540" s="39">
        <v>2.5</v>
      </c>
      <c r="I1540" t="s">
        <v>1329</v>
      </c>
      <c r="J1540">
        <f>ROUND(H1540/100*K1533,5)</f>
        <v>2.9291700000000001</v>
      </c>
      <c r="K1540" s="39"/>
    </row>
    <row r="1541" spans="1:27">
      <c r="D1541" s="40" t="s">
        <v>1327</v>
      </c>
      <c r="E1541" s="39"/>
      <c r="H1541" s="39"/>
      <c r="K1541" s="41">
        <f>SUM(J1530:J1540)</f>
        <v>512.69583999999998</v>
      </c>
    </row>
    <row r="1542" spans="1:27">
      <c r="D1542" s="40" t="s">
        <v>1428</v>
      </c>
      <c r="E1542" s="39"/>
      <c r="H1542" s="39">
        <v>1</v>
      </c>
      <c r="I1542" t="s">
        <v>1329</v>
      </c>
      <c r="K1542" s="37">
        <f>ROUND(H1542/100*K1541,5)</f>
        <v>5.1269600000000004</v>
      </c>
    </row>
    <row r="1543" spans="1:27">
      <c r="D1543" s="40" t="s">
        <v>1330</v>
      </c>
      <c r="E1543" s="39"/>
      <c r="H1543" s="39"/>
      <c r="K1543" s="41">
        <f>SUM(K1541:K1542)</f>
        <v>517.82280000000003</v>
      </c>
    </row>
    <row r="1545" spans="1:27" ht="45" customHeight="1">
      <c r="A1545" s="31"/>
      <c r="B1545" s="31" t="s">
        <v>2022</v>
      </c>
      <c r="C1545" s="32" t="s">
        <v>38</v>
      </c>
      <c r="D1545" s="14" t="s">
        <v>368</v>
      </c>
      <c r="E1545" s="13"/>
      <c r="F1545" s="13"/>
      <c r="G1545" s="32"/>
      <c r="H1545" s="34" t="s">
        <v>1303</v>
      </c>
      <c r="I1545" s="12">
        <v>1</v>
      </c>
      <c r="J1545" s="11"/>
      <c r="K1545" s="35">
        <f>ROUND(K1559,2)</f>
        <v>345.06</v>
      </c>
      <c r="L1545" s="33" t="s">
        <v>2023</v>
      </c>
      <c r="M1545" s="32"/>
      <c r="N1545" s="32"/>
      <c r="O1545" s="32"/>
      <c r="P1545" s="32"/>
      <c r="Q1545" s="32"/>
      <c r="R1545" s="32"/>
      <c r="S1545" s="32"/>
      <c r="T1545" s="32"/>
      <c r="U1545" s="32"/>
      <c r="V1545" s="32"/>
      <c r="W1545" s="32"/>
      <c r="X1545" s="32"/>
      <c r="Y1545" s="32"/>
      <c r="Z1545" s="32"/>
      <c r="AA1545" s="32"/>
    </row>
    <row r="1546" spans="1:27">
      <c r="B1546" s="27" t="s">
        <v>1305</v>
      </c>
    </row>
    <row r="1547" spans="1:27">
      <c r="B1547" t="s">
        <v>2012</v>
      </c>
      <c r="C1547" t="s">
        <v>1281</v>
      </c>
      <c r="D1547" t="s">
        <v>2013</v>
      </c>
      <c r="E1547" s="36">
        <v>0.06</v>
      </c>
      <c r="F1547" t="s">
        <v>1308</v>
      </c>
      <c r="G1547" t="s">
        <v>1309</v>
      </c>
      <c r="H1547" s="37">
        <v>26.33</v>
      </c>
      <c r="I1547" t="s">
        <v>1310</v>
      </c>
      <c r="J1547" s="38">
        <f>ROUND(E1547/I1545* H1547,5)</f>
        <v>1.5798000000000001</v>
      </c>
      <c r="K1547" s="39"/>
    </row>
    <row r="1548" spans="1:27">
      <c r="B1548" t="s">
        <v>2014</v>
      </c>
      <c r="C1548" t="s">
        <v>1281</v>
      </c>
      <c r="D1548" t="s">
        <v>2015</v>
      </c>
      <c r="E1548" s="36">
        <v>1.2</v>
      </c>
      <c r="F1548" t="s">
        <v>1308</v>
      </c>
      <c r="G1548" t="s">
        <v>1309</v>
      </c>
      <c r="H1548" s="37">
        <v>31.21</v>
      </c>
      <c r="I1548" t="s">
        <v>1310</v>
      </c>
      <c r="J1548" s="38">
        <f>ROUND(E1548/I1545* H1548,5)</f>
        <v>37.451999999999998</v>
      </c>
      <c r="K1548" s="39"/>
    </row>
    <row r="1549" spans="1:27">
      <c r="D1549" s="40" t="s">
        <v>1311</v>
      </c>
      <c r="E1549" s="39"/>
      <c r="H1549" s="39"/>
      <c r="K1549" s="37">
        <f>SUM(J1547:J1548)</f>
        <v>39.031799999999997</v>
      </c>
    </row>
    <row r="1550" spans="1:27">
      <c r="B1550" s="27" t="s">
        <v>1316</v>
      </c>
      <c r="E1550" s="39"/>
      <c r="H1550" s="39"/>
      <c r="K1550" s="39"/>
    </row>
    <row r="1551" spans="1:27">
      <c r="B1551" t="s">
        <v>2024</v>
      </c>
      <c r="C1551" t="s">
        <v>38</v>
      </c>
      <c r="D1551" t="s">
        <v>2025</v>
      </c>
      <c r="E1551" s="36">
        <v>1</v>
      </c>
      <c r="G1551" t="s">
        <v>1309</v>
      </c>
      <c r="H1551" s="37">
        <v>15.06</v>
      </c>
      <c r="I1551" t="s">
        <v>1310</v>
      </c>
      <c r="J1551" s="38">
        <f>ROUND(E1551* H1551,5)</f>
        <v>15.06</v>
      </c>
      <c r="K1551" s="39"/>
    </row>
    <row r="1552" spans="1:27">
      <c r="B1552" t="s">
        <v>2026</v>
      </c>
      <c r="C1552" t="s">
        <v>38</v>
      </c>
      <c r="D1552" t="s">
        <v>2027</v>
      </c>
      <c r="E1552" s="36">
        <v>1</v>
      </c>
      <c r="G1552" t="s">
        <v>1309</v>
      </c>
      <c r="H1552" s="37">
        <v>73.14</v>
      </c>
      <c r="I1552" t="s">
        <v>1310</v>
      </c>
      <c r="J1552" s="38">
        <f>ROUND(E1552* H1552,5)</f>
        <v>73.14</v>
      </c>
      <c r="K1552" s="39"/>
    </row>
    <row r="1553" spans="1:27">
      <c r="B1553" t="s">
        <v>2028</v>
      </c>
      <c r="C1553" t="s">
        <v>38</v>
      </c>
      <c r="D1553" t="s">
        <v>2029</v>
      </c>
      <c r="E1553" s="36">
        <v>2</v>
      </c>
      <c r="G1553" t="s">
        <v>1309</v>
      </c>
      <c r="H1553" s="37">
        <v>106.72</v>
      </c>
      <c r="I1553" t="s">
        <v>1310</v>
      </c>
      <c r="J1553" s="38">
        <f>ROUND(E1553* H1553,5)</f>
        <v>213.44</v>
      </c>
      <c r="K1553" s="39"/>
    </row>
    <row r="1554" spans="1:27">
      <c r="D1554" s="40" t="s">
        <v>1326</v>
      </c>
      <c r="E1554" s="39"/>
      <c r="H1554" s="39"/>
      <c r="K1554" s="37">
        <f>SUM(J1551:J1553)</f>
        <v>301.64</v>
      </c>
    </row>
    <row r="1555" spans="1:27">
      <c r="E1555" s="39"/>
      <c r="H1555" s="39"/>
      <c r="K1555" s="39"/>
    </row>
    <row r="1556" spans="1:27">
      <c r="D1556" s="40" t="s">
        <v>1328</v>
      </c>
      <c r="E1556" s="39"/>
      <c r="H1556" s="39">
        <v>2.5</v>
      </c>
      <c r="I1556" t="s">
        <v>1329</v>
      </c>
      <c r="J1556">
        <f>ROUND(H1556/100*K1549,5)</f>
        <v>0.9758</v>
      </c>
      <c r="K1556" s="39"/>
    </row>
    <row r="1557" spans="1:27">
      <c r="D1557" s="40" t="s">
        <v>1327</v>
      </c>
      <c r="E1557" s="39"/>
      <c r="H1557" s="39"/>
      <c r="K1557" s="41">
        <f>SUM(J1546:J1556)</f>
        <v>341.64759999999995</v>
      </c>
    </row>
    <row r="1558" spans="1:27">
      <c r="D1558" s="40" t="s">
        <v>1428</v>
      </c>
      <c r="E1558" s="39"/>
      <c r="H1558" s="39">
        <v>1</v>
      </c>
      <c r="I1558" t="s">
        <v>1329</v>
      </c>
      <c r="K1558" s="37">
        <f>ROUND(H1558/100*K1557,5)</f>
        <v>3.41648</v>
      </c>
    </row>
    <row r="1559" spans="1:27">
      <c r="D1559" s="40" t="s">
        <v>1330</v>
      </c>
      <c r="E1559" s="39"/>
      <c r="H1559" s="39"/>
      <c r="K1559" s="41">
        <f>SUM(K1557:K1558)</f>
        <v>345.06407999999993</v>
      </c>
    </row>
    <row r="1561" spans="1:27" ht="45" customHeight="1">
      <c r="A1561" s="31"/>
      <c r="B1561" s="31" t="s">
        <v>2030</v>
      </c>
      <c r="C1561" s="32" t="s">
        <v>38</v>
      </c>
      <c r="D1561" s="14" t="s">
        <v>2031</v>
      </c>
      <c r="E1561" s="13"/>
      <c r="F1561" s="13"/>
      <c r="G1561" s="32"/>
      <c r="H1561" s="34" t="s">
        <v>1303</v>
      </c>
      <c r="I1561" s="12">
        <v>1</v>
      </c>
      <c r="J1561" s="11"/>
      <c r="K1561" s="35">
        <f>ROUND(K1574,2)</f>
        <v>556.11</v>
      </c>
      <c r="L1561" s="33" t="s">
        <v>2032</v>
      </c>
      <c r="M1561" s="32"/>
      <c r="N1561" s="32"/>
      <c r="O1561" s="32"/>
      <c r="P1561" s="32"/>
      <c r="Q1561" s="32"/>
      <c r="R1561" s="32"/>
      <c r="S1561" s="32"/>
      <c r="T1561" s="32"/>
      <c r="U1561" s="32"/>
      <c r="V1561" s="32"/>
      <c r="W1561" s="32"/>
      <c r="X1561" s="32"/>
      <c r="Y1561" s="32"/>
      <c r="Z1561" s="32"/>
      <c r="AA1561" s="32"/>
    </row>
    <row r="1562" spans="1:27">
      <c r="B1562" s="27" t="s">
        <v>1305</v>
      </c>
    </row>
    <row r="1563" spans="1:27">
      <c r="B1563" t="s">
        <v>2012</v>
      </c>
      <c r="C1563" t="s">
        <v>1281</v>
      </c>
      <c r="D1563" t="s">
        <v>2013</v>
      </c>
      <c r="E1563" s="36">
        <v>7.4999999999999997E-2</v>
      </c>
      <c r="F1563" t="s">
        <v>1308</v>
      </c>
      <c r="G1563" t="s">
        <v>1309</v>
      </c>
      <c r="H1563" s="37">
        <v>26.33</v>
      </c>
      <c r="I1563" t="s">
        <v>1310</v>
      </c>
      <c r="J1563" s="38">
        <f>ROUND(E1563/I1561* H1563,5)</f>
        <v>1.97475</v>
      </c>
      <c r="K1563" s="39"/>
    </row>
    <row r="1564" spans="1:27">
      <c r="B1564" t="s">
        <v>2014</v>
      </c>
      <c r="C1564" t="s">
        <v>1281</v>
      </c>
      <c r="D1564" t="s">
        <v>2015</v>
      </c>
      <c r="E1564" s="36">
        <v>1.5</v>
      </c>
      <c r="F1564" t="s">
        <v>1308</v>
      </c>
      <c r="G1564" t="s">
        <v>1309</v>
      </c>
      <c r="H1564" s="37">
        <v>31.21</v>
      </c>
      <c r="I1564" t="s">
        <v>1310</v>
      </c>
      <c r="J1564" s="38">
        <f>ROUND(E1564/I1561* H1564,5)</f>
        <v>46.814999999999998</v>
      </c>
      <c r="K1564" s="39"/>
    </row>
    <row r="1565" spans="1:27">
      <c r="D1565" s="40" t="s">
        <v>1311</v>
      </c>
      <c r="E1565" s="39"/>
      <c r="H1565" s="39"/>
      <c r="K1565" s="37">
        <f>SUM(J1563:J1564)</f>
        <v>48.789749999999998</v>
      </c>
    </row>
    <row r="1566" spans="1:27">
      <c r="B1566" s="27" t="s">
        <v>1316</v>
      </c>
      <c r="E1566" s="39"/>
      <c r="H1566" s="39"/>
      <c r="K1566" s="39"/>
    </row>
    <row r="1567" spans="1:27">
      <c r="B1567" t="s">
        <v>2033</v>
      </c>
      <c r="C1567" t="s">
        <v>38</v>
      </c>
      <c r="D1567" t="s">
        <v>2034</v>
      </c>
      <c r="E1567" s="36">
        <v>0.95</v>
      </c>
      <c r="G1567" t="s">
        <v>1309</v>
      </c>
      <c r="H1567" s="37">
        <v>425.74</v>
      </c>
      <c r="I1567" t="s">
        <v>1310</v>
      </c>
      <c r="J1567" s="38">
        <f>ROUND(E1567* H1567,5)</f>
        <v>404.45299999999997</v>
      </c>
      <c r="K1567" s="39"/>
    </row>
    <row r="1568" spans="1:27">
      <c r="B1568" t="s">
        <v>2035</v>
      </c>
      <c r="C1568" t="s">
        <v>38</v>
      </c>
      <c r="D1568" t="s">
        <v>2036</v>
      </c>
      <c r="E1568" s="36">
        <v>3</v>
      </c>
      <c r="G1568" t="s">
        <v>1309</v>
      </c>
      <c r="H1568" s="37">
        <v>32.21</v>
      </c>
      <c r="I1568" t="s">
        <v>1310</v>
      </c>
      <c r="J1568" s="38">
        <f>ROUND(E1568* H1568,5)</f>
        <v>96.63</v>
      </c>
      <c r="K1568" s="39"/>
    </row>
    <row r="1569" spans="1:27">
      <c r="D1569" s="40" t="s">
        <v>1326</v>
      </c>
      <c r="E1569" s="39"/>
      <c r="H1569" s="39"/>
      <c r="K1569" s="37">
        <f>SUM(J1567:J1568)</f>
        <v>501.08299999999997</v>
      </c>
    </row>
    <row r="1570" spans="1:27">
      <c r="E1570" s="39"/>
      <c r="H1570" s="39"/>
      <c r="K1570" s="39"/>
    </row>
    <row r="1571" spans="1:27">
      <c r="D1571" s="40" t="s">
        <v>1328</v>
      </c>
      <c r="E1571" s="39"/>
      <c r="H1571" s="39">
        <v>1.5</v>
      </c>
      <c r="I1571" t="s">
        <v>1329</v>
      </c>
      <c r="J1571">
        <f>ROUND(H1571/100*K1565,5)</f>
        <v>0.73185</v>
      </c>
      <c r="K1571" s="39"/>
    </row>
    <row r="1572" spans="1:27">
      <c r="D1572" s="40" t="s">
        <v>1327</v>
      </c>
      <c r="E1572" s="39"/>
      <c r="H1572" s="39"/>
      <c r="K1572" s="41">
        <f>SUM(J1562:J1571)</f>
        <v>550.6046</v>
      </c>
    </row>
    <row r="1573" spans="1:27">
      <c r="D1573" s="40" t="s">
        <v>1428</v>
      </c>
      <c r="E1573" s="39"/>
      <c r="H1573" s="39">
        <v>1</v>
      </c>
      <c r="I1573" t="s">
        <v>1329</v>
      </c>
      <c r="K1573" s="37">
        <f>ROUND(H1573/100*K1572,5)</f>
        <v>5.5060500000000001</v>
      </c>
    </row>
    <row r="1574" spans="1:27">
      <c r="D1574" s="40" t="s">
        <v>1330</v>
      </c>
      <c r="E1574" s="39"/>
      <c r="H1574" s="39"/>
      <c r="K1574" s="41">
        <f>SUM(K1572:K1573)</f>
        <v>556.11064999999996</v>
      </c>
    </row>
    <row r="1576" spans="1:27" ht="45" customHeight="1">
      <c r="A1576" s="31"/>
      <c r="B1576" s="31" t="s">
        <v>2037</v>
      </c>
      <c r="C1576" s="32" t="s">
        <v>38</v>
      </c>
      <c r="D1576" s="14" t="s">
        <v>2038</v>
      </c>
      <c r="E1576" s="13"/>
      <c r="F1576" s="13"/>
      <c r="G1576" s="32"/>
      <c r="H1576" s="34" t="s">
        <v>1303</v>
      </c>
      <c r="I1576" s="12">
        <v>1</v>
      </c>
      <c r="J1576" s="11"/>
      <c r="K1576" s="35">
        <f>ROUND(K1589,2)</f>
        <v>684.55</v>
      </c>
      <c r="L1576" s="33" t="s">
        <v>2039</v>
      </c>
      <c r="M1576" s="32"/>
      <c r="N1576" s="32"/>
      <c r="O1576" s="32"/>
      <c r="P1576" s="32"/>
      <c r="Q1576" s="32"/>
      <c r="R1576" s="32"/>
      <c r="S1576" s="32"/>
      <c r="T1576" s="32"/>
      <c r="U1576" s="32"/>
      <c r="V1576" s="32"/>
      <c r="W1576" s="32"/>
      <c r="X1576" s="32"/>
      <c r="Y1576" s="32"/>
      <c r="Z1576" s="32"/>
      <c r="AA1576" s="32"/>
    </row>
    <row r="1577" spans="1:27">
      <c r="B1577" s="27" t="s">
        <v>1305</v>
      </c>
    </row>
    <row r="1578" spans="1:27">
      <c r="B1578" t="s">
        <v>2012</v>
      </c>
      <c r="C1578" t="s">
        <v>1281</v>
      </c>
      <c r="D1578" t="s">
        <v>2013</v>
      </c>
      <c r="E1578" s="36">
        <v>7.4999999999999997E-2</v>
      </c>
      <c r="F1578" t="s">
        <v>1308</v>
      </c>
      <c r="G1578" t="s">
        <v>1309</v>
      </c>
      <c r="H1578" s="37">
        <v>26.33</v>
      </c>
      <c r="I1578" t="s">
        <v>1310</v>
      </c>
      <c r="J1578" s="38">
        <f>ROUND(E1578/I1576* H1578,5)</f>
        <v>1.97475</v>
      </c>
      <c r="K1578" s="39"/>
    </row>
    <row r="1579" spans="1:27">
      <c r="B1579" t="s">
        <v>2014</v>
      </c>
      <c r="C1579" t="s">
        <v>1281</v>
      </c>
      <c r="D1579" t="s">
        <v>2015</v>
      </c>
      <c r="E1579" s="36">
        <v>1.5</v>
      </c>
      <c r="F1579" t="s">
        <v>1308</v>
      </c>
      <c r="G1579" t="s">
        <v>1309</v>
      </c>
      <c r="H1579" s="37">
        <v>31.21</v>
      </c>
      <c r="I1579" t="s">
        <v>1310</v>
      </c>
      <c r="J1579" s="38">
        <f>ROUND(E1579/I1576* H1579,5)</f>
        <v>46.814999999999998</v>
      </c>
      <c r="K1579" s="39"/>
    </row>
    <row r="1580" spans="1:27">
      <c r="D1580" s="40" t="s">
        <v>1311</v>
      </c>
      <c r="E1580" s="39"/>
      <c r="H1580" s="39"/>
      <c r="K1580" s="37">
        <f>SUM(J1578:J1579)</f>
        <v>48.789749999999998</v>
      </c>
    </row>
    <row r="1581" spans="1:27">
      <c r="B1581" s="27" t="s">
        <v>1316</v>
      </c>
      <c r="E1581" s="39"/>
      <c r="H1581" s="39"/>
      <c r="K1581" s="39"/>
    </row>
    <row r="1582" spans="1:27">
      <c r="B1582" t="s">
        <v>2033</v>
      </c>
      <c r="C1582" t="s">
        <v>38</v>
      </c>
      <c r="D1582" t="s">
        <v>2034</v>
      </c>
      <c r="E1582" s="36">
        <v>1.4</v>
      </c>
      <c r="G1582" t="s">
        <v>1309</v>
      </c>
      <c r="H1582" s="37">
        <v>425.74</v>
      </c>
      <c r="I1582" t="s">
        <v>1310</v>
      </c>
      <c r="J1582" s="38">
        <f>ROUND(E1582* H1582,5)</f>
        <v>596.03599999999994</v>
      </c>
      <c r="K1582" s="39"/>
    </row>
    <row r="1583" spans="1:27">
      <c r="B1583" t="s">
        <v>2035</v>
      </c>
      <c r="C1583" t="s">
        <v>38</v>
      </c>
      <c r="D1583" t="s">
        <v>2036</v>
      </c>
      <c r="E1583" s="36">
        <v>1</v>
      </c>
      <c r="G1583" t="s">
        <v>1309</v>
      </c>
      <c r="H1583" s="37">
        <v>32.21</v>
      </c>
      <c r="I1583" t="s">
        <v>1310</v>
      </c>
      <c r="J1583" s="38">
        <f>ROUND(E1583* H1583,5)</f>
        <v>32.21</v>
      </c>
      <c r="K1583" s="39"/>
    </row>
    <row r="1584" spans="1:27">
      <c r="D1584" s="40" t="s">
        <v>1326</v>
      </c>
      <c r="E1584" s="39"/>
      <c r="H1584" s="39"/>
      <c r="K1584" s="37">
        <f>SUM(J1582:J1583)</f>
        <v>628.24599999999998</v>
      </c>
    </row>
    <row r="1585" spans="1:27">
      <c r="E1585" s="39"/>
      <c r="H1585" s="39"/>
      <c r="K1585" s="39"/>
    </row>
    <row r="1586" spans="1:27">
      <c r="D1586" s="40" t="s">
        <v>1328</v>
      </c>
      <c r="E1586" s="39"/>
      <c r="H1586" s="39">
        <v>1.5</v>
      </c>
      <c r="I1586" t="s">
        <v>1329</v>
      </c>
      <c r="J1586">
        <f>ROUND(H1586/100*K1580,5)</f>
        <v>0.73185</v>
      </c>
      <c r="K1586" s="39"/>
    </row>
    <row r="1587" spans="1:27">
      <c r="D1587" s="40" t="s">
        <v>1327</v>
      </c>
      <c r="E1587" s="39"/>
      <c r="H1587" s="39"/>
      <c r="K1587" s="41">
        <f>SUM(J1577:J1586)</f>
        <v>677.76760000000002</v>
      </c>
    </row>
    <row r="1588" spans="1:27">
      <c r="D1588" s="40" t="s">
        <v>1428</v>
      </c>
      <c r="E1588" s="39"/>
      <c r="H1588" s="39">
        <v>1</v>
      </c>
      <c r="I1588" t="s">
        <v>1329</v>
      </c>
      <c r="K1588" s="37">
        <f>ROUND(H1588/100*K1587,5)</f>
        <v>6.7776800000000001</v>
      </c>
    </row>
    <row r="1589" spans="1:27">
      <c r="D1589" s="40" t="s">
        <v>1330</v>
      </c>
      <c r="E1589" s="39"/>
      <c r="H1589" s="39"/>
      <c r="K1589" s="41">
        <f>SUM(K1587:K1588)</f>
        <v>684.54528000000005</v>
      </c>
    </row>
    <row r="1591" spans="1:27" ht="45" customHeight="1">
      <c r="A1591" s="31"/>
      <c r="B1591" s="31" t="s">
        <v>2040</v>
      </c>
      <c r="C1591" s="32" t="s">
        <v>38</v>
      </c>
      <c r="D1591" s="14" t="s">
        <v>2041</v>
      </c>
      <c r="E1591" s="13"/>
      <c r="F1591" s="13"/>
      <c r="G1591" s="32"/>
      <c r="H1591" s="34" t="s">
        <v>1303</v>
      </c>
      <c r="I1591" s="12">
        <v>1</v>
      </c>
      <c r="J1591" s="11"/>
      <c r="K1591" s="35">
        <f>ROUND(K1602,2)</f>
        <v>357.11</v>
      </c>
      <c r="L1591" s="33" t="s">
        <v>2042</v>
      </c>
      <c r="M1591" s="32"/>
      <c r="N1591" s="32"/>
      <c r="O1591" s="32"/>
      <c r="P1591" s="32"/>
      <c r="Q1591" s="32"/>
      <c r="R1591" s="32"/>
      <c r="S1591" s="32"/>
      <c r="T1591" s="32"/>
      <c r="U1591" s="32"/>
      <c r="V1591" s="32"/>
      <c r="W1591" s="32"/>
      <c r="X1591" s="32"/>
      <c r="Y1591" s="32"/>
      <c r="Z1591" s="32"/>
      <c r="AA1591" s="32"/>
    </row>
    <row r="1592" spans="1:27">
      <c r="B1592" s="27" t="s">
        <v>1305</v>
      </c>
    </row>
    <row r="1593" spans="1:27">
      <c r="B1593" t="s">
        <v>2043</v>
      </c>
      <c r="C1593" t="s">
        <v>1281</v>
      </c>
      <c r="D1593" t="s">
        <v>2044</v>
      </c>
      <c r="E1593" s="36">
        <v>0.375</v>
      </c>
      <c r="F1593" t="s">
        <v>1308</v>
      </c>
      <c r="G1593" t="s">
        <v>1309</v>
      </c>
      <c r="H1593" s="37">
        <v>31.15</v>
      </c>
      <c r="I1593" t="s">
        <v>1310</v>
      </c>
      <c r="J1593" s="38">
        <f>ROUND(E1593/I1591* H1593,5)</f>
        <v>11.68125</v>
      </c>
      <c r="K1593" s="39"/>
    </row>
    <row r="1594" spans="1:27">
      <c r="D1594" s="40" t="s">
        <v>1311</v>
      </c>
      <c r="E1594" s="39"/>
      <c r="H1594" s="39"/>
      <c r="K1594" s="37">
        <f>SUM(J1593:J1593)</f>
        <v>11.68125</v>
      </c>
    </row>
    <row r="1595" spans="1:27">
      <c r="B1595" s="27" t="s">
        <v>1316</v>
      </c>
      <c r="E1595" s="39"/>
      <c r="H1595" s="39"/>
      <c r="K1595" s="39"/>
    </row>
    <row r="1596" spans="1:27">
      <c r="B1596" t="s">
        <v>2045</v>
      </c>
      <c r="C1596" t="s">
        <v>38</v>
      </c>
      <c r="D1596" t="s">
        <v>2046</v>
      </c>
      <c r="E1596" s="36">
        <v>0.80400000000000005</v>
      </c>
      <c r="G1596" t="s">
        <v>1309</v>
      </c>
      <c r="H1596" s="37">
        <v>424.88</v>
      </c>
      <c r="I1596" t="s">
        <v>1310</v>
      </c>
      <c r="J1596" s="38">
        <f>ROUND(E1596* H1596,5)</f>
        <v>341.60352</v>
      </c>
      <c r="K1596" s="39"/>
    </row>
    <row r="1597" spans="1:27">
      <c r="D1597" s="40" t="s">
        <v>1326</v>
      </c>
      <c r="E1597" s="39"/>
      <c r="H1597" s="39"/>
      <c r="K1597" s="37">
        <f>SUM(J1596:J1596)</f>
        <v>341.60352</v>
      </c>
    </row>
    <row r="1598" spans="1:27">
      <c r="E1598" s="39"/>
      <c r="H1598" s="39"/>
      <c r="K1598" s="39"/>
    </row>
    <row r="1599" spans="1:27">
      <c r="D1599" s="40" t="s">
        <v>1328</v>
      </c>
      <c r="E1599" s="39"/>
      <c r="H1599" s="39">
        <v>2.5</v>
      </c>
      <c r="I1599" t="s">
        <v>1329</v>
      </c>
      <c r="J1599">
        <f>ROUND(H1599/100*K1594,5)</f>
        <v>0.29203000000000001</v>
      </c>
      <c r="K1599" s="39"/>
    </row>
    <row r="1600" spans="1:27">
      <c r="D1600" s="40" t="s">
        <v>1327</v>
      </c>
      <c r="E1600" s="39"/>
      <c r="H1600" s="39"/>
      <c r="K1600" s="41">
        <f>SUM(J1592:J1599)</f>
        <v>353.57679999999999</v>
      </c>
    </row>
    <row r="1601" spans="1:27">
      <c r="D1601" s="40" t="s">
        <v>1428</v>
      </c>
      <c r="E1601" s="39"/>
      <c r="H1601" s="39">
        <v>1</v>
      </c>
      <c r="I1601" t="s">
        <v>1329</v>
      </c>
      <c r="K1601" s="37">
        <f>ROUND(H1601/100*K1600,5)</f>
        <v>3.5357699999999999</v>
      </c>
    </row>
    <row r="1602" spans="1:27">
      <c r="D1602" s="40" t="s">
        <v>1330</v>
      </c>
      <c r="E1602" s="39"/>
      <c r="H1602" s="39"/>
      <c r="K1602" s="41">
        <f>SUM(K1600:K1601)</f>
        <v>357.11257000000001</v>
      </c>
    </row>
    <row r="1604" spans="1:27" ht="45" customHeight="1">
      <c r="A1604" s="31"/>
      <c r="B1604" s="31" t="s">
        <v>2047</v>
      </c>
      <c r="C1604" s="32" t="s">
        <v>38</v>
      </c>
      <c r="D1604" s="14" t="s">
        <v>2048</v>
      </c>
      <c r="E1604" s="13"/>
      <c r="F1604" s="13"/>
      <c r="G1604" s="32"/>
      <c r="H1604" s="34" t="s">
        <v>1303</v>
      </c>
      <c r="I1604" s="12">
        <v>1</v>
      </c>
      <c r="J1604" s="11"/>
      <c r="K1604" s="35">
        <f>ROUND(K1615,2)</f>
        <v>962.19</v>
      </c>
      <c r="L1604" s="33" t="s">
        <v>2049</v>
      </c>
      <c r="M1604" s="32"/>
      <c r="N1604" s="32"/>
      <c r="O1604" s="32"/>
      <c r="P1604" s="32"/>
      <c r="Q1604" s="32"/>
      <c r="R1604" s="32"/>
      <c r="S1604" s="32"/>
      <c r="T1604" s="32"/>
      <c r="U1604" s="32"/>
      <c r="V1604" s="32"/>
      <c r="W1604" s="32"/>
      <c r="X1604" s="32"/>
      <c r="Y1604" s="32"/>
      <c r="Z1604" s="32"/>
      <c r="AA1604" s="32"/>
    </row>
    <row r="1605" spans="1:27">
      <c r="B1605" s="27" t="s">
        <v>1305</v>
      </c>
    </row>
    <row r="1606" spans="1:27">
      <c r="B1606" t="s">
        <v>2043</v>
      </c>
      <c r="C1606" t="s">
        <v>1281</v>
      </c>
      <c r="D1606" t="s">
        <v>2044</v>
      </c>
      <c r="E1606" s="36">
        <v>0.4</v>
      </c>
      <c r="F1606" t="s">
        <v>1308</v>
      </c>
      <c r="G1606" t="s">
        <v>1309</v>
      </c>
      <c r="H1606" s="37">
        <v>31.15</v>
      </c>
      <c r="I1606" t="s">
        <v>1310</v>
      </c>
      <c r="J1606" s="38">
        <f>ROUND(E1606/I1604* H1606,5)</f>
        <v>12.46</v>
      </c>
      <c r="K1606" s="39"/>
    </row>
    <row r="1607" spans="1:27">
      <c r="D1607" s="40" t="s">
        <v>1311</v>
      </c>
      <c r="E1607" s="39"/>
      <c r="H1607" s="39"/>
      <c r="K1607" s="37">
        <f>SUM(J1606:J1606)</f>
        <v>12.46</v>
      </c>
    </row>
    <row r="1608" spans="1:27">
      <c r="B1608" s="27" t="s">
        <v>1316</v>
      </c>
      <c r="E1608" s="39"/>
      <c r="H1608" s="39"/>
      <c r="K1608" s="39"/>
    </row>
    <row r="1609" spans="1:27">
      <c r="B1609" t="s">
        <v>2050</v>
      </c>
      <c r="C1609" t="s">
        <v>38</v>
      </c>
      <c r="D1609" t="s">
        <v>2051</v>
      </c>
      <c r="E1609" s="36">
        <v>1</v>
      </c>
      <c r="G1609" t="s">
        <v>1309</v>
      </c>
      <c r="H1609" s="37">
        <v>939.89</v>
      </c>
      <c r="I1609" t="s">
        <v>1310</v>
      </c>
      <c r="J1609" s="38">
        <f>ROUND(E1609* H1609,5)</f>
        <v>939.89</v>
      </c>
      <c r="K1609" s="39"/>
    </row>
    <row r="1610" spans="1:27">
      <c r="D1610" s="40" t="s">
        <v>1326</v>
      </c>
      <c r="E1610" s="39"/>
      <c r="H1610" s="39"/>
      <c r="K1610" s="37">
        <f>SUM(J1609:J1609)</f>
        <v>939.89</v>
      </c>
    </row>
    <row r="1611" spans="1:27">
      <c r="E1611" s="39"/>
      <c r="H1611" s="39"/>
      <c r="K1611" s="39"/>
    </row>
    <row r="1612" spans="1:27">
      <c r="D1612" s="40" t="s">
        <v>1328</v>
      </c>
      <c r="E1612" s="39"/>
      <c r="H1612" s="39">
        <v>2.5</v>
      </c>
      <c r="I1612" t="s">
        <v>1329</v>
      </c>
      <c r="J1612">
        <f>ROUND(H1612/100*K1607,5)</f>
        <v>0.3115</v>
      </c>
      <c r="K1612" s="39"/>
    </row>
    <row r="1613" spans="1:27">
      <c r="D1613" s="40" t="s">
        <v>1327</v>
      </c>
      <c r="E1613" s="39"/>
      <c r="H1613" s="39"/>
      <c r="K1613" s="41">
        <f>SUM(J1605:J1612)</f>
        <v>952.66150000000005</v>
      </c>
    </row>
    <row r="1614" spans="1:27">
      <c r="D1614" s="40" t="s">
        <v>1428</v>
      </c>
      <c r="E1614" s="39"/>
      <c r="H1614" s="39">
        <v>1</v>
      </c>
      <c r="I1614" t="s">
        <v>1329</v>
      </c>
      <c r="K1614" s="37">
        <f>ROUND(H1614/100*K1613,5)</f>
        <v>9.5266199999999994</v>
      </c>
    </row>
    <row r="1615" spans="1:27">
      <c r="D1615" s="40" t="s">
        <v>1330</v>
      </c>
      <c r="E1615" s="39"/>
      <c r="H1615" s="39"/>
      <c r="K1615" s="41">
        <f>SUM(K1613:K1614)</f>
        <v>962.18812000000003</v>
      </c>
    </row>
    <row r="1617" spans="1:27" ht="45" customHeight="1">
      <c r="A1617" s="31"/>
      <c r="B1617" s="31" t="s">
        <v>2052</v>
      </c>
      <c r="C1617" s="32" t="s">
        <v>38</v>
      </c>
      <c r="D1617" s="14" t="s">
        <v>2053</v>
      </c>
      <c r="E1617" s="13"/>
      <c r="F1617" s="13"/>
      <c r="G1617" s="32"/>
      <c r="H1617" s="34" t="s">
        <v>1303</v>
      </c>
      <c r="I1617" s="12">
        <v>1</v>
      </c>
      <c r="J1617" s="11"/>
      <c r="K1617" s="35">
        <f>ROUND(K1628,2)</f>
        <v>437.96</v>
      </c>
      <c r="L1617" s="33" t="s">
        <v>2054</v>
      </c>
      <c r="M1617" s="32"/>
      <c r="N1617" s="32"/>
      <c r="O1617" s="32"/>
      <c r="P1617" s="32"/>
      <c r="Q1617" s="32"/>
      <c r="R1617" s="32"/>
      <c r="S1617" s="32"/>
      <c r="T1617" s="32"/>
      <c r="U1617" s="32"/>
      <c r="V1617" s="32"/>
      <c r="W1617" s="32"/>
      <c r="X1617" s="32"/>
      <c r="Y1617" s="32"/>
      <c r="Z1617" s="32"/>
      <c r="AA1617" s="32"/>
    </row>
    <row r="1618" spans="1:27">
      <c r="B1618" s="27" t="s">
        <v>1305</v>
      </c>
    </row>
    <row r="1619" spans="1:27">
      <c r="B1619" t="s">
        <v>2043</v>
      </c>
      <c r="C1619" t="s">
        <v>1281</v>
      </c>
      <c r="D1619" t="s">
        <v>2044</v>
      </c>
      <c r="E1619" s="36">
        <v>0.375</v>
      </c>
      <c r="F1619" t="s">
        <v>1308</v>
      </c>
      <c r="G1619" t="s">
        <v>1309</v>
      </c>
      <c r="H1619" s="37">
        <v>31.15</v>
      </c>
      <c r="I1619" t="s">
        <v>1310</v>
      </c>
      <c r="J1619" s="38">
        <f>ROUND(E1619/I1617* H1619,5)</f>
        <v>11.68125</v>
      </c>
      <c r="K1619" s="39"/>
    </row>
    <row r="1620" spans="1:27">
      <c r="D1620" s="40" t="s">
        <v>1311</v>
      </c>
      <c r="E1620" s="39"/>
      <c r="H1620" s="39"/>
      <c r="K1620" s="37">
        <f>SUM(J1619:J1619)</f>
        <v>11.68125</v>
      </c>
    </row>
    <row r="1621" spans="1:27">
      <c r="B1621" s="27" t="s">
        <v>1316</v>
      </c>
      <c r="E1621" s="39"/>
      <c r="H1621" s="39"/>
      <c r="K1621" s="39"/>
    </row>
    <row r="1622" spans="1:27">
      <c r="B1622" t="s">
        <v>2055</v>
      </c>
      <c r="C1622" t="s">
        <v>38</v>
      </c>
      <c r="D1622" t="s">
        <v>2056</v>
      </c>
      <c r="E1622" s="36">
        <v>1</v>
      </c>
      <c r="G1622" t="s">
        <v>1309</v>
      </c>
      <c r="H1622" s="37">
        <v>421.65</v>
      </c>
      <c r="I1622" t="s">
        <v>1310</v>
      </c>
      <c r="J1622" s="38">
        <f>ROUND(E1622* H1622,5)</f>
        <v>421.65</v>
      </c>
      <c r="K1622" s="39"/>
    </row>
    <row r="1623" spans="1:27">
      <c r="D1623" s="40" t="s">
        <v>1326</v>
      </c>
      <c r="E1623" s="39"/>
      <c r="H1623" s="39"/>
      <c r="K1623" s="37">
        <f>SUM(J1622:J1622)</f>
        <v>421.65</v>
      </c>
    </row>
    <row r="1624" spans="1:27">
      <c r="E1624" s="39"/>
      <c r="H1624" s="39"/>
      <c r="K1624" s="39"/>
    </row>
    <row r="1625" spans="1:27">
      <c r="D1625" s="40" t="s">
        <v>1328</v>
      </c>
      <c r="E1625" s="39"/>
      <c r="H1625" s="39">
        <v>2.5</v>
      </c>
      <c r="I1625" t="s">
        <v>1329</v>
      </c>
      <c r="J1625">
        <f>ROUND(H1625/100*K1620,5)</f>
        <v>0.29203000000000001</v>
      </c>
      <c r="K1625" s="39"/>
    </row>
    <row r="1626" spans="1:27">
      <c r="D1626" s="40" t="s">
        <v>1327</v>
      </c>
      <c r="E1626" s="39"/>
      <c r="H1626" s="39"/>
      <c r="K1626" s="41">
        <f>SUM(J1618:J1625)</f>
        <v>433.62327999999997</v>
      </c>
    </row>
    <row r="1627" spans="1:27">
      <c r="D1627" s="40" t="s">
        <v>1428</v>
      </c>
      <c r="E1627" s="39"/>
      <c r="H1627" s="39">
        <v>1</v>
      </c>
      <c r="I1627" t="s">
        <v>1329</v>
      </c>
      <c r="K1627" s="37">
        <f>ROUND(H1627/100*K1626,5)</f>
        <v>4.3362299999999996</v>
      </c>
    </row>
    <row r="1628" spans="1:27">
      <c r="D1628" s="40" t="s">
        <v>1330</v>
      </c>
      <c r="E1628" s="39"/>
      <c r="H1628" s="39"/>
      <c r="K1628" s="41">
        <f>SUM(K1626:K1627)</f>
        <v>437.95950999999997</v>
      </c>
    </row>
    <row r="1630" spans="1:27" ht="45" customHeight="1">
      <c r="A1630" s="31"/>
      <c r="B1630" s="31" t="s">
        <v>2057</v>
      </c>
      <c r="C1630" s="32" t="s">
        <v>38</v>
      </c>
      <c r="D1630" s="14" t="s">
        <v>2058</v>
      </c>
      <c r="E1630" s="13"/>
      <c r="F1630" s="13"/>
      <c r="G1630" s="32"/>
      <c r="H1630" s="34" t="s">
        <v>1303</v>
      </c>
      <c r="I1630" s="12">
        <v>1</v>
      </c>
      <c r="J1630" s="11"/>
      <c r="K1630" s="35">
        <f>ROUND(K1641,2)</f>
        <v>441.22</v>
      </c>
      <c r="L1630" s="33" t="s">
        <v>2059</v>
      </c>
      <c r="M1630" s="32"/>
      <c r="N1630" s="32"/>
      <c r="O1630" s="32"/>
      <c r="P1630" s="32"/>
      <c r="Q1630" s="32"/>
      <c r="R1630" s="32"/>
      <c r="S1630" s="32"/>
      <c r="T1630" s="32"/>
      <c r="U1630" s="32"/>
      <c r="V1630" s="32"/>
      <c r="W1630" s="32"/>
      <c r="X1630" s="32"/>
      <c r="Y1630" s="32"/>
      <c r="Z1630" s="32"/>
      <c r="AA1630" s="32"/>
    </row>
    <row r="1631" spans="1:27">
      <c r="B1631" s="27" t="s">
        <v>1305</v>
      </c>
    </row>
    <row r="1632" spans="1:27">
      <c r="B1632" t="s">
        <v>2043</v>
      </c>
      <c r="C1632" t="s">
        <v>1281</v>
      </c>
      <c r="D1632" t="s">
        <v>2044</v>
      </c>
      <c r="E1632" s="36">
        <v>0.375</v>
      </c>
      <c r="F1632" t="s">
        <v>1308</v>
      </c>
      <c r="G1632" t="s">
        <v>1309</v>
      </c>
      <c r="H1632" s="37">
        <v>31.15</v>
      </c>
      <c r="I1632" t="s">
        <v>1310</v>
      </c>
      <c r="J1632" s="38">
        <f>ROUND(E1632/I1630* H1632,5)</f>
        <v>11.68125</v>
      </c>
      <c r="K1632" s="39"/>
    </row>
    <row r="1633" spans="1:27">
      <c r="D1633" s="40" t="s">
        <v>1311</v>
      </c>
      <c r="E1633" s="39"/>
      <c r="H1633" s="39"/>
      <c r="K1633" s="37">
        <f>SUM(J1632:J1632)</f>
        <v>11.68125</v>
      </c>
    </row>
    <row r="1634" spans="1:27">
      <c r="B1634" s="27" t="s">
        <v>1316</v>
      </c>
      <c r="E1634" s="39"/>
      <c r="H1634" s="39"/>
      <c r="K1634" s="39"/>
    </row>
    <row r="1635" spans="1:27">
      <c r="B1635" t="s">
        <v>2045</v>
      </c>
      <c r="C1635" t="s">
        <v>38</v>
      </c>
      <c r="D1635" t="s">
        <v>2046</v>
      </c>
      <c r="E1635" s="36">
        <v>1</v>
      </c>
      <c r="G1635" t="s">
        <v>1309</v>
      </c>
      <c r="H1635" s="37">
        <v>424.88</v>
      </c>
      <c r="I1635" t="s">
        <v>1310</v>
      </c>
      <c r="J1635" s="38">
        <f>ROUND(E1635* H1635,5)</f>
        <v>424.88</v>
      </c>
      <c r="K1635" s="39"/>
    </row>
    <row r="1636" spans="1:27">
      <c r="D1636" s="40" t="s">
        <v>1326</v>
      </c>
      <c r="E1636" s="39"/>
      <c r="H1636" s="39"/>
      <c r="K1636" s="37">
        <f>SUM(J1635:J1635)</f>
        <v>424.88</v>
      </c>
    </row>
    <row r="1637" spans="1:27">
      <c r="E1637" s="39"/>
      <c r="H1637" s="39"/>
      <c r="K1637" s="39"/>
    </row>
    <row r="1638" spans="1:27">
      <c r="D1638" s="40" t="s">
        <v>1328</v>
      </c>
      <c r="E1638" s="39"/>
      <c r="H1638" s="39">
        <v>2.5</v>
      </c>
      <c r="I1638" t="s">
        <v>1329</v>
      </c>
      <c r="J1638">
        <f>ROUND(H1638/100*K1633,5)</f>
        <v>0.29203000000000001</v>
      </c>
      <c r="K1638" s="39"/>
    </row>
    <row r="1639" spans="1:27">
      <c r="D1639" s="40" t="s">
        <v>1327</v>
      </c>
      <c r="E1639" s="39"/>
      <c r="H1639" s="39"/>
      <c r="K1639" s="41">
        <f>SUM(J1631:J1638)</f>
        <v>436.85327999999998</v>
      </c>
    </row>
    <row r="1640" spans="1:27">
      <c r="D1640" s="40" t="s">
        <v>1428</v>
      </c>
      <c r="E1640" s="39"/>
      <c r="H1640" s="39">
        <v>1</v>
      </c>
      <c r="I1640" t="s">
        <v>1329</v>
      </c>
      <c r="K1640" s="37">
        <f>ROUND(H1640/100*K1639,5)</f>
        <v>4.3685299999999998</v>
      </c>
    </row>
    <row r="1641" spans="1:27">
      <c r="D1641" s="40" t="s">
        <v>1330</v>
      </c>
      <c r="E1641" s="39"/>
      <c r="H1641" s="39"/>
      <c r="K1641" s="41">
        <f>SUM(K1639:K1640)</f>
        <v>441.22181</v>
      </c>
    </row>
    <row r="1643" spans="1:27" ht="45" customHeight="1">
      <c r="A1643" s="31"/>
      <c r="B1643" s="31" t="s">
        <v>2060</v>
      </c>
      <c r="C1643" s="32" t="s">
        <v>38</v>
      </c>
      <c r="D1643" s="14" t="s">
        <v>2061</v>
      </c>
      <c r="E1643" s="13"/>
      <c r="F1643" s="13"/>
      <c r="G1643" s="32"/>
      <c r="H1643" s="34" t="s">
        <v>1303</v>
      </c>
      <c r="I1643" s="12">
        <v>1</v>
      </c>
      <c r="J1643" s="11"/>
      <c r="K1643" s="35">
        <f>ROUND(K1654,2)</f>
        <v>578.65</v>
      </c>
      <c r="L1643" s="33" t="s">
        <v>2062</v>
      </c>
      <c r="M1643" s="32"/>
      <c r="N1643" s="32"/>
      <c r="O1643" s="32"/>
      <c r="P1643" s="32"/>
      <c r="Q1643" s="32"/>
      <c r="R1643" s="32"/>
      <c r="S1643" s="32"/>
      <c r="T1643" s="32"/>
      <c r="U1643" s="32"/>
      <c r="V1643" s="32"/>
      <c r="W1643" s="32"/>
      <c r="X1643" s="32"/>
      <c r="Y1643" s="32"/>
      <c r="Z1643" s="32"/>
      <c r="AA1643" s="32"/>
    </row>
    <row r="1644" spans="1:27">
      <c r="B1644" s="27" t="s">
        <v>1305</v>
      </c>
    </row>
    <row r="1645" spans="1:27">
      <c r="B1645" t="s">
        <v>2043</v>
      </c>
      <c r="C1645" t="s">
        <v>1281</v>
      </c>
      <c r="D1645" t="s">
        <v>2044</v>
      </c>
      <c r="E1645" s="36">
        <v>0.375</v>
      </c>
      <c r="F1645" t="s">
        <v>1308</v>
      </c>
      <c r="G1645" t="s">
        <v>1309</v>
      </c>
      <c r="H1645" s="37">
        <v>31.15</v>
      </c>
      <c r="I1645" t="s">
        <v>1310</v>
      </c>
      <c r="J1645" s="38">
        <f>ROUND(E1645/I1643* H1645,5)</f>
        <v>11.68125</v>
      </c>
      <c r="K1645" s="39"/>
    </row>
    <row r="1646" spans="1:27">
      <c r="D1646" s="40" t="s">
        <v>1311</v>
      </c>
      <c r="E1646" s="39"/>
      <c r="H1646" s="39"/>
      <c r="K1646" s="37">
        <f>SUM(J1645:J1645)</f>
        <v>11.68125</v>
      </c>
    </row>
    <row r="1647" spans="1:27">
      <c r="B1647" s="27" t="s">
        <v>1316</v>
      </c>
      <c r="E1647" s="39"/>
      <c r="H1647" s="39"/>
      <c r="K1647" s="39"/>
    </row>
    <row r="1648" spans="1:27">
      <c r="B1648" t="s">
        <v>2063</v>
      </c>
      <c r="C1648" t="s">
        <v>38</v>
      </c>
      <c r="D1648" t="s">
        <v>2064</v>
      </c>
      <c r="E1648" s="36">
        <v>1</v>
      </c>
      <c r="G1648" t="s">
        <v>1309</v>
      </c>
      <c r="H1648" s="37">
        <v>560.95000000000005</v>
      </c>
      <c r="I1648" t="s">
        <v>1310</v>
      </c>
      <c r="J1648" s="38">
        <f>ROUND(E1648* H1648,5)</f>
        <v>560.95000000000005</v>
      </c>
      <c r="K1648" s="39"/>
    </row>
    <row r="1649" spans="1:27">
      <c r="D1649" s="40" t="s">
        <v>1326</v>
      </c>
      <c r="E1649" s="39"/>
      <c r="H1649" s="39"/>
      <c r="K1649" s="37">
        <f>SUM(J1648:J1648)</f>
        <v>560.95000000000005</v>
      </c>
    </row>
    <row r="1650" spans="1:27">
      <c r="E1650" s="39"/>
      <c r="H1650" s="39"/>
      <c r="K1650" s="39"/>
    </row>
    <row r="1651" spans="1:27">
      <c r="D1651" s="40" t="s">
        <v>1328</v>
      </c>
      <c r="E1651" s="39"/>
      <c r="H1651" s="39">
        <v>2.5</v>
      </c>
      <c r="I1651" t="s">
        <v>1329</v>
      </c>
      <c r="J1651">
        <f>ROUND(H1651/100*K1646,5)</f>
        <v>0.29203000000000001</v>
      </c>
      <c r="K1651" s="39"/>
    </row>
    <row r="1652" spans="1:27">
      <c r="D1652" s="40" t="s">
        <v>1327</v>
      </c>
      <c r="E1652" s="39"/>
      <c r="H1652" s="39"/>
      <c r="K1652" s="41">
        <f>SUM(J1644:J1651)</f>
        <v>572.92327999999998</v>
      </c>
    </row>
    <row r="1653" spans="1:27">
      <c r="D1653" s="40" t="s">
        <v>1428</v>
      </c>
      <c r="E1653" s="39"/>
      <c r="H1653" s="39">
        <v>1</v>
      </c>
      <c r="I1653" t="s">
        <v>1329</v>
      </c>
      <c r="K1653" s="37">
        <f>ROUND(H1653/100*K1652,5)</f>
        <v>5.7292300000000003</v>
      </c>
    </row>
    <row r="1654" spans="1:27">
      <c r="D1654" s="40" t="s">
        <v>1330</v>
      </c>
      <c r="E1654" s="39"/>
      <c r="H1654" s="39"/>
      <c r="K1654" s="41">
        <f>SUM(K1652:K1653)</f>
        <v>578.65251000000001</v>
      </c>
    </row>
    <row r="1656" spans="1:27" ht="45" customHeight="1">
      <c r="A1656" s="31"/>
      <c r="B1656" s="31" t="s">
        <v>2065</v>
      </c>
      <c r="C1656" s="32" t="s">
        <v>38</v>
      </c>
      <c r="D1656" s="14" t="s">
        <v>2066</v>
      </c>
      <c r="E1656" s="13"/>
      <c r="F1656" s="13"/>
      <c r="G1656" s="32"/>
      <c r="H1656" s="34" t="s">
        <v>1303</v>
      </c>
      <c r="I1656" s="12">
        <v>1</v>
      </c>
      <c r="J1656" s="11"/>
      <c r="K1656" s="35">
        <f>ROUND(K1667,2)</f>
        <v>608.11</v>
      </c>
      <c r="L1656" s="33" t="s">
        <v>2067</v>
      </c>
      <c r="M1656" s="32"/>
      <c r="N1656" s="32"/>
      <c r="O1656" s="32"/>
      <c r="P1656" s="32"/>
      <c r="Q1656" s="32"/>
      <c r="R1656" s="32"/>
      <c r="S1656" s="32"/>
      <c r="T1656" s="32"/>
      <c r="U1656" s="32"/>
      <c r="V1656" s="32"/>
      <c r="W1656" s="32"/>
      <c r="X1656" s="32"/>
      <c r="Y1656" s="32"/>
      <c r="Z1656" s="32"/>
      <c r="AA1656" s="32"/>
    </row>
    <row r="1657" spans="1:27">
      <c r="B1657" s="27" t="s">
        <v>1305</v>
      </c>
    </row>
    <row r="1658" spans="1:27">
      <c r="B1658" t="s">
        <v>2043</v>
      </c>
      <c r="C1658" t="s">
        <v>1281</v>
      </c>
      <c r="D1658" t="s">
        <v>2044</v>
      </c>
      <c r="E1658" s="36">
        <v>0.375</v>
      </c>
      <c r="F1658" t="s">
        <v>1308</v>
      </c>
      <c r="G1658" t="s">
        <v>1309</v>
      </c>
      <c r="H1658" s="37">
        <v>31.15</v>
      </c>
      <c r="I1658" t="s">
        <v>1310</v>
      </c>
      <c r="J1658" s="38">
        <f>ROUND(E1658/I1656* H1658,5)</f>
        <v>11.68125</v>
      </c>
      <c r="K1658" s="39"/>
    </row>
    <row r="1659" spans="1:27">
      <c r="D1659" s="40" t="s">
        <v>1311</v>
      </c>
      <c r="E1659" s="39"/>
      <c r="H1659" s="39"/>
      <c r="K1659" s="37">
        <f>SUM(J1658:J1658)</f>
        <v>11.68125</v>
      </c>
    </row>
    <row r="1660" spans="1:27">
      <c r="B1660" s="27" t="s">
        <v>1316</v>
      </c>
      <c r="E1660" s="39"/>
      <c r="H1660" s="39"/>
      <c r="K1660" s="39"/>
    </row>
    <row r="1661" spans="1:27">
      <c r="B1661" t="s">
        <v>2068</v>
      </c>
      <c r="C1661" t="s">
        <v>38</v>
      </c>
      <c r="D1661" t="s">
        <v>2069</v>
      </c>
      <c r="E1661" s="36">
        <v>1</v>
      </c>
      <c r="G1661" t="s">
        <v>1309</v>
      </c>
      <c r="H1661" s="37">
        <v>590.12</v>
      </c>
      <c r="I1661" t="s">
        <v>1310</v>
      </c>
      <c r="J1661" s="38">
        <f>ROUND(E1661* H1661,5)</f>
        <v>590.12</v>
      </c>
      <c r="K1661" s="39"/>
    </row>
    <row r="1662" spans="1:27">
      <c r="D1662" s="40" t="s">
        <v>1326</v>
      </c>
      <c r="E1662" s="39"/>
      <c r="H1662" s="39"/>
      <c r="K1662" s="37">
        <f>SUM(J1661:J1661)</f>
        <v>590.12</v>
      </c>
    </row>
    <row r="1663" spans="1:27">
      <c r="E1663" s="39"/>
      <c r="H1663" s="39"/>
      <c r="K1663" s="39"/>
    </row>
    <row r="1664" spans="1:27">
      <c r="D1664" s="40" t="s">
        <v>1328</v>
      </c>
      <c r="E1664" s="39"/>
      <c r="H1664" s="39">
        <v>2.5</v>
      </c>
      <c r="I1664" t="s">
        <v>1329</v>
      </c>
      <c r="J1664">
        <f>ROUND(H1664/100*K1659,5)</f>
        <v>0.29203000000000001</v>
      </c>
      <c r="K1664" s="39"/>
    </row>
    <row r="1665" spans="1:27">
      <c r="D1665" s="40" t="s">
        <v>1327</v>
      </c>
      <c r="E1665" s="39"/>
      <c r="H1665" s="39"/>
      <c r="K1665" s="41">
        <f>SUM(J1657:J1664)</f>
        <v>602.09327999999994</v>
      </c>
    </row>
    <row r="1666" spans="1:27">
      <c r="D1666" s="40" t="s">
        <v>1428</v>
      </c>
      <c r="E1666" s="39"/>
      <c r="H1666" s="39">
        <v>1</v>
      </c>
      <c r="I1666" t="s">
        <v>1329</v>
      </c>
      <c r="K1666" s="37">
        <f>ROUND(H1666/100*K1665,5)</f>
        <v>6.0209299999999999</v>
      </c>
    </row>
    <row r="1667" spans="1:27">
      <c r="D1667" s="40" t="s">
        <v>1330</v>
      </c>
      <c r="E1667" s="39"/>
      <c r="H1667" s="39"/>
      <c r="K1667" s="41">
        <f>SUM(K1665:K1666)</f>
        <v>608.11420999999996</v>
      </c>
    </row>
    <row r="1669" spans="1:27" ht="45" customHeight="1">
      <c r="A1669" s="31"/>
      <c r="B1669" s="31" t="s">
        <v>2070</v>
      </c>
      <c r="C1669" s="32" t="s">
        <v>38</v>
      </c>
      <c r="D1669" s="14" t="s">
        <v>2071</v>
      </c>
      <c r="E1669" s="13"/>
      <c r="F1669" s="13"/>
      <c r="G1669" s="32"/>
      <c r="H1669" s="34" t="s">
        <v>1303</v>
      </c>
      <c r="I1669" s="12">
        <v>1</v>
      </c>
      <c r="J1669" s="11"/>
      <c r="K1669" s="35">
        <f>ROUND(K1681,2)</f>
        <v>64.5</v>
      </c>
      <c r="L1669" s="33" t="s">
        <v>2072</v>
      </c>
      <c r="M1669" s="32"/>
      <c r="N1669" s="32"/>
      <c r="O1669" s="32"/>
      <c r="P1669" s="32"/>
      <c r="Q1669" s="32"/>
      <c r="R1669" s="32"/>
      <c r="S1669" s="32"/>
      <c r="T1669" s="32"/>
      <c r="U1669" s="32"/>
      <c r="V1669" s="32"/>
      <c r="W1669" s="32"/>
      <c r="X1669" s="32"/>
      <c r="Y1669" s="32"/>
      <c r="Z1669" s="32"/>
      <c r="AA1669" s="32"/>
    </row>
    <row r="1670" spans="1:27">
      <c r="B1670" s="27" t="s">
        <v>1305</v>
      </c>
    </row>
    <row r="1671" spans="1:27">
      <c r="B1671" t="s">
        <v>1656</v>
      </c>
      <c r="C1671" t="s">
        <v>1281</v>
      </c>
      <c r="D1671" t="s">
        <v>1423</v>
      </c>
      <c r="E1671" s="36">
        <v>0.2</v>
      </c>
      <c r="F1671" t="s">
        <v>1308</v>
      </c>
      <c r="G1671" t="s">
        <v>1309</v>
      </c>
      <c r="H1671" s="37">
        <v>27.23</v>
      </c>
      <c r="I1671" t="s">
        <v>1310</v>
      </c>
      <c r="J1671" s="38">
        <f>ROUND(E1671/I1669* H1671,5)</f>
        <v>5.4459999999999997</v>
      </c>
      <c r="K1671" s="39"/>
    </row>
    <row r="1672" spans="1:27">
      <c r="B1672" t="s">
        <v>1655</v>
      </c>
      <c r="C1672" t="s">
        <v>1281</v>
      </c>
      <c r="D1672" t="s">
        <v>1421</v>
      </c>
      <c r="E1672" s="36">
        <v>0.2</v>
      </c>
      <c r="F1672" t="s">
        <v>1308</v>
      </c>
      <c r="G1672" t="s">
        <v>1309</v>
      </c>
      <c r="H1672" s="37">
        <v>31.7</v>
      </c>
      <c r="I1672" t="s">
        <v>1310</v>
      </c>
      <c r="J1672" s="38">
        <f>ROUND(E1672/I1669* H1672,5)</f>
        <v>6.34</v>
      </c>
      <c r="K1672" s="39"/>
    </row>
    <row r="1673" spans="1:27">
      <c r="D1673" s="40" t="s">
        <v>1311</v>
      </c>
      <c r="E1673" s="39"/>
      <c r="H1673" s="39"/>
      <c r="K1673" s="37">
        <f>SUM(J1671:J1672)</f>
        <v>11.786</v>
      </c>
    </row>
    <row r="1674" spans="1:27">
      <c r="B1674" s="27" t="s">
        <v>1316</v>
      </c>
      <c r="E1674" s="39"/>
      <c r="H1674" s="39"/>
      <c r="K1674" s="39"/>
    </row>
    <row r="1675" spans="1:27">
      <c r="B1675" t="s">
        <v>2073</v>
      </c>
      <c r="C1675" t="s">
        <v>38</v>
      </c>
      <c r="D1675" t="s">
        <v>2074</v>
      </c>
      <c r="E1675" s="36">
        <v>1</v>
      </c>
      <c r="G1675" t="s">
        <v>1309</v>
      </c>
      <c r="H1675" s="37">
        <v>51.9</v>
      </c>
      <c r="I1675" t="s">
        <v>1310</v>
      </c>
      <c r="J1675" s="38">
        <f>ROUND(E1675* H1675,5)</f>
        <v>51.9</v>
      </c>
      <c r="K1675" s="39"/>
    </row>
    <row r="1676" spans="1:27">
      <c r="D1676" s="40" t="s">
        <v>1326</v>
      </c>
      <c r="E1676" s="39"/>
      <c r="H1676" s="39"/>
      <c r="K1676" s="37">
        <f>SUM(J1675:J1675)</f>
        <v>51.9</v>
      </c>
    </row>
    <row r="1677" spans="1:27">
      <c r="E1677" s="39"/>
      <c r="H1677" s="39"/>
      <c r="K1677" s="39"/>
    </row>
    <row r="1678" spans="1:27">
      <c r="D1678" s="40" t="s">
        <v>1328</v>
      </c>
      <c r="E1678" s="39"/>
      <c r="H1678" s="39">
        <v>1.5</v>
      </c>
      <c r="I1678" t="s">
        <v>1329</v>
      </c>
      <c r="J1678">
        <f>ROUND(H1678/100*K1673,5)</f>
        <v>0.17679</v>
      </c>
      <c r="K1678" s="39"/>
    </row>
    <row r="1679" spans="1:27">
      <c r="D1679" s="40" t="s">
        <v>1327</v>
      </c>
      <c r="E1679" s="39"/>
      <c r="H1679" s="39"/>
      <c r="K1679" s="41">
        <f>SUM(J1670:J1678)</f>
        <v>63.862789999999997</v>
      </c>
    </row>
    <row r="1680" spans="1:27">
      <c r="D1680" s="40" t="s">
        <v>1428</v>
      </c>
      <c r="E1680" s="39"/>
      <c r="H1680" s="39">
        <v>1</v>
      </c>
      <c r="I1680" t="s">
        <v>1329</v>
      </c>
      <c r="K1680" s="37">
        <f>ROUND(H1680/100*K1679,5)</f>
        <v>0.63863000000000003</v>
      </c>
    </row>
    <row r="1681" spans="1:27">
      <c r="D1681" s="40" t="s">
        <v>1330</v>
      </c>
      <c r="E1681" s="39"/>
      <c r="H1681" s="39"/>
      <c r="K1681" s="41">
        <f>SUM(K1679:K1680)</f>
        <v>64.501419999999996</v>
      </c>
    </row>
    <row r="1683" spans="1:27" ht="45" customHeight="1">
      <c r="A1683" s="31"/>
      <c r="B1683" s="31" t="s">
        <v>2075</v>
      </c>
      <c r="C1683" s="32" t="s">
        <v>53</v>
      </c>
      <c r="D1683" s="14" t="s">
        <v>2076</v>
      </c>
      <c r="E1683" s="13"/>
      <c r="F1683" s="13"/>
      <c r="G1683" s="32"/>
      <c r="H1683" s="34" t="s">
        <v>1303</v>
      </c>
      <c r="I1683" s="12">
        <v>1</v>
      </c>
      <c r="J1683" s="11"/>
      <c r="K1683" s="35">
        <f>ROUND(K1696,2)</f>
        <v>88.64</v>
      </c>
      <c r="L1683" s="33" t="s">
        <v>2077</v>
      </c>
      <c r="M1683" s="32"/>
      <c r="N1683" s="32"/>
      <c r="O1683" s="32"/>
      <c r="P1683" s="32"/>
      <c r="Q1683" s="32"/>
      <c r="R1683" s="32"/>
      <c r="S1683" s="32"/>
      <c r="T1683" s="32"/>
      <c r="U1683" s="32"/>
      <c r="V1683" s="32"/>
      <c r="W1683" s="32"/>
      <c r="X1683" s="32"/>
      <c r="Y1683" s="32"/>
      <c r="Z1683" s="32"/>
      <c r="AA1683" s="32"/>
    </row>
    <row r="1684" spans="1:27">
      <c r="B1684" s="27" t="s">
        <v>1305</v>
      </c>
    </row>
    <row r="1685" spans="1:27">
      <c r="B1685" t="s">
        <v>2043</v>
      </c>
      <c r="C1685" t="s">
        <v>1281</v>
      </c>
      <c r="D1685" t="s">
        <v>2044</v>
      </c>
      <c r="E1685" s="36">
        <v>0.4</v>
      </c>
      <c r="F1685" t="s">
        <v>1308</v>
      </c>
      <c r="G1685" t="s">
        <v>1309</v>
      </c>
      <c r="H1685" s="37">
        <v>31.15</v>
      </c>
      <c r="I1685" t="s">
        <v>1310</v>
      </c>
      <c r="J1685" s="38">
        <f>ROUND(E1685/I1683* H1685,5)</f>
        <v>12.46</v>
      </c>
      <c r="K1685" s="39"/>
    </row>
    <row r="1686" spans="1:27">
      <c r="B1686" t="s">
        <v>2078</v>
      </c>
      <c r="C1686" t="s">
        <v>1281</v>
      </c>
      <c r="D1686" t="s">
        <v>2079</v>
      </c>
      <c r="E1686" s="36">
        <v>0.2</v>
      </c>
      <c r="F1686" t="s">
        <v>1308</v>
      </c>
      <c r="G1686" t="s">
        <v>1309</v>
      </c>
      <c r="H1686" s="37">
        <v>27.33</v>
      </c>
      <c r="I1686" t="s">
        <v>1310</v>
      </c>
      <c r="J1686" s="38">
        <f>ROUND(E1686/I1683* H1686,5)</f>
        <v>5.4660000000000002</v>
      </c>
      <c r="K1686" s="39"/>
    </row>
    <row r="1687" spans="1:27">
      <c r="D1687" s="40" t="s">
        <v>1311</v>
      </c>
      <c r="E1687" s="39"/>
      <c r="H1687" s="39"/>
      <c r="K1687" s="37">
        <f>SUM(J1685:J1686)</f>
        <v>17.926000000000002</v>
      </c>
    </row>
    <row r="1688" spans="1:27">
      <c r="B1688" s="27" t="s">
        <v>1316</v>
      </c>
      <c r="E1688" s="39"/>
      <c r="H1688" s="39"/>
      <c r="K1688" s="39"/>
    </row>
    <row r="1689" spans="1:27">
      <c r="B1689" t="s">
        <v>2080</v>
      </c>
      <c r="C1689" t="s">
        <v>53</v>
      </c>
      <c r="D1689" t="s">
        <v>2081</v>
      </c>
      <c r="E1689" s="36">
        <v>1</v>
      </c>
      <c r="G1689" t="s">
        <v>1309</v>
      </c>
      <c r="H1689" s="37">
        <v>67.03</v>
      </c>
      <c r="I1689" t="s">
        <v>1310</v>
      </c>
      <c r="J1689" s="38">
        <f>ROUND(E1689* H1689,5)</f>
        <v>67.03</v>
      </c>
      <c r="K1689" s="39"/>
    </row>
    <row r="1690" spans="1:27">
      <c r="B1690" t="s">
        <v>2082</v>
      </c>
      <c r="C1690" t="s">
        <v>38</v>
      </c>
      <c r="D1690" t="s">
        <v>2083</v>
      </c>
      <c r="E1690" s="36">
        <v>1.33</v>
      </c>
      <c r="G1690" t="s">
        <v>1309</v>
      </c>
      <c r="H1690" s="37">
        <v>1.77</v>
      </c>
      <c r="I1690" t="s">
        <v>1310</v>
      </c>
      <c r="J1690" s="38">
        <f>ROUND(E1690* H1690,5)</f>
        <v>2.3540999999999999</v>
      </c>
      <c r="K1690" s="39"/>
    </row>
    <row r="1691" spans="1:27">
      <c r="D1691" s="40" t="s">
        <v>1326</v>
      </c>
      <c r="E1691" s="39"/>
      <c r="H1691" s="39"/>
      <c r="K1691" s="37">
        <f>SUM(J1689:J1690)</f>
        <v>69.384100000000004</v>
      </c>
    </row>
    <row r="1692" spans="1:27">
      <c r="E1692" s="39"/>
      <c r="H1692" s="39"/>
      <c r="K1692" s="39"/>
    </row>
    <row r="1693" spans="1:27">
      <c r="D1693" s="40" t="s">
        <v>1328</v>
      </c>
      <c r="E1693" s="39"/>
      <c r="H1693" s="39">
        <v>2.5</v>
      </c>
      <c r="I1693" t="s">
        <v>1329</v>
      </c>
      <c r="J1693">
        <f>ROUND(H1693/100*K1687,5)</f>
        <v>0.44814999999999999</v>
      </c>
      <c r="K1693" s="39"/>
    </row>
    <row r="1694" spans="1:27">
      <c r="D1694" s="40" t="s">
        <v>1327</v>
      </c>
      <c r="E1694" s="39"/>
      <c r="H1694" s="39"/>
      <c r="K1694" s="41">
        <f>SUM(J1684:J1693)</f>
        <v>87.758250000000004</v>
      </c>
    </row>
    <row r="1695" spans="1:27">
      <c r="D1695" s="40" t="s">
        <v>1428</v>
      </c>
      <c r="E1695" s="39"/>
      <c r="H1695" s="39">
        <v>1</v>
      </c>
      <c r="I1695" t="s">
        <v>1329</v>
      </c>
      <c r="K1695" s="37">
        <f>ROUND(H1695/100*K1694,5)</f>
        <v>0.87758000000000003</v>
      </c>
    </row>
    <row r="1696" spans="1:27">
      <c r="D1696" s="40" t="s">
        <v>1330</v>
      </c>
      <c r="E1696" s="39"/>
      <c r="H1696" s="39"/>
      <c r="K1696" s="41">
        <f>SUM(K1694:K1695)</f>
        <v>88.635829999999999</v>
      </c>
    </row>
    <row r="1698" spans="1:27" ht="45" customHeight="1">
      <c r="A1698" s="31"/>
      <c r="B1698" s="31" t="s">
        <v>2084</v>
      </c>
      <c r="C1698" s="32" t="s">
        <v>53</v>
      </c>
      <c r="D1698" s="14" t="s">
        <v>2085</v>
      </c>
      <c r="E1698" s="13"/>
      <c r="F1698" s="13"/>
      <c r="G1698" s="32"/>
      <c r="H1698" s="34" t="s">
        <v>1303</v>
      </c>
      <c r="I1698" s="12">
        <v>1</v>
      </c>
      <c r="J1698" s="11"/>
      <c r="K1698" s="35">
        <f>ROUND(K1711,2)</f>
        <v>121.17</v>
      </c>
      <c r="L1698" s="33" t="s">
        <v>2086</v>
      </c>
      <c r="M1698" s="32"/>
      <c r="N1698" s="32"/>
      <c r="O1698" s="32"/>
      <c r="P1698" s="32"/>
      <c r="Q1698" s="32"/>
      <c r="R1698" s="32"/>
      <c r="S1698" s="32"/>
      <c r="T1698" s="32"/>
      <c r="U1698" s="32"/>
      <c r="V1698" s="32"/>
      <c r="W1698" s="32"/>
      <c r="X1698" s="32"/>
      <c r="Y1698" s="32"/>
      <c r="Z1698" s="32"/>
      <c r="AA1698" s="32"/>
    </row>
    <row r="1699" spans="1:27">
      <c r="B1699" s="27" t="s">
        <v>1305</v>
      </c>
    </row>
    <row r="1700" spans="1:27">
      <c r="B1700" t="s">
        <v>2078</v>
      </c>
      <c r="C1700" t="s">
        <v>1281</v>
      </c>
      <c r="D1700" t="s">
        <v>2079</v>
      </c>
      <c r="E1700" s="36">
        <v>0.2</v>
      </c>
      <c r="F1700" t="s">
        <v>1308</v>
      </c>
      <c r="G1700" t="s">
        <v>1309</v>
      </c>
      <c r="H1700" s="37">
        <v>27.33</v>
      </c>
      <c r="I1700" t="s">
        <v>1310</v>
      </c>
      <c r="J1700" s="38">
        <f>ROUND(E1700/I1698* H1700,5)</f>
        <v>5.4660000000000002</v>
      </c>
      <c r="K1700" s="39"/>
    </row>
    <row r="1701" spans="1:27">
      <c r="B1701" t="s">
        <v>2043</v>
      </c>
      <c r="C1701" t="s">
        <v>1281</v>
      </c>
      <c r="D1701" t="s">
        <v>2044</v>
      </c>
      <c r="E1701" s="36">
        <v>0.4</v>
      </c>
      <c r="F1701" t="s">
        <v>1308</v>
      </c>
      <c r="G1701" t="s">
        <v>1309</v>
      </c>
      <c r="H1701" s="37">
        <v>31.15</v>
      </c>
      <c r="I1701" t="s">
        <v>1310</v>
      </c>
      <c r="J1701" s="38">
        <f>ROUND(E1701/I1698* H1701,5)</f>
        <v>12.46</v>
      </c>
      <c r="K1701" s="39"/>
    </row>
    <row r="1702" spans="1:27">
      <c r="D1702" s="40" t="s">
        <v>1311</v>
      </c>
      <c r="E1702" s="39"/>
      <c r="H1702" s="39"/>
      <c r="K1702" s="37">
        <f>SUM(J1700:J1701)</f>
        <v>17.926000000000002</v>
      </c>
    </row>
    <row r="1703" spans="1:27">
      <c r="B1703" s="27" t="s">
        <v>1316</v>
      </c>
      <c r="E1703" s="39"/>
      <c r="H1703" s="39"/>
      <c r="K1703" s="39"/>
    </row>
    <row r="1704" spans="1:27">
      <c r="B1704" t="s">
        <v>2087</v>
      </c>
      <c r="C1704" t="s">
        <v>53</v>
      </c>
      <c r="D1704" t="s">
        <v>2088</v>
      </c>
      <c r="E1704" s="36">
        <v>1</v>
      </c>
      <c r="G1704" t="s">
        <v>1309</v>
      </c>
      <c r="H1704" s="37">
        <v>98.06</v>
      </c>
      <c r="I1704" t="s">
        <v>1310</v>
      </c>
      <c r="J1704" s="38">
        <f>ROUND(E1704* H1704,5)</f>
        <v>98.06</v>
      </c>
      <c r="K1704" s="39"/>
    </row>
    <row r="1705" spans="1:27">
      <c r="B1705" t="s">
        <v>2082</v>
      </c>
      <c r="C1705" t="s">
        <v>38</v>
      </c>
      <c r="D1705" t="s">
        <v>2083</v>
      </c>
      <c r="E1705" s="36">
        <v>2</v>
      </c>
      <c r="G1705" t="s">
        <v>1309</v>
      </c>
      <c r="H1705" s="37">
        <v>1.77</v>
      </c>
      <c r="I1705" t="s">
        <v>1310</v>
      </c>
      <c r="J1705" s="38">
        <f>ROUND(E1705* H1705,5)</f>
        <v>3.54</v>
      </c>
      <c r="K1705" s="39"/>
    </row>
    <row r="1706" spans="1:27">
      <c r="D1706" s="40" t="s">
        <v>1326</v>
      </c>
      <c r="E1706" s="39"/>
      <c r="H1706" s="39"/>
      <c r="K1706" s="37">
        <f>SUM(J1704:J1705)</f>
        <v>101.60000000000001</v>
      </c>
    </row>
    <row r="1707" spans="1:27">
      <c r="E1707" s="39"/>
      <c r="H1707" s="39"/>
      <c r="K1707" s="39"/>
    </row>
    <row r="1708" spans="1:27">
      <c r="D1708" s="40" t="s">
        <v>1328</v>
      </c>
      <c r="E1708" s="39"/>
      <c r="H1708" s="39">
        <v>2.5</v>
      </c>
      <c r="I1708" t="s">
        <v>1329</v>
      </c>
      <c r="J1708">
        <f>ROUND(H1708/100*K1702,5)</f>
        <v>0.44814999999999999</v>
      </c>
      <c r="K1708" s="39"/>
    </row>
    <row r="1709" spans="1:27">
      <c r="D1709" s="40" t="s">
        <v>1327</v>
      </c>
      <c r="E1709" s="39"/>
      <c r="H1709" s="39"/>
      <c r="K1709" s="41">
        <f>SUM(J1699:J1708)</f>
        <v>119.97415000000001</v>
      </c>
    </row>
    <row r="1710" spans="1:27">
      <c r="D1710" s="40" t="s">
        <v>1428</v>
      </c>
      <c r="E1710" s="39"/>
      <c r="H1710" s="39">
        <v>1</v>
      </c>
      <c r="I1710" t="s">
        <v>1329</v>
      </c>
      <c r="K1710" s="37">
        <f>ROUND(H1710/100*K1709,5)</f>
        <v>1.19974</v>
      </c>
    </row>
    <row r="1711" spans="1:27">
      <c r="D1711" s="40" t="s">
        <v>1330</v>
      </c>
      <c r="E1711" s="39"/>
      <c r="H1711" s="39"/>
      <c r="K1711" s="41">
        <f>SUM(K1709:K1710)</f>
        <v>121.17389000000001</v>
      </c>
    </row>
    <row r="1713" spans="1:27" ht="45" customHeight="1">
      <c r="A1713" s="31"/>
      <c r="B1713" s="31" t="s">
        <v>2089</v>
      </c>
      <c r="C1713" s="32" t="s">
        <v>53</v>
      </c>
      <c r="D1713" s="14" t="s">
        <v>416</v>
      </c>
      <c r="E1713" s="13"/>
      <c r="F1713" s="13"/>
      <c r="G1713" s="32"/>
      <c r="H1713" s="34" t="s">
        <v>1303</v>
      </c>
      <c r="I1713" s="12">
        <v>1</v>
      </c>
      <c r="J1713" s="11"/>
      <c r="K1713" s="35">
        <f>ROUND(K1729,2)</f>
        <v>133.29</v>
      </c>
      <c r="L1713" s="33" t="s">
        <v>2090</v>
      </c>
      <c r="M1713" s="32"/>
      <c r="N1713" s="32"/>
      <c r="O1713" s="32"/>
      <c r="P1713" s="32"/>
      <c r="Q1713" s="32"/>
      <c r="R1713" s="32"/>
      <c r="S1713" s="32"/>
      <c r="T1713" s="32"/>
      <c r="U1713" s="32"/>
      <c r="V1713" s="32"/>
      <c r="W1713" s="32"/>
      <c r="X1713" s="32"/>
      <c r="Y1713" s="32"/>
      <c r="Z1713" s="32"/>
      <c r="AA1713" s="32"/>
    </row>
    <row r="1714" spans="1:27">
      <c r="B1714" s="27" t="s">
        <v>1305</v>
      </c>
    </row>
    <row r="1715" spans="1:27">
      <c r="B1715" t="s">
        <v>2043</v>
      </c>
      <c r="C1715" t="s">
        <v>1281</v>
      </c>
      <c r="D1715" t="s">
        <v>2044</v>
      </c>
      <c r="E1715" s="36">
        <v>0.4</v>
      </c>
      <c r="F1715" t="s">
        <v>1308</v>
      </c>
      <c r="G1715" t="s">
        <v>1309</v>
      </c>
      <c r="H1715" s="37">
        <v>31.15</v>
      </c>
      <c r="I1715" t="s">
        <v>1310</v>
      </c>
      <c r="J1715" s="38">
        <f>ROUND(E1715/I1713* H1715,5)</f>
        <v>12.46</v>
      </c>
      <c r="K1715" s="39"/>
    </row>
    <row r="1716" spans="1:27">
      <c r="B1716" t="s">
        <v>2078</v>
      </c>
      <c r="C1716" t="s">
        <v>1281</v>
      </c>
      <c r="D1716" t="s">
        <v>2079</v>
      </c>
      <c r="E1716" s="36">
        <v>0.2</v>
      </c>
      <c r="F1716" t="s">
        <v>1308</v>
      </c>
      <c r="G1716" t="s">
        <v>1309</v>
      </c>
      <c r="H1716" s="37">
        <v>27.33</v>
      </c>
      <c r="I1716" t="s">
        <v>1310</v>
      </c>
      <c r="J1716" s="38">
        <f>ROUND(E1716/I1713* H1716,5)</f>
        <v>5.4660000000000002</v>
      </c>
      <c r="K1716" s="39"/>
    </row>
    <row r="1717" spans="1:27">
      <c r="D1717" s="40" t="s">
        <v>1311</v>
      </c>
      <c r="E1717" s="39"/>
      <c r="H1717" s="39"/>
      <c r="K1717" s="37">
        <f>SUM(J1715:J1716)</f>
        <v>17.926000000000002</v>
      </c>
    </row>
    <row r="1718" spans="1:27">
      <c r="B1718" s="27" t="s">
        <v>1316</v>
      </c>
      <c r="E1718" s="39"/>
      <c r="H1718" s="39"/>
      <c r="K1718" s="39"/>
    </row>
    <row r="1719" spans="1:27">
      <c r="B1719" t="s">
        <v>2082</v>
      </c>
      <c r="C1719" t="s">
        <v>38</v>
      </c>
      <c r="D1719" t="s">
        <v>2083</v>
      </c>
      <c r="E1719" s="36">
        <v>2</v>
      </c>
      <c r="G1719" t="s">
        <v>1309</v>
      </c>
      <c r="H1719" s="37">
        <v>1.77</v>
      </c>
      <c r="I1719" t="s">
        <v>1310</v>
      </c>
      <c r="J1719" s="38">
        <f>ROUND(E1719* H1719,5)</f>
        <v>3.54</v>
      </c>
      <c r="K1719" s="39"/>
    </row>
    <row r="1720" spans="1:27">
      <c r="B1720" t="s">
        <v>2087</v>
      </c>
      <c r="C1720" t="s">
        <v>53</v>
      </c>
      <c r="D1720" t="s">
        <v>2088</v>
      </c>
      <c r="E1720" s="36">
        <v>1</v>
      </c>
      <c r="G1720" t="s">
        <v>1309</v>
      </c>
      <c r="H1720" s="37">
        <v>98.06</v>
      </c>
      <c r="I1720" t="s">
        <v>1310</v>
      </c>
      <c r="J1720" s="38">
        <f>ROUND(E1720* H1720,5)</f>
        <v>98.06</v>
      </c>
      <c r="K1720" s="39"/>
    </row>
    <row r="1721" spans="1:27">
      <c r="D1721" s="40" t="s">
        <v>1326</v>
      </c>
      <c r="E1721" s="39"/>
      <c r="H1721" s="39"/>
      <c r="K1721" s="37">
        <f>SUM(J1719:J1720)</f>
        <v>101.60000000000001</v>
      </c>
    </row>
    <row r="1722" spans="1:27">
      <c r="B1722" s="27" t="s">
        <v>2091</v>
      </c>
      <c r="E1722" s="39"/>
      <c r="H1722" s="39"/>
      <c r="K1722" s="39"/>
    </row>
    <row r="1723" spans="1:27">
      <c r="B1723" t="s">
        <v>2092</v>
      </c>
      <c r="C1723" t="s">
        <v>53</v>
      </c>
      <c r="D1723" t="s">
        <v>2093</v>
      </c>
      <c r="E1723" s="36">
        <v>1</v>
      </c>
      <c r="G1723" t="s">
        <v>1309</v>
      </c>
      <c r="H1723" s="37">
        <v>12</v>
      </c>
      <c r="I1723" t="s">
        <v>1310</v>
      </c>
      <c r="J1723" s="38">
        <f>ROUND(E1723* H1723,5)</f>
        <v>12</v>
      </c>
      <c r="K1723" s="39"/>
    </row>
    <row r="1724" spans="1:27">
      <c r="D1724" s="40" t="s">
        <v>2094</v>
      </c>
      <c r="E1724" s="39"/>
      <c r="H1724" s="39"/>
      <c r="K1724" s="37">
        <f>SUM(J1723:J1723)</f>
        <v>12</v>
      </c>
    </row>
    <row r="1725" spans="1:27">
      <c r="E1725" s="39"/>
      <c r="H1725" s="39"/>
      <c r="K1725" s="39"/>
    </row>
    <row r="1726" spans="1:27">
      <c r="D1726" s="40" t="s">
        <v>1328</v>
      </c>
      <c r="E1726" s="39"/>
      <c r="H1726" s="39">
        <v>2.5</v>
      </c>
      <c r="I1726" t="s">
        <v>1329</v>
      </c>
      <c r="J1726">
        <f>ROUND(H1726/100*K1717,5)</f>
        <v>0.44814999999999999</v>
      </c>
      <c r="K1726" s="39"/>
    </row>
    <row r="1727" spans="1:27">
      <c r="D1727" s="40" t="s">
        <v>1327</v>
      </c>
      <c r="E1727" s="39"/>
      <c r="H1727" s="39"/>
      <c r="K1727" s="41">
        <f>SUM(J1714:J1726)</f>
        <v>131.97415000000001</v>
      </c>
    </row>
    <row r="1728" spans="1:27">
      <c r="D1728" s="40" t="s">
        <v>1428</v>
      </c>
      <c r="E1728" s="39"/>
      <c r="H1728" s="39">
        <v>1</v>
      </c>
      <c r="I1728" t="s">
        <v>1329</v>
      </c>
      <c r="K1728" s="37">
        <f>ROUND(H1728/100*K1727,5)</f>
        <v>1.3197399999999999</v>
      </c>
    </row>
    <row r="1729" spans="1:27">
      <c r="D1729" s="40" t="s">
        <v>1330</v>
      </c>
      <c r="E1729" s="39"/>
      <c r="H1729" s="39"/>
      <c r="K1729" s="41">
        <f>SUM(K1727:K1728)</f>
        <v>133.29389</v>
      </c>
    </row>
    <row r="1731" spans="1:27" ht="45" customHeight="1">
      <c r="A1731" s="31"/>
      <c r="B1731" s="31" t="s">
        <v>2095</v>
      </c>
      <c r="C1731" s="32" t="s">
        <v>53</v>
      </c>
      <c r="D1731" s="14" t="s">
        <v>2096</v>
      </c>
      <c r="E1731" s="13"/>
      <c r="F1731" s="13"/>
      <c r="G1731" s="32"/>
      <c r="H1731" s="34" t="s">
        <v>1303</v>
      </c>
      <c r="I1731" s="12">
        <v>1</v>
      </c>
      <c r="J1731" s="11"/>
      <c r="K1731" s="35">
        <f>ROUND(K1744,2)</f>
        <v>138.38</v>
      </c>
      <c r="L1731" s="33" t="s">
        <v>2097</v>
      </c>
      <c r="M1731" s="32"/>
      <c r="N1731" s="32"/>
      <c r="O1731" s="32"/>
      <c r="P1731" s="32"/>
      <c r="Q1731" s="32"/>
      <c r="R1731" s="32"/>
      <c r="S1731" s="32"/>
      <c r="T1731" s="32"/>
      <c r="U1731" s="32"/>
      <c r="V1731" s="32"/>
      <c r="W1731" s="32"/>
      <c r="X1731" s="32"/>
      <c r="Y1731" s="32"/>
      <c r="Z1731" s="32"/>
      <c r="AA1731" s="32"/>
    </row>
    <row r="1732" spans="1:27">
      <c r="B1732" s="27" t="s">
        <v>1305</v>
      </c>
    </row>
    <row r="1733" spans="1:27">
      <c r="B1733" t="s">
        <v>1656</v>
      </c>
      <c r="C1733" t="s">
        <v>1281</v>
      </c>
      <c r="D1733" t="s">
        <v>1423</v>
      </c>
      <c r="E1733" s="36">
        <v>0.25</v>
      </c>
      <c r="F1733" t="s">
        <v>1308</v>
      </c>
      <c r="G1733" t="s">
        <v>1309</v>
      </c>
      <c r="H1733" s="37">
        <v>27.23</v>
      </c>
      <c r="I1733" t="s">
        <v>1310</v>
      </c>
      <c r="J1733" s="38">
        <f>ROUND(E1733/I1731* H1733,5)</f>
        <v>6.8075000000000001</v>
      </c>
      <c r="K1733" s="39"/>
    </row>
    <row r="1734" spans="1:27">
      <c r="B1734" t="s">
        <v>1655</v>
      </c>
      <c r="C1734" t="s">
        <v>1281</v>
      </c>
      <c r="D1734" t="s">
        <v>1421</v>
      </c>
      <c r="E1734" s="36">
        <v>0.5</v>
      </c>
      <c r="F1734" t="s">
        <v>1308</v>
      </c>
      <c r="G1734" t="s">
        <v>1309</v>
      </c>
      <c r="H1734" s="37">
        <v>31.7</v>
      </c>
      <c r="I1734" t="s">
        <v>1310</v>
      </c>
      <c r="J1734" s="38">
        <f>ROUND(E1734/I1731* H1734,5)</f>
        <v>15.85</v>
      </c>
      <c r="K1734" s="39"/>
    </row>
    <row r="1735" spans="1:27">
      <c r="D1735" s="40" t="s">
        <v>1311</v>
      </c>
      <c r="E1735" s="39"/>
      <c r="H1735" s="39"/>
      <c r="K1735" s="37">
        <f>SUM(J1733:J1734)</f>
        <v>22.657499999999999</v>
      </c>
    </row>
    <row r="1736" spans="1:27">
      <c r="B1736" s="27" t="s">
        <v>1316</v>
      </c>
      <c r="E1736" s="39"/>
      <c r="H1736" s="39"/>
      <c r="K1736" s="39"/>
    </row>
    <row r="1737" spans="1:27">
      <c r="B1737" t="s">
        <v>2098</v>
      </c>
      <c r="C1737" t="s">
        <v>53</v>
      </c>
      <c r="D1737" t="s">
        <v>2099</v>
      </c>
      <c r="E1737" s="36">
        <v>1</v>
      </c>
      <c r="G1737" t="s">
        <v>1309</v>
      </c>
      <c r="H1737" s="37">
        <v>80.989999999999995</v>
      </c>
      <c r="I1737" t="s">
        <v>1310</v>
      </c>
      <c r="J1737" s="38">
        <f>ROUND(E1737* H1737,5)</f>
        <v>80.989999999999995</v>
      </c>
      <c r="K1737" s="39"/>
    </row>
    <row r="1738" spans="1:27">
      <c r="B1738" t="s">
        <v>2100</v>
      </c>
      <c r="C1738" t="s">
        <v>38</v>
      </c>
      <c r="D1738" t="s">
        <v>2101</v>
      </c>
      <c r="E1738" s="36">
        <v>4</v>
      </c>
      <c r="G1738" t="s">
        <v>1309</v>
      </c>
      <c r="H1738" s="37">
        <v>8.1999999999999993</v>
      </c>
      <c r="I1738" t="s">
        <v>1310</v>
      </c>
      <c r="J1738" s="38">
        <f>ROUND(E1738* H1738,5)</f>
        <v>32.799999999999997</v>
      </c>
      <c r="K1738" s="39"/>
    </row>
    <row r="1739" spans="1:27">
      <c r="D1739" s="40" t="s">
        <v>1326</v>
      </c>
      <c r="E1739" s="39"/>
      <c r="H1739" s="39"/>
      <c r="K1739" s="37">
        <f>SUM(J1737:J1738)</f>
        <v>113.78999999999999</v>
      </c>
    </row>
    <row r="1740" spans="1:27">
      <c r="E1740" s="39"/>
      <c r="H1740" s="39"/>
      <c r="K1740" s="39"/>
    </row>
    <row r="1741" spans="1:27">
      <c r="D1741" s="40" t="s">
        <v>1328</v>
      </c>
      <c r="E1741" s="39"/>
      <c r="H1741" s="39">
        <v>2.5</v>
      </c>
      <c r="I1741" t="s">
        <v>1329</v>
      </c>
      <c r="J1741">
        <f>ROUND(H1741/100*K1735,5)</f>
        <v>0.56644000000000005</v>
      </c>
      <c r="K1741" s="39"/>
    </row>
    <row r="1742" spans="1:27">
      <c r="D1742" s="40" t="s">
        <v>1327</v>
      </c>
      <c r="E1742" s="39"/>
      <c r="H1742" s="39"/>
      <c r="K1742" s="41">
        <f>SUM(J1732:J1741)</f>
        <v>137.01393999999999</v>
      </c>
    </row>
    <row r="1743" spans="1:27">
      <c r="D1743" s="40" t="s">
        <v>1428</v>
      </c>
      <c r="E1743" s="39"/>
      <c r="H1743" s="39">
        <v>1</v>
      </c>
      <c r="I1743" t="s">
        <v>1329</v>
      </c>
      <c r="K1743" s="37">
        <f>ROUND(H1743/100*K1742,5)</f>
        <v>1.3701399999999999</v>
      </c>
    </row>
    <row r="1744" spans="1:27">
      <c r="D1744" s="40" t="s">
        <v>1330</v>
      </c>
      <c r="E1744" s="39"/>
      <c r="H1744" s="39"/>
      <c r="K1744" s="41">
        <f>SUM(K1742:K1743)</f>
        <v>138.38407999999998</v>
      </c>
    </row>
    <row r="1746" spans="1:27" ht="45" customHeight="1">
      <c r="A1746" s="31"/>
      <c r="B1746" s="31" t="s">
        <v>2102</v>
      </c>
      <c r="C1746" s="32" t="s">
        <v>13</v>
      </c>
      <c r="D1746" s="14" t="s">
        <v>2103</v>
      </c>
      <c r="E1746" s="13"/>
      <c r="F1746" s="13"/>
      <c r="G1746" s="32"/>
      <c r="H1746" s="34" t="s">
        <v>1303</v>
      </c>
      <c r="I1746" s="12">
        <v>1</v>
      </c>
      <c r="J1746" s="11"/>
      <c r="K1746" s="35">
        <f>ROUND(K1761,2)</f>
        <v>100.92</v>
      </c>
      <c r="L1746" s="33" t="s">
        <v>2104</v>
      </c>
      <c r="M1746" s="32"/>
      <c r="N1746" s="32"/>
      <c r="O1746" s="32"/>
      <c r="P1746" s="32"/>
      <c r="Q1746" s="32"/>
      <c r="R1746" s="32"/>
      <c r="S1746" s="32"/>
      <c r="T1746" s="32"/>
      <c r="U1746" s="32"/>
      <c r="V1746" s="32"/>
      <c r="W1746" s="32"/>
      <c r="X1746" s="32"/>
      <c r="Y1746" s="32"/>
      <c r="Z1746" s="32"/>
      <c r="AA1746" s="32"/>
    </row>
    <row r="1747" spans="1:27">
      <c r="B1747" s="27" t="s">
        <v>1305</v>
      </c>
    </row>
    <row r="1748" spans="1:27">
      <c r="B1748" t="s">
        <v>1346</v>
      </c>
      <c r="C1748" t="s">
        <v>1281</v>
      </c>
      <c r="D1748" t="s">
        <v>1347</v>
      </c>
      <c r="E1748" s="36">
        <v>0.4</v>
      </c>
      <c r="F1748" t="s">
        <v>1308</v>
      </c>
      <c r="G1748" t="s">
        <v>1309</v>
      </c>
      <c r="H1748" s="37">
        <v>25.59</v>
      </c>
      <c r="I1748" t="s">
        <v>1310</v>
      </c>
      <c r="J1748" s="38">
        <f>ROUND(E1748/I1746* H1748,5)</f>
        <v>10.236000000000001</v>
      </c>
      <c r="K1748" s="39"/>
    </row>
    <row r="1749" spans="1:27">
      <c r="B1749" t="s">
        <v>1675</v>
      </c>
      <c r="C1749" t="s">
        <v>1281</v>
      </c>
      <c r="D1749" t="s">
        <v>1581</v>
      </c>
      <c r="E1749" s="36">
        <v>0.3</v>
      </c>
      <c r="F1749" t="s">
        <v>1308</v>
      </c>
      <c r="G1749" t="s">
        <v>1309</v>
      </c>
      <c r="H1749" s="37">
        <v>30.67</v>
      </c>
      <c r="I1749" t="s">
        <v>1310</v>
      </c>
      <c r="J1749" s="38">
        <f>ROUND(E1749/I1746* H1749,5)</f>
        <v>9.2010000000000005</v>
      </c>
      <c r="K1749" s="39"/>
    </row>
    <row r="1750" spans="1:27">
      <c r="D1750" s="40" t="s">
        <v>1311</v>
      </c>
      <c r="E1750" s="39"/>
      <c r="H1750" s="39"/>
      <c r="K1750" s="37">
        <f>SUM(J1748:J1749)</f>
        <v>19.437000000000001</v>
      </c>
    </row>
    <row r="1751" spans="1:27">
      <c r="B1751" s="27" t="s">
        <v>1316</v>
      </c>
      <c r="E1751" s="39"/>
      <c r="H1751" s="39"/>
      <c r="K1751" s="39"/>
    </row>
    <row r="1752" spans="1:27">
      <c r="B1752" t="s">
        <v>2105</v>
      </c>
      <c r="C1752" t="s">
        <v>13</v>
      </c>
      <c r="D1752" t="s">
        <v>2106</v>
      </c>
      <c r="E1752" s="36">
        <v>1</v>
      </c>
      <c r="G1752" t="s">
        <v>1309</v>
      </c>
      <c r="H1752" s="37">
        <v>79.63</v>
      </c>
      <c r="I1752" t="s">
        <v>1310</v>
      </c>
      <c r="J1752" s="38">
        <f>ROUND(E1752* H1752,5)</f>
        <v>79.63</v>
      </c>
      <c r="K1752" s="39"/>
    </row>
    <row r="1753" spans="1:27">
      <c r="D1753" s="40" t="s">
        <v>1326</v>
      </c>
      <c r="E1753" s="39"/>
      <c r="H1753" s="39"/>
      <c r="K1753" s="37">
        <f>SUM(J1752:J1752)</f>
        <v>79.63</v>
      </c>
    </row>
    <row r="1754" spans="1:27">
      <c r="B1754" s="27" t="s">
        <v>1300</v>
      </c>
      <c r="E1754" s="39"/>
      <c r="H1754" s="39"/>
      <c r="K1754" s="39"/>
    </row>
    <row r="1755" spans="1:27">
      <c r="B1755" t="s">
        <v>1334</v>
      </c>
      <c r="C1755" t="s">
        <v>28</v>
      </c>
      <c r="D1755" t="s">
        <v>1335</v>
      </c>
      <c r="E1755" s="36">
        <v>5.0000000000000001E-3</v>
      </c>
      <c r="G1755" t="s">
        <v>1309</v>
      </c>
      <c r="H1755" s="37">
        <v>112.37139999999999</v>
      </c>
      <c r="I1755" t="s">
        <v>1310</v>
      </c>
      <c r="J1755" s="38">
        <f>ROUND(E1755* H1755,5)</f>
        <v>0.56186000000000003</v>
      </c>
      <c r="K1755" s="39"/>
    </row>
    <row r="1756" spans="1:27">
      <c r="D1756" s="40" t="s">
        <v>1584</v>
      </c>
      <c r="E1756" s="39"/>
      <c r="H1756" s="39"/>
      <c r="K1756" s="37">
        <f>SUM(J1755:J1755)</f>
        <v>0.56186000000000003</v>
      </c>
    </row>
    <row r="1757" spans="1:27">
      <c r="E1757" s="39"/>
      <c r="H1757" s="39"/>
      <c r="K1757" s="39"/>
    </row>
    <row r="1758" spans="1:27">
      <c r="D1758" s="40" t="s">
        <v>1328</v>
      </c>
      <c r="E1758" s="39"/>
      <c r="H1758" s="39">
        <v>1.5</v>
      </c>
      <c r="I1758" t="s">
        <v>1329</v>
      </c>
      <c r="J1758">
        <f>ROUND(H1758/100*K1750,5)</f>
        <v>0.29155999999999999</v>
      </c>
      <c r="K1758" s="39"/>
    </row>
    <row r="1759" spans="1:27">
      <c r="D1759" s="40" t="s">
        <v>1327</v>
      </c>
      <c r="E1759" s="39"/>
      <c r="H1759" s="39"/>
      <c r="K1759" s="41">
        <f>SUM(J1747:J1758)</f>
        <v>99.920419999999993</v>
      </c>
    </row>
    <row r="1760" spans="1:27">
      <c r="D1760" s="40" t="s">
        <v>1428</v>
      </c>
      <c r="E1760" s="39"/>
      <c r="H1760" s="39">
        <v>1</v>
      </c>
      <c r="I1760" t="s">
        <v>1329</v>
      </c>
      <c r="K1760" s="37">
        <f>ROUND(H1760/100*K1759,5)</f>
        <v>0.99919999999999998</v>
      </c>
    </row>
    <row r="1761" spans="1:27">
      <c r="D1761" s="40" t="s">
        <v>1330</v>
      </c>
      <c r="E1761" s="39"/>
      <c r="H1761" s="39"/>
      <c r="K1761" s="41">
        <f>SUM(K1759:K1760)</f>
        <v>100.91961999999999</v>
      </c>
    </row>
    <row r="1763" spans="1:27" ht="45" customHeight="1">
      <c r="A1763" s="31"/>
      <c r="B1763" s="31" t="s">
        <v>2107</v>
      </c>
      <c r="C1763" s="32" t="s">
        <v>13</v>
      </c>
      <c r="D1763" s="14" t="s">
        <v>2108</v>
      </c>
      <c r="E1763" s="13"/>
      <c r="F1763" s="13"/>
      <c r="G1763" s="32"/>
      <c r="H1763" s="34" t="s">
        <v>1303</v>
      </c>
      <c r="I1763" s="12">
        <v>1</v>
      </c>
      <c r="J1763" s="11"/>
      <c r="K1763" s="35">
        <f>ROUND(K1775,2)</f>
        <v>120.33</v>
      </c>
      <c r="L1763" s="33" t="s">
        <v>2109</v>
      </c>
      <c r="M1763" s="32"/>
      <c r="N1763" s="32"/>
      <c r="O1763" s="32"/>
      <c r="P1763" s="32"/>
      <c r="Q1763" s="32"/>
      <c r="R1763" s="32"/>
      <c r="S1763" s="32"/>
      <c r="T1763" s="32"/>
      <c r="U1763" s="32"/>
      <c r="V1763" s="32"/>
      <c r="W1763" s="32"/>
      <c r="X1763" s="32"/>
      <c r="Y1763" s="32"/>
      <c r="Z1763" s="32"/>
      <c r="AA1763" s="32"/>
    </row>
    <row r="1764" spans="1:27">
      <c r="B1764" s="27" t="s">
        <v>1305</v>
      </c>
    </row>
    <row r="1765" spans="1:27">
      <c r="B1765" t="s">
        <v>1606</v>
      </c>
      <c r="C1765" t="s">
        <v>1281</v>
      </c>
      <c r="D1765" t="s">
        <v>1607</v>
      </c>
      <c r="E1765" s="36">
        <v>1</v>
      </c>
      <c r="F1765" t="s">
        <v>1308</v>
      </c>
      <c r="G1765" t="s">
        <v>1309</v>
      </c>
      <c r="H1765" s="37">
        <v>31.24</v>
      </c>
      <c r="I1765" t="s">
        <v>1310</v>
      </c>
      <c r="J1765" s="38">
        <f>ROUND(E1765/I1763* H1765,5)</f>
        <v>31.24</v>
      </c>
      <c r="K1765" s="39"/>
    </row>
    <row r="1766" spans="1:27">
      <c r="D1766" s="40" t="s">
        <v>1311</v>
      </c>
      <c r="E1766" s="39"/>
      <c r="H1766" s="39"/>
      <c r="K1766" s="37">
        <f>SUM(J1765:J1765)</f>
        <v>31.24</v>
      </c>
    </row>
    <row r="1767" spans="1:27">
      <c r="B1767" s="27" t="s">
        <v>1316</v>
      </c>
      <c r="E1767" s="39"/>
      <c r="H1767" s="39"/>
      <c r="K1767" s="39"/>
    </row>
    <row r="1768" spans="1:27">
      <c r="B1768" t="s">
        <v>2110</v>
      </c>
      <c r="C1768" t="s">
        <v>110</v>
      </c>
      <c r="D1768" t="s">
        <v>2111</v>
      </c>
      <c r="E1768" s="36">
        <v>0.51449999999999996</v>
      </c>
      <c r="G1768" t="s">
        <v>1309</v>
      </c>
      <c r="H1768" s="37">
        <v>1.47</v>
      </c>
      <c r="I1768" t="s">
        <v>1310</v>
      </c>
      <c r="J1768" s="38">
        <f>ROUND(E1768* H1768,5)</f>
        <v>0.75631999999999999</v>
      </c>
      <c r="K1768" s="39"/>
    </row>
    <row r="1769" spans="1:27">
      <c r="B1769" t="s">
        <v>2112</v>
      </c>
      <c r="C1769" t="s">
        <v>13</v>
      </c>
      <c r="D1769" t="s">
        <v>2113</v>
      </c>
      <c r="E1769" s="36">
        <v>1</v>
      </c>
      <c r="G1769" t="s">
        <v>1309</v>
      </c>
      <c r="H1769" s="37">
        <v>86.67</v>
      </c>
      <c r="I1769" t="s">
        <v>1310</v>
      </c>
      <c r="J1769" s="38">
        <f>ROUND(E1769* H1769,5)</f>
        <v>86.67</v>
      </c>
      <c r="K1769" s="39"/>
    </row>
    <row r="1770" spans="1:27">
      <c r="D1770" s="40" t="s">
        <v>1326</v>
      </c>
      <c r="E1770" s="39"/>
      <c r="H1770" s="39"/>
      <c r="K1770" s="37">
        <f>SUM(J1768:J1769)</f>
        <v>87.426320000000004</v>
      </c>
    </row>
    <row r="1771" spans="1:27">
      <c r="E1771" s="39"/>
      <c r="H1771" s="39"/>
      <c r="K1771" s="39"/>
    </row>
    <row r="1772" spans="1:27">
      <c r="D1772" s="40" t="s">
        <v>1328</v>
      </c>
      <c r="E1772" s="39"/>
      <c r="H1772" s="39">
        <v>1.5</v>
      </c>
      <c r="I1772" t="s">
        <v>1329</v>
      </c>
      <c r="J1772">
        <f>ROUND(H1772/100*K1766,5)</f>
        <v>0.46860000000000002</v>
      </c>
      <c r="K1772" s="39"/>
    </row>
    <row r="1773" spans="1:27">
      <c r="D1773" s="40" t="s">
        <v>1327</v>
      </c>
      <c r="E1773" s="39"/>
      <c r="H1773" s="39"/>
      <c r="K1773" s="41">
        <f>SUM(J1764:J1772)</f>
        <v>119.13491999999999</v>
      </c>
    </row>
    <row r="1774" spans="1:27">
      <c r="D1774" s="40" t="s">
        <v>1428</v>
      </c>
      <c r="E1774" s="39"/>
      <c r="H1774" s="39">
        <v>1</v>
      </c>
      <c r="I1774" t="s">
        <v>1329</v>
      </c>
      <c r="K1774" s="37">
        <f>ROUND(H1774/100*K1773,5)</f>
        <v>1.1913499999999999</v>
      </c>
    </row>
    <row r="1775" spans="1:27">
      <c r="D1775" s="40" t="s">
        <v>1330</v>
      </c>
      <c r="E1775" s="39"/>
      <c r="H1775" s="39"/>
      <c r="K1775" s="41">
        <f>SUM(K1773:K1774)</f>
        <v>120.32626999999999</v>
      </c>
    </row>
    <row r="1777" spans="1:27" ht="45" customHeight="1">
      <c r="A1777" s="31"/>
      <c r="B1777" s="31" t="s">
        <v>2114</v>
      </c>
      <c r="C1777" s="32" t="s">
        <v>13</v>
      </c>
      <c r="D1777" s="14" t="s">
        <v>2108</v>
      </c>
      <c r="E1777" s="13"/>
      <c r="F1777" s="13"/>
      <c r="G1777" s="32"/>
      <c r="H1777" s="34" t="s">
        <v>1303</v>
      </c>
      <c r="I1777" s="12">
        <v>1</v>
      </c>
      <c r="J1777" s="11"/>
      <c r="K1777" s="35">
        <f>ROUND(K1789,2)</f>
        <v>120.33</v>
      </c>
      <c r="L1777" s="33" t="s">
        <v>2109</v>
      </c>
      <c r="M1777" s="32"/>
      <c r="N1777" s="32"/>
      <c r="O1777" s="32"/>
      <c r="P1777" s="32"/>
      <c r="Q1777" s="32"/>
      <c r="R1777" s="32"/>
      <c r="S1777" s="32"/>
      <c r="T1777" s="32"/>
      <c r="U1777" s="32"/>
      <c r="V1777" s="32"/>
      <c r="W1777" s="32"/>
      <c r="X1777" s="32"/>
      <c r="Y1777" s="32"/>
      <c r="Z1777" s="32"/>
      <c r="AA1777" s="32"/>
    </row>
    <row r="1778" spans="1:27">
      <c r="B1778" s="27" t="s">
        <v>1305</v>
      </c>
    </row>
    <row r="1779" spans="1:27">
      <c r="B1779" t="s">
        <v>1606</v>
      </c>
      <c r="C1779" t="s">
        <v>1281</v>
      </c>
      <c r="D1779" t="s">
        <v>1607</v>
      </c>
      <c r="E1779" s="36">
        <v>1</v>
      </c>
      <c r="F1779" t="s">
        <v>1308</v>
      </c>
      <c r="G1779" t="s">
        <v>1309</v>
      </c>
      <c r="H1779" s="37">
        <v>31.24</v>
      </c>
      <c r="I1779" t="s">
        <v>1310</v>
      </c>
      <c r="J1779" s="38">
        <f>ROUND(E1779/I1777* H1779,5)</f>
        <v>31.24</v>
      </c>
      <c r="K1779" s="39"/>
    </row>
    <row r="1780" spans="1:27">
      <c r="D1780" s="40" t="s">
        <v>1311</v>
      </c>
      <c r="E1780" s="39"/>
      <c r="H1780" s="39"/>
      <c r="K1780" s="37">
        <f>SUM(J1779:J1779)</f>
        <v>31.24</v>
      </c>
    </row>
    <row r="1781" spans="1:27">
      <c r="B1781" s="27" t="s">
        <v>1316</v>
      </c>
      <c r="E1781" s="39"/>
      <c r="H1781" s="39"/>
      <c r="K1781" s="39"/>
    </row>
    <row r="1782" spans="1:27">
      <c r="B1782" t="s">
        <v>2110</v>
      </c>
      <c r="C1782" t="s">
        <v>110</v>
      </c>
      <c r="D1782" t="s">
        <v>2111</v>
      </c>
      <c r="E1782" s="36">
        <v>0.51449999999999996</v>
      </c>
      <c r="G1782" t="s">
        <v>1309</v>
      </c>
      <c r="H1782" s="37">
        <v>1.47</v>
      </c>
      <c r="I1782" t="s">
        <v>1310</v>
      </c>
      <c r="J1782" s="38">
        <f>ROUND(E1782* H1782,5)</f>
        <v>0.75631999999999999</v>
      </c>
      <c r="K1782" s="39"/>
    </row>
    <row r="1783" spans="1:27">
      <c r="B1783" t="s">
        <v>2112</v>
      </c>
      <c r="C1783" t="s">
        <v>13</v>
      </c>
      <c r="D1783" t="s">
        <v>2113</v>
      </c>
      <c r="E1783" s="36">
        <v>1</v>
      </c>
      <c r="G1783" t="s">
        <v>1309</v>
      </c>
      <c r="H1783" s="37">
        <v>86.67</v>
      </c>
      <c r="I1783" t="s">
        <v>1310</v>
      </c>
      <c r="J1783" s="38">
        <f>ROUND(E1783* H1783,5)</f>
        <v>86.67</v>
      </c>
      <c r="K1783" s="39"/>
    </row>
    <row r="1784" spans="1:27">
      <c r="D1784" s="40" t="s">
        <v>1326</v>
      </c>
      <c r="E1784" s="39"/>
      <c r="H1784" s="39"/>
      <c r="K1784" s="37">
        <f>SUM(J1782:J1783)</f>
        <v>87.426320000000004</v>
      </c>
    </row>
    <row r="1785" spans="1:27">
      <c r="E1785" s="39"/>
      <c r="H1785" s="39"/>
      <c r="K1785" s="39"/>
    </row>
    <row r="1786" spans="1:27">
      <c r="D1786" s="40" t="s">
        <v>1328</v>
      </c>
      <c r="E1786" s="39"/>
      <c r="H1786" s="39">
        <v>1.5</v>
      </c>
      <c r="I1786" t="s">
        <v>1329</v>
      </c>
      <c r="J1786">
        <f>ROUND(H1786/100*K1780,5)</f>
        <v>0.46860000000000002</v>
      </c>
      <c r="K1786" s="39"/>
    </row>
    <row r="1787" spans="1:27">
      <c r="D1787" s="40" t="s">
        <v>1327</v>
      </c>
      <c r="E1787" s="39"/>
      <c r="H1787" s="39"/>
      <c r="K1787" s="41">
        <f>SUM(J1778:J1786)</f>
        <v>119.13491999999999</v>
      </c>
    </row>
    <row r="1788" spans="1:27">
      <c r="D1788" s="40" t="s">
        <v>1428</v>
      </c>
      <c r="E1788" s="39"/>
      <c r="H1788" s="39">
        <v>1</v>
      </c>
      <c r="I1788" t="s">
        <v>1329</v>
      </c>
      <c r="K1788" s="37">
        <f>ROUND(H1788/100*K1787,5)</f>
        <v>1.1913499999999999</v>
      </c>
    </row>
    <row r="1789" spans="1:27">
      <c r="D1789" s="40" t="s">
        <v>1330</v>
      </c>
      <c r="E1789" s="39"/>
      <c r="H1789" s="39"/>
      <c r="K1789" s="41">
        <f>SUM(K1787:K1788)</f>
        <v>120.32626999999999</v>
      </c>
    </row>
    <row r="1791" spans="1:27" ht="45" customHeight="1">
      <c r="A1791" s="31"/>
      <c r="B1791" s="31" t="s">
        <v>2115</v>
      </c>
      <c r="C1791" s="32" t="s">
        <v>13</v>
      </c>
      <c r="D1791" s="14" t="s">
        <v>2108</v>
      </c>
      <c r="E1791" s="13"/>
      <c r="F1791" s="13"/>
      <c r="G1791" s="32"/>
      <c r="H1791" s="34" t="s">
        <v>1303</v>
      </c>
      <c r="I1791" s="12">
        <v>1</v>
      </c>
      <c r="J1791" s="11"/>
      <c r="K1791" s="35">
        <f>ROUND(K1803,2)</f>
        <v>120.33</v>
      </c>
      <c r="L1791" s="33" t="s">
        <v>2109</v>
      </c>
      <c r="M1791" s="32"/>
      <c r="N1791" s="32"/>
      <c r="O1791" s="32"/>
      <c r="P1791" s="32"/>
      <c r="Q1791" s="32"/>
      <c r="R1791" s="32"/>
      <c r="S1791" s="32"/>
      <c r="T1791" s="32"/>
      <c r="U1791" s="32"/>
      <c r="V1791" s="32"/>
      <c r="W1791" s="32"/>
      <c r="X1791" s="32"/>
      <c r="Y1791" s="32"/>
      <c r="Z1791" s="32"/>
      <c r="AA1791" s="32"/>
    </row>
    <row r="1792" spans="1:27">
      <c r="B1792" s="27" t="s">
        <v>1305</v>
      </c>
    </row>
    <row r="1793" spans="1:27">
      <c r="B1793" t="s">
        <v>1606</v>
      </c>
      <c r="C1793" t="s">
        <v>1281</v>
      </c>
      <c r="D1793" t="s">
        <v>1607</v>
      </c>
      <c r="E1793" s="36">
        <v>1</v>
      </c>
      <c r="F1793" t="s">
        <v>1308</v>
      </c>
      <c r="G1793" t="s">
        <v>1309</v>
      </c>
      <c r="H1793" s="37">
        <v>31.24</v>
      </c>
      <c r="I1793" t="s">
        <v>1310</v>
      </c>
      <c r="J1793" s="38">
        <f>ROUND(E1793/I1791* H1793,5)</f>
        <v>31.24</v>
      </c>
      <c r="K1793" s="39"/>
    </row>
    <row r="1794" spans="1:27">
      <c r="D1794" s="40" t="s">
        <v>1311</v>
      </c>
      <c r="E1794" s="39"/>
      <c r="H1794" s="39"/>
      <c r="K1794" s="37">
        <f>SUM(J1793:J1793)</f>
        <v>31.24</v>
      </c>
    </row>
    <row r="1795" spans="1:27">
      <c r="B1795" s="27" t="s">
        <v>1316</v>
      </c>
      <c r="E1795" s="39"/>
      <c r="H1795" s="39"/>
      <c r="K1795" s="39"/>
    </row>
    <row r="1796" spans="1:27">
      <c r="B1796" t="s">
        <v>2110</v>
      </c>
      <c r="C1796" t="s">
        <v>110</v>
      </c>
      <c r="D1796" t="s">
        <v>2111</v>
      </c>
      <c r="E1796" s="36">
        <v>0.51449999999999996</v>
      </c>
      <c r="G1796" t="s">
        <v>1309</v>
      </c>
      <c r="H1796" s="37">
        <v>1.47</v>
      </c>
      <c r="I1796" t="s">
        <v>1310</v>
      </c>
      <c r="J1796" s="38">
        <f>ROUND(E1796* H1796,5)</f>
        <v>0.75631999999999999</v>
      </c>
      <c r="K1796" s="39"/>
    </row>
    <row r="1797" spans="1:27">
      <c r="B1797" t="s">
        <v>2112</v>
      </c>
      <c r="C1797" t="s">
        <v>13</v>
      </c>
      <c r="D1797" t="s">
        <v>2113</v>
      </c>
      <c r="E1797" s="36">
        <v>1</v>
      </c>
      <c r="G1797" t="s">
        <v>1309</v>
      </c>
      <c r="H1797" s="37">
        <v>86.67</v>
      </c>
      <c r="I1797" t="s">
        <v>1310</v>
      </c>
      <c r="J1797" s="38">
        <f>ROUND(E1797* H1797,5)</f>
        <v>86.67</v>
      </c>
      <c r="K1797" s="39"/>
    </row>
    <row r="1798" spans="1:27">
      <c r="D1798" s="40" t="s">
        <v>1326</v>
      </c>
      <c r="E1798" s="39"/>
      <c r="H1798" s="39"/>
      <c r="K1798" s="37">
        <f>SUM(J1796:J1797)</f>
        <v>87.426320000000004</v>
      </c>
    </row>
    <row r="1799" spans="1:27">
      <c r="E1799" s="39"/>
      <c r="H1799" s="39"/>
      <c r="K1799" s="39"/>
    </row>
    <row r="1800" spans="1:27">
      <c r="D1800" s="40" t="s">
        <v>1328</v>
      </c>
      <c r="E1800" s="39"/>
      <c r="H1800" s="39">
        <v>1.5</v>
      </c>
      <c r="I1800" t="s">
        <v>1329</v>
      </c>
      <c r="J1800">
        <f>ROUND(H1800/100*K1794,5)</f>
        <v>0.46860000000000002</v>
      </c>
      <c r="K1800" s="39"/>
    </row>
    <row r="1801" spans="1:27">
      <c r="D1801" s="40" t="s">
        <v>1327</v>
      </c>
      <c r="E1801" s="39"/>
      <c r="H1801" s="39"/>
      <c r="K1801" s="41">
        <f>SUM(J1792:J1800)</f>
        <v>119.13491999999999</v>
      </c>
    </row>
    <row r="1802" spans="1:27">
      <c r="D1802" s="40" t="s">
        <v>1428</v>
      </c>
      <c r="E1802" s="39"/>
      <c r="H1802" s="39">
        <v>1</v>
      </c>
      <c r="I1802" t="s">
        <v>1329</v>
      </c>
      <c r="K1802" s="37">
        <f>ROUND(H1802/100*K1801,5)</f>
        <v>1.1913499999999999</v>
      </c>
    </row>
    <row r="1803" spans="1:27">
      <c r="D1803" s="40" t="s">
        <v>1330</v>
      </c>
      <c r="E1803" s="39"/>
      <c r="H1803" s="39"/>
      <c r="K1803" s="41">
        <f>SUM(K1801:K1802)</f>
        <v>120.32626999999999</v>
      </c>
    </row>
    <row r="1805" spans="1:27" ht="45" customHeight="1">
      <c r="A1805" s="31"/>
      <c r="B1805" s="31" t="s">
        <v>2116</v>
      </c>
      <c r="C1805" s="32" t="s">
        <v>53</v>
      </c>
      <c r="D1805" s="14" t="s">
        <v>2117</v>
      </c>
      <c r="E1805" s="13"/>
      <c r="F1805" s="13"/>
      <c r="G1805" s="32"/>
      <c r="H1805" s="34" t="s">
        <v>1303</v>
      </c>
      <c r="I1805" s="12">
        <v>1</v>
      </c>
      <c r="J1805" s="11"/>
      <c r="K1805" s="35">
        <f>ROUND(K1817,2)</f>
        <v>7.88</v>
      </c>
      <c r="L1805" s="33" t="s">
        <v>2118</v>
      </c>
      <c r="M1805" s="32"/>
      <c r="N1805" s="32"/>
      <c r="O1805" s="32"/>
      <c r="P1805" s="32"/>
      <c r="Q1805" s="32"/>
      <c r="R1805" s="32"/>
      <c r="S1805" s="32"/>
      <c r="T1805" s="32"/>
      <c r="U1805" s="32"/>
      <c r="V1805" s="32"/>
      <c r="W1805" s="32"/>
      <c r="X1805" s="32"/>
      <c r="Y1805" s="32"/>
      <c r="Z1805" s="32"/>
      <c r="AA1805" s="32"/>
    </row>
    <row r="1806" spans="1:27">
      <c r="B1806" s="27" t="s">
        <v>1305</v>
      </c>
    </row>
    <row r="1807" spans="1:27">
      <c r="B1807" t="s">
        <v>1606</v>
      </c>
      <c r="C1807" t="s">
        <v>1281</v>
      </c>
      <c r="D1807" t="s">
        <v>1607</v>
      </c>
      <c r="E1807" s="36">
        <v>0.23</v>
      </c>
      <c r="F1807" t="s">
        <v>1308</v>
      </c>
      <c r="G1807" t="s">
        <v>1309</v>
      </c>
      <c r="H1807" s="37">
        <v>31.24</v>
      </c>
      <c r="I1807" t="s">
        <v>1310</v>
      </c>
      <c r="J1807" s="38">
        <f>ROUND(E1807/I1805* H1807,5)</f>
        <v>7.1852</v>
      </c>
      <c r="K1807" s="39"/>
    </row>
    <row r="1808" spans="1:27">
      <c r="D1808" s="40" t="s">
        <v>1311</v>
      </c>
      <c r="E1808" s="39"/>
      <c r="H1808" s="39"/>
      <c r="K1808" s="37">
        <f>SUM(J1807:J1807)</f>
        <v>7.1852</v>
      </c>
    </row>
    <row r="1809" spans="1:27">
      <c r="B1809" s="27" t="s">
        <v>1316</v>
      </c>
      <c r="E1809" s="39"/>
      <c r="H1809" s="39"/>
      <c r="K1809" s="39"/>
    </row>
    <row r="1810" spans="1:27">
      <c r="B1810" t="s">
        <v>2119</v>
      </c>
      <c r="C1810" t="s">
        <v>1925</v>
      </c>
      <c r="D1810" t="s">
        <v>2120</v>
      </c>
      <c r="E1810" s="36">
        <v>1.0500000000000001E-2</v>
      </c>
      <c r="G1810" t="s">
        <v>1309</v>
      </c>
      <c r="H1810" s="37">
        <v>29.99</v>
      </c>
      <c r="I1810" t="s">
        <v>1310</v>
      </c>
      <c r="J1810" s="38">
        <f>ROUND(E1810* H1810,5)</f>
        <v>0.31490000000000001</v>
      </c>
      <c r="K1810" s="39"/>
    </row>
    <row r="1811" spans="1:27">
      <c r="B1811" t="s">
        <v>2121</v>
      </c>
      <c r="C1811" t="s">
        <v>1925</v>
      </c>
      <c r="D1811" t="s">
        <v>2122</v>
      </c>
      <c r="E1811" s="36">
        <v>7.3499999999999998E-3</v>
      </c>
      <c r="G1811" t="s">
        <v>1309</v>
      </c>
      <c r="H1811" s="37">
        <v>26.43</v>
      </c>
      <c r="I1811" t="s">
        <v>1310</v>
      </c>
      <c r="J1811" s="38">
        <f>ROUND(E1811* H1811,5)</f>
        <v>0.19425999999999999</v>
      </c>
      <c r="K1811" s="39"/>
    </row>
    <row r="1812" spans="1:27">
      <c r="D1812" s="40" t="s">
        <v>1326</v>
      </c>
      <c r="E1812" s="39"/>
      <c r="H1812" s="39"/>
      <c r="K1812" s="37">
        <f>SUM(J1810:J1811)</f>
        <v>0.50916000000000006</v>
      </c>
    </row>
    <row r="1813" spans="1:27">
      <c r="E1813" s="39"/>
      <c r="H1813" s="39"/>
      <c r="K1813" s="39"/>
    </row>
    <row r="1814" spans="1:27">
      <c r="D1814" s="40" t="s">
        <v>1328</v>
      </c>
      <c r="E1814" s="39"/>
      <c r="H1814" s="39">
        <v>1.5</v>
      </c>
      <c r="I1814" t="s">
        <v>1329</v>
      </c>
      <c r="J1814">
        <f>ROUND(H1814/100*K1808,5)</f>
        <v>0.10778</v>
      </c>
      <c r="K1814" s="39"/>
    </row>
    <row r="1815" spans="1:27">
      <c r="D1815" s="40" t="s">
        <v>1327</v>
      </c>
      <c r="E1815" s="39"/>
      <c r="H1815" s="39"/>
      <c r="K1815" s="41">
        <f>SUM(J1806:J1814)</f>
        <v>7.8021399999999996</v>
      </c>
    </row>
    <row r="1816" spans="1:27">
      <c r="D1816" s="40" t="s">
        <v>1428</v>
      </c>
      <c r="E1816" s="39"/>
      <c r="H1816" s="39">
        <v>1</v>
      </c>
      <c r="I1816" t="s">
        <v>1329</v>
      </c>
      <c r="K1816" s="37">
        <f>ROUND(H1816/100*K1815,5)</f>
        <v>7.8020000000000006E-2</v>
      </c>
    </row>
    <row r="1817" spans="1:27">
      <c r="D1817" s="40" t="s">
        <v>1330</v>
      </c>
      <c r="E1817" s="39"/>
      <c r="H1817" s="39"/>
      <c r="K1817" s="41">
        <f>SUM(K1815:K1816)</f>
        <v>7.8801600000000001</v>
      </c>
    </row>
    <row r="1819" spans="1:27" ht="45" customHeight="1">
      <c r="A1819" s="31"/>
      <c r="B1819" s="31" t="s">
        <v>2123</v>
      </c>
      <c r="C1819" s="32" t="s">
        <v>53</v>
      </c>
      <c r="D1819" s="14" t="s">
        <v>2117</v>
      </c>
      <c r="E1819" s="13"/>
      <c r="F1819" s="13"/>
      <c r="G1819" s="32"/>
      <c r="H1819" s="34" t="s">
        <v>1303</v>
      </c>
      <c r="I1819" s="12">
        <v>1</v>
      </c>
      <c r="J1819" s="11"/>
      <c r="K1819" s="35">
        <f>ROUND(K1831,2)</f>
        <v>7.88</v>
      </c>
      <c r="L1819" s="33" t="s">
        <v>2118</v>
      </c>
      <c r="M1819" s="32"/>
      <c r="N1819" s="32"/>
      <c r="O1819" s="32"/>
      <c r="P1819" s="32"/>
      <c r="Q1819" s="32"/>
      <c r="R1819" s="32"/>
      <c r="S1819" s="32"/>
      <c r="T1819" s="32"/>
      <c r="U1819" s="32"/>
      <c r="V1819" s="32"/>
      <c r="W1819" s="32"/>
      <c r="X1819" s="32"/>
      <c r="Y1819" s="32"/>
      <c r="Z1819" s="32"/>
      <c r="AA1819" s="32"/>
    </row>
    <row r="1820" spans="1:27">
      <c r="B1820" s="27" t="s">
        <v>1305</v>
      </c>
    </row>
    <row r="1821" spans="1:27">
      <c r="B1821" t="s">
        <v>1606</v>
      </c>
      <c r="C1821" t="s">
        <v>1281</v>
      </c>
      <c r="D1821" t="s">
        <v>1607</v>
      </c>
      <c r="E1821" s="36">
        <v>0.23</v>
      </c>
      <c r="F1821" t="s">
        <v>1308</v>
      </c>
      <c r="G1821" t="s">
        <v>1309</v>
      </c>
      <c r="H1821" s="37">
        <v>31.24</v>
      </c>
      <c r="I1821" t="s">
        <v>1310</v>
      </c>
      <c r="J1821" s="38">
        <f>ROUND(E1821/I1819* H1821,5)</f>
        <v>7.1852</v>
      </c>
      <c r="K1821" s="39"/>
    </row>
    <row r="1822" spans="1:27">
      <c r="D1822" s="40" t="s">
        <v>1311</v>
      </c>
      <c r="E1822" s="39"/>
      <c r="H1822" s="39"/>
      <c r="K1822" s="37">
        <f>SUM(J1821:J1821)</f>
        <v>7.1852</v>
      </c>
    </row>
    <row r="1823" spans="1:27">
      <c r="B1823" s="27" t="s">
        <v>1316</v>
      </c>
      <c r="E1823" s="39"/>
      <c r="H1823" s="39"/>
      <c r="K1823" s="39"/>
    </row>
    <row r="1824" spans="1:27">
      <c r="B1824" t="s">
        <v>2119</v>
      </c>
      <c r="C1824" t="s">
        <v>1925</v>
      </c>
      <c r="D1824" t="s">
        <v>2120</v>
      </c>
      <c r="E1824" s="36">
        <v>1.0500000000000001E-2</v>
      </c>
      <c r="G1824" t="s">
        <v>1309</v>
      </c>
      <c r="H1824" s="37">
        <v>29.99</v>
      </c>
      <c r="I1824" t="s">
        <v>1310</v>
      </c>
      <c r="J1824" s="38">
        <f>ROUND(E1824* H1824,5)</f>
        <v>0.31490000000000001</v>
      </c>
      <c r="K1824" s="39"/>
    </row>
    <row r="1825" spans="1:27">
      <c r="B1825" t="s">
        <v>2121</v>
      </c>
      <c r="C1825" t="s">
        <v>1925</v>
      </c>
      <c r="D1825" t="s">
        <v>2122</v>
      </c>
      <c r="E1825" s="36">
        <v>7.3499999999999998E-3</v>
      </c>
      <c r="G1825" t="s">
        <v>1309</v>
      </c>
      <c r="H1825" s="37">
        <v>26.43</v>
      </c>
      <c r="I1825" t="s">
        <v>1310</v>
      </c>
      <c r="J1825" s="38">
        <f>ROUND(E1825* H1825,5)</f>
        <v>0.19425999999999999</v>
      </c>
      <c r="K1825" s="39"/>
    </row>
    <row r="1826" spans="1:27">
      <c r="D1826" s="40" t="s">
        <v>1326</v>
      </c>
      <c r="E1826" s="39"/>
      <c r="H1826" s="39"/>
      <c r="K1826" s="37">
        <f>SUM(J1824:J1825)</f>
        <v>0.50916000000000006</v>
      </c>
    </row>
    <row r="1827" spans="1:27">
      <c r="E1827" s="39"/>
      <c r="H1827" s="39"/>
      <c r="K1827" s="39"/>
    </row>
    <row r="1828" spans="1:27">
      <c r="D1828" s="40" t="s">
        <v>1328</v>
      </c>
      <c r="E1828" s="39"/>
      <c r="H1828" s="39">
        <v>1.5</v>
      </c>
      <c r="I1828" t="s">
        <v>1329</v>
      </c>
      <c r="J1828">
        <f>ROUND(H1828/100*K1822,5)</f>
        <v>0.10778</v>
      </c>
      <c r="K1828" s="39"/>
    </row>
    <row r="1829" spans="1:27">
      <c r="D1829" s="40" t="s">
        <v>1327</v>
      </c>
      <c r="E1829" s="39"/>
      <c r="H1829" s="39"/>
      <c r="K1829" s="41">
        <f>SUM(J1820:J1828)</f>
        <v>7.8021399999999996</v>
      </c>
    </row>
    <row r="1830" spans="1:27">
      <c r="D1830" s="40" t="s">
        <v>1428</v>
      </c>
      <c r="E1830" s="39"/>
      <c r="H1830" s="39">
        <v>1</v>
      </c>
      <c r="I1830" t="s">
        <v>1329</v>
      </c>
      <c r="K1830" s="37">
        <f>ROUND(H1830/100*K1829,5)</f>
        <v>7.8020000000000006E-2</v>
      </c>
    </row>
    <row r="1831" spans="1:27">
      <c r="D1831" s="40" t="s">
        <v>1330</v>
      </c>
      <c r="E1831" s="39"/>
      <c r="H1831" s="39"/>
      <c r="K1831" s="41">
        <f>SUM(K1829:K1830)</f>
        <v>7.8801600000000001</v>
      </c>
    </row>
    <row r="1833" spans="1:27" ht="45" customHeight="1">
      <c r="A1833" s="31"/>
      <c r="B1833" s="31" t="s">
        <v>2124</v>
      </c>
      <c r="C1833" s="32" t="s">
        <v>53</v>
      </c>
      <c r="D1833" s="14" t="s">
        <v>2117</v>
      </c>
      <c r="E1833" s="13"/>
      <c r="F1833" s="13"/>
      <c r="G1833" s="32"/>
      <c r="H1833" s="34" t="s">
        <v>1303</v>
      </c>
      <c r="I1833" s="12">
        <v>1</v>
      </c>
      <c r="J1833" s="11"/>
      <c r="K1833" s="35">
        <f>ROUND(K1845,2)</f>
        <v>7.88</v>
      </c>
      <c r="L1833" s="33" t="s">
        <v>2118</v>
      </c>
      <c r="M1833" s="32"/>
      <c r="N1833" s="32"/>
      <c r="O1833" s="32"/>
      <c r="P1833" s="32"/>
      <c r="Q1833" s="32"/>
      <c r="R1833" s="32"/>
      <c r="S1833" s="32"/>
      <c r="T1833" s="32"/>
      <c r="U1833" s="32"/>
      <c r="V1833" s="32"/>
      <c r="W1833" s="32"/>
      <c r="X1833" s="32"/>
      <c r="Y1833" s="32"/>
      <c r="Z1833" s="32"/>
      <c r="AA1833" s="32"/>
    </row>
    <row r="1834" spans="1:27">
      <c r="B1834" s="27" t="s">
        <v>1305</v>
      </c>
    </row>
    <row r="1835" spans="1:27">
      <c r="B1835" t="s">
        <v>1606</v>
      </c>
      <c r="C1835" t="s">
        <v>1281</v>
      </c>
      <c r="D1835" t="s">
        <v>1607</v>
      </c>
      <c r="E1835" s="36">
        <v>0.23</v>
      </c>
      <c r="F1835" t="s">
        <v>1308</v>
      </c>
      <c r="G1835" t="s">
        <v>1309</v>
      </c>
      <c r="H1835" s="37">
        <v>31.24</v>
      </c>
      <c r="I1835" t="s">
        <v>1310</v>
      </c>
      <c r="J1835" s="38">
        <f>ROUND(E1835/I1833* H1835,5)</f>
        <v>7.1852</v>
      </c>
      <c r="K1835" s="39"/>
    </row>
    <row r="1836" spans="1:27">
      <c r="D1836" s="40" t="s">
        <v>1311</v>
      </c>
      <c r="E1836" s="39"/>
      <c r="H1836" s="39"/>
      <c r="K1836" s="37">
        <f>SUM(J1835:J1835)</f>
        <v>7.1852</v>
      </c>
    </row>
    <row r="1837" spans="1:27">
      <c r="B1837" s="27" t="s">
        <v>1316</v>
      </c>
      <c r="E1837" s="39"/>
      <c r="H1837" s="39"/>
      <c r="K1837" s="39"/>
    </row>
    <row r="1838" spans="1:27">
      <c r="B1838" t="s">
        <v>2119</v>
      </c>
      <c r="C1838" t="s">
        <v>1925</v>
      </c>
      <c r="D1838" t="s">
        <v>2120</v>
      </c>
      <c r="E1838" s="36">
        <v>1.0500000000000001E-2</v>
      </c>
      <c r="G1838" t="s">
        <v>1309</v>
      </c>
      <c r="H1838" s="37">
        <v>29.99</v>
      </c>
      <c r="I1838" t="s">
        <v>1310</v>
      </c>
      <c r="J1838" s="38">
        <f>ROUND(E1838* H1838,5)</f>
        <v>0.31490000000000001</v>
      </c>
      <c r="K1838" s="39"/>
    </row>
    <row r="1839" spans="1:27">
      <c r="B1839" t="s">
        <v>2121</v>
      </c>
      <c r="C1839" t="s">
        <v>1925</v>
      </c>
      <c r="D1839" t="s">
        <v>2122</v>
      </c>
      <c r="E1839" s="36">
        <v>7.3499999999999998E-3</v>
      </c>
      <c r="G1839" t="s">
        <v>1309</v>
      </c>
      <c r="H1839" s="37">
        <v>26.43</v>
      </c>
      <c r="I1839" t="s">
        <v>1310</v>
      </c>
      <c r="J1839" s="38">
        <f>ROUND(E1839* H1839,5)</f>
        <v>0.19425999999999999</v>
      </c>
      <c r="K1839" s="39"/>
    </row>
    <row r="1840" spans="1:27">
      <c r="D1840" s="40" t="s">
        <v>1326</v>
      </c>
      <c r="E1840" s="39"/>
      <c r="H1840" s="39"/>
      <c r="K1840" s="37">
        <f>SUM(J1838:J1839)</f>
        <v>0.50916000000000006</v>
      </c>
    </row>
    <row r="1841" spans="1:27">
      <c r="E1841" s="39"/>
      <c r="H1841" s="39"/>
      <c r="K1841" s="39"/>
    </row>
    <row r="1842" spans="1:27">
      <c r="D1842" s="40" t="s">
        <v>1328</v>
      </c>
      <c r="E1842" s="39"/>
      <c r="H1842" s="39">
        <v>1.5</v>
      </c>
      <c r="I1842" t="s">
        <v>1329</v>
      </c>
      <c r="J1842">
        <f>ROUND(H1842/100*K1836,5)</f>
        <v>0.10778</v>
      </c>
      <c r="K1842" s="39"/>
    </row>
    <row r="1843" spans="1:27">
      <c r="D1843" s="40" t="s">
        <v>1327</v>
      </c>
      <c r="E1843" s="39"/>
      <c r="H1843" s="39"/>
      <c r="K1843" s="41">
        <f>SUM(J1834:J1842)</f>
        <v>7.8021399999999996</v>
      </c>
    </row>
    <row r="1844" spans="1:27">
      <c r="D1844" s="40" t="s">
        <v>1428</v>
      </c>
      <c r="E1844" s="39"/>
      <c r="H1844" s="39">
        <v>1</v>
      </c>
      <c r="I1844" t="s">
        <v>1329</v>
      </c>
      <c r="K1844" s="37">
        <f>ROUND(H1844/100*K1843,5)</f>
        <v>7.8020000000000006E-2</v>
      </c>
    </row>
    <row r="1845" spans="1:27">
      <c r="D1845" s="40" t="s">
        <v>1330</v>
      </c>
      <c r="E1845" s="39"/>
      <c r="H1845" s="39"/>
      <c r="K1845" s="41">
        <f>SUM(K1843:K1844)</f>
        <v>7.8801600000000001</v>
      </c>
    </row>
    <row r="1847" spans="1:27" ht="45" customHeight="1">
      <c r="A1847" s="31"/>
      <c r="B1847" s="31" t="s">
        <v>2125</v>
      </c>
      <c r="C1847" s="32" t="s">
        <v>38</v>
      </c>
      <c r="D1847" s="14" t="s">
        <v>2126</v>
      </c>
      <c r="E1847" s="13"/>
      <c r="F1847" s="13"/>
      <c r="G1847" s="32"/>
      <c r="H1847" s="34" t="s">
        <v>1303</v>
      </c>
      <c r="I1847" s="12">
        <v>1</v>
      </c>
      <c r="J1847" s="11"/>
      <c r="K1847" s="35">
        <f>ROUND(K1860,2)</f>
        <v>191.74</v>
      </c>
      <c r="L1847" s="33" t="s">
        <v>2127</v>
      </c>
      <c r="M1847" s="32"/>
      <c r="N1847" s="32"/>
      <c r="O1847" s="32"/>
      <c r="P1847" s="32"/>
      <c r="Q1847" s="32"/>
      <c r="R1847" s="32"/>
      <c r="S1847" s="32"/>
      <c r="T1847" s="32"/>
      <c r="U1847" s="32"/>
      <c r="V1847" s="32"/>
      <c r="W1847" s="32"/>
      <c r="X1847" s="32"/>
      <c r="Y1847" s="32"/>
      <c r="Z1847" s="32"/>
      <c r="AA1847" s="32"/>
    </row>
    <row r="1848" spans="1:27">
      <c r="B1848" s="27" t="s">
        <v>1305</v>
      </c>
    </row>
    <row r="1849" spans="1:27">
      <c r="B1849" t="s">
        <v>2128</v>
      </c>
      <c r="C1849" t="s">
        <v>1281</v>
      </c>
      <c r="D1849" t="s">
        <v>2129</v>
      </c>
      <c r="E1849" s="36">
        <v>1.05</v>
      </c>
      <c r="F1849" t="s">
        <v>1308</v>
      </c>
      <c r="G1849" t="s">
        <v>1309</v>
      </c>
      <c r="H1849" s="37">
        <v>28.61</v>
      </c>
      <c r="I1849" t="s">
        <v>1310</v>
      </c>
      <c r="J1849" s="38">
        <f>ROUND(E1849/I1847* H1849,5)</f>
        <v>30.040500000000002</v>
      </c>
      <c r="K1849" s="39"/>
    </row>
    <row r="1850" spans="1:27">
      <c r="B1850" t="s">
        <v>1346</v>
      </c>
      <c r="C1850" t="s">
        <v>1281</v>
      </c>
      <c r="D1850" t="s">
        <v>1347</v>
      </c>
      <c r="E1850" s="36">
        <v>1.05</v>
      </c>
      <c r="F1850" t="s">
        <v>1308</v>
      </c>
      <c r="G1850" t="s">
        <v>1309</v>
      </c>
      <c r="H1850" s="37">
        <v>25.59</v>
      </c>
      <c r="I1850" t="s">
        <v>1310</v>
      </c>
      <c r="J1850" s="38">
        <f>ROUND(E1850/I1847* H1850,5)</f>
        <v>26.869499999999999</v>
      </c>
      <c r="K1850" s="39"/>
    </row>
    <row r="1851" spans="1:27">
      <c r="D1851" s="40" t="s">
        <v>1311</v>
      </c>
      <c r="E1851" s="39"/>
      <c r="H1851" s="39"/>
      <c r="K1851" s="37">
        <f>SUM(J1849:J1850)</f>
        <v>56.91</v>
      </c>
    </row>
    <row r="1852" spans="1:27">
      <c r="B1852" s="27" t="s">
        <v>1316</v>
      </c>
      <c r="E1852" s="39"/>
      <c r="H1852" s="39"/>
      <c r="K1852" s="39"/>
    </row>
    <row r="1853" spans="1:27">
      <c r="B1853" t="s">
        <v>2130</v>
      </c>
      <c r="C1853" t="s">
        <v>38</v>
      </c>
      <c r="D1853" t="s">
        <v>2131</v>
      </c>
      <c r="E1853" s="36">
        <v>77.52</v>
      </c>
      <c r="G1853" t="s">
        <v>1309</v>
      </c>
      <c r="H1853" s="37">
        <v>1.26</v>
      </c>
      <c r="I1853" t="s">
        <v>1310</v>
      </c>
      <c r="J1853" s="38">
        <f>ROUND(E1853* H1853,5)</f>
        <v>97.675200000000004</v>
      </c>
      <c r="K1853" s="39"/>
    </row>
    <row r="1854" spans="1:27">
      <c r="B1854" t="s">
        <v>2132</v>
      </c>
      <c r="C1854" t="s">
        <v>28</v>
      </c>
      <c r="D1854" t="s">
        <v>2133</v>
      </c>
      <c r="E1854" s="36">
        <v>0.24948000000000001</v>
      </c>
      <c r="G1854" t="s">
        <v>1309</v>
      </c>
      <c r="H1854" s="37">
        <v>137.88</v>
      </c>
      <c r="I1854" t="s">
        <v>1310</v>
      </c>
      <c r="J1854" s="38">
        <f>ROUND(E1854* H1854,5)</f>
        <v>34.398299999999999</v>
      </c>
      <c r="K1854" s="39"/>
    </row>
    <row r="1855" spans="1:27">
      <c r="D1855" s="40" t="s">
        <v>1326</v>
      </c>
      <c r="E1855" s="39"/>
      <c r="H1855" s="39"/>
      <c r="K1855" s="37">
        <f>SUM(J1853:J1854)</f>
        <v>132.0735</v>
      </c>
    </row>
    <row r="1856" spans="1:27">
      <c r="E1856" s="39"/>
      <c r="H1856" s="39"/>
      <c r="K1856" s="39"/>
    </row>
    <row r="1857" spans="1:27">
      <c r="D1857" s="40" t="s">
        <v>1328</v>
      </c>
      <c r="E1857" s="39"/>
      <c r="H1857" s="39">
        <v>1.5</v>
      </c>
      <c r="I1857" t="s">
        <v>1329</v>
      </c>
      <c r="J1857">
        <f>ROUND(H1857/100*K1851,5)</f>
        <v>0.85365000000000002</v>
      </c>
      <c r="K1857" s="39"/>
    </row>
    <row r="1858" spans="1:27">
      <c r="D1858" s="40" t="s">
        <v>1327</v>
      </c>
      <c r="E1858" s="39"/>
      <c r="H1858" s="39"/>
      <c r="K1858" s="41">
        <f>SUM(J1848:J1857)</f>
        <v>189.83714999999998</v>
      </c>
    </row>
    <row r="1859" spans="1:27">
      <c r="D1859" s="40" t="s">
        <v>1428</v>
      </c>
      <c r="E1859" s="39"/>
      <c r="H1859" s="39">
        <v>1</v>
      </c>
      <c r="I1859" t="s">
        <v>1329</v>
      </c>
      <c r="K1859" s="37">
        <f>ROUND(H1859/100*K1858,5)</f>
        <v>1.8983699999999999</v>
      </c>
    </row>
    <row r="1860" spans="1:27">
      <c r="D1860" s="40" t="s">
        <v>1330</v>
      </c>
      <c r="E1860" s="39"/>
      <c r="H1860" s="39"/>
      <c r="K1860" s="41">
        <f>SUM(K1858:K1859)</f>
        <v>191.73551999999998</v>
      </c>
    </row>
    <row r="1862" spans="1:27" ht="45" customHeight="1">
      <c r="A1862" s="31"/>
      <c r="B1862" s="31" t="s">
        <v>2134</v>
      </c>
      <c r="C1862" s="32" t="s">
        <v>53</v>
      </c>
      <c r="D1862" s="14" t="s">
        <v>2135</v>
      </c>
      <c r="E1862" s="13"/>
      <c r="F1862" s="13"/>
      <c r="G1862" s="32"/>
      <c r="H1862" s="34" t="s">
        <v>1303</v>
      </c>
      <c r="I1862" s="12">
        <v>1</v>
      </c>
      <c r="J1862" s="11"/>
      <c r="K1862" s="35">
        <f>ROUND(K1879,2)</f>
        <v>301.18</v>
      </c>
      <c r="L1862" s="33" t="s">
        <v>2136</v>
      </c>
      <c r="M1862" s="32"/>
      <c r="N1862" s="32"/>
      <c r="O1862" s="32"/>
      <c r="P1862" s="32"/>
      <c r="Q1862" s="32"/>
      <c r="R1862" s="32"/>
      <c r="S1862" s="32"/>
      <c r="T1862" s="32"/>
      <c r="U1862" s="32"/>
      <c r="V1862" s="32"/>
      <c r="W1862" s="32"/>
      <c r="X1862" s="32"/>
      <c r="Y1862" s="32"/>
      <c r="Z1862" s="32"/>
      <c r="AA1862" s="32"/>
    </row>
    <row r="1863" spans="1:27">
      <c r="B1863" s="27" t="s">
        <v>1305</v>
      </c>
    </row>
    <row r="1864" spans="1:27">
      <c r="B1864" t="s">
        <v>1346</v>
      </c>
      <c r="C1864" t="s">
        <v>1281</v>
      </c>
      <c r="D1864" t="s">
        <v>1347</v>
      </c>
      <c r="E1864" s="36">
        <v>4.5599999999999996</v>
      </c>
      <c r="F1864" t="s">
        <v>1308</v>
      </c>
      <c r="G1864" t="s">
        <v>1309</v>
      </c>
      <c r="H1864" s="37">
        <v>25.59</v>
      </c>
      <c r="I1864" t="s">
        <v>1310</v>
      </c>
      <c r="J1864" s="38">
        <f>ROUND(E1864/I1862* H1864,5)</f>
        <v>116.6904</v>
      </c>
      <c r="K1864" s="39"/>
    </row>
    <row r="1865" spans="1:27">
      <c r="B1865" t="s">
        <v>2128</v>
      </c>
      <c r="C1865" t="s">
        <v>1281</v>
      </c>
      <c r="D1865" t="s">
        <v>2129</v>
      </c>
      <c r="E1865" s="36">
        <v>4.5599999999999996</v>
      </c>
      <c r="F1865" t="s">
        <v>1308</v>
      </c>
      <c r="G1865" t="s">
        <v>1309</v>
      </c>
      <c r="H1865" s="37">
        <v>28.61</v>
      </c>
      <c r="I1865" t="s">
        <v>1310</v>
      </c>
      <c r="J1865" s="38">
        <f>ROUND(E1865/I1862* H1865,5)</f>
        <v>130.4616</v>
      </c>
      <c r="K1865" s="39"/>
    </row>
    <row r="1866" spans="1:27">
      <c r="D1866" s="40" t="s">
        <v>1311</v>
      </c>
      <c r="E1866" s="39"/>
      <c r="H1866" s="39"/>
      <c r="K1866" s="37">
        <f>SUM(J1864:J1865)</f>
        <v>247.15199999999999</v>
      </c>
    </row>
    <row r="1867" spans="1:27">
      <c r="B1867" s="27" t="s">
        <v>1316</v>
      </c>
      <c r="E1867" s="39"/>
      <c r="H1867" s="39"/>
      <c r="K1867" s="39"/>
    </row>
    <row r="1868" spans="1:27">
      <c r="B1868" t="s">
        <v>1317</v>
      </c>
      <c r="C1868" t="s">
        <v>28</v>
      </c>
      <c r="D1868" t="s">
        <v>1318</v>
      </c>
      <c r="E1868" s="36">
        <v>5.0000000000000001E-3</v>
      </c>
      <c r="G1868" t="s">
        <v>1309</v>
      </c>
      <c r="H1868" s="37">
        <v>2.1800000000000002</v>
      </c>
      <c r="I1868" t="s">
        <v>1310</v>
      </c>
      <c r="J1868" s="38">
        <f>ROUND(E1868* H1868,5)</f>
        <v>1.09E-2</v>
      </c>
      <c r="K1868" s="39"/>
    </row>
    <row r="1869" spans="1:27">
      <c r="B1869" t="s">
        <v>1324</v>
      </c>
      <c r="C1869" t="s">
        <v>1320</v>
      </c>
      <c r="D1869" t="s">
        <v>1325</v>
      </c>
      <c r="E1869" s="36">
        <v>1.3259999999999999E-2</v>
      </c>
      <c r="G1869" t="s">
        <v>1309</v>
      </c>
      <c r="H1869" s="37">
        <v>142.9</v>
      </c>
      <c r="I1869" t="s">
        <v>1310</v>
      </c>
      <c r="J1869" s="38">
        <f>ROUND(E1869* H1869,5)</f>
        <v>1.8948499999999999</v>
      </c>
      <c r="K1869" s="39"/>
    </row>
    <row r="1870" spans="1:27">
      <c r="B1870" t="s">
        <v>2137</v>
      </c>
      <c r="C1870" t="s">
        <v>38</v>
      </c>
      <c r="D1870" t="s">
        <v>2138</v>
      </c>
      <c r="E1870" s="36">
        <v>119.03400000000001</v>
      </c>
      <c r="G1870" t="s">
        <v>1309</v>
      </c>
      <c r="H1870" s="37">
        <v>0.2</v>
      </c>
      <c r="I1870" t="s">
        <v>1310</v>
      </c>
      <c r="J1870" s="38">
        <f>ROUND(E1870* H1870,5)</f>
        <v>23.806799999999999</v>
      </c>
      <c r="K1870" s="39"/>
    </row>
    <row r="1871" spans="1:27">
      <c r="D1871" s="40" t="s">
        <v>1326</v>
      </c>
      <c r="E1871" s="39"/>
      <c r="H1871" s="39"/>
      <c r="K1871" s="37">
        <f>SUM(J1868:J1870)</f>
        <v>25.71255</v>
      </c>
    </row>
    <row r="1872" spans="1:27">
      <c r="B1872" s="27" t="s">
        <v>1300</v>
      </c>
      <c r="E1872" s="39"/>
      <c r="H1872" s="39"/>
      <c r="K1872" s="39"/>
    </row>
    <row r="1873" spans="1:27">
      <c r="B1873" t="s">
        <v>1301</v>
      </c>
      <c r="C1873" t="s">
        <v>28</v>
      </c>
      <c r="D1873" t="s">
        <v>1302</v>
      </c>
      <c r="E1873" s="36">
        <v>0.12311999999999999</v>
      </c>
      <c r="G1873" t="s">
        <v>1309</v>
      </c>
      <c r="H1873" s="37">
        <v>175.65403000000001</v>
      </c>
      <c r="I1873" t="s">
        <v>1310</v>
      </c>
      <c r="J1873" s="38">
        <f>ROUND(E1873* H1873,5)</f>
        <v>21.626519999999999</v>
      </c>
      <c r="K1873" s="39"/>
    </row>
    <row r="1874" spans="1:27">
      <c r="D1874" s="40" t="s">
        <v>1584</v>
      </c>
      <c r="E1874" s="39"/>
      <c r="H1874" s="39"/>
      <c r="K1874" s="37">
        <f>SUM(J1873:J1873)</f>
        <v>21.626519999999999</v>
      </c>
    </row>
    <row r="1875" spans="1:27">
      <c r="E1875" s="39"/>
      <c r="H1875" s="39"/>
      <c r="K1875" s="39"/>
    </row>
    <row r="1876" spans="1:27">
      <c r="D1876" s="40" t="s">
        <v>1328</v>
      </c>
      <c r="E1876" s="39"/>
      <c r="H1876" s="39">
        <v>1.5</v>
      </c>
      <c r="I1876" t="s">
        <v>1329</v>
      </c>
      <c r="J1876">
        <f>ROUND(H1876/100*K1866,5)</f>
        <v>3.7072799999999999</v>
      </c>
      <c r="K1876" s="39"/>
    </row>
    <row r="1877" spans="1:27">
      <c r="D1877" s="40" t="s">
        <v>1327</v>
      </c>
      <c r="E1877" s="39"/>
      <c r="H1877" s="39"/>
      <c r="K1877" s="41">
        <f>SUM(J1863:J1876)</f>
        <v>298.19834999999995</v>
      </c>
    </row>
    <row r="1878" spans="1:27">
      <c r="D1878" s="40" t="s">
        <v>1428</v>
      </c>
      <c r="E1878" s="39"/>
      <c r="H1878" s="39">
        <v>1</v>
      </c>
      <c r="I1878" t="s">
        <v>1329</v>
      </c>
      <c r="K1878" s="37">
        <f>ROUND(H1878/100*K1877,5)</f>
        <v>2.9819800000000001</v>
      </c>
    </row>
    <row r="1879" spans="1:27">
      <c r="D1879" s="40" t="s">
        <v>1330</v>
      </c>
      <c r="E1879" s="39"/>
      <c r="H1879" s="39"/>
      <c r="K1879" s="41">
        <f>SUM(K1877:K1878)</f>
        <v>301.18032999999997</v>
      </c>
    </row>
    <row r="1881" spans="1:27" ht="45" customHeight="1">
      <c r="A1881" s="31"/>
      <c r="B1881" s="31" t="s">
        <v>2139</v>
      </c>
      <c r="C1881" s="32" t="s">
        <v>38</v>
      </c>
      <c r="D1881" s="14" t="s">
        <v>2140</v>
      </c>
      <c r="E1881" s="13"/>
      <c r="F1881" s="13"/>
      <c r="G1881" s="32"/>
      <c r="H1881" s="34" t="s">
        <v>1303</v>
      </c>
      <c r="I1881" s="12">
        <v>1</v>
      </c>
      <c r="J1881" s="11"/>
      <c r="K1881" s="35">
        <f>ROUND(K1896,2)</f>
        <v>21.64</v>
      </c>
      <c r="L1881" s="33" t="s">
        <v>2141</v>
      </c>
      <c r="M1881" s="32"/>
      <c r="N1881" s="32"/>
      <c r="O1881" s="32"/>
      <c r="P1881" s="32"/>
      <c r="Q1881" s="32"/>
      <c r="R1881" s="32"/>
      <c r="S1881" s="32"/>
      <c r="T1881" s="32"/>
      <c r="U1881" s="32"/>
      <c r="V1881" s="32"/>
      <c r="W1881" s="32"/>
      <c r="X1881" s="32"/>
      <c r="Y1881" s="32"/>
      <c r="Z1881" s="32"/>
      <c r="AA1881" s="32"/>
    </row>
    <row r="1882" spans="1:27">
      <c r="B1882" s="27" t="s">
        <v>1305</v>
      </c>
    </row>
    <row r="1883" spans="1:27">
      <c r="B1883" t="s">
        <v>2128</v>
      </c>
      <c r="C1883" t="s">
        <v>1281</v>
      </c>
      <c r="D1883" t="s">
        <v>2129</v>
      </c>
      <c r="E1883" s="36">
        <v>0.3</v>
      </c>
      <c r="F1883" t="s">
        <v>1308</v>
      </c>
      <c r="G1883" t="s">
        <v>1309</v>
      </c>
      <c r="H1883" s="37">
        <v>28.61</v>
      </c>
      <c r="I1883" t="s">
        <v>1310</v>
      </c>
      <c r="J1883" s="38">
        <f>ROUND(E1883/I1881* H1883,5)</f>
        <v>8.5830000000000002</v>
      </c>
      <c r="K1883" s="39"/>
    </row>
    <row r="1884" spans="1:27">
      <c r="B1884" t="s">
        <v>1346</v>
      </c>
      <c r="C1884" t="s">
        <v>1281</v>
      </c>
      <c r="D1884" t="s">
        <v>1347</v>
      </c>
      <c r="E1884" s="36">
        <v>0.3</v>
      </c>
      <c r="F1884" t="s">
        <v>1308</v>
      </c>
      <c r="G1884" t="s">
        <v>1309</v>
      </c>
      <c r="H1884" s="37">
        <v>25.59</v>
      </c>
      <c r="I1884" t="s">
        <v>1310</v>
      </c>
      <c r="J1884" s="38">
        <f>ROUND(E1884/I1881* H1884,5)</f>
        <v>7.6769999999999996</v>
      </c>
      <c r="K1884" s="39"/>
    </row>
    <row r="1885" spans="1:27">
      <c r="D1885" s="40" t="s">
        <v>1311</v>
      </c>
      <c r="E1885" s="39"/>
      <c r="H1885" s="39"/>
      <c r="K1885" s="37">
        <f>SUM(J1883:J1884)</f>
        <v>16.259999999999998</v>
      </c>
    </row>
    <row r="1886" spans="1:27">
      <c r="B1886" s="27" t="s">
        <v>1316</v>
      </c>
      <c r="E1886" s="39"/>
      <c r="H1886" s="39"/>
      <c r="K1886" s="39"/>
    </row>
    <row r="1887" spans="1:27">
      <c r="B1887" t="s">
        <v>2142</v>
      </c>
      <c r="C1887" t="s">
        <v>38</v>
      </c>
      <c r="D1887" t="s">
        <v>2143</v>
      </c>
      <c r="E1887" s="36">
        <v>1</v>
      </c>
      <c r="G1887" t="s">
        <v>1309</v>
      </c>
      <c r="H1887" s="37">
        <v>3.26</v>
      </c>
      <c r="I1887" t="s">
        <v>1310</v>
      </c>
      <c r="J1887" s="38">
        <f>ROUND(E1887* H1887,5)</f>
        <v>3.26</v>
      </c>
      <c r="K1887" s="39"/>
    </row>
    <row r="1888" spans="1:27">
      <c r="D1888" s="40" t="s">
        <v>1326</v>
      </c>
      <c r="E1888" s="39"/>
      <c r="H1888" s="39"/>
      <c r="K1888" s="37">
        <f>SUM(J1887:J1887)</f>
        <v>3.26</v>
      </c>
    </row>
    <row r="1889" spans="1:27">
      <c r="B1889" s="27" t="s">
        <v>1300</v>
      </c>
      <c r="E1889" s="39"/>
      <c r="H1889" s="39"/>
      <c r="K1889" s="39"/>
    </row>
    <row r="1890" spans="1:27">
      <c r="B1890" t="s">
        <v>1301</v>
      </c>
      <c r="C1890" t="s">
        <v>28</v>
      </c>
      <c r="D1890" t="s">
        <v>1302</v>
      </c>
      <c r="E1890" s="36">
        <v>9.4500000000000001E-3</v>
      </c>
      <c r="G1890" t="s">
        <v>1309</v>
      </c>
      <c r="H1890" s="37">
        <v>175.65403000000001</v>
      </c>
      <c r="I1890" t="s">
        <v>1310</v>
      </c>
      <c r="J1890" s="38">
        <f>ROUND(E1890* H1890,5)</f>
        <v>1.6599299999999999</v>
      </c>
      <c r="K1890" s="39"/>
    </row>
    <row r="1891" spans="1:27">
      <c r="D1891" s="40" t="s">
        <v>1584</v>
      </c>
      <c r="E1891" s="39"/>
      <c r="H1891" s="39"/>
      <c r="K1891" s="37">
        <f>SUM(J1890:J1890)</f>
        <v>1.6599299999999999</v>
      </c>
    </row>
    <row r="1892" spans="1:27">
      <c r="E1892" s="39"/>
      <c r="H1892" s="39"/>
      <c r="K1892" s="39"/>
    </row>
    <row r="1893" spans="1:27">
      <c r="D1893" s="40" t="s">
        <v>1328</v>
      </c>
      <c r="E1893" s="39"/>
      <c r="H1893" s="39">
        <v>1.5</v>
      </c>
      <c r="I1893" t="s">
        <v>1329</v>
      </c>
      <c r="J1893">
        <f>ROUND(H1893/100*K1885,5)</f>
        <v>0.24390000000000001</v>
      </c>
      <c r="K1893" s="39"/>
    </row>
    <row r="1894" spans="1:27">
      <c r="D1894" s="40" t="s">
        <v>1327</v>
      </c>
      <c r="E1894" s="39"/>
      <c r="H1894" s="39"/>
      <c r="K1894" s="41">
        <f>SUM(J1882:J1893)</f>
        <v>21.423829999999995</v>
      </c>
    </row>
    <row r="1895" spans="1:27">
      <c r="D1895" s="40" t="s">
        <v>1428</v>
      </c>
      <c r="E1895" s="39"/>
      <c r="H1895" s="39">
        <v>1</v>
      </c>
      <c r="I1895" t="s">
        <v>1329</v>
      </c>
      <c r="K1895" s="37">
        <f>ROUND(H1895/100*K1894,5)</f>
        <v>0.21424000000000001</v>
      </c>
    </row>
    <row r="1896" spans="1:27">
      <c r="D1896" s="40" t="s">
        <v>1330</v>
      </c>
      <c r="E1896" s="39"/>
      <c r="H1896" s="39"/>
      <c r="K1896" s="41">
        <f>SUM(K1894:K1895)</f>
        <v>21.638069999999995</v>
      </c>
    </row>
    <row r="1898" spans="1:27" ht="45" customHeight="1">
      <c r="A1898" s="31"/>
      <c r="B1898" s="31" t="s">
        <v>2144</v>
      </c>
      <c r="C1898" s="32" t="s">
        <v>38</v>
      </c>
      <c r="D1898" s="14" t="s">
        <v>2145</v>
      </c>
      <c r="E1898" s="13"/>
      <c r="F1898" s="13"/>
      <c r="G1898" s="32"/>
      <c r="H1898" s="34" t="s">
        <v>1303</v>
      </c>
      <c r="I1898" s="12">
        <v>1</v>
      </c>
      <c r="J1898" s="11"/>
      <c r="K1898" s="35">
        <f>ROUND(K1911,2)</f>
        <v>258.56</v>
      </c>
      <c r="L1898" s="33" t="s">
        <v>2146</v>
      </c>
      <c r="M1898" s="32"/>
      <c r="N1898" s="32"/>
      <c r="O1898" s="32"/>
      <c r="P1898" s="32"/>
      <c r="Q1898" s="32"/>
      <c r="R1898" s="32"/>
      <c r="S1898" s="32"/>
      <c r="T1898" s="32"/>
      <c r="U1898" s="32"/>
      <c r="V1898" s="32"/>
      <c r="W1898" s="32"/>
      <c r="X1898" s="32"/>
      <c r="Y1898" s="32"/>
      <c r="Z1898" s="32"/>
      <c r="AA1898" s="32"/>
    </row>
    <row r="1899" spans="1:27">
      <c r="B1899" s="27" t="s">
        <v>1305</v>
      </c>
    </row>
    <row r="1900" spans="1:27">
      <c r="B1900" t="s">
        <v>2128</v>
      </c>
      <c r="C1900" t="s">
        <v>1281</v>
      </c>
      <c r="D1900" t="s">
        <v>2129</v>
      </c>
      <c r="E1900" s="36">
        <v>0.41</v>
      </c>
      <c r="F1900" t="s">
        <v>1308</v>
      </c>
      <c r="G1900" t="s">
        <v>1309</v>
      </c>
      <c r="H1900" s="37">
        <v>28.61</v>
      </c>
      <c r="I1900" t="s">
        <v>1310</v>
      </c>
      <c r="J1900" s="38">
        <f>ROUND(E1900/I1898* H1900,5)</f>
        <v>11.7301</v>
      </c>
      <c r="K1900" s="39"/>
    </row>
    <row r="1901" spans="1:27">
      <c r="B1901" t="s">
        <v>1346</v>
      </c>
      <c r="C1901" t="s">
        <v>1281</v>
      </c>
      <c r="D1901" t="s">
        <v>1347</v>
      </c>
      <c r="E1901" s="36">
        <v>0.41</v>
      </c>
      <c r="F1901" t="s">
        <v>1308</v>
      </c>
      <c r="G1901" t="s">
        <v>1309</v>
      </c>
      <c r="H1901" s="37">
        <v>25.59</v>
      </c>
      <c r="I1901" t="s">
        <v>1310</v>
      </c>
      <c r="J1901" s="38">
        <f>ROUND(E1901/I1898* H1901,5)</f>
        <v>10.491899999999999</v>
      </c>
      <c r="K1901" s="39"/>
    </row>
    <row r="1902" spans="1:27">
      <c r="D1902" s="40" t="s">
        <v>1311</v>
      </c>
      <c r="E1902" s="39"/>
      <c r="H1902" s="39"/>
      <c r="K1902" s="37">
        <f>SUM(J1900:J1901)</f>
        <v>22.222000000000001</v>
      </c>
    </row>
    <row r="1903" spans="1:27">
      <c r="B1903" s="27" t="s">
        <v>1316</v>
      </c>
      <c r="E1903" s="39"/>
      <c r="H1903" s="39"/>
      <c r="K1903" s="39"/>
    </row>
    <row r="1904" spans="1:27">
      <c r="B1904" t="s">
        <v>2147</v>
      </c>
      <c r="C1904" t="s">
        <v>38</v>
      </c>
      <c r="D1904" t="s">
        <v>2148</v>
      </c>
      <c r="E1904" s="36">
        <v>1</v>
      </c>
      <c r="G1904" t="s">
        <v>1309</v>
      </c>
      <c r="H1904" s="37">
        <v>231.27</v>
      </c>
      <c r="I1904" t="s">
        <v>1310</v>
      </c>
      <c r="J1904" s="38">
        <f>ROUND(E1904* H1904,5)</f>
        <v>231.27</v>
      </c>
      <c r="K1904" s="39"/>
    </row>
    <row r="1905" spans="1:27">
      <c r="B1905" t="s">
        <v>2149</v>
      </c>
      <c r="C1905" t="s">
        <v>1320</v>
      </c>
      <c r="D1905" t="s">
        <v>2150</v>
      </c>
      <c r="E1905" s="36">
        <v>3.5700000000000003E-2</v>
      </c>
      <c r="G1905" t="s">
        <v>1309</v>
      </c>
      <c r="H1905" s="37">
        <v>60.79</v>
      </c>
      <c r="I1905" t="s">
        <v>1310</v>
      </c>
      <c r="J1905" s="38">
        <f>ROUND(E1905* H1905,5)</f>
        <v>2.1701999999999999</v>
      </c>
      <c r="K1905" s="39"/>
    </row>
    <row r="1906" spans="1:27">
      <c r="D1906" s="40" t="s">
        <v>1326</v>
      </c>
      <c r="E1906" s="39"/>
      <c r="H1906" s="39"/>
      <c r="K1906" s="37">
        <f>SUM(J1904:J1905)</f>
        <v>233.4402</v>
      </c>
    </row>
    <row r="1907" spans="1:27">
      <c r="E1907" s="39"/>
      <c r="H1907" s="39"/>
      <c r="K1907" s="39"/>
    </row>
    <row r="1908" spans="1:27">
      <c r="D1908" s="40" t="s">
        <v>1328</v>
      </c>
      <c r="E1908" s="39"/>
      <c r="H1908" s="39">
        <v>1.5</v>
      </c>
      <c r="I1908" t="s">
        <v>1329</v>
      </c>
      <c r="J1908">
        <f>ROUND(H1908/100*K1902,5)</f>
        <v>0.33333000000000002</v>
      </c>
      <c r="K1908" s="39"/>
    </row>
    <row r="1909" spans="1:27">
      <c r="D1909" s="40" t="s">
        <v>1327</v>
      </c>
      <c r="E1909" s="39"/>
      <c r="H1909" s="39"/>
      <c r="K1909" s="41">
        <f>SUM(J1899:J1908)</f>
        <v>255.99553</v>
      </c>
    </row>
    <row r="1910" spans="1:27">
      <c r="D1910" s="40" t="s">
        <v>1428</v>
      </c>
      <c r="E1910" s="39"/>
      <c r="H1910" s="39">
        <v>1</v>
      </c>
      <c r="I1910" t="s">
        <v>1329</v>
      </c>
      <c r="K1910" s="37">
        <f>ROUND(H1910/100*K1909,5)</f>
        <v>2.5599599999999998</v>
      </c>
    </row>
    <row r="1911" spans="1:27">
      <c r="D1911" s="40" t="s">
        <v>1330</v>
      </c>
      <c r="E1911" s="39"/>
      <c r="H1911" s="39"/>
      <c r="K1911" s="41">
        <f>SUM(K1909:K1910)</f>
        <v>258.55549000000002</v>
      </c>
    </row>
    <row r="1913" spans="1:27" ht="45" customHeight="1">
      <c r="A1913" s="31"/>
      <c r="B1913" s="31" t="s">
        <v>2151</v>
      </c>
      <c r="C1913" s="32" t="s">
        <v>38</v>
      </c>
      <c r="D1913" s="14" t="s">
        <v>2152</v>
      </c>
      <c r="E1913" s="13"/>
      <c r="F1913" s="13"/>
      <c r="G1913" s="32"/>
      <c r="H1913" s="34" t="s">
        <v>1303</v>
      </c>
      <c r="I1913" s="12">
        <v>1</v>
      </c>
      <c r="J1913" s="11"/>
      <c r="K1913" s="35">
        <f>ROUND(K1925,2)</f>
        <v>939.73</v>
      </c>
      <c r="L1913" s="33" t="s">
        <v>2153</v>
      </c>
      <c r="M1913" s="32"/>
      <c r="N1913" s="32"/>
      <c r="O1913" s="32"/>
      <c r="P1913" s="32"/>
      <c r="Q1913" s="32"/>
      <c r="R1913" s="32"/>
      <c r="S1913" s="32"/>
      <c r="T1913" s="32"/>
      <c r="U1913" s="32"/>
      <c r="V1913" s="32"/>
      <c r="W1913" s="32"/>
      <c r="X1913" s="32"/>
      <c r="Y1913" s="32"/>
      <c r="Z1913" s="32"/>
      <c r="AA1913" s="32"/>
    </row>
    <row r="1914" spans="1:27">
      <c r="B1914" s="27" t="s">
        <v>1305</v>
      </c>
    </row>
    <row r="1915" spans="1:27">
      <c r="B1915" t="s">
        <v>1627</v>
      </c>
      <c r="C1915" t="s">
        <v>1281</v>
      </c>
      <c r="D1915" t="s">
        <v>1628</v>
      </c>
      <c r="E1915" s="36">
        <v>0.5</v>
      </c>
      <c r="F1915" t="s">
        <v>1308</v>
      </c>
      <c r="G1915" t="s">
        <v>1309</v>
      </c>
      <c r="H1915" s="37">
        <v>31.7</v>
      </c>
      <c r="I1915" t="s">
        <v>1310</v>
      </c>
      <c r="J1915" s="38">
        <f>ROUND(E1915/I1913* H1915,5)</f>
        <v>15.85</v>
      </c>
      <c r="K1915" s="39"/>
    </row>
    <row r="1916" spans="1:27">
      <c r="B1916" t="s">
        <v>1629</v>
      </c>
      <c r="C1916" t="s">
        <v>1281</v>
      </c>
      <c r="D1916" t="s">
        <v>1630</v>
      </c>
      <c r="E1916" s="36">
        <v>0.5</v>
      </c>
      <c r="F1916" t="s">
        <v>1308</v>
      </c>
      <c r="G1916" t="s">
        <v>1309</v>
      </c>
      <c r="H1916" s="37">
        <v>27.19</v>
      </c>
      <c r="I1916" t="s">
        <v>1310</v>
      </c>
      <c r="J1916" s="38">
        <f>ROUND(E1916/I1913* H1916,5)</f>
        <v>13.595000000000001</v>
      </c>
      <c r="K1916" s="39"/>
    </row>
    <row r="1917" spans="1:27">
      <c r="D1917" s="40" t="s">
        <v>1311</v>
      </c>
      <c r="E1917" s="39"/>
      <c r="H1917" s="39"/>
      <c r="K1917" s="37">
        <f>SUM(J1915:J1916)</f>
        <v>29.445</v>
      </c>
    </row>
    <row r="1918" spans="1:27">
      <c r="B1918" s="27" t="s">
        <v>1316</v>
      </c>
      <c r="E1918" s="39"/>
      <c r="H1918" s="39"/>
      <c r="K1918" s="39"/>
    </row>
    <row r="1919" spans="1:27">
      <c r="B1919" t="s">
        <v>2154</v>
      </c>
      <c r="C1919" t="s">
        <v>38</v>
      </c>
      <c r="D1919" t="s">
        <v>2155</v>
      </c>
      <c r="E1919" s="36">
        <v>1</v>
      </c>
      <c r="G1919" t="s">
        <v>1309</v>
      </c>
      <c r="H1919" s="37">
        <v>900.24</v>
      </c>
      <c r="I1919" t="s">
        <v>1310</v>
      </c>
      <c r="J1919" s="38">
        <f>ROUND(E1919* H1919,5)</f>
        <v>900.24</v>
      </c>
      <c r="K1919" s="39"/>
    </row>
    <row r="1920" spans="1:27">
      <c r="D1920" s="40" t="s">
        <v>1326</v>
      </c>
      <c r="E1920" s="39"/>
      <c r="H1920" s="39"/>
      <c r="K1920" s="37">
        <f>SUM(J1919:J1919)</f>
        <v>900.24</v>
      </c>
    </row>
    <row r="1921" spans="1:27">
      <c r="E1921" s="39"/>
      <c r="H1921" s="39"/>
      <c r="K1921" s="39"/>
    </row>
    <row r="1922" spans="1:27">
      <c r="D1922" s="40" t="s">
        <v>1328</v>
      </c>
      <c r="E1922" s="39"/>
      <c r="H1922" s="39">
        <v>2.5</v>
      </c>
      <c r="I1922" t="s">
        <v>1329</v>
      </c>
      <c r="J1922">
        <f>ROUND(H1922/100*K1917,5)</f>
        <v>0.73612999999999995</v>
      </c>
      <c r="K1922" s="39"/>
    </row>
    <row r="1923" spans="1:27">
      <c r="D1923" s="40" t="s">
        <v>1327</v>
      </c>
      <c r="E1923" s="39"/>
      <c r="H1923" s="39"/>
      <c r="K1923" s="41">
        <f>SUM(J1914:J1922)</f>
        <v>930.42113000000006</v>
      </c>
    </row>
    <row r="1924" spans="1:27">
      <c r="D1924" s="40" t="s">
        <v>1428</v>
      </c>
      <c r="E1924" s="39"/>
      <c r="H1924" s="39">
        <v>1</v>
      </c>
      <c r="I1924" t="s">
        <v>1329</v>
      </c>
      <c r="K1924" s="37">
        <f>ROUND(H1924/100*K1923,5)</f>
        <v>9.3042099999999994</v>
      </c>
    </row>
    <row r="1925" spans="1:27">
      <c r="D1925" s="40" t="s">
        <v>1330</v>
      </c>
      <c r="E1925" s="39"/>
      <c r="H1925" s="39"/>
      <c r="K1925" s="41">
        <f>SUM(K1923:K1924)</f>
        <v>939.72534000000007</v>
      </c>
    </row>
    <row r="1927" spans="1:27" ht="45" customHeight="1">
      <c r="A1927" s="31"/>
      <c r="B1927" s="31" t="s">
        <v>2156</v>
      </c>
      <c r="C1927" s="32" t="s">
        <v>53</v>
      </c>
      <c r="D1927" s="14" t="s">
        <v>2157</v>
      </c>
      <c r="E1927" s="13"/>
      <c r="F1927" s="13"/>
      <c r="G1927" s="32"/>
      <c r="H1927" s="34" t="s">
        <v>1303</v>
      </c>
      <c r="I1927" s="12">
        <v>1</v>
      </c>
      <c r="J1927" s="11"/>
      <c r="K1927" s="35">
        <f>ROUND(K1942,2)</f>
        <v>19.36</v>
      </c>
      <c r="L1927" s="33" t="s">
        <v>2158</v>
      </c>
      <c r="M1927" s="32"/>
      <c r="N1927" s="32"/>
      <c r="O1927" s="32"/>
      <c r="P1927" s="32"/>
      <c r="Q1927" s="32"/>
      <c r="R1927" s="32"/>
      <c r="S1927" s="32"/>
      <c r="T1927" s="32"/>
      <c r="U1927" s="32"/>
      <c r="V1927" s="32"/>
      <c r="W1927" s="32"/>
      <c r="X1927" s="32"/>
      <c r="Y1927" s="32"/>
      <c r="Z1927" s="32"/>
      <c r="AA1927" s="32"/>
    </row>
    <row r="1928" spans="1:27">
      <c r="B1928" s="27" t="s">
        <v>1305</v>
      </c>
    </row>
    <row r="1929" spans="1:27">
      <c r="B1929" t="s">
        <v>1655</v>
      </c>
      <c r="C1929" t="s">
        <v>1281</v>
      </c>
      <c r="D1929" t="s">
        <v>1421</v>
      </c>
      <c r="E1929" s="36">
        <v>0.16</v>
      </c>
      <c r="F1929" t="s">
        <v>1308</v>
      </c>
      <c r="G1929" t="s">
        <v>1309</v>
      </c>
      <c r="H1929" s="37">
        <v>31.7</v>
      </c>
      <c r="I1929" t="s">
        <v>1310</v>
      </c>
      <c r="J1929" s="38">
        <f>ROUND(E1929/I1927* H1929,5)</f>
        <v>5.0720000000000001</v>
      </c>
      <c r="K1929" s="39"/>
    </row>
    <row r="1930" spans="1:27">
      <c r="B1930" t="s">
        <v>1656</v>
      </c>
      <c r="C1930" t="s">
        <v>1281</v>
      </c>
      <c r="D1930" t="s">
        <v>1423</v>
      </c>
      <c r="E1930" s="36">
        <v>0.16</v>
      </c>
      <c r="F1930" t="s">
        <v>1308</v>
      </c>
      <c r="G1930" t="s">
        <v>1309</v>
      </c>
      <c r="H1930" s="37">
        <v>27.23</v>
      </c>
      <c r="I1930" t="s">
        <v>1310</v>
      </c>
      <c r="J1930" s="38">
        <f>ROUND(E1930/I1927* H1930,5)</f>
        <v>4.3567999999999998</v>
      </c>
      <c r="K1930" s="39"/>
    </row>
    <row r="1931" spans="1:27">
      <c r="D1931" s="40" t="s">
        <v>1311</v>
      </c>
      <c r="E1931" s="39"/>
      <c r="H1931" s="39"/>
      <c r="K1931" s="37">
        <f>SUM(J1929:J1930)</f>
        <v>9.428799999999999</v>
      </c>
    </row>
    <row r="1932" spans="1:27">
      <c r="B1932" s="27" t="s">
        <v>1316</v>
      </c>
      <c r="E1932" s="39"/>
      <c r="H1932" s="39"/>
      <c r="K1932" s="39"/>
    </row>
    <row r="1933" spans="1:27">
      <c r="B1933" t="s">
        <v>2159</v>
      </c>
      <c r="C1933" t="s">
        <v>38</v>
      </c>
      <c r="D1933" t="s">
        <v>2160</v>
      </c>
      <c r="E1933" s="36">
        <v>1</v>
      </c>
      <c r="G1933" t="s">
        <v>1309</v>
      </c>
      <c r="H1933" s="37">
        <v>0.53</v>
      </c>
      <c r="I1933" t="s">
        <v>1310</v>
      </c>
      <c r="J1933" s="38">
        <f>ROUND(E1933* H1933,5)</f>
        <v>0.53</v>
      </c>
      <c r="K1933" s="39"/>
    </row>
    <row r="1934" spans="1:27">
      <c r="B1934" t="s">
        <v>2161</v>
      </c>
      <c r="C1934" t="s">
        <v>38</v>
      </c>
      <c r="D1934" t="s">
        <v>2162</v>
      </c>
      <c r="E1934" s="36">
        <v>0.3</v>
      </c>
      <c r="G1934" t="s">
        <v>1309</v>
      </c>
      <c r="H1934" s="37">
        <v>3.76</v>
      </c>
      <c r="I1934" t="s">
        <v>1310</v>
      </c>
      <c r="J1934" s="38">
        <f>ROUND(E1934* H1934,5)</f>
        <v>1.1279999999999999</v>
      </c>
      <c r="K1934" s="39"/>
    </row>
    <row r="1935" spans="1:27">
      <c r="B1935" t="s">
        <v>2163</v>
      </c>
      <c r="C1935" t="s">
        <v>53</v>
      </c>
      <c r="D1935" t="s">
        <v>2164</v>
      </c>
      <c r="E1935" s="36">
        <v>1.02</v>
      </c>
      <c r="G1935" t="s">
        <v>1309</v>
      </c>
      <c r="H1935" s="37">
        <v>7.53</v>
      </c>
      <c r="I1935" t="s">
        <v>1310</v>
      </c>
      <c r="J1935" s="38">
        <f>ROUND(E1935* H1935,5)</f>
        <v>7.6806000000000001</v>
      </c>
      <c r="K1935" s="39"/>
    </row>
    <row r="1936" spans="1:27">
      <c r="B1936" t="s">
        <v>2165</v>
      </c>
      <c r="C1936" t="s">
        <v>38</v>
      </c>
      <c r="D1936" t="s">
        <v>2166</v>
      </c>
      <c r="E1936" s="36">
        <v>0.4</v>
      </c>
      <c r="G1936" t="s">
        <v>1309</v>
      </c>
      <c r="H1936" s="37">
        <v>0.66</v>
      </c>
      <c r="I1936" t="s">
        <v>1310</v>
      </c>
      <c r="J1936" s="38">
        <f>ROUND(E1936* H1936,5)</f>
        <v>0.26400000000000001</v>
      </c>
      <c r="K1936" s="39"/>
    </row>
    <row r="1937" spans="1:27">
      <c r="D1937" s="40" t="s">
        <v>1326</v>
      </c>
      <c r="E1937" s="39"/>
      <c r="H1937" s="39"/>
      <c r="K1937" s="37">
        <f>SUM(J1933:J1936)</f>
        <v>9.6025999999999989</v>
      </c>
    </row>
    <row r="1938" spans="1:27">
      <c r="E1938" s="39"/>
      <c r="H1938" s="39"/>
      <c r="K1938" s="39"/>
    </row>
    <row r="1939" spans="1:27">
      <c r="D1939" s="40" t="s">
        <v>1328</v>
      </c>
      <c r="E1939" s="39"/>
      <c r="H1939" s="39">
        <v>1.5</v>
      </c>
      <c r="I1939" t="s">
        <v>1329</v>
      </c>
      <c r="J1939">
        <f>ROUND(H1939/100*K1931,5)</f>
        <v>0.14143</v>
      </c>
      <c r="K1939" s="39"/>
    </row>
    <row r="1940" spans="1:27">
      <c r="D1940" s="40" t="s">
        <v>1327</v>
      </c>
      <c r="E1940" s="39"/>
      <c r="H1940" s="39"/>
      <c r="K1940" s="41">
        <f>SUM(J1928:J1939)</f>
        <v>19.172829999999998</v>
      </c>
    </row>
    <row r="1941" spans="1:27">
      <c r="D1941" s="40" t="s">
        <v>1428</v>
      </c>
      <c r="E1941" s="39"/>
      <c r="H1941" s="39">
        <v>1</v>
      </c>
      <c r="I1941" t="s">
        <v>1329</v>
      </c>
      <c r="K1941" s="37">
        <f>ROUND(H1941/100*K1940,5)</f>
        <v>0.19173000000000001</v>
      </c>
    </row>
    <row r="1942" spans="1:27">
      <c r="D1942" s="40" t="s">
        <v>1330</v>
      </c>
      <c r="E1942" s="39"/>
      <c r="H1942" s="39"/>
      <c r="K1942" s="41">
        <f>SUM(K1940:K1941)</f>
        <v>19.364559999999997</v>
      </c>
    </row>
    <row r="1944" spans="1:27" ht="45" customHeight="1">
      <c r="A1944" s="31"/>
      <c r="B1944" s="31" t="s">
        <v>2167</v>
      </c>
      <c r="C1944" s="32" t="s">
        <v>38</v>
      </c>
      <c r="D1944" s="14" t="s">
        <v>2168</v>
      </c>
      <c r="E1944" s="13"/>
      <c r="F1944" s="13"/>
      <c r="G1944" s="32"/>
      <c r="H1944" s="34" t="s">
        <v>1303</v>
      </c>
      <c r="I1944" s="12">
        <v>1</v>
      </c>
      <c r="J1944" s="11"/>
      <c r="K1944" s="35">
        <f>ROUND(K1957,2)</f>
        <v>97.02</v>
      </c>
      <c r="L1944" s="33" t="s">
        <v>2169</v>
      </c>
      <c r="M1944" s="32"/>
      <c r="N1944" s="32"/>
      <c r="O1944" s="32"/>
      <c r="P1944" s="32"/>
      <c r="Q1944" s="32"/>
      <c r="R1944" s="32"/>
      <c r="S1944" s="32"/>
      <c r="T1944" s="32"/>
      <c r="U1944" s="32"/>
      <c r="V1944" s="32"/>
      <c r="W1944" s="32"/>
      <c r="X1944" s="32"/>
      <c r="Y1944" s="32"/>
      <c r="Z1944" s="32"/>
      <c r="AA1944" s="32"/>
    </row>
    <row r="1945" spans="1:27">
      <c r="B1945" s="27" t="s">
        <v>1305</v>
      </c>
    </row>
    <row r="1946" spans="1:27">
      <c r="B1946" t="s">
        <v>1643</v>
      </c>
      <c r="C1946" t="s">
        <v>1281</v>
      </c>
      <c r="D1946" t="s">
        <v>1435</v>
      </c>
      <c r="E1946" s="36">
        <v>0.25</v>
      </c>
      <c r="F1946" t="s">
        <v>1308</v>
      </c>
      <c r="G1946" t="s">
        <v>1309</v>
      </c>
      <c r="H1946" s="37">
        <v>31.7</v>
      </c>
      <c r="I1946" t="s">
        <v>1310</v>
      </c>
      <c r="J1946" s="38">
        <f>ROUND(E1946/I1944* H1946,5)</f>
        <v>7.9249999999999998</v>
      </c>
      <c r="K1946" s="39"/>
    </row>
    <row r="1947" spans="1:27">
      <c r="B1947" t="s">
        <v>1644</v>
      </c>
      <c r="C1947" t="s">
        <v>1281</v>
      </c>
      <c r="D1947" t="s">
        <v>1433</v>
      </c>
      <c r="E1947" s="36">
        <v>0.25</v>
      </c>
      <c r="F1947" t="s">
        <v>1308</v>
      </c>
      <c r="G1947" t="s">
        <v>1309</v>
      </c>
      <c r="H1947" s="37">
        <v>27.19</v>
      </c>
      <c r="I1947" t="s">
        <v>1310</v>
      </c>
      <c r="J1947" s="38">
        <f>ROUND(E1947/I1944* H1947,5)</f>
        <v>6.7975000000000003</v>
      </c>
      <c r="K1947" s="39"/>
    </row>
    <row r="1948" spans="1:27">
      <c r="D1948" s="40" t="s">
        <v>1311</v>
      </c>
      <c r="E1948" s="39"/>
      <c r="H1948" s="39"/>
      <c r="K1948" s="37">
        <f>SUM(J1946:J1947)</f>
        <v>14.7225</v>
      </c>
    </row>
    <row r="1949" spans="1:27">
      <c r="B1949" s="27" t="s">
        <v>1316</v>
      </c>
      <c r="E1949" s="39"/>
      <c r="H1949" s="39"/>
      <c r="K1949" s="39"/>
    </row>
    <row r="1950" spans="1:27">
      <c r="B1950" t="s">
        <v>2170</v>
      </c>
      <c r="C1950" t="s">
        <v>38</v>
      </c>
      <c r="D1950" t="s">
        <v>2171</v>
      </c>
      <c r="E1950" s="36">
        <v>1</v>
      </c>
      <c r="G1950" t="s">
        <v>1309</v>
      </c>
      <c r="H1950" s="37">
        <v>5.74</v>
      </c>
      <c r="I1950" t="s">
        <v>1310</v>
      </c>
      <c r="J1950" s="38">
        <f>ROUND(E1950* H1950,5)</f>
        <v>5.74</v>
      </c>
      <c r="K1950" s="39"/>
    </row>
    <row r="1951" spans="1:27">
      <c r="B1951" t="s">
        <v>2172</v>
      </c>
      <c r="C1951" t="s">
        <v>38</v>
      </c>
      <c r="D1951" t="s">
        <v>2173</v>
      </c>
      <c r="E1951" s="36">
        <v>1</v>
      </c>
      <c r="G1951" t="s">
        <v>1309</v>
      </c>
      <c r="H1951" s="37">
        <v>75.38</v>
      </c>
      <c r="I1951" t="s">
        <v>1310</v>
      </c>
      <c r="J1951" s="38">
        <f>ROUND(E1951* H1951,5)</f>
        <v>75.38</v>
      </c>
      <c r="K1951" s="39"/>
    </row>
    <row r="1952" spans="1:27">
      <c r="D1952" s="40" t="s">
        <v>1326</v>
      </c>
      <c r="E1952" s="39"/>
      <c r="H1952" s="39"/>
      <c r="K1952" s="37">
        <f>SUM(J1950:J1951)</f>
        <v>81.11999999999999</v>
      </c>
    </row>
    <row r="1953" spans="1:27">
      <c r="E1953" s="39"/>
      <c r="H1953" s="39"/>
      <c r="K1953" s="39"/>
    </row>
    <row r="1954" spans="1:27">
      <c r="D1954" s="40" t="s">
        <v>1328</v>
      </c>
      <c r="E1954" s="39"/>
      <c r="H1954" s="39">
        <v>1.5</v>
      </c>
      <c r="I1954" t="s">
        <v>1329</v>
      </c>
      <c r="J1954">
        <f>ROUND(H1954/100*K1948,5)</f>
        <v>0.22084000000000001</v>
      </c>
      <c r="K1954" s="39"/>
    </row>
    <row r="1955" spans="1:27">
      <c r="D1955" s="40" t="s">
        <v>1327</v>
      </c>
      <c r="E1955" s="39"/>
      <c r="H1955" s="39"/>
      <c r="K1955" s="41">
        <f>SUM(J1945:J1954)</f>
        <v>96.063339999999997</v>
      </c>
    </row>
    <row r="1956" spans="1:27">
      <c r="D1956" s="40" t="s">
        <v>1428</v>
      </c>
      <c r="E1956" s="39"/>
      <c r="H1956" s="39">
        <v>1</v>
      </c>
      <c r="I1956" t="s">
        <v>1329</v>
      </c>
      <c r="K1956" s="37">
        <f>ROUND(H1956/100*K1955,5)</f>
        <v>0.96062999999999998</v>
      </c>
    </row>
    <row r="1957" spans="1:27">
      <c r="D1957" s="40" t="s">
        <v>1330</v>
      </c>
      <c r="E1957" s="39"/>
      <c r="H1957" s="39"/>
      <c r="K1957" s="41">
        <f>SUM(K1955:K1956)</f>
        <v>97.023969999999991</v>
      </c>
    </row>
    <row r="1959" spans="1:27" ht="45" customHeight="1">
      <c r="A1959" s="31"/>
      <c r="B1959" s="31" t="s">
        <v>2174</v>
      </c>
      <c r="C1959" s="32" t="s">
        <v>38</v>
      </c>
      <c r="D1959" s="14" t="s">
        <v>2175</v>
      </c>
      <c r="E1959" s="13"/>
      <c r="F1959" s="13"/>
      <c r="G1959" s="32"/>
      <c r="H1959" s="34" t="s">
        <v>1303</v>
      </c>
      <c r="I1959" s="12">
        <v>1</v>
      </c>
      <c r="J1959" s="11"/>
      <c r="K1959" s="35">
        <f>ROUND(K1972,2)</f>
        <v>392.46</v>
      </c>
      <c r="L1959" s="33" t="s">
        <v>2176</v>
      </c>
      <c r="M1959" s="32"/>
      <c r="N1959" s="32"/>
      <c r="O1959" s="32"/>
      <c r="P1959" s="32"/>
      <c r="Q1959" s="32"/>
      <c r="R1959" s="32"/>
      <c r="S1959" s="32"/>
      <c r="T1959" s="32"/>
      <c r="U1959" s="32"/>
      <c r="V1959" s="32"/>
      <c r="W1959" s="32"/>
      <c r="X1959" s="32"/>
      <c r="Y1959" s="32"/>
      <c r="Z1959" s="32"/>
      <c r="AA1959" s="32"/>
    </row>
    <row r="1960" spans="1:27">
      <c r="B1960" s="27" t="s">
        <v>1305</v>
      </c>
    </row>
    <row r="1961" spans="1:27">
      <c r="B1961" t="s">
        <v>1643</v>
      </c>
      <c r="C1961" t="s">
        <v>1281</v>
      </c>
      <c r="D1961" t="s">
        <v>1435</v>
      </c>
      <c r="E1961" s="36">
        <v>0.35</v>
      </c>
      <c r="F1961" t="s">
        <v>1308</v>
      </c>
      <c r="G1961" t="s">
        <v>1309</v>
      </c>
      <c r="H1961" s="37">
        <v>31.7</v>
      </c>
      <c r="I1961" t="s">
        <v>1310</v>
      </c>
      <c r="J1961" s="38">
        <f>ROUND(E1961/I1959* H1961,5)</f>
        <v>11.095000000000001</v>
      </c>
      <c r="K1961" s="39"/>
    </row>
    <row r="1962" spans="1:27">
      <c r="B1962" t="s">
        <v>1644</v>
      </c>
      <c r="C1962" t="s">
        <v>1281</v>
      </c>
      <c r="D1962" t="s">
        <v>1433</v>
      </c>
      <c r="E1962" s="36">
        <v>0.35</v>
      </c>
      <c r="F1962" t="s">
        <v>1308</v>
      </c>
      <c r="G1962" t="s">
        <v>1309</v>
      </c>
      <c r="H1962" s="37">
        <v>27.19</v>
      </c>
      <c r="I1962" t="s">
        <v>1310</v>
      </c>
      <c r="J1962" s="38">
        <f>ROUND(E1962/I1959* H1962,5)</f>
        <v>9.5165000000000006</v>
      </c>
      <c r="K1962" s="39"/>
    </row>
    <row r="1963" spans="1:27">
      <c r="D1963" s="40" t="s">
        <v>1311</v>
      </c>
      <c r="E1963" s="39"/>
      <c r="H1963" s="39"/>
      <c r="K1963" s="37">
        <f>SUM(J1961:J1962)</f>
        <v>20.611499999999999</v>
      </c>
    </row>
    <row r="1964" spans="1:27">
      <c r="B1964" s="27" t="s">
        <v>1316</v>
      </c>
      <c r="E1964" s="39"/>
      <c r="H1964" s="39"/>
      <c r="K1964" s="39"/>
    </row>
    <row r="1965" spans="1:27">
      <c r="B1965" t="s">
        <v>2170</v>
      </c>
      <c r="C1965" t="s">
        <v>38</v>
      </c>
      <c r="D1965" t="s">
        <v>2171</v>
      </c>
      <c r="E1965" s="36">
        <v>1</v>
      </c>
      <c r="G1965" t="s">
        <v>1309</v>
      </c>
      <c r="H1965" s="37">
        <v>5.74</v>
      </c>
      <c r="I1965" t="s">
        <v>1310</v>
      </c>
      <c r="J1965" s="38">
        <f>ROUND(E1965* H1965,5)</f>
        <v>5.74</v>
      </c>
      <c r="K1965" s="39"/>
    </row>
    <row r="1966" spans="1:27">
      <c r="B1966" t="s">
        <v>2177</v>
      </c>
      <c r="C1966" t="s">
        <v>38</v>
      </c>
      <c r="D1966" t="s">
        <v>2178</v>
      </c>
      <c r="E1966" s="36">
        <v>1</v>
      </c>
      <c r="G1966" t="s">
        <v>1309</v>
      </c>
      <c r="H1966" s="37">
        <v>361.91</v>
      </c>
      <c r="I1966" t="s">
        <v>1310</v>
      </c>
      <c r="J1966" s="38">
        <f>ROUND(E1966* H1966,5)</f>
        <v>361.91</v>
      </c>
      <c r="K1966" s="39"/>
    </row>
    <row r="1967" spans="1:27">
      <c r="D1967" s="40" t="s">
        <v>1326</v>
      </c>
      <c r="E1967" s="39"/>
      <c r="H1967" s="39"/>
      <c r="K1967" s="37">
        <f>SUM(J1965:J1966)</f>
        <v>367.65000000000003</v>
      </c>
    </row>
    <row r="1968" spans="1:27">
      <c r="E1968" s="39"/>
      <c r="H1968" s="39"/>
      <c r="K1968" s="39"/>
    </row>
    <row r="1969" spans="1:27">
      <c r="D1969" s="40" t="s">
        <v>1328</v>
      </c>
      <c r="E1969" s="39"/>
      <c r="H1969" s="39">
        <v>1.5</v>
      </c>
      <c r="I1969" t="s">
        <v>1329</v>
      </c>
      <c r="J1969">
        <f>ROUND(H1969/100*K1963,5)</f>
        <v>0.30917</v>
      </c>
      <c r="K1969" s="39"/>
    </row>
    <row r="1970" spans="1:27">
      <c r="D1970" s="40" t="s">
        <v>1327</v>
      </c>
      <c r="E1970" s="39"/>
      <c r="H1970" s="39"/>
      <c r="K1970" s="41">
        <f>SUM(J1960:J1969)</f>
        <v>388.57067000000001</v>
      </c>
    </row>
    <row r="1971" spans="1:27">
      <c r="D1971" s="40" t="s">
        <v>1428</v>
      </c>
      <c r="E1971" s="39"/>
      <c r="H1971" s="39">
        <v>1</v>
      </c>
      <c r="I1971" t="s">
        <v>1329</v>
      </c>
      <c r="K1971" s="37">
        <f>ROUND(H1971/100*K1970,5)</f>
        <v>3.88571</v>
      </c>
    </row>
    <row r="1972" spans="1:27">
      <c r="D1972" s="40" t="s">
        <v>1330</v>
      </c>
      <c r="E1972" s="39"/>
      <c r="H1972" s="39"/>
      <c r="K1972" s="41">
        <f>SUM(K1970:K1971)</f>
        <v>392.45638000000002</v>
      </c>
    </row>
    <row r="1974" spans="1:27" ht="45" customHeight="1">
      <c r="A1974" s="31"/>
      <c r="B1974" s="31" t="s">
        <v>2179</v>
      </c>
      <c r="C1974" s="32" t="s">
        <v>38</v>
      </c>
      <c r="D1974" s="14" t="s">
        <v>420</v>
      </c>
      <c r="E1974" s="13"/>
      <c r="F1974" s="13"/>
      <c r="G1974" s="32"/>
      <c r="H1974" s="34" t="s">
        <v>1303</v>
      </c>
      <c r="I1974" s="12">
        <v>1</v>
      </c>
      <c r="J1974" s="11"/>
      <c r="K1974" s="35">
        <f>ROUND(K1987,2)</f>
        <v>1123.51</v>
      </c>
      <c r="L1974" s="33" t="s">
        <v>2180</v>
      </c>
      <c r="M1974" s="32"/>
      <c r="N1974" s="32"/>
      <c r="O1974" s="32"/>
      <c r="P1974" s="32"/>
      <c r="Q1974" s="32"/>
      <c r="R1974" s="32"/>
      <c r="S1974" s="32"/>
      <c r="T1974" s="32"/>
      <c r="U1974" s="32"/>
      <c r="V1974" s="32"/>
      <c r="W1974" s="32"/>
      <c r="X1974" s="32"/>
      <c r="Y1974" s="32"/>
      <c r="Z1974" s="32"/>
      <c r="AA1974" s="32"/>
    </row>
    <row r="1975" spans="1:27">
      <c r="B1975" s="27" t="s">
        <v>1305</v>
      </c>
    </row>
    <row r="1976" spans="1:27">
      <c r="B1976" t="s">
        <v>1643</v>
      </c>
      <c r="C1976" t="s">
        <v>1281</v>
      </c>
      <c r="D1976" t="s">
        <v>1435</v>
      </c>
      <c r="E1976" s="36">
        <v>0.35</v>
      </c>
      <c r="F1976" t="s">
        <v>1308</v>
      </c>
      <c r="G1976" t="s">
        <v>1309</v>
      </c>
      <c r="H1976" s="37">
        <v>31.7</v>
      </c>
      <c r="I1976" t="s">
        <v>1310</v>
      </c>
      <c r="J1976" s="38">
        <f>ROUND(E1976/I1974* H1976,5)</f>
        <v>11.095000000000001</v>
      </c>
      <c r="K1976" s="39"/>
    </row>
    <row r="1977" spans="1:27">
      <c r="B1977" t="s">
        <v>1644</v>
      </c>
      <c r="C1977" t="s">
        <v>1281</v>
      </c>
      <c r="D1977" t="s">
        <v>1433</v>
      </c>
      <c r="E1977" s="36">
        <v>0.35</v>
      </c>
      <c r="F1977" t="s">
        <v>1308</v>
      </c>
      <c r="G1977" t="s">
        <v>1309</v>
      </c>
      <c r="H1977" s="37">
        <v>27.19</v>
      </c>
      <c r="I1977" t="s">
        <v>1310</v>
      </c>
      <c r="J1977" s="38">
        <f>ROUND(E1977/I1974* H1977,5)</f>
        <v>9.5165000000000006</v>
      </c>
      <c r="K1977" s="39"/>
    </row>
    <row r="1978" spans="1:27">
      <c r="D1978" s="40" t="s">
        <v>1311</v>
      </c>
      <c r="E1978" s="39"/>
      <c r="H1978" s="39"/>
      <c r="K1978" s="37">
        <f>SUM(J1976:J1977)</f>
        <v>20.611499999999999</v>
      </c>
    </row>
    <row r="1979" spans="1:27">
      <c r="B1979" s="27" t="s">
        <v>1316</v>
      </c>
      <c r="E1979" s="39"/>
      <c r="H1979" s="39"/>
      <c r="K1979" s="39"/>
    </row>
    <row r="1980" spans="1:27">
      <c r="B1980" t="s">
        <v>2177</v>
      </c>
      <c r="C1980" t="s">
        <v>38</v>
      </c>
      <c r="D1980" t="s">
        <v>2178</v>
      </c>
      <c r="E1980" s="36">
        <v>3</v>
      </c>
      <c r="G1980" t="s">
        <v>1309</v>
      </c>
      <c r="H1980" s="37">
        <v>361.91</v>
      </c>
      <c r="I1980" t="s">
        <v>1310</v>
      </c>
      <c r="J1980" s="38">
        <f>ROUND(E1980* H1980,5)</f>
        <v>1085.73</v>
      </c>
      <c r="K1980" s="39"/>
    </row>
    <row r="1981" spans="1:27">
      <c r="B1981" t="s">
        <v>2170</v>
      </c>
      <c r="C1981" t="s">
        <v>38</v>
      </c>
      <c r="D1981" t="s">
        <v>2171</v>
      </c>
      <c r="E1981" s="36">
        <v>1</v>
      </c>
      <c r="G1981" t="s">
        <v>1309</v>
      </c>
      <c r="H1981" s="37">
        <v>5.74</v>
      </c>
      <c r="I1981" t="s">
        <v>1310</v>
      </c>
      <c r="J1981" s="38">
        <f>ROUND(E1981* H1981,5)</f>
        <v>5.74</v>
      </c>
      <c r="K1981" s="39"/>
    </row>
    <row r="1982" spans="1:27">
      <c r="D1982" s="40" t="s">
        <v>1326</v>
      </c>
      <c r="E1982" s="39"/>
      <c r="H1982" s="39"/>
      <c r="K1982" s="37">
        <f>SUM(J1980:J1981)</f>
        <v>1091.47</v>
      </c>
    </row>
    <row r="1983" spans="1:27">
      <c r="E1983" s="39"/>
      <c r="H1983" s="39"/>
      <c r="K1983" s="39"/>
    </row>
    <row r="1984" spans="1:27">
      <c r="D1984" s="40" t="s">
        <v>1328</v>
      </c>
      <c r="E1984" s="39"/>
      <c r="H1984" s="39">
        <v>1.5</v>
      </c>
      <c r="I1984" t="s">
        <v>1329</v>
      </c>
      <c r="J1984">
        <f>ROUND(H1984/100*K1978,5)</f>
        <v>0.30917</v>
      </c>
      <c r="K1984" s="39"/>
    </row>
    <row r="1985" spans="1:27">
      <c r="D1985" s="40" t="s">
        <v>1327</v>
      </c>
      <c r="E1985" s="39"/>
      <c r="H1985" s="39"/>
      <c r="K1985" s="41">
        <f>SUM(J1975:J1984)</f>
        <v>1112.39067</v>
      </c>
    </row>
    <row r="1986" spans="1:27">
      <c r="D1986" s="40" t="s">
        <v>1428</v>
      </c>
      <c r="E1986" s="39"/>
      <c r="H1986" s="39">
        <v>1</v>
      </c>
      <c r="I1986" t="s">
        <v>1329</v>
      </c>
      <c r="K1986" s="37">
        <f>ROUND(H1986/100*K1985,5)</f>
        <v>11.12391</v>
      </c>
    </row>
    <row r="1987" spans="1:27">
      <c r="D1987" s="40" t="s">
        <v>1330</v>
      </c>
      <c r="E1987" s="39"/>
      <c r="H1987" s="39"/>
      <c r="K1987" s="41">
        <f>SUM(K1985:K1986)</f>
        <v>1123.51458</v>
      </c>
    </row>
    <row r="1989" spans="1:27" ht="45" customHeight="1">
      <c r="A1989" s="31"/>
      <c r="B1989" s="31" t="s">
        <v>2181</v>
      </c>
      <c r="C1989" s="32" t="s">
        <v>38</v>
      </c>
      <c r="D1989" s="14" t="s">
        <v>2182</v>
      </c>
      <c r="E1989" s="13"/>
      <c r="F1989" s="13"/>
      <c r="G1989" s="32"/>
      <c r="H1989" s="34" t="s">
        <v>1303</v>
      </c>
      <c r="I1989" s="12">
        <v>1</v>
      </c>
      <c r="J1989" s="11"/>
      <c r="K1989" s="35">
        <f>ROUND(K2001,2)</f>
        <v>8.3000000000000007</v>
      </c>
      <c r="L1989" s="33" t="s">
        <v>2183</v>
      </c>
      <c r="M1989" s="32"/>
      <c r="N1989" s="32"/>
      <c r="O1989" s="32"/>
      <c r="P1989" s="32"/>
      <c r="Q1989" s="32"/>
      <c r="R1989" s="32"/>
      <c r="S1989" s="32"/>
      <c r="T1989" s="32"/>
      <c r="U1989" s="32"/>
      <c r="V1989" s="32"/>
      <c r="W1989" s="32"/>
      <c r="X1989" s="32"/>
      <c r="Y1989" s="32"/>
      <c r="Z1989" s="32"/>
      <c r="AA1989" s="32"/>
    </row>
    <row r="1990" spans="1:27">
      <c r="B1990" s="27" t="s">
        <v>1305</v>
      </c>
    </row>
    <row r="1991" spans="1:27">
      <c r="B1991" t="s">
        <v>1643</v>
      </c>
      <c r="C1991" t="s">
        <v>1281</v>
      </c>
      <c r="D1991" t="s">
        <v>1435</v>
      </c>
      <c r="E1991" s="36">
        <v>0.15</v>
      </c>
      <c r="F1991" t="s">
        <v>1308</v>
      </c>
      <c r="G1991" t="s">
        <v>1309</v>
      </c>
      <c r="H1991" s="37">
        <v>31.7</v>
      </c>
      <c r="I1991" t="s">
        <v>1310</v>
      </c>
      <c r="J1991" s="38">
        <f>ROUND(E1991/I1989* H1991,5)</f>
        <v>4.7549999999999999</v>
      </c>
      <c r="K1991" s="39"/>
    </row>
    <row r="1992" spans="1:27">
      <c r="B1992" t="s">
        <v>1644</v>
      </c>
      <c r="C1992" t="s">
        <v>1281</v>
      </c>
      <c r="D1992" t="s">
        <v>1433</v>
      </c>
      <c r="E1992" s="36">
        <v>0.05</v>
      </c>
      <c r="F1992" t="s">
        <v>1308</v>
      </c>
      <c r="G1992" t="s">
        <v>1309</v>
      </c>
      <c r="H1992" s="37">
        <v>27.19</v>
      </c>
      <c r="I1992" t="s">
        <v>1310</v>
      </c>
      <c r="J1992" s="38">
        <f>ROUND(E1992/I1989* H1992,5)</f>
        <v>1.3594999999999999</v>
      </c>
      <c r="K1992" s="39"/>
    </row>
    <row r="1993" spans="1:27">
      <c r="D1993" s="40" t="s">
        <v>1311</v>
      </c>
      <c r="E1993" s="39"/>
      <c r="H1993" s="39"/>
      <c r="K1993" s="37">
        <f>SUM(J1991:J1992)</f>
        <v>6.1144999999999996</v>
      </c>
    </row>
    <row r="1994" spans="1:27">
      <c r="B1994" s="27" t="s">
        <v>1316</v>
      </c>
      <c r="E1994" s="39"/>
      <c r="H1994" s="39"/>
      <c r="K1994" s="39"/>
    </row>
    <row r="1995" spans="1:27">
      <c r="B1995" t="s">
        <v>2184</v>
      </c>
      <c r="C1995" t="s">
        <v>38</v>
      </c>
      <c r="D1995" t="s">
        <v>2185</v>
      </c>
      <c r="E1995" s="36">
        <v>1</v>
      </c>
      <c r="G1995" t="s">
        <v>1309</v>
      </c>
      <c r="H1995" s="37">
        <v>2.0099999999999998</v>
      </c>
      <c r="I1995" t="s">
        <v>1310</v>
      </c>
      <c r="J1995" s="38">
        <f>ROUND(E1995* H1995,5)</f>
        <v>2.0099999999999998</v>
      </c>
      <c r="K1995" s="39"/>
    </row>
    <row r="1996" spans="1:27">
      <c r="D1996" s="40" t="s">
        <v>1326</v>
      </c>
      <c r="E1996" s="39"/>
      <c r="H1996" s="39"/>
      <c r="K1996" s="37">
        <f>SUM(J1995:J1995)</f>
        <v>2.0099999999999998</v>
      </c>
    </row>
    <row r="1997" spans="1:27">
      <c r="E1997" s="39"/>
      <c r="H1997" s="39"/>
      <c r="K1997" s="39"/>
    </row>
    <row r="1998" spans="1:27">
      <c r="D1998" s="40" t="s">
        <v>1328</v>
      </c>
      <c r="E1998" s="39"/>
      <c r="H1998" s="39">
        <v>1.5</v>
      </c>
      <c r="I1998" t="s">
        <v>1329</v>
      </c>
      <c r="J1998">
        <f>ROUND(H1998/100*K1993,5)</f>
        <v>9.1719999999999996E-2</v>
      </c>
      <c r="K1998" s="39"/>
    </row>
    <row r="1999" spans="1:27">
      <c r="D1999" s="40" t="s">
        <v>1327</v>
      </c>
      <c r="E1999" s="39"/>
      <c r="H1999" s="39"/>
      <c r="K1999" s="41">
        <f>SUM(J1990:J1998)</f>
        <v>8.2162199999999999</v>
      </c>
    </row>
    <row r="2000" spans="1:27">
      <c r="D2000" s="40" t="s">
        <v>1428</v>
      </c>
      <c r="E2000" s="39"/>
      <c r="H2000" s="39">
        <v>1</v>
      </c>
      <c r="I2000" t="s">
        <v>1329</v>
      </c>
      <c r="K2000" s="37">
        <f>ROUND(H2000/100*K1999,5)</f>
        <v>8.2159999999999997E-2</v>
      </c>
    </row>
    <row r="2001" spans="1:27">
      <c r="D2001" s="40" t="s">
        <v>1330</v>
      </c>
      <c r="E2001" s="39"/>
      <c r="H2001" s="39"/>
      <c r="K2001" s="41">
        <f>SUM(K1999:K2000)</f>
        <v>8.2983799999999999</v>
      </c>
    </row>
    <row r="2003" spans="1:27" ht="45" customHeight="1">
      <c r="A2003" s="31"/>
      <c r="B2003" s="31" t="s">
        <v>2186</v>
      </c>
      <c r="C2003" s="32" t="s">
        <v>38</v>
      </c>
      <c r="D2003" s="14" t="s">
        <v>2187</v>
      </c>
      <c r="E2003" s="13"/>
      <c r="F2003" s="13"/>
      <c r="G2003" s="32"/>
      <c r="H2003" s="34" t="s">
        <v>1303</v>
      </c>
      <c r="I2003" s="12">
        <v>1</v>
      </c>
      <c r="J2003" s="11"/>
      <c r="K2003" s="35">
        <f>ROUND(K2016,2)</f>
        <v>66.27</v>
      </c>
      <c r="L2003" s="33" t="s">
        <v>2188</v>
      </c>
      <c r="M2003" s="32"/>
      <c r="N2003" s="32"/>
      <c r="O2003" s="32"/>
      <c r="P2003" s="32"/>
      <c r="Q2003" s="32"/>
      <c r="R2003" s="32"/>
      <c r="S2003" s="32"/>
      <c r="T2003" s="32"/>
      <c r="U2003" s="32"/>
      <c r="V2003" s="32"/>
      <c r="W2003" s="32"/>
      <c r="X2003" s="32"/>
      <c r="Y2003" s="32"/>
      <c r="Z2003" s="32"/>
      <c r="AA2003" s="32"/>
    </row>
    <row r="2004" spans="1:27">
      <c r="B2004" s="27" t="s">
        <v>1305</v>
      </c>
    </row>
    <row r="2005" spans="1:27">
      <c r="B2005" t="s">
        <v>1643</v>
      </c>
      <c r="C2005" t="s">
        <v>1281</v>
      </c>
      <c r="D2005" t="s">
        <v>1435</v>
      </c>
      <c r="E2005" s="36">
        <v>0.25</v>
      </c>
      <c r="F2005" t="s">
        <v>1308</v>
      </c>
      <c r="G2005" t="s">
        <v>1309</v>
      </c>
      <c r="H2005" s="37">
        <v>31.7</v>
      </c>
      <c r="I2005" t="s">
        <v>1310</v>
      </c>
      <c r="J2005" s="38">
        <f>ROUND(E2005/I2003* H2005,5)</f>
        <v>7.9249999999999998</v>
      </c>
      <c r="K2005" s="39"/>
    </row>
    <row r="2006" spans="1:27">
      <c r="B2006" t="s">
        <v>1644</v>
      </c>
      <c r="C2006" t="s">
        <v>1281</v>
      </c>
      <c r="D2006" t="s">
        <v>1433</v>
      </c>
      <c r="E2006" s="36">
        <v>0.25</v>
      </c>
      <c r="F2006" t="s">
        <v>1308</v>
      </c>
      <c r="G2006" t="s">
        <v>1309</v>
      </c>
      <c r="H2006" s="37">
        <v>27.19</v>
      </c>
      <c r="I2006" t="s">
        <v>1310</v>
      </c>
      <c r="J2006" s="38">
        <f>ROUND(E2006/I2003* H2006,5)</f>
        <v>6.7975000000000003</v>
      </c>
      <c r="K2006" s="39"/>
    </row>
    <row r="2007" spans="1:27">
      <c r="D2007" s="40" t="s">
        <v>1311</v>
      </c>
      <c r="E2007" s="39"/>
      <c r="H2007" s="39"/>
      <c r="K2007" s="37">
        <f>SUM(J2005:J2006)</f>
        <v>14.7225</v>
      </c>
    </row>
    <row r="2008" spans="1:27">
      <c r="B2008" s="27" t="s">
        <v>1316</v>
      </c>
      <c r="E2008" s="39"/>
      <c r="H2008" s="39"/>
      <c r="K2008" s="39"/>
    </row>
    <row r="2009" spans="1:27">
      <c r="B2009" t="s">
        <v>2189</v>
      </c>
      <c r="C2009" t="s">
        <v>38</v>
      </c>
      <c r="D2009" t="s">
        <v>2190</v>
      </c>
      <c r="E2009" s="36">
        <v>1</v>
      </c>
      <c r="G2009" t="s">
        <v>1309</v>
      </c>
      <c r="H2009" s="37">
        <v>7.22</v>
      </c>
      <c r="I2009" t="s">
        <v>1310</v>
      </c>
      <c r="J2009" s="38">
        <f>ROUND(E2009* H2009,5)</f>
        <v>7.22</v>
      </c>
      <c r="K2009" s="39"/>
    </row>
    <row r="2010" spans="1:27">
      <c r="B2010" t="s">
        <v>2191</v>
      </c>
      <c r="C2010" t="s">
        <v>38</v>
      </c>
      <c r="D2010" t="s">
        <v>2192</v>
      </c>
      <c r="E2010" s="36">
        <v>1</v>
      </c>
      <c r="G2010" t="s">
        <v>1309</v>
      </c>
      <c r="H2010" s="37">
        <v>43.45</v>
      </c>
      <c r="I2010" t="s">
        <v>1310</v>
      </c>
      <c r="J2010" s="38">
        <f>ROUND(E2010* H2010,5)</f>
        <v>43.45</v>
      </c>
      <c r="K2010" s="39"/>
    </row>
    <row r="2011" spans="1:27">
      <c r="D2011" s="40" t="s">
        <v>1326</v>
      </c>
      <c r="E2011" s="39"/>
      <c r="H2011" s="39"/>
      <c r="K2011" s="37">
        <f>SUM(J2009:J2010)</f>
        <v>50.67</v>
      </c>
    </row>
    <row r="2012" spans="1:27">
      <c r="E2012" s="39"/>
      <c r="H2012" s="39"/>
      <c r="K2012" s="39"/>
    </row>
    <row r="2013" spans="1:27">
      <c r="D2013" s="40" t="s">
        <v>1328</v>
      </c>
      <c r="E2013" s="39"/>
      <c r="H2013" s="39">
        <v>1.5</v>
      </c>
      <c r="I2013" t="s">
        <v>1329</v>
      </c>
      <c r="J2013">
        <f>ROUND(H2013/100*K2007,5)</f>
        <v>0.22084000000000001</v>
      </c>
      <c r="K2013" s="39"/>
    </row>
    <row r="2014" spans="1:27">
      <c r="D2014" s="40" t="s">
        <v>1327</v>
      </c>
      <c r="E2014" s="39"/>
      <c r="H2014" s="39"/>
      <c r="K2014" s="41">
        <f>SUM(J2004:J2013)</f>
        <v>65.613339999999994</v>
      </c>
    </row>
    <row r="2015" spans="1:27">
      <c r="D2015" s="40" t="s">
        <v>1428</v>
      </c>
      <c r="E2015" s="39"/>
      <c r="H2015" s="39">
        <v>1</v>
      </c>
      <c r="I2015" t="s">
        <v>1329</v>
      </c>
      <c r="K2015" s="37">
        <f>ROUND(H2015/100*K2014,5)</f>
        <v>0.65612999999999999</v>
      </c>
    </row>
    <row r="2016" spans="1:27">
      <c r="D2016" s="40" t="s">
        <v>1330</v>
      </c>
      <c r="E2016" s="39"/>
      <c r="H2016" s="39"/>
      <c r="K2016" s="41">
        <f>SUM(K2014:K2015)</f>
        <v>66.269469999999998</v>
      </c>
    </row>
    <row r="2018" spans="1:27" ht="45" customHeight="1">
      <c r="A2018" s="31"/>
      <c r="B2018" s="31" t="s">
        <v>2193</v>
      </c>
      <c r="C2018" s="32" t="s">
        <v>53</v>
      </c>
      <c r="D2018" s="14" t="s">
        <v>2194</v>
      </c>
      <c r="E2018" s="13"/>
      <c r="F2018" s="13"/>
      <c r="G2018" s="32"/>
      <c r="H2018" s="34" t="s">
        <v>1303</v>
      </c>
      <c r="I2018" s="12">
        <v>1</v>
      </c>
      <c r="J2018" s="11"/>
      <c r="K2018" s="35">
        <f>ROUND(K2030,2)</f>
        <v>2.5299999999999998</v>
      </c>
      <c r="L2018" s="33" t="s">
        <v>2195</v>
      </c>
      <c r="M2018" s="32"/>
      <c r="N2018" s="32"/>
      <c r="O2018" s="32"/>
      <c r="P2018" s="32"/>
      <c r="Q2018" s="32"/>
      <c r="R2018" s="32"/>
      <c r="S2018" s="32"/>
      <c r="T2018" s="32"/>
      <c r="U2018" s="32"/>
      <c r="V2018" s="32"/>
      <c r="W2018" s="32"/>
      <c r="X2018" s="32"/>
      <c r="Y2018" s="32"/>
      <c r="Z2018" s="32"/>
      <c r="AA2018" s="32"/>
    </row>
    <row r="2019" spans="1:27">
      <c r="B2019" s="27" t="s">
        <v>1305</v>
      </c>
    </row>
    <row r="2020" spans="1:27">
      <c r="B2020" t="s">
        <v>1643</v>
      </c>
      <c r="C2020" t="s">
        <v>1281</v>
      </c>
      <c r="D2020" t="s">
        <v>1435</v>
      </c>
      <c r="E2020" s="36">
        <v>1.6E-2</v>
      </c>
      <c r="F2020" t="s">
        <v>1308</v>
      </c>
      <c r="G2020" t="s">
        <v>1309</v>
      </c>
      <c r="H2020" s="37">
        <v>31.7</v>
      </c>
      <c r="I2020" t="s">
        <v>1310</v>
      </c>
      <c r="J2020" s="38">
        <f>ROUND(E2020/I2018* H2020,5)</f>
        <v>0.50719999999999998</v>
      </c>
      <c r="K2020" s="39"/>
    </row>
    <row r="2021" spans="1:27">
      <c r="B2021" t="s">
        <v>1644</v>
      </c>
      <c r="C2021" t="s">
        <v>1281</v>
      </c>
      <c r="D2021" t="s">
        <v>1433</v>
      </c>
      <c r="E2021" s="36">
        <v>0.02</v>
      </c>
      <c r="F2021" t="s">
        <v>1308</v>
      </c>
      <c r="G2021" t="s">
        <v>1309</v>
      </c>
      <c r="H2021" s="37">
        <v>27.19</v>
      </c>
      <c r="I2021" t="s">
        <v>1310</v>
      </c>
      <c r="J2021" s="38">
        <f>ROUND(E2021/I2018* H2021,5)</f>
        <v>0.54379999999999995</v>
      </c>
      <c r="K2021" s="39"/>
    </row>
    <row r="2022" spans="1:27">
      <c r="D2022" s="40" t="s">
        <v>1311</v>
      </c>
      <c r="E2022" s="39"/>
      <c r="H2022" s="39"/>
      <c r="K2022" s="37">
        <f>SUM(J2020:J2021)</f>
        <v>1.0509999999999999</v>
      </c>
    </row>
    <row r="2023" spans="1:27">
      <c r="B2023" s="27" t="s">
        <v>1316</v>
      </c>
      <c r="E2023" s="39"/>
      <c r="H2023" s="39"/>
      <c r="K2023" s="39"/>
    </row>
    <row r="2024" spans="1:27">
      <c r="B2024" t="s">
        <v>2196</v>
      </c>
      <c r="C2024" t="s">
        <v>53</v>
      </c>
      <c r="D2024" t="s">
        <v>2197</v>
      </c>
      <c r="E2024" s="36">
        <v>1.02</v>
      </c>
      <c r="G2024" t="s">
        <v>1309</v>
      </c>
      <c r="H2024" s="37">
        <v>1.41</v>
      </c>
      <c r="I2024" t="s">
        <v>1310</v>
      </c>
      <c r="J2024" s="38">
        <f>ROUND(E2024* H2024,5)</f>
        <v>1.4381999999999999</v>
      </c>
      <c r="K2024" s="39"/>
    </row>
    <row r="2025" spans="1:27">
      <c r="D2025" s="40" t="s">
        <v>1326</v>
      </c>
      <c r="E2025" s="39"/>
      <c r="H2025" s="39"/>
      <c r="K2025" s="37">
        <f>SUM(J2024:J2024)</f>
        <v>1.4381999999999999</v>
      </c>
    </row>
    <row r="2026" spans="1:27">
      <c r="E2026" s="39"/>
      <c r="H2026" s="39"/>
      <c r="K2026" s="39"/>
    </row>
    <row r="2027" spans="1:27">
      <c r="D2027" s="40" t="s">
        <v>1328</v>
      </c>
      <c r="E2027" s="39"/>
      <c r="H2027" s="39">
        <v>1.5</v>
      </c>
      <c r="I2027" t="s">
        <v>1329</v>
      </c>
      <c r="J2027">
        <f>ROUND(H2027/100*K2022,5)</f>
        <v>1.5769999999999999E-2</v>
      </c>
      <c r="K2027" s="39"/>
    </row>
    <row r="2028" spans="1:27">
      <c r="D2028" s="40" t="s">
        <v>1327</v>
      </c>
      <c r="E2028" s="39"/>
      <c r="H2028" s="39"/>
      <c r="K2028" s="41">
        <f>SUM(J2019:J2027)</f>
        <v>2.5049699999999997</v>
      </c>
    </row>
    <row r="2029" spans="1:27">
      <c r="D2029" s="40" t="s">
        <v>1428</v>
      </c>
      <c r="E2029" s="39"/>
      <c r="H2029" s="39">
        <v>1</v>
      </c>
      <c r="I2029" t="s">
        <v>1329</v>
      </c>
      <c r="K2029" s="37">
        <f>ROUND(H2029/100*K2028,5)</f>
        <v>2.5049999999999999E-2</v>
      </c>
    </row>
    <row r="2030" spans="1:27">
      <c r="D2030" s="40" t="s">
        <v>1330</v>
      </c>
      <c r="E2030" s="39"/>
      <c r="H2030" s="39"/>
      <c r="K2030" s="41">
        <f>SUM(K2028:K2029)</f>
        <v>2.5300199999999995</v>
      </c>
    </row>
    <row r="2032" spans="1:27" ht="45" customHeight="1">
      <c r="A2032" s="31"/>
      <c r="B2032" s="31" t="s">
        <v>2198</v>
      </c>
      <c r="C2032" s="32" t="s">
        <v>53</v>
      </c>
      <c r="D2032" s="14" t="s">
        <v>2199</v>
      </c>
      <c r="E2032" s="13"/>
      <c r="F2032" s="13"/>
      <c r="G2032" s="32"/>
      <c r="H2032" s="34" t="s">
        <v>1303</v>
      </c>
      <c r="I2032" s="12">
        <v>1</v>
      </c>
      <c r="J2032" s="11"/>
      <c r="K2032" s="35">
        <f>ROUND(K2044,2)</f>
        <v>1.69</v>
      </c>
      <c r="L2032" s="33" t="s">
        <v>2200</v>
      </c>
      <c r="M2032" s="32"/>
      <c r="N2032" s="32"/>
      <c r="O2032" s="32"/>
      <c r="P2032" s="32"/>
      <c r="Q2032" s="32"/>
      <c r="R2032" s="32"/>
      <c r="S2032" s="32"/>
      <c r="T2032" s="32"/>
      <c r="U2032" s="32"/>
      <c r="V2032" s="32"/>
      <c r="W2032" s="32"/>
      <c r="X2032" s="32"/>
      <c r="Y2032" s="32"/>
      <c r="Z2032" s="32"/>
      <c r="AA2032" s="32"/>
    </row>
    <row r="2033" spans="1:27">
      <c r="B2033" s="27" t="s">
        <v>1305</v>
      </c>
    </row>
    <row r="2034" spans="1:27">
      <c r="B2034" t="s">
        <v>1644</v>
      </c>
      <c r="C2034" t="s">
        <v>1281</v>
      </c>
      <c r="D2034" t="s">
        <v>1433</v>
      </c>
      <c r="E2034" s="36">
        <v>0.02</v>
      </c>
      <c r="F2034" t="s">
        <v>1308</v>
      </c>
      <c r="G2034" t="s">
        <v>1309</v>
      </c>
      <c r="H2034" s="37">
        <v>27.19</v>
      </c>
      <c r="I2034" t="s">
        <v>1310</v>
      </c>
      <c r="J2034" s="38">
        <f>ROUND(E2034/I2032* H2034,5)</f>
        <v>0.54379999999999995</v>
      </c>
      <c r="K2034" s="39"/>
    </row>
    <row r="2035" spans="1:27">
      <c r="B2035" t="s">
        <v>1643</v>
      </c>
      <c r="C2035" t="s">
        <v>1281</v>
      </c>
      <c r="D2035" t="s">
        <v>1435</v>
      </c>
      <c r="E2035" s="36">
        <v>1.6E-2</v>
      </c>
      <c r="F2035" t="s">
        <v>1308</v>
      </c>
      <c r="G2035" t="s">
        <v>1309</v>
      </c>
      <c r="H2035" s="37">
        <v>31.7</v>
      </c>
      <c r="I2035" t="s">
        <v>1310</v>
      </c>
      <c r="J2035" s="38">
        <f>ROUND(E2035/I2032* H2035,5)</f>
        <v>0.50719999999999998</v>
      </c>
      <c r="K2035" s="39"/>
    </row>
    <row r="2036" spans="1:27">
      <c r="D2036" s="40" t="s">
        <v>1311</v>
      </c>
      <c r="E2036" s="39"/>
      <c r="H2036" s="39"/>
      <c r="K2036" s="37">
        <f>SUM(J2034:J2035)</f>
        <v>1.0509999999999999</v>
      </c>
    </row>
    <row r="2037" spans="1:27">
      <c r="B2037" s="27" t="s">
        <v>1316</v>
      </c>
      <c r="E2037" s="39"/>
      <c r="H2037" s="39"/>
      <c r="K2037" s="39"/>
    </row>
    <row r="2038" spans="1:27">
      <c r="B2038" t="s">
        <v>2201</v>
      </c>
      <c r="C2038" t="s">
        <v>53</v>
      </c>
      <c r="D2038" t="s">
        <v>2202</v>
      </c>
      <c r="E2038" s="36">
        <v>1.02</v>
      </c>
      <c r="G2038" t="s">
        <v>1309</v>
      </c>
      <c r="H2038" s="37">
        <v>0.59</v>
      </c>
      <c r="I2038" t="s">
        <v>1310</v>
      </c>
      <c r="J2038" s="38">
        <f>ROUND(E2038* H2038,5)</f>
        <v>0.6018</v>
      </c>
      <c r="K2038" s="39"/>
    </row>
    <row r="2039" spans="1:27">
      <c r="D2039" s="40" t="s">
        <v>1326</v>
      </c>
      <c r="E2039" s="39"/>
      <c r="H2039" s="39"/>
      <c r="K2039" s="37">
        <f>SUM(J2038:J2038)</f>
        <v>0.6018</v>
      </c>
    </row>
    <row r="2040" spans="1:27">
      <c r="E2040" s="39"/>
      <c r="H2040" s="39"/>
      <c r="K2040" s="39"/>
    </row>
    <row r="2041" spans="1:27">
      <c r="D2041" s="40" t="s">
        <v>1328</v>
      </c>
      <c r="E2041" s="39"/>
      <c r="H2041" s="39">
        <v>1.5</v>
      </c>
      <c r="I2041" t="s">
        <v>1329</v>
      </c>
      <c r="J2041">
        <f>ROUND(H2041/100*K2036,5)</f>
        <v>1.5769999999999999E-2</v>
      </c>
      <c r="K2041" s="39"/>
    </row>
    <row r="2042" spans="1:27">
      <c r="D2042" s="40" t="s">
        <v>1327</v>
      </c>
      <c r="E2042" s="39"/>
      <c r="H2042" s="39"/>
      <c r="K2042" s="41">
        <f>SUM(J2033:J2041)</f>
        <v>1.6685700000000001</v>
      </c>
    </row>
    <row r="2043" spans="1:27">
      <c r="D2043" s="40" t="s">
        <v>1428</v>
      </c>
      <c r="E2043" s="39"/>
      <c r="H2043" s="39">
        <v>1</v>
      </c>
      <c r="I2043" t="s">
        <v>1329</v>
      </c>
      <c r="K2043" s="37">
        <f>ROUND(H2043/100*K2042,5)</f>
        <v>1.669E-2</v>
      </c>
    </row>
    <row r="2044" spans="1:27">
      <c r="D2044" s="40" t="s">
        <v>1330</v>
      </c>
      <c r="E2044" s="39"/>
      <c r="H2044" s="39"/>
      <c r="K2044" s="41">
        <f>SUM(K2042:K2043)</f>
        <v>1.6852600000000002</v>
      </c>
    </row>
    <row r="2046" spans="1:27" ht="45" customHeight="1">
      <c r="A2046" s="31"/>
      <c r="B2046" s="31" t="s">
        <v>2203</v>
      </c>
      <c r="C2046" s="32" t="s">
        <v>53</v>
      </c>
      <c r="D2046" s="14" t="s">
        <v>2204</v>
      </c>
      <c r="E2046" s="13"/>
      <c r="F2046" s="13"/>
      <c r="G2046" s="32"/>
      <c r="H2046" s="34" t="s">
        <v>1303</v>
      </c>
      <c r="I2046" s="12">
        <v>1</v>
      </c>
      <c r="J2046" s="11"/>
      <c r="K2046" s="35">
        <f>ROUND(K2059,2)</f>
        <v>10.84</v>
      </c>
      <c r="L2046" s="33" t="s">
        <v>2205</v>
      </c>
      <c r="M2046" s="32"/>
      <c r="N2046" s="32"/>
      <c r="O2046" s="32"/>
      <c r="P2046" s="32"/>
      <c r="Q2046" s="32"/>
      <c r="R2046" s="32"/>
      <c r="S2046" s="32"/>
      <c r="T2046" s="32"/>
      <c r="U2046" s="32"/>
      <c r="V2046" s="32"/>
      <c r="W2046" s="32"/>
      <c r="X2046" s="32"/>
      <c r="Y2046" s="32"/>
      <c r="Z2046" s="32"/>
      <c r="AA2046" s="32"/>
    </row>
    <row r="2047" spans="1:27">
      <c r="B2047" s="27" t="s">
        <v>1305</v>
      </c>
    </row>
    <row r="2048" spans="1:27">
      <c r="B2048" t="s">
        <v>1644</v>
      </c>
      <c r="C2048" t="s">
        <v>1281</v>
      </c>
      <c r="D2048" t="s">
        <v>1433</v>
      </c>
      <c r="E2048" s="36">
        <v>0.05</v>
      </c>
      <c r="F2048" t="s">
        <v>1308</v>
      </c>
      <c r="G2048" t="s">
        <v>1309</v>
      </c>
      <c r="H2048" s="37">
        <v>27.19</v>
      </c>
      <c r="I2048" t="s">
        <v>1310</v>
      </c>
      <c r="J2048" s="38">
        <f>ROUND(E2048/I2046* H2048,5)</f>
        <v>1.3594999999999999</v>
      </c>
      <c r="K2048" s="39"/>
    </row>
    <row r="2049" spans="1:27">
      <c r="B2049" t="s">
        <v>1643</v>
      </c>
      <c r="C2049" t="s">
        <v>1281</v>
      </c>
      <c r="D2049" t="s">
        <v>1435</v>
      </c>
      <c r="E2049" s="36">
        <v>4.7E-2</v>
      </c>
      <c r="F2049" t="s">
        <v>1308</v>
      </c>
      <c r="G2049" t="s">
        <v>1309</v>
      </c>
      <c r="H2049" s="37">
        <v>31.7</v>
      </c>
      <c r="I2049" t="s">
        <v>1310</v>
      </c>
      <c r="J2049" s="38">
        <f>ROUND(E2049/I2046* H2049,5)</f>
        <v>1.4899</v>
      </c>
      <c r="K2049" s="39"/>
    </row>
    <row r="2050" spans="1:27">
      <c r="D2050" s="40" t="s">
        <v>1311</v>
      </c>
      <c r="E2050" s="39"/>
      <c r="H2050" s="39"/>
      <c r="K2050" s="37">
        <f>SUM(J2048:J2049)</f>
        <v>2.8494000000000002</v>
      </c>
    </row>
    <row r="2051" spans="1:27">
      <c r="B2051" s="27" t="s">
        <v>1316</v>
      </c>
      <c r="E2051" s="39"/>
      <c r="H2051" s="39"/>
      <c r="K2051" s="39"/>
    </row>
    <row r="2052" spans="1:27">
      <c r="B2052" t="s">
        <v>2206</v>
      </c>
      <c r="C2052" t="s">
        <v>53</v>
      </c>
      <c r="D2052" t="s">
        <v>2207</v>
      </c>
      <c r="E2052" s="36">
        <v>1.02</v>
      </c>
      <c r="G2052" t="s">
        <v>1309</v>
      </c>
      <c r="H2052" s="37">
        <v>7.42</v>
      </c>
      <c r="I2052" t="s">
        <v>1310</v>
      </c>
      <c r="J2052" s="38">
        <f>ROUND(E2052* H2052,5)</f>
        <v>7.5683999999999996</v>
      </c>
      <c r="K2052" s="39"/>
    </row>
    <row r="2053" spans="1:27">
      <c r="B2053" t="s">
        <v>2208</v>
      </c>
      <c r="C2053" t="s">
        <v>38</v>
      </c>
      <c r="D2053" t="s">
        <v>2209</v>
      </c>
      <c r="E2053" s="36">
        <v>1</v>
      </c>
      <c r="G2053" t="s">
        <v>1309</v>
      </c>
      <c r="H2053" s="37">
        <v>0.27</v>
      </c>
      <c r="I2053" t="s">
        <v>1310</v>
      </c>
      <c r="J2053" s="38">
        <f>ROUND(E2053* H2053,5)</f>
        <v>0.27</v>
      </c>
      <c r="K2053" s="39"/>
    </row>
    <row r="2054" spans="1:27">
      <c r="D2054" s="40" t="s">
        <v>1326</v>
      </c>
      <c r="E2054" s="39"/>
      <c r="H2054" s="39"/>
      <c r="K2054" s="37">
        <f>SUM(J2052:J2053)</f>
        <v>7.8384</v>
      </c>
    </row>
    <row r="2055" spans="1:27">
      <c r="E2055" s="39"/>
      <c r="H2055" s="39"/>
      <c r="K2055" s="39"/>
    </row>
    <row r="2056" spans="1:27">
      <c r="D2056" s="40" t="s">
        <v>1328</v>
      </c>
      <c r="E2056" s="39"/>
      <c r="H2056" s="39">
        <v>1.5</v>
      </c>
      <c r="I2056" t="s">
        <v>1329</v>
      </c>
      <c r="J2056">
        <f>ROUND(H2056/100*K2050,5)</f>
        <v>4.274E-2</v>
      </c>
      <c r="K2056" s="39"/>
    </row>
    <row r="2057" spans="1:27">
      <c r="D2057" s="40" t="s">
        <v>1327</v>
      </c>
      <c r="E2057" s="39"/>
      <c r="H2057" s="39"/>
      <c r="K2057" s="41">
        <f>SUM(J2047:J2056)</f>
        <v>10.73054</v>
      </c>
    </row>
    <row r="2058" spans="1:27">
      <c r="D2058" s="40" t="s">
        <v>1428</v>
      </c>
      <c r="E2058" s="39"/>
      <c r="H2058" s="39">
        <v>1</v>
      </c>
      <c r="I2058" t="s">
        <v>1329</v>
      </c>
      <c r="K2058" s="37">
        <f>ROUND(H2058/100*K2057,5)</f>
        <v>0.10731</v>
      </c>
    </row>
    <row r="2059" spans="1:27">
      <c r="D2059" s="40" t="s">
        <v>1330</v>
      </c>
      <c r="E2059" s="39"/>
      <c r="H2059" s="39"/>
      <c r="K2059" s="41">
        <f>SUM(K2057:K2058)</f>
        <v>10.83785</v>
      </c>
    </row>
    <row r="2061" spans="1:27" ht="45" customHeight="1">
      <c r="A2061" s="31"/>
      <c r="B2061" s="31" t="s">
        <v>2210</v>
      </c>
      <c r="C2061" s="32" t="s">
        <v>53</v>
      </c>
      <c r="D2061" s="14" t="s">
        <v>2211</v>
      </c>
      <c r="E2061" s="13"/>
      <c r="F2061" s="13"/>
      <c r="G2061" s="32"/>
      <c r="H2061" s="34" t="s">
        <v>1303</v>
      </c>
      <c r="I2061" s="12">
        <v>1</v>
      </c>
      <c r="J2061" s="11"/>
      <c r="K2061" s="35">
        <f>ROUND(K2074,2)</f>
        <v>5.47</v>
      </c>
      <c r="L2061" s="33" t="s">
        <v>2212</v>
      </c>
      <c r="M2061" s="32"/>
      <c r="N2061" s="32"/>
      <c r="O2061" s="32"/>
      <c r="P2061" s="32"/>
      <c r="Q2061" s="32"/>
      <c r="R2061" s="32"/>
      <c r="S2061" s="32"/>
      <c r="T2061" s="32"/>
      <c r="U2061" s="32"/>
      <c r="V2061" s="32"/>
      <c r="W2061" s="32"/>
      <c r="X2061" s="32"/>
      <c r="Y2061" s="32"/>
      <c r="Z2061" s="32"/>
      <c r="AA2061" s="32"/>
    </row>
    <row r="2062" spans="1:27">
      <c r="B2062" s="27" t="s">
        <v>1305</v>
      </c>
    </row>
    <row r="2063" spans="1:27">
      <c r="B2063" t="s">
        <v>1643</v>
      </c>
      <c r="C2063" t="s">
        <v>1281</v>
      </c>
      <c r="D2063" t="s">
        <v>1435</v>
      </c>
      <c r="E2063" s="36">
        <v>4.7E-2</v>
      </c>
      <c r="F2063" t="s">
        <v>1308</v>
      </c>
      <c r="G2063" t="s">
        <v>1309</v>
      </c>
      <c r="H2063" s="37">
        <v>31.7</v>
      </c>
      <c r="I2063" t="s">
        <v>1310</v>
      </c>
      <c r="J2063" s="38">
        <f>ROUND(E2063/I2061* H2063,5)</f>
        <v>1.4899</v>
      </c>
      <c r="K2063" s="39"/>
    </row>
    <row r="2064" spans="1:27">
      <c r="B2064" t="s">
        <v>1644</v>
      </c>
      <c r="C2064" t="s">
        <v>1281</v>
      </c>
      <c r="D2064" t="s">
        <v>1433</v>
      </c>
      <c r="E2064" s="36">
        <v>0.05</v>
      </c>
      <c r="F2064" t="s">
        <v>1308</v>
      </c>
      <c r="G2064" t="s">
        <v>1309</v>
      </c>
      <c r="H2064" s="37">
        <v>27.19</v>
      </c>
      <c r="I2064" t="s">
        <v>1310</v>
      </c>
      <c r="J2064" s="38">
        <f>ROUND(E2064/I2061* H2064,5)</f>
        <v>1.3594999999999999</v>
      </c>
      <c r="K2064" s="39"/>
    </row>
    <row r="2065" spans="1:27">
      <c r="D2065" s="40" t="s">
        <v>1311</v>
      </c>
      <c r="E2065" s="39"/>
      <c r="H2065" s="39"/>
      <c r="K2065" s="37">
        <f>SUM(J2063:J2064)</f>
        <v>2.8494000000000002</v>
      </c>
    </row>
    <row r="2066" spans="1:27">
      <c r="B2066" s="27" t="s">
        <v>1316</v>
      </c>
      <c r="E2066" s="39"/>
      <c r="H2066" s="39"/>
      <c r="K2066" s="39"/>
    </row>
    <row r="2067" spans="1:27">
      <c r="B2067" t="s">
        <v>2213</v>
      </c>
      <c r="C2067" t="s">
        <v>53</v>
      </c>
      <c r="D2067" t="s">
        <v>2214</v>
      </c>
      <c r="E2067" s="36">
        <v>1.02</v>
      </c>
      <c r="G2067" t="s">
        <v>1309</v>
      </c>
      <c r="H2067" s="37">
        <v>2.31</v>
      </c>
      <c r="I2067" t="s">
        <v>1310</v>
      </c>
      <c r="J2067" s="38">
        <f>ROUND(E2067* H2067,5)</f>
        <v>2.3561999999999999</v>
      </c>
      <c r="K2067" s="39"/>
    </row>
    <row r="2068" spans="1:27">
      <c r="B2068" t="s">
        <v>2215</v>
      </c>
      <c r="C2068" t="s">
        <v>38</v>
      </c>
      <c r="D2068" t="s">
        <v>2216</v>
      </c>
      <c r="E2068" s="36">
        <v>1</v>
      </c>
      <c r="G2068" t="s">
        <v>1309</v>
      </c>
      <c r="H2068" s="37">
        <v>0.17</v>
      </c>
      <c r="I2068" t="s">
        <v>1310</v>
      </c>
      <c r="J2068" s="38">
        <f>ROUND(E2068* H2068,5)</f>
        <v>0.17</v>
      </c>
      <c r="K2068" s="39"/>
    </row>
    <row r="2069" spans="1:27">
      <c r="D2069" s="40" t="s">
        <v>1326</v>
      </c>
      <c r="E2069" s="39"/>
      <c r="H2069" s="39"/>
      <c r="K2069" s="37">
        <f>SUM(J2067:J2068)</f>
        <v>2.5261999999999998</v>
      </c>
    </row>
    <row r="2070" spans="1:27">
      <c r="E2070" s="39"/>
      <c r="H2070" s="39"/>
      <c r="K2070" s="39"/>
    </row>
    <row r="2071" spans="1:27">
      <c r="D2071" s="40" t="s">
        <v>1328</v>
      </c>
      <c r="E2071" s="39"/>
      <c r="H2071" s="39">
        <v>1.5</v>
      </c>
      <c r="I2071" t="s">
        <v>1329</v>
      </c>
      <c r="J2071">
        <f>ROUND(H2071/100*K2065,5)</f>
        <v>4.274E-2</v>
      </c>
      <c r="K2071" s="39"/>
    </row>
    <row r="2072" spans="1:27">
      <c r="D2072" s="40" t="s">
        <v>1327</v>
      </c>
      <c r="E2072" s="39"/>
      <c r="H2072" s="39"/>
      <c r="K2072" s="41">
        <f>SUM(J2062:J2071)</f>
        <v>5.4183400000000006</v>
      </c>
    </row>
    <row r="2073" spans="1:27">
      <c r="D2073" s="40" t="s">
        <v>1428</v>
      </c>
      <c r="E2073" s="39"/>
      <c r="H2073" s="39">
        <v>1</v>
      </c>
      <c r="I2073" t="s">
        <v>1329</v>
      </c>
      <c r="K2073" s="37">
        <f>ROUND(H2073/100*K2072,5)</f>
        <v>5.4179999999999999E-2</v>
      </c>
    </row>
    <row r="2074" spans="1:27">
      <c r="D2074" s="40" t="s">
        <v>1330</v>
      </c>
      <c r="E2074" s="39"/>
      <c r="H2074" s="39"/>
      <c r="K2074" s="41">
        <f>SUM(K2072:K2073)</f>
        <v>5.4725200000000003</v>
      </c>
    </row>
    <row r="2076" spans="1:27" ht="45" customHeight="1">
      <c r="A2076" s="31"/>
      <c r="B2076" s="31" t="s">
        <v>2217</v>
      </c>
      <c r="C2076" s="32" t="s">
        <v>53</v>
      </c>
      <c r="D2076" s="14" t="s">
        <v>2218</v>
      </c>
      <c r="E2076" s="13"/>
      <c r="F2076" s="13"/>
      <c r="G2076" s="32"/>
      <c r="H2076" s="34" t="s">
        <v>1303</v>
      </c>
      <c r="I2076" s="12">
        <v>1</v>
      </c>
      <c r="J2076" s="11"/>
      <c r="K2076" s="35">
        <f>ROUND(K2089,2)</f>
        <v>4.03</v>
      </c>
      <c r="L2076" s="33" t="s">
        <v>2219</v>
      </c>
      <c r="M2076" s="32"/>
      <c r="N2076" s="32"/>
      <c r="O2076" s="32"/>
      <c r="P2076" s="32"/>
      <c r="Q2076" s="32"/>
      <c r="R2076" s="32"/>
      <c r="S2076" s="32"/>
      <c r="T2076" s="32"/>
      <c r="U2076" s="32"/>
      <c r="V2076" s="32"/>
      <c r="W2076" s="32"/>
      <c r="X2076" s="32"/>
      <c r="Y2076" s="32"/>
      <c r="Z2076" s="32"/>
      <c r="AA2076" s="32"/>
    </row>
    <row r="2077" spans="1:27">
      <c r="B2077" s="27" t="s">
        <v>1305</v>
      </c>
    </row>
    <row r="2078" spans="1:27">
      <c r="B2078" t="s">
        <v>1643</v>
      </c>
      <c r="C2078" t="s">
        <v>1281</v>
      </c>
      <c r="D2078" t="s">
        <v>1435</v>
      </c>
      <c r="E2078" s="36">
        <v>0.04</v>
      </c>
      <c r="F2078" t="s">
        <v>1308</v>
      </c>
      <c r="G2078" t="s">
        <v>1309</v>
      </c>
      <c r="H2078" s="37">
        <v>31.7</v>
      </c>
      <c r="I2078" t="s">
        <v>1310</v>
      </c>
      <c r="J2078" s="38">
        <f>ROUND(E2078/I2076* H2078,5)</f>
        <v>1.268</v>
      </c>
      <c r="K2078" s="39"/>
    </row>
    <row r="2079" spans="1:27">
      <c r="B2079" t="s">
        <v>1644</v>
      </c>
      <c r="C2079" t="s">
        <v>1281</v>
      </c>
      <c r="D2079" t="s">
        <v>1433</v>
      </c>
      <c r="E2079" s="36">
        <v>0.05</v>
      </c>
      <c r="F2079" t="s">
        <v>1308</v>
      </c>
      <c r="G2079" t="s">
        <v>1309</v>
      </c>
      <c r="H2079" s="37">
        <v>27.19</v>
      </c>
      <c r="I2079" t="s">
        <v>1310</v>
      </c>
      <c r="J2079" s="38">
        <f>ROUND(E2079/I2076* H2079,5)</f>
        <v>1.3594999999999999</v>
      </c>
      <c r="K2079" s="39"/>
    </row>
    <row r="2080" spans="1:27">
      <c r="D2080" s="40" t="s">
        <v>1311</v>
      </c>
      <c r="E2080" s="39"/>
      <c r="H2080" s="39"/>
      <c r="K2080" s="37">
        <f>SUM(J2078:J2079)</f>
        <v>2.6274999999999999</v>
      </c>
    </row>
    <row r="2081" spans="1:27">
      <c r="B2081" s="27" t="s">
        <v>1316</v>
      </c>
      <c r="E2081" s="39"/>
      <c r="H2081" s="39"/>
      <c r="K2081" s="39"/>
    </row>
    <row r="2082" spans="1:27">
      <c r="B2082" t="s">
        <v>2215</v>
      </c>
      <c r="C2082" t="s">
        <v>38</v>
      </c>
      <c r="D2082" t="s">
        <v>2216</v>
      </c>
      <c r="E2082" s="36">
        <v>1</v>
      </c>
      <c r="G2082" t="s">
        <v>1309</v>
      </c>
      <c r="H2082" s="37">
        <v>0.17</v>
      </c>
      <c r="I2082" t="s">
        <v>1310</v>
      </c>
      <c r="J2082" s="38">
        <f>ROUND(E2082* H2082,5)</f>
        <v>0.17</v>
      </c>
      <c r="K2082" s="39"/>
    </row>
    <row r="2083" spans="1:27">
      <c r="B2083" t="s">
        <v>2220</v>
      </c>
      <c r="C2083" t="s">
        <v>53</v>
      </c>
      <c r="D2083" t="s">
        <v>2221</v>
      </c>
      <c r="E2083" s="36">
        <v>1.02</v>
      </c>
      <c r="G2083" t="s">
        <v>1309</v>
      </c>
      <c r="H2083" s="37">
        <v>1.1299999999999999</v>
      </c>
      <c r="I2083" t="s">
        <v>1310</v>
      </c>
      <c r="J2083" s="38">
        <f>ROUND(E2083* H2083,5)</f>
        <v>1.1526000000000001</v>
      </c>
      <c r="K2083" s="39"/>
    </row>
    <row r="2084" spans="1:27">
      <c r="D2084" s="40" t="s">
        <v>1326</v>
      </c>
      <c r="E2084" s="39"/>
      <c r="H2084" s="39"/>
      <c r="K2084" s="37">
        <f>SUM(J2082:J2083)</f>
        <v>1.3226</v>
      </c>
    </row>
    <row r="2085" spans="1:27">
      <c r="E2085" s="39"/>
      <c r="H2085" s="39"/>
      <c r="K2085" s="39"/>
    </row>
    <row r="2086" spans="1:27">
      <c r="D2086" s="40" t="s">
        <v>1328</v>
      </c>
      <c r="E2086" s="39"/>
      <c r="H2086" s="39">
        <v>1.5</v>
      </c>
      <c r="I2086" t="s">
        <v>1329</v>
      </c>
      <c r="J2086">
        <f>ROUND(H2086/100*K2080,5)</f>
        <v>3.9410000000000001E-2</v>
      </c>
      <c r="K2086" s="39"/>
    </row>
    <row r="2087" spans="1:27">
      <c r="D2087" s="40" t="s">
        <v>1327</v>
      </c>
      <c r="E2087" s="39"/>
      <c r="H2087" s="39"/>
      <c r="K2087" s="41">
        <f>SUM(J2077:J2086)</f>
        <v>3.9895100000000001</v>
      </c>
    </row>
    <row r="2088" spans="1:27">
      <c r="D2088" s="40" t="s">
        <v>1428</v>
      </c>
      <c r="E2088" s="39"/>
      <c r="H2088" s="39">
        <v>1</v>
      </c>
      <c r="I2088" t="s">
        <v>1329</v>
      </c>
      <c r="K2088" s="37">
        <f>ROUND(H2088/100*K2087,5)</f>
        <v>3.9899999999999998E-2</v>
      </c>
    </row>
    <row r="2089" spans="1:27">
      <c r="D2089" s="40" t="s">
        <v>1330</v>
      </c>
      <c r="E2089" s="39"/>
      <c r="H2089" s="39"/>
      <c r="K2089" s="41">
        <f>SUM(K2087:K2088)</f>
        <v>4.0294100000000004</v>
      </c>
    </row>
    <row r="2091" spans="1:27" ht="45" customHeight="1">
      <c r="A2091" s="31"/>
      <c r="B2091" s="31" t="s">
        <v>2222</v>
      </c>
      <c r="C2091" s="32" t="s">
        <v>53</v>
      </c>
      <c r="D2091" s="14" t="s">
        <v>2223</v>
      </c>
      <c r="E2091" s="13"/>
      <c r="F2091" s="13"/>
      <c r="G2091" s="32"/>
      <c r="H2091" s="34" t="s">
        <v>1303</v>
      </c>
      <c r="I2091" s="12">
        <v>1</v>
      </c>
      <c r="J2091" s="11"/>
      <c r="K2091" s="35">
        <f>ROUND(K2103,2)</f>
        <v>3.65</v>
      </c>
      <c r="L2091" s="33" t="s">
        <v>2224</v>
      </c>
      <c r="M2091" s="32"/>
      <c r="N2091" s="32"/>
      <c r="O2091" s="32"/>
      <c r="P2091" s="32"/>
      <c r="Q2091" s="32"/>
      <c r="R2091" s="32"/>
      <c r="S2091" s="32"/>
      <c r="T2091" s="32"/>
      <c r="U2091" s="32"/>
      <c r="V2091" s="32"/>
      <c r="W2091" s="32"/>
      <c r="X2091" s="32"/>
      <c r="Y2091" s="32"/>
      <c r="Z2091" s="32"/>
      <c r="AA2091" s="32"/>
    </row>
    <row r="2092" spans="1:27">
      <c r="B2092" s="27" t="s">
        <v>1305</v>
      </c>
    </row>
    <row r="2093" spans="1:27">
      <c r="B2093" t="s">
        <v>1643</v>
      </c>
      <c r="C2093" t="s">
        <v>1281</v>
      </c>
      <c r="D2093" t="s">
        <v>1435</v>
      </c>
      <c r="E2093" s="36">
        <v>0.04</v>
      </c>
      <c r="F2093" t="s">
        <v>1308</v>
      </c>
      <c r="G2093" t="s">
        <v>1309</v>
      </c>
      <c r="H2093" s="37">
        <v>31.7</v>
      </c>
      <c r="I2093" t="s">
        <v>1310</v>
      </c>
      <c r="J2093" s="38">
        <f>ROUND(E2093/I2091* H2093,5)</f>
        <v>1.268</v>
      </c>
      <c r="K2093" s="39"/>
    </row>
    <row r="2094" spans="1:27">
      <c r="B2094" t="s">
        <v>1644</v>
      </c>
      <c r="C2094" t="s">
        <v>1281</v>
      </c>
      <c r="D2094" t="s">
        <v>1433</v>
      </c>
      <c r="E2094" s="36">
        <v>0.04</v>
      </c>
      <c r="F2094" t="s">
        <v>1308</v>
      </c>
      <c r="G2094" t="s">
        <v>1309</v>
      </c>
      <c r="H2094" s="37">
        <v>27.19</v>
      </c>
      <c r="I2094" t="s">
        <v>1310</v>
      </c>
      <c r="J2094" s="38">
        <f>ROUND(E2094/I2091* H2094,5)</f>
        <v>1.0875999999999999</v>
      </c>
      <c r="K2094" s="39"/>
    </row>
    <row r="2095" spans="1:27">
      <c r="D2095" s="40" t="s">
        <v>1311</v>
      </c>
      <c r="E2095" s="39"/>
      <c r="H2095" s="39"/>
      <c r="K2095" s="37">
        <f>SUM(J2093:J2094)</f>
        <v>2.3555999999999999</v>
      </c>
    </row>
    <row r="2096" spans="1:27">
      <c r="B2096" s="27" t="s">
        <v>1316</v>
      </c>
      <c r="E2096" s="39"/>
      <c r="H2096" s="39"/>
      <c r="K2096" s="39"/>
    </row>
    <row r="2097" spans="1:27">
      <c r="B2097" t="s">
        <v>2225</v>
      </c>
      <c r="C2097" t="s">
        <v>53</v>
      </c>
      <c r="D2097" t="s">
        <v>2226</v>
      </c>
      <c r="E2097" s="36">
        <v>1.02</v>
      </c>
      <c r="G2097" t="s">
        <v>1309</v>
      </c>
      <c r="H2097" s="37">
        <v>1.2</v>
      </c>
      <c r="I2097" t="s">
        <v>1310</v>
      </c>
      <c r="J2097" s="38">
        <f>ROUND(E2097* H2097,5)</f>
        <v>1.224</v>
      </c>
      <c r="K2097" s="39"/>
    </row>
    <row r="2098" spans="1:27">
      <c r="D2098" s="40" t="s">
        <v>1326</v>
      </c>
      <c r="E2098" s="39"/>
      <c r="H2098" s="39"/>
      <c r="K2098" s="37">
        <f>SUM(J2097:J2097)</f>
        <v>1.224</v>
      </c>
    </row>
    <row r="2099" spans="1:27">
      <c r="E2099" s="39"/>
      <c r="H2099" s="39"/>
      <c r="K2099" s="39"/>
    </row>
    <row r="2100" spans="1:27">
      <c r="D2100" s="40" t="s">
        <v>1328</v>
      </c>
      <c r="E2100" s="39"/>
      <c r="H2100" s="39">
        <v>1.5</v>
      </c>
      <c r="I2100" t="s">
        <v>1329</v>
      </c>
      <c r="J2100">
        <f>ROUND(H2100/100*K2095,5)</f>
        <v>3.533E-2</v>
      </c>
      <c r="K2100" s="39"/>
    </row>
    <row r="2101" spans="1:27">
      <c r="D2101" s="40" t="s">
        <v>1327</v>
      </c>
      <c r="E2101" s="39"/>
      <c r="H2101" s="39"/>
      <c r="K2101" s="41">
        <f>SUM(J2092:J2100)</f>
        <v>3.6149300000000002</v>
      </c>
    </row>
    <row r="2102" spans="1:27">
      <c r="D2102" s="40" t="s">
        <v>1428</v>
      </c>
      <c r="E2102" s="39"/>
      <c r="H2102" s="39">
        <v>1</v>
      </c>
      <c r="I2102" t="s">
        <v>1329</v>
      </c>
      <c r="K2102" s="37">
        <f>ROUND(H2102/100*K2101,5)</f>
        <v>3.6150000000000002E-2</v>
      </c>
    </row>
    <row r="2103" spans="1:27">
      <c r="D2103" s="40" t="s">
        <v>1330</v>
      </c>
      <c r="E2103" s="39"/>
      <c r="H2103" s="39"/>
      <c r="K2103" s="41">
        <f>SUM(K2101:K2102)</f>
        <v>3.6510800000000003</v>
      </c>
    </row>
    <row r="2105" spans="1:27" ht="45" customHeight="1">
      <c r="A2105" s="31"/>
      <c r="B2105" s="31" t="s">
        <v>2227</v>
      </c>
      <c r="C2105" s="32" t="s">
        <v>53</v>
      </c>
      <c r="D2105" s="14" t="s">
        <v>2228</v>
      </c>
      <c r="E2105" s="13"/>
      <c r="F2105" s="13"/>
      <c r="G2105" s="32"/>
      <c r="H2105" s="34" t="s">
        <v>1303</v>
      </c>
      <c r="I2105" s="12">
        <v>1</v>
      </c>
      <c r="J2105" s="11"/>
      <c r="K2105" s="35">
        <f>ROUND(K2117,2)</f>
        <v>6.3</v>
      </c>
      <c r="L2105" s="33" t="s">
        <v>2229</v>
      </c>
      <c r="M2105" s="32"/>
      <c r="N2105" s="32"/>
      <c r="O2105" s="32"/>
      <c r="P2105" s="32"/>
      <c r="Q2105" s="32"/>
      <c r="R2105" s="32"/>
      <c r="S2105" s="32"/>
      <c r="T2105" s="32"/>
      <c r="U2105" s="32"/>
      <c r="V2105" s="32"/>
      <c r="W2105" s="32"/>
      <c r="X2105" s="32"/>
      <c r="Y2105" s="32"/>
      <c r="Z2105" s="32"/>
      <c r="AA2105" s="32"/>
    </row>
    <row r="2106" spans="1:27">
      <c r="B2106" s="27" t="s">
        <v>1305</v>
      </c>
    </row>
    <row r="2107" spans="1:27">
      <c r="B2107" t="s">
        <v>1643</v>
      </c>
      <c r="C2107" t="s">
        <v>1281</v>
      </c>
      <c r="D2107" t="s">
        <v>1435</v>
      </c>
      <c r="E2107" s="36">
        <v>0.05</v>
      </c>
      <c r="F2107" t="s">
        <v>1308</v>
      </c>
      <c r="G2107" t="s">
        <v>1309</v>
      </c>
      <c r="H2107" s="37">
        <v>31.7</v>
      </c>
      <c r="I2107" t="s">
        <v>1310</v>
      </c>
      <c r="J2107" s="38">
        <f>ROUND(E2107/I2105* H2107,5)</f>
        <v>1.585</v>
      </c>
      <c r="K2107" s="39"/>
    </row>
    <row r="2108" spans="1:27">
      <c r="B2108" t="s">
        <v>1644</v>
      </c>
      <c r="C2108" t="s">
        <v>1281</v>
      </c>
      <c r="D2108" t="s">
        <v>1433</v>
      </c>
      <c r="E2108" s="36">
        <v>0.05</v>
      </c>
      <c r="F2108" t="s">
        <v>1308</v>
      </c>
      <c r="G2108" t="s">
        <v>1309</v>
      </c>
      <c r="H2108" s="37">
        <v>27.19</v>
      </c>
      <c r="I2108" t="s">
        <v>1310</v>
      </c>
      <c r="J2108" s="38">
        <f>ROUND(E2108/I2105* H2108,5)</f>
        <v>1.3594999999999999</v>
      </c>
      <c r="K2108" s="39"/>
    </row>
    <row r="2109" spans="1:27">
      <c r="D2109" s="40" t="s">
        <v>1311</v>
      </c>
      <c r="E2109" s="39"/>
      <c r="H2109" s="39"/>
      <c r="K2109" s="37">
        <f>SUM(J2107:J2108)</f>
        <v>2.9444999999999997</v>
      </c>
    </row>
    <row r="2110" spans="1:27">
      <c r="B2110" s="27" t="s">
        <v>1316</v>
      </c>
      <c r="E2110" s="39"/>
      <c r="H2110" s="39"/>
      <c r="K2110" s="39"/>
    </row>
    <row r="2111" spans="1:27">
      <c r="B2111" t="s">
        <v>2230</v>
      </c>
      <c r="C2111" t="s">
        <v>53</v>
      </c>
      <c r="D2111" t="s">
        <v>2231</v>
      </c>
      <c r="E2111" s="36">
        <v>1.02</v>
      </c>
      <c r="G2111" t="s">
        <v>1309</v>
      </c>
      <c r="H2111" s="37">
        <v>3.19</v>
      </c>
      <c r="I2111" t="s">
        <v>1310</v>
      </c>
      <c r="J2111" s="38">
        <f>ROUND(E2111* H2111,5)</f>
        <v>3.2538</v>
      </c>
      <c r="K2111" s="39"/>
    </row>
    <row r="2112" spans="1:27">
      <c r="D2112" s="40" t="s">
        <v>1326</v>
      </c>
      <c r="E2112" s="39"/>
      <c r="H2112" s="39"/>
      <c r="K2112" s="37">
        <f>SUM(J2111:J2111)</f>
        <v>3.2538</v>
      </c>
    </row>
    <row r="2113" spans="1:27">
      <c r="E2113" s="39"/>
      <c r="H2113" s="39"/>
      <c r="K2113" s="39"/>
    </row>
    <row r="2114" spans="1:27">
      <c r="D2114" s="40" t="s">
        <v>1328</v>
      </c>
      <c r="E2114" s="39"/>
      <c r="H2114" s="39">
        <v>1.5</v>
      </c>
      <c r="I2114" t="s">
        <v>1329</v>
      </c>
      <c r="J2114">
        <f>ROUND(H2114/100*K2109,5)</f>
        <v>4.4170000000000001E-2</v>
      </c>
      <c r="K2114" s="39"/>
    </row>
    <row r="2115" spans="1:27">
      <c r="D2115" s="40" t="s">
        <v>1327</v>
      </c>
      <c r="E2115" s="39"/>
      <c r="H2115" s="39"/>
      <c r="K2115" s="41">
        <f>SUM(J2106:J2114)</f>
        <v>6.24247</v>
      </c>
    </row>
    <row r="2116" spans="1:27">
      <c r="D2116" s="40" t="s">
        <v>1428</v>
      </c>
      <c r="E2116" s="39"/>
      <c r="H2116" s="39">
        <v>1</v>
      </c>
      <c r="I2116" t="s">
        <v>1329</v>
      </c>
      <c r="K2116" s="37">
        <f>ROUND(H2116/100*K2115,5)</f>
        <v>6.2420000000000003E-2</v>
      </c>
    </row>
    <row r="2117" spans="1:27">
      <c r="D2117" s="40" t="s">
        <v>1330</v>
      </c>
      <c r="E2117" s="39"/>
      <c r="H2117" s="39"/>
      <c r="K2117" s="41">
        <f>SUM(K2115:K2116)</f>
        <v>6.3048900000000003</v>
      </c>
    </row>
    <row r="2119" spans="1:27" ht="45" customHeight="1">
      <c r="A2119" s="31"/>
      <c r="B2119" s="31" t="s">
        <v>2232</v>
      </c>
      <c r="C2119" s="32" t="s">
        <v>53</v>
      </c>
      <c r="D2119" s="14" t="s">
        <v>2233</v>
      </c>
      <c r="E2119" s="13"/>
      <c r="F2119" s="13"/>
      <c r="G2119" s="32"/>
      <c r="H2119" s="34" t="s">
        <v>1303</v>
      </c>
      <c r="I2119" s="12">
        <v>1</v>
      </c>
      <c r="J2119" s="11"/>
      <c r="K2119" s="35">
        <f>ROUND(K2132,2)</f>
        <v>14.74</v>
      </c>
      <c r="L2119" s="33" t="s">
        <v>2234</v>
      </c>
      <c r="M2119" s="32"/>
      <c r="N2119" s="32"/>
      <c r="O2119" s="32"/>
      <c r="P2119" s="32"/>
      <c r="Q2119" s="32"/>
      <c r="R2119" s="32"/>
      <c r="S2119" s="32"/>
      <c r="T2119" s="32"/>
      <c r="U2119" s="32"/>
      <c r="V2119" s="32"/>
      <c r="W2119" s="32"/>
      <c r="X2119" s="32"/>
      <c r="Y2119" s="32"/>
      <c r="Z2119" s="32"/>
      <c r="AA2119" s="32"/>
    </row>
    <row r="2120" spans="1:27">
      <c r="B2120" s="27" t="s">
        <v>1305</v>
      </c>
    </row>
    <row r="2121" spans="1:27">
      <c r="B2121" t="s">
        <v>1644</v>
      </c>
      <c r="C2121" t="s">
        <v>1281</v>
      </c>
      <c r="D2121" t="s">
        <v>1433</v>
      </c>
      <c r="E2121" s="36">
        <v>0.2</v>
      </c>
      <c r="F2121" t="s">
        <v>1308</v>
      </c>
      <c r="G2121" t="s">
        <v>1309</v>
      </c>
      <c r="H2121" s="37">
        <v>27.19</v>
      </c>
      <c r="I2121" t="s">
        <v>1310</v>
      </c>
      <c r="J2121" s="38">
        <f>ROUND(E2121/I2119* H2121,5)</f>
        <v>5.4379999999999997</v>
      </c>
      <c r="K2121" s="39"/>
    </row>
    <row r="2122" spans="1:27">
      <c r="B2122" t="s">
        <v>1643</v>
      </c>
      <c r="C2122" t="s">
        <v>1281</v>
      </c>
      <c r="D2122" t="s">
        <v>1435</v>
      </c>
      <c r="E2122" s="36">
        <v>0.15</v>
      </c>
      <c r="F2122" t="s">
        <v>1308</v>
      </c>
      <c r="G2122" t="s">
        <v>1309</v>
      </c>
      <c r="H2122" s="37">
        <v>31.7</v>
      </c>
      <c r="I2122" t="s">
        <v>1310</v>
      </c>
      <c r="J2122" s="38">
        <f>ROUND(E2122/I2119* H2122,5)</f>
        <v>4.7549999999999999</v>
      </c>
      <c r="K2122" s="39"/>
    </row>
    <row r="2123" spans="1:27">
      <c r="D2123" s="40" t="s">
        <v>1311</v>
      </c>
      <c r="E2123" s="39"/>
      <c r="H2123" s="39"/>
      <c r="K2123" s="37">
        <f>SUM(J2121:J2122)</f>
        <v>10.193</v>
      </c>
    </row>
    <row r="2124" spans="1:27">
      <c r="B2124" s="27" t="s">
        <v>1316</v>
      </c>
      <c r="E2124" s="39"/>
      <c r="H2124" s="39"/>
      <c r="K2124" s="39"/>
    </row>
    <row r="2125" spans="1:27">
      <c r="B2125" t="s">
        <v>2235</v>
      </c>
      <c r="C2125" t="s">
        <v>38</v>
      </c>
      <c r="D2125" t="s">
        <v>2236</v>
      </c>
      <c r="E2125" s="36">
        <v>1</v>
      </c>
      <c r="G2125" t="s">
        <v>1309</v>
      </c>
      <c r="H2125" s="37">
        <v>0.38</v>
      </c>
      <c r="I2125" t="s">
        <v>1310</v>
      </c>
      <c r="J2125" s="38">
        <f>ROUND(E2125* H2125,5)</f>
        <v>0.38</v>
      </c>
      <c r="K2125" s="39"/>
    </row>
    <row r="2126" spans="1:27">
      <c r="B2126" t="s">
        <v>2237</v>
      </c>
      <c r="C2126" t="s">
        <v>53</v>
      </c>
      <c r="D2126" t="s">
        <v>2238</v>
      </c>
      <c r="E2126" s="36">
        <v>1.02</v>
      </c>
      <c r="G2126" t="s">
        <v>1309</v>
      </c>
      <c r="H2126" s="37">
        <v>3.79</v>
      </c>
      <c r="I2126" t="s">
        <v>1310</v>
      </c>
      <c r="J2126" s="38">
        <f>ROUND(E2126* H2126,5)</f>
        <v>3.8658000000000001</v>
      </c>
      <c r="K2126" s="39"/>
    </row>
    <row r="2127" spans="1:27">
      <c r="D2127" s="40" t="s">
        <v>1326</v>
      </c>
      <c r="E2127" s="39"/>
      <c r="H2127" s="39"/>
      <c r="K2127" s="37">
        <f>SUM(J2125:J2126)</f>
        <v>4.2458</v>
      </c>
    </row>
    <row r="2128" spans="1:27">
      <c r="E2128" s="39"/>
      <c r="H2128" s="39"/>
      <c r="K2128" s="39"/>
    </row>
    <row r="2129" spans="1:27">
      <c r="D2129" s="40" t="s">
        <v>1328</v>
      </c>
      <c r="E2129" s="39"/>
      <c r="H2129" s="39">
        <v>1.5</v>
      </c>
      <c r="I2129" t="s">
        <v>1329</v>
      </c>
      <c r="J2129">
        <f>ROUND(H2129/100*K2123,5)</f>
        <v>0.15290000000000001</v>
      </c>
      <c r="K2129" s="39"/>
    </row>
    <row r="2130" spans="1:27">
      <c r="D2130" s="40" t="s">
        <v>1327</v>
      </c>
      <c r="E2130" s="39"/>
      <c r="H2130" s="39"/>
      <c r="K2130" s="41">
        <f>SUM(J2120:J2129)</f>
        <v>14.591700000000001</v>
      </c>
    </row>
    <row r="2131" spans="1:27">
      <c r="D2131" s="40" t="s">
        <v>1428</v>
      </c>
      <c r="E2131" s="39"/>
      <c r="H2131" s="39">
        <v>1</v>
      </c>
      <c r="I2131" t="s">
        <v>1329</v>
      </c>
      <c r="K2131" s="37">
        <f>ROUND(H2131/100*K2130,5)</f>
        <v>0.14591999999999999</v>
      </c>
    </row>
    <row r="2132" spans="1:27">
      <c r="D2132" s="40" t="s">
        <v>1330</v>
      </c>
      <c r="E2132" s="39"/>
      <c r="H2132" s="39"/>
      <c r="K2132" s="41">
        <f>SUM(K2130:K2131)</f>
        <v>14.737620000000001</v>
      </c>
    </row>
    <row r="2134" spans="1:27" ht="45" customHeight="1">
      <c r="A2134" s="31"/>
      <c r="B2134" s="31" t="s">
        <v>2239</v>
      </c>
      <c r="C2134" s="32" t="s">
        <v>53</v>
      </c>
      <c r="D2134" s="14" t="s">
        <v>2240</v>
      </c>
      <c r="E2134" s="13"/>
      <c r="F2134" s="13"/>
      <c r="G2134" s="32"/>
      <c r="H2134" s="34" t="s">
        <v>1303</v>
      </c>
      <c r="I2134" s="12">
        <v>1</v>
      </c>
      <c r="J2134" s="11"/>
      <c r="K2134" s="35">
        <f>ROUND(K2147,2)</f>
        <v>10.54</v>
      </c>
      <c r="L2134" s="33" t="s">
        <v>2241</v>
      </c>
      <c r="M2134" s="32"/>
      <c r="N2134" s="32"/>
      <c r="O2134" s="32"/>
      <c r="P2134" s="32"/>
      <c r="Q2134" s="32"/>
      <c r="R2134" s="32"/>
      <c r="S2134" s="32"/>
      <c r="T2134" s="32"/>
      <c r="U2134" s="32"/>
      <c r="V2134" s="32"/>
      <c r="W2134" s="32"/>
      <c r="X2134" s="32"/>
      <c r="Y2134" s="32"/>
      <c r="Z2134" s="32"/>
      <c r="AA2134" s="32"/>
    </row>
    <row r="2135" spans="1:27">
      <c r="B2135" s="27" t="s">
        <v>1305</v>
      </c>
    </row>
    <row r="2136" spans="1:27">
      <c r="B2136" t="s">
        <v>1644</v>
      </c>
      <c r="C2136" t="s">
        <v>1281</v>
      </c>
      <c r="D2136" t="s">
        <v>1433</v>
      </c>
      <c r="E2136" s="36">
        <v>0.15</v>
      </c>
      <c r="F2136" t="s">
        <v>1308</v>
      </c>
      <c r="G2136" t="s">
        <v>1309</v>
      </c>
      <c r="H2136" s="37">
        <v>27.19</v>
      </c>
      <c r="I2136" t="s">
        <v>1310</v>
      </c>
      <c r="J2136" s="38">
        <f>ROUND(E2136/I2134* H2136,5)</f>
        <v>4.0785</v>
      </c>
      <c r="K2136" s="39"/>
    </row>
    <row r="2137" spans="1:27">
      <c r="B2137" t="s">
        <v>1643</v>
      </c>
      <c r="C2137" t="s">
        <v>1281</v>
      </c>
      <c r="D2137" t="s">
        <v>1435</v>
      </c>
      <c r="E2137" s="36">
        <v>0.1</v>
      </c>
      <c r="F2137" t="s">
        <v>1308</v>
      </c>
      <c r="G2137" t="s">
        <v>1309</v>
      </c>
      <c r="H2137" s="37">
        <v>31.7</v>
      </c>
      <c r="I2137" t="s">
        <v>1310</v>
      </c>
      <c r="J2137" s="38">
        <f>ROUND(E2137/I2134* H2137,5)</f>
        <v>3.17</v>
      </c>
      <c r="K2137" s="39"/>
    </row>
    <row r="2138" spans="1:27">
      <c r="D2138" s="40" t="s">
        <v>1311</v>
      </c>
      <c r="E2138" s="39"/>
      <c r="H2138" s="39"/>
      <c r="K2138" s="37">
        <f>SUM(J2136:J2137)</f>
        <v>7.2484999999999999</v>
      </c>
    </row>
    <row r="2139" spans="1:27">
      <c r="B2139" s="27" t="s">
        <v>1316</v>
      </c>
      <c r="E2139" s="39"/>
      <c r="H2139" s="39"/>
      <c r="K2139" s="39"/>
    </row>
    <row r="2140" spans="1:27">
      <c r="B2140" t="s">
        <v>2235</v>
      </c>
      <c r="C2140" t="s">
        <v>38</v>
      </c>
      <c r="D2140" t="s">
        <v>2236</v>
      </c>
      <c r="E2140" s="36">
        <v>1</v>
      </c>
      <c r="G2140" t="s">
        <v>1309</v>
      </c>
      <c r="H2140" s="37">
        <v>0.38</v>
      </c>
      <c r="I2140" t="s">
        <v>1310</v>
      </c>
      <c r="J2140" s="38">
        <f>ROUND(E2140* H2140,5)</f>
        <v>0.38</v>
      </c>
      <c r="K2140" s="39"/>
    </row>
    <row r="2141" spans="1:27">
      <c r="B2141" t="s">
        <v>2242</v>
      </c>
      <c r="C2141" t="s">
        <v>53</v>
      </c>
      <c r="D2141" t="s">
        <v>2243</v>
      </c>
      <c r="E2141" s="36">
        <v>1.02</v>
      </c>
      <c r="G2141" t="s">
        <v>1309</v>
      </c>
      <c r="H2141" s="37">
        <v>2.65</v>
      </c>
      <c r="I2141" t="s">
        <v>1310</v>
      </c>
      <c r="J2141" s="38">
        <f>ROUND(E2141* H2141,5)</f>
        <v>2.7029999999999998</v>
      </c>
      <c r="K2141" s="39"/>
    </row>
    <row r="2142" spans="1:27">
      <c r="D2142" s="40" t="s">
        <v>1326</v>
      </c>
      <c r="E2142" s="39"/>
      <c r="H2142" s="39"/>
      <c r="K2142" s="37">
        <f>SUM(J2140:J2141)</f>
        <v>3.0829999999999997</v>
      </c>
    </row>
    <row r="2143" spans="1:27">
      <c r="E2143" s="39"/>
      <c r="H2143" s="39"/>
      <c r="K2143" s="39"/>
    </row>
    <row r="2144" spans="1:27">
      <c r="D2144" s="40" t="s">
        <v>1328</v>
      </c>
      <c r="E2144" s="39"/>
      <c r="H2144" s="39">
        <v>1.5</v>
      </c>
      <c r="I2144" t="s">
        <v>1329</v>
      </c>
      <c r="J2144">
        <f>ROUND(H2144/100*K2138,5)</f>
        <v>0.10872999999999999</v>
      </c>
      <c r="K2144" s="39"/>
    </row>
    <row r="2145" spans="1:27">
      <c r="D2145" s="40" t="s">
        <v>1327</v>
      </c>
      <c r="E2145" s="39"/>
      <c r="H2145" s="39"/>
      <c r="K2145" s="41">
        <f>SUM(J2135:J2144)</f>
        <v>10.44023</v>
      </c>
    </row>
    <row r="2146" spans="1:27">
      <c r="D2146" s="40" t="s">
        <v>1428</v>
      </c>
      <c r="E2146" s="39"/>
      <c r="H2146" s="39">
        <v>1</v>
      </c>
      <c r="I2146" t="s">
        <v>1329</v>
      </c>
      <c r="K2146" s="37">
        <f>ROUND(H2146/100*K2145,5)</f>
        <v>0.10440000000000001</v>
      </c>
    </row>
    <row r="2147" spans="1:27">
      <c r="D2147" s="40" t="s">
        <v>1330</v>
      </c>
      <c r="E2147" s="39"/>
      <c r="H2147" s="39"/>
      <c r="K2147" s="41">
        <f>SUM(K2145:K2146)</f>
        <v>10.54463</v>
      </c>
    </row>
    <row r="2149" spans="1:27" ht="45" customHeight="1">
      <c r="A2149" s="31"/>
      <c r="B2149" s="31" t="s">
        <v>2244</v>
      </c>
      <c r="C2149" s="32" t="s">
        <v>38</v>
      </c>
      <c r="D2149" s="14" t="s">
        <v>2245</v>
      </c>
      <c r="E2149" s="13"/>
      <c r="F2149" s="13"/>
      <c r="G2149" s="32"/>
      <c r="H2149" s="34" t="s">
        <v>1303</v>
      </c>
      <c r="I2149" s="12">
        <v>1</v>
      </c>
      <c r="J2149" s="11"/>
      <c r="K2149" s="35">
        <f>ROUND(K2162,2)</f>
        <v>200.49</v>
      </c>
      <c r="L2149" s="33" t="s">
        <v>2246</v>
      </c>
      <c r="M2149" s="32"/>
      <c r="N2149" s="32"/>
      <c r="O2149" s="32"/>
      <c r="P2149" s="32"/>
      <c r="Q2149" s="32"/>
      <c r="R2149" s="32"/>
      <c r="S2149" s="32"/>
      <c r="T2149" s="32"/>
      <c r="U2149" s="32"/>
      <c r="V2149" s="32"/>
      <c r="W2149" s="32"/>
      <c r="X2149" s="32"/>
      <c r="Y2149" s="32"/>
      <c r="Z2149" s="32"/>
      <c r="AA2149" s="32"/>
    </row>
    <row r="2150" spans="1:27">
      <c r="B2150" s="27" t="s">
        <v>1305</v>
      </c>
    </row>
    <row r="2151" spans="1:27">
      <c r="B2151" t="s">
        <v>1643</v>
      </c>
      <c r="C2151" t="s">
        <v>1281</v>
      </c>
      <c r="D2151" t="s">
        <v>1435</v>
      </c>
      <c r="E2151" s="36">
        <v>0.33</v>
      </c>
      <c r="F2151" t="s">
        <v>1308</v>
      </c>
      <c r="G2151" t="s">
        <v>1309</v>
      </c>
      <c r="H2151" s="37">
        <v>31.7</v>
      </c>
      <c r="I2151" t="s">
        <v>1310</v>
      </c>
      <c r="J2151" s="38">
        <f>ROUND(E2151/I2149* H2151,5)</f>
        <v>10.461</v>
      </c>
      <c r="K2151" s="39"/>
    </row>
    <row r="2152" spans="1:27">
      <c r="B2152" t="s">
        <v>1644</v>
      </c>
      <c r="C2152" t="s">
        <v>1281</v>
      </c>
      <c r="D2152" t="s">
        <v>1433</v>
      </c>
      <c r="E2152" s="36">
        <v>0.2</v>
      </c>
      <c r="F2152" t="s">
        <v>1308</v>
      </c>
      <c r="G2152" t="s">
        <v>1309</v>
      </c>
      <c r="H2152" s="37">
        <v>27.19</v>
      </c>
      <c r="I2152" t="s">
        <v>1310</v>
      </c>
      <c r="J2152" s="38">
        <f>ROUND(E2152/I2149* H2152,5)</f>
        <v>5.4379999999999997</v>
      </c>
      <c r="K2152" s="39"/>
    </row>
    <row r="2153" spans="1:27">
      <c r="D2153" s="40" t="s">
        <v>1311</v>
      </c>
      <c r="E2153" s="39"/>
      <c r="H2153" s="39"/>
      <c r="K2153" s="37">
        <f>SUM(J2151:J2152)</f>
        <v>15.899000000000001</v>
      </c>
    </row>
    <row r="2154" spans="1:27">
      <c r="B2154" s="27" t="s">
        <v>1316</v>
      </c>
      <c r="E2154" s="39"/>
      <c r="H2154" s="39"/>
      <c r="K2154" s="39"/>
    </row>
    <row r="2155" spans="1:27">
      <c r="B2155" t="s">
        <v>2247</v>
      </c>
      <c r="C2155" t="s">
        <v>38</v>
      </c>
      <c r="D2155" t="s">
        <v>1437</v>
      </c>
      <c r="E2155" s="36">
        <v>1</v>
      </c>
      <c r="G2155" t="s">
        <v>1309</v>
      </c>
      <c r="H2155" s="37">
        <v>0.45</v>
      </c>
      <c r="I2155" t="s">
        <v>1310</v>
      </c>
      <c r="J2155" s="38">
        <f>ROUND(E2155* H2155,5)</f>
        <v>0.45</v>
      </c>
      <c r="K2155" s="39"/>
    </row>
    <row r="2156" spans="1:27">
      <c r="B2156" t="s">
        <v>2248</v>
      </c>
      <c r="C2156" t="s">
        <v>38</v>
      </c>
      <c r="D2156" t="s">
        <v>2249</v>
      </c>
      <c r="E2156" s="36">
        <v>1</v>
      </c>
      <c r="G2156" t="s">
        <v>1309</v>
      </c>
      <c r="H2156" s="37">
        <v>181.92</v>
      </c>
      <c r="I2156" t="s">
        <v>1310</v>
      </c>
      <c r="J2156" s="38">
        <f>ROUND(E2156* H2156,5)</f>
        <v>181.92</v>
      </c>
      <c r="K2156" s="39"/>
    </row>
    <row r="2157" spans="1:27">
      <c r="D2157" s="40" t="s">
        <v>1326</v>
      </c>
      <c r="E2157" s="39"/>
      <c r="H2157" s="39"/>
      <c r="K2157" s="37">
        <f>SUM(J2155:J2156)</f>
        <v>182.36999999999998</v>
      </c>
    </row>
    <row r="2158" spans="1:27">
      <c r="E2158" s="39"/>
      <c r="H2158" s="39"/>
      <c r="K2158" s="39"/>
    </row>
    <row r="2159" spans="1:27">
      <c r="D2159" s="40" t="s">
        <v>1328</v>
      </c>
      <c r="E2159" s="39"/>
      <c r="H2159" s="39">
        <v>1.5</v>
      </c>
      <c r="I2159" t="s">
        <v>1329</v>
      </c>
      <c r="J2159">
        <f>ROUND(H2159/100*K2153,5)</f>
        <v>0.23849000000000001</v>
      </c>
      <c r="K2159" s="39"/>
    </row>
    <row r="2160" spans="1:27">
      <c r="D2160" s="40" t="s">
        <v>1327</v>
      </c>
      <c r="E2160" s="39"/>
      <c r="H2160" s="39"/>
      <c r="K2160" s="41">
        <f>SUM(J2150:J2159)</f>
        <v>198.50748999999999</v>
      </c>
    </row>
    <row r="2161" spans="1:27">
      <c r="D2161" s="40" t="s">
        <v>1428</v>
      </c>
      <c r="E2161" s="39"/>
      <c r="H2161" s="39">
        <v>1</v>
      </c>
      <c r="I2161" t="s">
        <v>1329</v>
      </c>
      <c r="K2161" s="37">
        <f>ROUND(H2161/100*K2160,5)</f>
        <v>1.9850699999999999</v>
      </c>
    </row>
    <row r="2162" spans="1:27">
      <c r="D2162" s="40" t="s">
        <v>1330</v>
      </c>
      <c r="E2162" s="39"/>
      <c r="H2162" s="39"/>
      <c r="K2162" s="41">
        <f>SUM(K2160:K2161)</f>
        <v>200.49256</v>
      </c>
    </row>
    <row r="2164" spans="1:27" ht="45" customHeight="1">
      <c r="A2164" s="31"/>
      <c r="B2164" s="31" t="s">
        <v>2250</v>
      </c>
      <c r="C2164" s="32" t="s">
        <v>38</v>
      </c>
      <c r="D2164" s="14" t="s">
        <v>2251</v>
      </c>
      <c r="E2164" s="13"/>
      <c r="F2164" s="13"/>
      <c r="G2164" s="32"/>
      <c r="H2164" s="34" t="s">
        <v>1303</v>
      </c>
      <c r="I2164" s="12">
        <v>1</v>
      </c>
      <c r="J2164" s="11"/>
      <c r="K2164" s="35">
        <f>ROUND(K2177,2)</f>
        <v>25.42</v>
      </c>
      <c r="L2164" s="33" t="s">
        <v>2252</v>
      </c>
      <c r="M2164" s="32"/>
      <c r="N2164" s="32"/>
      <c r="O2164" s="32"/>
      <c r="P2164" s="32"/>
      <c r="Q2164" s="32"/>
      <c r="R2164" s="32"/>
      <c r="S2164" s="32"/>
      <c r="T2164" s="32"/>
      <c r="U2164" s="32"/>
      <c r="V2164" s="32"/>
      <c r="W2164" s="32"/>
      <c r="X2164" s="32"/>
      <c r="Y2164" s="32"/>
      <c r="Z2164" s="32"/>
      <c r="AA2164" s="32"/>
    </row>
    <row r="2165" spans="1:27">
      <c r="B2165" s="27" t="s">
        <v>1305</v>
      </c>
    </row>
    <row r="2166" spans="1:27">
      <c r="B2166" t="s">
        <v>1643</v>
      </c>
      <c r="C2166" t="s">
        <v>1281</v>
      </c>
      <c r="D2166" t="s">
        <v>1435</v>
      </c>
      <c r="E2166" s="36">
        <v>0.2</v>
      </c>
      <c r="F2166" t="s">
        <v>1308</v>
      </c>
      <c r="G2166" t="s">
        <v>1309</v>
      </c>
      <c r="H2166" s="37">
        <v>31.7</v>
      </c>
      <c r="I2166" t="s">
        <v>1310</v>
      </c>
      <c r="J2166" s="38">
        <f>ROUND(E2166/I2164* H2166,5)</f>
        <v>6.34</v>
      </c>
      <c r="K2166" s="39"/>
    </row>
    <row r="2167" spans="1:27">
      <c r="B2167" t="s">
        <v>1644</v>
      </c>
      <c r="C2167" t="s">
        <v>1281</v>
      </c>
      <c r="D2167" t="s">
        <v>1433</v>
      </c>
      <c r="E2167" s="36">
        <v>0.2</v>
      </c>
      <c r="F2167" t="s">
        <v>1308</v>
      </c>
      <c r="G2167" t="s">
        <v>1309</v>
      </c>
      <c r="H2167" s="37">
        <v>27.19</v>
      </c>
      <c r="I2167" t="s">
        <v>1310</v>
      </c>
      <c r="J2167" s="38">
        <f>ROUND(E2167/I2164* H2167,5)</f>
        <v>5.4379999999999997</v>
      </c>
      <c r="K2167" s="39"/>
    </row>
    <row r="2168" spans="1:27">
      <c r="D2168" s="40" t="s">
        <v>1311</v>
      </c>
      <c r="E2168" s="39"/>
      <c r="H2168" s="39"/>
      <c r="K2168" s="37">
        <f>SUM(J2166:J2167)</f>
        <v>11.777999999999999</v>
      </c>
    </row>
    <row r="2169" spans="1:27">
      <c r="B2169" s="27" t="s">
        <v>1316</v>
      </c>
      <c r="E2169" s="39"/>
      <c r="H2169" s="39"/>
      <c r="K2169" s="39"/>
    </row>
    <row r="2170" spans="1:27">
      <c r="B2170" t="s">
        <v>2253</v>
      </c>
      <c r="C2170" t="s">
        <v>38</v>
      </c>
      <c r="D2170" t="s">
        <v>2254</v>
      </c>
      <c r="E2170" s="36">
        <v>1</v>
      </c>
      <c r="G2170" t="s">
        <v>1309</v>
      </c>
      <c r="H2170" s="37">
        <v>12.76</v>
      </c>
      <c r="I2170" t="s">
        <v>1310</v>
      </c>
      <c r="J2170" s="38">
        <f>ROUND(E2170* H2170,5)</f>
        <v>12.76</v>
      </c>
      <c r="K2170" s="39"/>
    </row>
    <row r="2171" spans="1:27">
      <c r="B2171" t="s">
        <v>2247</v>
      </c>
      <c r="C2171" t="s">
        <v>38</v>
      </c>
      <c r="D2171" t="s">
        <v>1437</v>
      </c>
      <c r="E2171" s="36">
        <v>1</v>
      </c>
      <c r="G2171" t="s">
        <v>1309</v>
      </c>
      <c r="H2171" s="37">
        <v>0.45</v>
      </c>
      <c r="I2171" t="s">
        <v>1310</v>
      </c>
      <c r="J2171" s="38">
        <f>ROUND(E2171* H2171,5)</f>
        <v>0.45</v>
      </c>
      <c r="K2171" s="39"/>
    </row>
    <row r="2172" spans="1:27">
      <c r="D2172" s="40" t="s">
        <v>1326</v>
      </c>
      <c r="E2172" s="39"/>
      <c r="H2172" s="39"/>
      <c r="K2172" s="37">
        <f>SUM(J2170:J2171)</f>
        <v>13.209999999999999</v>
      </c>
    </row>
    <row r="2173" spans="1:27">
      <c r="E2173" s="39"/>
      <c r="H2173" s="39"/>
      <c r="K2173" s="39"/>
    </row>
    <row r="2174" spans="1:27">
      <c r="D2174" s="40" t="s">
        <v>1328</v>
      </c>
      <c r="E2174" s="39"/>
      <c r="H2174" s="39">
        <v>1.5</v>
      </c>
      <c r="I2174" t="s">
        <v>1329</v>
      </c>
      <c r="J2174">
        <f>ROUND(H2174/100*K2168,5)</f>
        <v>0.17666999999999999</v>
      </c>
      <c r="K2174" s="39"/>
    </row>
    <row r="2175" spans="1:27">
      <c r="D2175" s="40" t="s">
        <v>1327</v>
      </c>
      <c r="E2175" s="39"/>
      <c r="H2175" s="39"/>
      <c r="K2175" s="41">
        <f>SUM(J2165:J2174)</f>
        <v>25.164669999999997</v>
      </c>
    </row>
    <row r="2176" spans="1:27">
      <c r="D2176" s="40" t="s">
        <v>1428</v>
      </c>
      <c r="E2176" s="39"/>
      <c r="H2176" s="39">
        <v>1</v>
      </c>
      <c r="I2176" t="s">
        <v>1329</v>
      </c>
      <c r="K2176" s="37">
        <f>ROUND(H2176/100*K2175,5)</f>
        <v>0.25164999999999998</v>
      </c>
    </row>
    <row r="2177" spans="1:27">
      <c r="D2177" s="40" t="s">
        <v>1330</v>
      </c>
      <c r="E2177" s="39"/>
      <c r="H2177" s="39"/>
      <c r="K2177" s="41">
        <f>SUM(K2175:K2176)</f>
        <v>25.416319999999999</v>
      </c>
    </row>
    <row r="2179" spans="1:27" ht="45" customHeight="1">
      <c r="A2179" s="31"/>
      <c r="B2179" s="31" t="s">
        <v>2255</v>
      </c>
      <c r="C2179" s="32" t="s">
        <v>38</v>
      </c>
      <c r="D2179" s="14" t="s">
        <v>2256</v>
      </c>
      <c r="E2179" s="13"/>
      <c r="F2179" s="13"/>
      <c r="G2179" s="32"/>
      <c r="H2179" s="34" t="s">
        <v>1303</v>
      </c>
      <c r="I2179" s="12">
        <v>1</v>
      </c>
      <c r="J2179" s="11"/>
      <c r="K2179" s="35">
        <f>ROUND(K2192,2)</f>
        <v>25.63</v>
      </c>
      <c r="L2179" s="33" t="s">
        <v>2257</v>
      </c>
      <c r="M2179" s="32"/>
      <c r="N2179" s="32"/>
      <c r="O2179" s="32"/>
      <c r="P2179" s="32"/>
      <c r="Q2179" s="32"/>
      <c r="R2179" s="32"/>
      <c r="S2179" s="32"/>
      <c r="T2179" s="32"/>
      <c r="U2179" s="32"/>
      <c r="V2179" s="32"/>
      <c r="W2179" s="32"/>
      <c r="X2179" s="32"/>
      <c r="Y2179" s="32"/>
      <c r="Z2179" s="32"/>
      <c r="AA2179" s="32"/>
    </row>
    <row r="2180" spans="1:27">
      <c r="B2180" s="27" t="s">
        <v>1305</v>
      </c>
    </row>
    <row r="2181" spans="1:27">
      <c r="B2181" t="s">
        <v>1643</v>
      </c>
      <c r="C2181" t="s">
        <v>1281</v>
      </c>
      <c r="D2181" t="s">
        <v>1435</v>
      </c>
      <c r="E2181" s="36">
        <v>0.2</v>
      </c>
      <c r="F2181" t="s">
        <v>1308</v>
      </c>
      <c r="G2181" t="s">
        <v>1309</v>
      </c>
      <c r="H2181" s="37">
        <v>31.7</v>
      </c>
      <c r="I2181" t="s">
        <v>1310</v>
      </c>
      <c r="J2181" s="38">
        <f>ROUND(E2181/I2179* H2181,5)</f>
        <v>6.34</v>
      </c>
      <c r="K2181" s="39"/>
    </row>
    <row r="2182" spans="1:27">
      <c r="B2182" t="s">
        <v>1644</v>
      </c>
      <c r="C2182" t="s">
        <v>1281</v>
      </c>
      <c r="D2182" t="s">
        <v>1433</v>
      </c>
      <c r="E2182" s="36">
        <v>0.2</v>
      </c>
      <c r="F2182" t="s">
        <v>1308</v>
      </c>
      <c r="G2182" t="s">
        <v>1309</v>
      </c>
      <c r="H2182" s="37">
        <v>27.19</v>
      </c>
      <c r="I2182" t="s">
        <v>1310</v>
      </c>
      <c r="J2182" s="38">
        <f>ROUND(E2182/I2179* H2182,5)</f>
        <v>5.4379999999999997</v>
      </c>
      <c r="K2182" s="39"/>
    </row>
    <row r="2183" spans="1:27">
      <c r="D2183" s="40" t="s">
        <v>1311</v>
      </c>
      <c r="E2183" s="39"/>
      <c r="H2183" s="39"/>
      <c r="K2183" s="37">
        <f>SUM(J2181:J2182)</f>
        <v>11.777999999999999</v>
      </c>
    </row>
    <row r="2184" spans="1:27">
      <c r="B2184" s="27" t="s">
        <v>1316</v>
      </c>
      <c r="E2184" s="39"/>
      <c r="H2184" s="39"/>
      <c r="K2184" s="39"/>
    </row>
    <row r="2185" spans="1:27">
      <c r="B2185" t="s">
        <v>2258</v>
      </c>
      <c r="C2185" t="s">
        <v>38</v>
      </c>
      <c r="D2185" t="s">
        <v>2259</v>
      </c>
      <c r="E2185" s="36">
        <v>1</v>
      </c>
      <c r="G2185" t="s">
        <v>1309</v>
      </c>
      <c r="H2185" s="37">
        <v>12.97</v>
      </c>
      <c r="I2185" t="s">
        <v>1310</v>
      </c>
      <c r="J2185" s="38">
        <f>ROUND(E2185* H2185,5)</f>
        <v>12.97</v>
      </c>
      <c r="K2185" s="39"/>
    </row>
    <row r="2186" spans="1:27">
      <c r="B2186" t="s">
        <v>2247</v>
      </c>
      <c r="C2186" t="s">
        <v>38</v>
      </c>
      <c r="D2186" t="s">
        <v>1437</v>
      </c>
      <c r="E2186" s="36">
        <v>1</v>
      </c>
      <c r="G2186" t="s">
        <v>1309</v>
      </c>
      <c r="H2186" s="37">
        <v>0.45</v>
      </c>
      <c r="I2186" t="s">
        <v>1310</v>
      </c>
      <c r="J2186" s="38">
        <f>ROUND(E2186* H2186,5)</f>
        <v>0.45</v>
      </c>
      <c r="K2186" s="39"/>
    </row>
    <row r="2187" spans="1:27">
      <c r="D2187" s="40" t="s">
        <v>1326</v>
      </c>
      <c r="E2187" s="39"/>
      <c r="H2187" s="39"/>
      <c r="K2187" s="37">
        <f>SUM(J2185:J2186)</f>
        <v>13.42</v>
      </c>
    </row>
    <row r="2188" spans="1:27">
      <c r="E2188" s="39"/>
      <c r="H2188" s="39"/>
      <c r="K2188" s="39"/>
    </row>
    <row r="2189" spans="1:27">
      <c r="D2189" s="40" t="s">
        <v>1328</v>
      </c>
      <c r="E2189" s="39"/>
      <c r="H2189" s="39">
        <v>1.5</v>
      </c>
      <c r="I2189" t="s">
        <v>1329</v>
      </c>
      <c r="J2189">
        <f>ROUND(H2189/100*K2183,5)</f>
        <v>0.17666999999999999</v>
      </c>
      <c r="K2189" s="39"/>
    </row>
    <row r="2190" spans="1:27">
      <c r="D2190" s="40" t="s">
        <v>1327</v>
      </c>
      <c r="E2190" s="39"/>
      <c r="H2190" s="39"/>
      <c r="K2190" s="41">
        <f>SUM(J2180:J2189)</f>
        <v>25.374669999999998</v>
      </c>
    </row>
    <row r="2191" spans="1:27">
      <c r="D2191" s="40" t="s">
        <v>1428</v>
      </c>
      <c r="E2191" s="39"/>
      <c r="H2191" s="39">
        <v>1</v>
      </c>
      <c r="I2191" t="s">
        <v>1329</v>
      </c>
      <c r="K2191" s="37">
        <f>ROUND(H2191/100*K2190,5)</f>
        <v>0.25374999999999998</v>
      </c>
    </row>
    <row r="2192" spans="1:27">
      <c r="D2192" s="40" t="s">
        <v>1330</v>
      </c>
      <c r="E2192" s="39"/>
      <c r="H2192" s="39"/>
      <c r="K2192" s="41">
        <f>SUM(K2190:K2191)</f>
        <v>25.628419999999998</v>
      </c>
    </row>
    <row r="2194" spans="1:27" ht="45" customHeight="1">
      <c r="A2194" s="31"/>
      <c r="B2194" s="31" t="s">
        <v>2260</v>
      </c>
      <c r="C2194" s="32" t="s">
        <v>38</v>
      </c>
      <c r="D2194" s="14" t="s">
        <v>2261</v>
      </c>
      <c r="E2194" s="13"/>
      <c r="F2194" s="13"/>
      <c r="G2194" s="32"/>
      <c r="H2194" s="34" t="s">
        <v>1303</v>
      </c>
      <c r="I2194" s="12">
        <v>1</v>
      </c>
      <c r="J2194" s="11"/>
      <c r="K2194" s="35">
        <f>ROUND(K2207,2)</f>
        <v>25.98</v>
      </c>
      <c r="L2194" s="33" t="s">
        <v>2262</v>
      </c>
      <c r="M2194" s="32"/>
      <c r="N2194" s="32"/>
      <c r="O2194" s="32"/>
      <c r="P2194" s="32"/>
      <c r="Q2194" s="32"/>
      <c r="R2194" s="32"/>
      <c r="S2194" s="32"/>
      <c r="T2194" s="32"/>
      <c r="U2194" s="32"/>
      <c r="V2194" s="32"/>
      <c r="W2194" s="32"/>
      <c r="X2194" s="32"/>
      <c r="Y2194" s="32"/>
      <c r="Z2194" s="32"/>
      <c r="AA2194" s="32"/>
    </row>
    <row r="2195" spans="1:27">
      <c r="B2195" s="27" t="s">
        <v>1305</v>
      </c>
    </row>
    <row r="2196" spans="1:27">
      <c r="B2196" t="s">
        <v>1644</v>
      </c>
      <c r="C2196" t="s">
        <v>1281</v>
      </c>
      <c r="D2196" t="s">
        <v>1433</v>
      </c>
      <c r="E2196" s="36">
        <v>0.2</v>
      </c>
      <c r="F2196" t="s">
        <v>1308</v>
      </c>
      <c r="G2196" t="s">
        <v>1309</v>
      </c>
      <c r="H2196" s="37">
        <v>27.19</v>
      </c>
      <c r="I2196" t="s">
        <v>1310</v>
      </c>
      <c r="J2196" s="38">
        <f>ROUND(E2196/I2194* H2196,5)</f>
        <v>5.4379999999999997</v>
      </c>
      <c r="K2196" s="39"/>
    </row>
    <row r="2197" spans="1:27">
      <c r="B2197" t="s">
        <v>1643</v>
      </c>
      <c r="C2197" t="s">
        <v>1281</v>
      </c>
      <c r="D2197" t="s">
        <v>1435</v>
      </c>
      <c r="E2197" s="36">
        <v>0.2</v>
      </c>
      <c r="F2197" t="s">
        <v>1308</v>
      </c>
      <c r="G2197" t="s">
        <v>1309</v>
      </c>
      <c r="H2197" s="37">
        <v>31.7</v>
      </c>
      <c r="I2197" t="s">
        <v>1310</v>
      </c>
      <c r="J2197" s="38">
        <f>ROUND(E2197/I2194* H2197,5)</f>
        <v>6.34</v>
      </c>
      <c r="K2197" s="39"/>
    </row>
    <row r="2198" spans="1:27">
      <c r="D2198" s="40" t="s">
        <v>1311</v>
      </c>
      <c r="E2198" s="39"/>
      <c r="H2198" s="39"/>
      <c r="K2198" s="37">
        <f>SUM(J2196:J2197)</f>
        <v>11.777999999999999</v>
      </c>
    </row>
    <row r="2199" spans="1:27">
      <c r="B2199" s="27" t="s">
        <v>1316</v>
      </c>
      <c r="E2199" s="39"/>
      <c r="H2199" s="39"/>
      <c r="K2199" s="39"/>
    </row>
    <row r="2200" spans="1:27">
      <c r="B2200" t="s">
        <v>2247</v>
      </c>
      <c r="C2200" t="s">
        <v>38</v>
      </c>
      <c r="D2200" t="s">
        <v>1437</v>
      </c>
      <c r="E2200" s="36">
        <v>1</v>
      </c>
      <c r="G2200" t="s">
        <v>1309</v>
      </c>
      <c r="H2200" s="37">
        <v>0.45</v>
      </c>
      <c r="I2200" t="s">
        <v>1310</v>
      </c>
      <c r="J2200" s="38">
        <f>ROUND(E2200* H2200,5)</f>
        <v>0.45</v>
      </c>
      <c r="K2200" s="39"/>
    </row>
    <row r="2201" spans="1:27">
      <c r="B2201" t="s">
        <v>2263</v>
      </c>
      <c r="C2201" t="s">
        <v>38</v>
      </c>
      <c r="D2201" t="s">
        <v>2264</v>
      </c>
      <c r="E2201" s="36">
        <v>1</v>
      </c>
      <c r="G2201" t="s">
        <v>1309</v>
      </c>
      <c r="H2201" s="37">
        <v>13.32</v>
      </c>
      <c r="I2201" t="s">
        <v>1310</v>
      </c>
      <c r="J2201" s="38">
        <f>ROUND(E2201* H2201,5)</f>
        <v>13.32</v>
      </c>
      <c r="K2201" s="39"/>
    </row>
    <row r="2202" spans="1:27">
      <c r="D2202" s="40" t="s">
        <v>1326</v>
      </c>
      <c r="E2202" s="39"/>
      <c r="H2202" s="39"/>
      <c r="K2202" s="37">
        <f>SUM(J2200:J2201)</f>
        <v>13.77</v>
      </c>
    </row>
    <row r="2203" spans="1:27">
      <c r="E2203" s="39"/>
      <c r="H2203" s="39"/>
      <c r="K2203" s="39"/>
    </row>
    <row r="2204" spans="1:27">
      <c r="D2204" s="40" t="s">
        <v>1328</v>
      </c>
      <c r="E2204" s="39"/>
      <c r="H2204" s="39">
        <v>1.5</v>
      </c>
      <c r="I2204" t="s">
        <v>1329</v>
      </c>
      <c r="J2204">
        <f>ROUND(H2204/100*K2198,5)</f>
        <v>0.17666999999999999</v>
      </c>
      <c r="K2204" s="39"/>
    </row>
    <row r="2205" spans="1:27">
      <c r="D2205" s="40" t="s">
        <v>1327</v>
      </c>
      <c r="E2205" s="39"/>
      <c r="H2205" s="39"/>
      <c r="K2205" s="41">
        <f>SUM(J2195:J2204)</f>
        <v>25.72467</v>
      </c>
    </row>
    <row r="2206" spans="1:27">
      <c r="D2206" s="40" t="s">
        <v>1428</v>
      </c>
      <c r="E2206" s="39"/>
      <c r="H2206" s="39">
        <v>1</v>
      </c>
      <c r="I2206" t="s">
        <v>1329</v>
      </c>
      <c r="K2206" s="37">
        <f>ROUND(H2206/100*K2205,5)</f>
        <v>0.25724999999999998</v>
      </c>
    </row>
    <row r="2207" spans="1:27">
      <c r="D2207" s="40" t="s">
        <v>1330</v>
      </c>
      <c r="E2207" s="39"/>
      <c r="H2207" s="39"/>
      <c r="K2207" s="41">
        <f>SUM(K2205:K2206)</f>
        <v>25.981919999999999</v>
      </c>
    </row>
    <row r="2209" spans="1:27" ht="45" customHeight="1">
      <c r="A2209" s="31"/>
      <c r="B2209" s="31" t="s">
        <v>2265</v>
      </c>
      <c r="C2209" s="32" t="s">
        <v>38</v>
      </c>
      <c r="D2209" s="14" t="s">
        <v>2266</v>
      </c>
      <c r="E2209" s="13"/>
      <c r="F2209" s="13"/>
      <c r="G2209" s="32"/>
      <c r="H2209" s="34" t="s">
        <v>1303</v>
      </c>
      <c r="I2209" s="12">
        <v>1</v>
      </c>
      <c r="J2209" s="11"/>
      <c r="K2209" s="35">
        <f>ROUND(K2222,2)</f>
        <v>216.36</v>
      </c>
      <c r="L2209" s="33" t="s">
        <v>2267</v>
      </c>
      <c r="M2209" s="32"/>
      <c r="N2209" s="32"/>
      <c r="O2209" s="32"/>
      <c r="P2209" s="32"/>
      <c r="Q2209" s="32"/>
      <c r="R2209" s="32"/>
      <c r="S2209" s="32"/>
      <c r="T2209" s="32"/>
      <c r="U2209" s="32"/>
      <c r="V2209" s="32"/>
      <c r="W2209" s="32"/>
      <c r="X2209" s="32"/>
      <c r="Y2209" s="32"/>
      <c r="Z2209" s="32"/>
      <c r="AA2209" s="32"/>
    </row>
    <row r="2210" spans="1:27">
      <c r="B2210" s="27" t="s">
        <v>1305</v>
      </c>
    </row>
    <row r="2211" spans="1:27">
      <c r="B2211" t="s">
        <v>1643</v>
      </c>
      <c r="C2211" t="s">
        <v>1281</v>
      </c>
      <c r="D2211" t="s">
        <v>1435</v>
      </c>
      <c r="E2211" s="36">
        <v>0.5</v>
      </c>
      <c r="F2211" t="s">
        <v>1308</v>
      </c>
      <c r="G2211" t="s">
        <v>1309</v>
      </c>
      <c r="H2211" s="37">
        <v>31.7</v>
      </c>
      <c r="I2211" t="s">
        <v>1310</v>
      </c>
      <c r="J2211" s="38">
        <f>ROUND(E2211/I2209* H2211,5)</f>
        <v>15.85</v>
      </c>
      <c r="K2211" s="39"/>
    </row>
    <row r="2212" spans="1:27">
      <c r="B2212" t="s">
        <v>1644</v>
      </c>
      <c r="C2212" t="s">
        <v>1281</v>
      </c>
      <c r="D2212" t="s">
        <v>1433</v>
      </c>
      <c r="E2212" s="36">
        <v>0.2</v>
      </c>
      <c r="F2212" t="s">
        <v>1308</v>
      </c>
      <c r="G2212" t="s">
        <v>1309</v>
      </c>
      <c r="H2212" s="37">
        <v>27.19</v>
      </c>
      <c r="I2212" t="s">
        <v>1310</v>
      </c>
      <c r="J2212" s="38">
        <f>ROUND(E2212/I2209* H2212,5)</f>
        <v>5.4379999999999997</v>
      </c>
      <c r="K2212" s="39"/>
    </row>
    <row r="2213" spans="1:27">
      <c r="D2213" s="40" t="s">
        <v>1311</v>
      </c>
      <c r="E2213" s="39"/>
      <c r="H2213" s="39"/>
      <c r="K2213" s="37">
        <f>SUM(J2211:J2212)</f>
        <v>21.288</v>
      </c>
    </row>
    <row r="2214" spans="1:27">
      <c r="B2214" s="27" t="s">
        <v>1316</v>
      </c>
      <c r="E2214" s="39"/>
      <c r="H2214" s="39"/>
      <c r="K2214" s="39"/>
    </row>
    <row r="2215" spans="1:27">
      <c r="B2215" t="s">
        <v>2268</v>
      </c>
      <c r="C2215" t="s">
        <v>38</v>
      </c>
      <c r="D2215" t="s">
        <v>2269</v>
      </c>
      <c r="E2215" s="36">
        <v>1</v>
      </c>
      <c r="G2215" t="s">
        <v>1309</v>
      </c>
      <c r="H2215" s="37">
        <v>0.41</v>
      </c>
      <c r="I2215" t="s">
        <v>1310</v>
      </c>
      <c r="J2215" s="38">
        <f>ROUND(E2215* H2215,5)</f>
        <v>0.41</v>
      </c>
      <c r="K2215" s="39"/>
    </row>
    <row r="2216" spans="1:27">
      <c r="B2216" t="s">
        <v>2270</v>
      </c>
      <c r="C2216" t="s">
        <v>38</v>
      </c>
      <c r="D2216" t="s">
        <v>2271</v>
      </c>
      <c r="E2216" s="36">
        <v>1</v>
      </c>
      <c r="G2216" t="s">
        <v>1309</v>
      </c>
      <c r="H2216" s="37">
        <v>192.2</v>
      </c>
      <c r="I2216" t="s">
        <v>1310</v>
      </c>
      <c r="J2216" s="38">
        <f>ROUND(E2216* H2216,5)</f>
        <v>192.2</v>
      </c>
      <c r="K2216" s="39"/>
    </row>
    <row r="2217" spans="1:27">
      <c r="D2217" s="40" t="s">
        <v>1326</v>
      </c>
      <c r="E2217" s="39"/>
      <c r="H2217" s="39"/>
      <c r="K2217" s="37">
        <f>SUM(J2215:J2216)</f>
        <v>192.60999999999999</v>
      </c>
    </row>
    <row r="2218" spans="1:27">
      <c r="E2218" s="39"/>
      <c r="H2218" s="39"/>
      <c r="K2218" s="39"/>
    </row>
    <row r="2219" spans="1:27">
      <c r="D2219" s="40" t="s">
        <v>1328</v>
      </c>
      <c r="E2219" s="39"/>
      <c r="H2219" s="39">
        <v>1.5</v>
      </c>
      <c r="I2219" t="s">
        <v>1329</v>
      </c>
      <c r="J2219">
        <f>ROUND(H2219/100*K2213,5)</f>
        <v>0.31931999999999999</v>
      </c>
      <c r="K2219" s="39"/>
    </row>
    <row r="2220" spans="1:27">
      <c r="D2220" s="40" t="s">
        <v>1327</v>
      </c>
      <c r="E2220" s="39"/>
      <c r="H2220" s="39"/>
      <c r="K2220" s="41">
        <f>SUM(J2210:J2219)</f>
        <v>214.21732</v>
      </c>
    </row>
    <row r="2221" spans="1:27">
      <c r="D2221" s="40" t="s">
        <v>1428</v>
      </c>
      <c r="E2221" s="39"/>
      <c r="H2221" s="39">
        <v>1</v>
      </c>
      <c r="I2221" t="s">
        <v>1329</v>
      </c>
      <c r="K2221" s="37">
        <f>ROUND(H2221/100*K2220,5)</f>
        <v>2.1421700000000001</v>
      </c>
    </row>
    <row r="2222" spans="1:27">
      <c r="D2222" s="40" t="s">
        <v>1330</v>
      </c>
      <c r="E2222" s="39"/>
      <c r="H2222" s="39"/>
      <c r="K2222" s="41">
        <f>SUM(K2220:K2221)</f>
        <v>216.35948999999999</v>
      </c>
    </row>
    <row r="2224" spans="1:27" ht="45" customHeight="1">
      <c r="A2224" s="31"/>
      <c r="B2224" s="31" t="s">
        <v>2272</v>
      </c>
      <c r="C2224" s="32" t="s">
        <v>38</v>
      </c>
      <c r="D2224" s="14" t="s">
        <v>2273</v>
      </c>
      <c r="E2224" s="13"/>
      <c r="F2224" s="13"/>
      <c r="G2224" s="32"/>
      <c r="H2224" s="34" t="s">
        <v>1303</v>
      </c>
      <c r="I2224" s="12">
        <v>1</v>
      </c>
      <c r="J2224" s="11"/>
      <c r="K2224" s="35">
        <f>ROUND(K2238,2)</f>
        <v>112.56</v>
      </c>
      <c r="L2224" s="33" t="s">
        <v>2274</v>
      </c>
      <c r="M2224" s="32"/>
      <c r="N2224" s="32"/>
      <c r="O2224" s="32"/>
      <c r="P2224" s="32"/>
      <c r="Q2224" s="32"/>
      <c r="R2224" s="32"/>
      <c r="S2224" s="32"/>
      <c r="T2224" s="32"/>
      <c r="U2224" s="32"/>
      <c r="V2224" s="32"/>
      <c r="W2224" s="32"/>
      <c r="X2224" s="32"/>
      <c r="Y2224" s="32"/>
      <c r="Z2224" s="32"/>
      <c r="AA2224" s="32"/>
    </row>
    <row r="2225" spans="1:27">
      <c r="B2225" s="27" t="s">
        <v>1305</v>
      </c>
    </row>
    <row r="2226" spans="1:27">
      <c r="B2226" t="s">
        <v>1644</v>
      </c>
      <c r="C2226" t="s">
        <v>1281</v>
      </c>
      <c r="D2226" t="s">
        <v>1433</v>
      </c>
      <c r="E2226" s="36">
        <v>0.1</v>
      </c>
      <c r="F2226" t="s">
        <v>1308</v>
      </c>
      <c r="G2226" t="s">
        <v>1309</v>
      </c>
      <c r="H2226" s="37">
        <v>27.19</v>
      </c>
      <c r="I2226" t="s">
        <v>1310</v>
      </c>
      <c r="J2226" s="38">
        <f>ROUND(E2226/I2224* H2226,5)</f>
        <v>2.7189999999999999</v>
      </c>
      <c r="K2226" s="39"/>
    </row>
    <row r="2227" spans="1:27">
      <c r="B2227" t="s">
        <v>1643</v>
      </c>
      <c r="C2227" t="s">
        <v>1281</v>
      </c>
      <c r="D2227" t="s">
        <v>1435</v>
      </c>
      <c r="E2227" s="36">
        <v>0.45</v>
      </c>
      <c r="F2227" t="s">
        <v>1308</v>
      </c>
      <c r="G2227" t="s">
        <v>1309</v>
      </c>
      <c r="H2227" s="37">
        <v>31.7</v>
      </c>
      <c r="I2227" t="s">
        <v>1310</v>
      </c>
      <c r="J2227" s="38">
        <f>ROUND(E2227/I2224* H2227,5)</f>
        <v>14.265000000000001</v>
      </c>
      <c r="K2227" s="39"/>
    </row>
    <row r="2228" spans="1:27">
      <c r="D2228" s="40" t="s">
        <v>1311</v>
      </c>
      <c r="E2228" s="39"/>
      <c r="H2228" s="39"/>
      <c r="K2228" s="37">
        <f>SUM(J2226:J2227)</f>
        <v>16.984000000000002</v>
      </c>
    </row>
    <row r="2229" spans="1:27">
      <c r="B2229" s="27" t="s">
        <v>1316</v>
      </c>
      <c r="E2229" s="39"/>
      <c r="H2229" s="39"/>
      <c r="K2229" s="39"/>
    </row>
    <row r="2230" spans="1:27">
      <c r="B2230" t="s">
        <v>2275</v>
      </c>
      <c r="C2230" t="s">
        <v>38</v>
      </c>
      <c r="D2230" t="s">
        <v>2276</v>
      </c>
      <c r="E2230" s="36">
        <v>1</v>
      </c>
      <c r="G2230" t="s">
        <v>1309</v>
      </c>
      <c r="H2230" s="37">
        <v>0.92</v>
      </c>
      <c r="I2230" t="s">
        <v>1310</v>
      </c>
      <c r="J2230" s="38">
        <f>ROUND(E2230* H2230,5)</f>
        <v>0.92</v>
      </c>
      <c r="K2230" s="39"/>
    </row>
    <row r="2231" spans="1:27">
      <c r="B2231" t="s">
        <v>2277</v>
      </c>
      <c r="C2231" t="s">
        <v>38</v>
      </c>
      <c r="D2231" t="s">
        <v>2278</v>
      </c>
      <c r="E2231" s="36">
        <v>1</v>
      </c>
      <c r="G2231" t="s">
        <v>1309</v>
      </c>
      <c r="H2231" s="37">
        <v>0.27</v>
      </c>
      <c r="I2231" t="s">
        <v>1310</v>
      </c>
      <c r="J2231" s="38">
        <f>ROUND(E2231* H2231,5)</f>
        <v>0.27</v>
      </c>
      <c r="K2231" s="39"/>
    </row>
    <row r="2232" spans="1:27">
      <c r="B2232" t="s">
        <v>2279</v>
      </c>
      <c r="C2232" t="s">
        <v>38</v>
      </c>
      <c r="D2232" t="s">
        <v>2280</v>
      </c>
      <c r="E2232" s="36">
        <v>1</v>
      </c>
      <c r="G2232" t="s">
        <v>1309</v>
      </c>
      <c r="H2232" s="37">
        <v>93.02</v>
      </c>
      <c r="I2232" t="s">
        <v>1310</v>
      </c>
      <c r="J2232" s="38">
        <f>ROUND(E2232* H2232,5)</f>
        <v>93.02</v>
      </c>
      <c r="K2232" s="39"/>
    </row>
    <row r="2233" spans="1:27">
      <c r="D2233" s="40" t="s">
        <v>1326</v>
      </c>
      <c r="E2233" s="39"/>
      <c r="H2233" s="39"/>
      <c r="K2233" s="37">
        <f>SUM(J2230:J2232)</f>
        <v>94.21</v>
      </c>
    </row>
    <row r="2234" spans="1:27">
      <c r="E2234" s="39"/>
      <c r="H2234" s="39"/>
      <c r="K2234" s="39"/>
    </row>
    <row r="2235" spans="1:27">
      <c r="D2235" s="40" t="s">
        <v>1328</v>
      </c>
      <c r="E2235" s="39"/>
      <c r="H2235" s="39">
        <v>1.5</v>
      </c>
      <c r="I2235" t="s">
        <v>1329</v>
      </c>
      <c r="J2235">
        <f>ROUND(H2235/100*K2228,5)</f>
        <v>0.25475999999999999</v>
      </c>
      <c r="K2235" s="39"/>
    </row>
    <row r="2236" spans="1:27">
      <c r="D2236" s="40" t="s">
        <v>1327</v>
      </c>
      <c r="E2236" s="39"/>
      <c r="H2236" s="39"/>
      <c r="K2236" s="41">
        <f>SUM(J2225:J2235)</f>
        <v>111.44876000000001</v>
      </c>
    </row>
    <row r="2237" spans="1:27">
      <c r="D2237" s="40" t="s">
        <v>1428</v>
      </c>
      <c r="E2237" s="39"/>
      <c r="H2237" s="39">
        <v>1</v>
      </c>
      <c r="I2237" t="s">
        <v>1329</v>
      </c>
      <c r="K2237" s="37">
        <f>ROUND(H2237/100*K2236,5)</f>
        <v>1.11449</v>
      </c>
    </row>
    <row r="2238" spans="1:27">
      <c r="D2238" s="40" t="s">
        <v>1330</v>
      </c>
      <c r="E2238" s="39"/>
      <c r="H2238" s="39"/>
      <c r="K2238" s="41">
        <f>SUM(K2236:K2237)</f>
        <v>112.56325000000001</v>
      </c>
    </row>
    <row r="2240" spans="1:27" ht="45" customHeight="1">
      <c r="A2240" s="31"/>
      <c r="B2240" s="31" t="s">
        <v>2281</v>
      </c>
      <c r="C2240" s="32" t="s">
        <v>38</v>
      </c>
      <c r="D2240" s="14" t="s">
        <v>2282</v>
      </c>
      <c r="E2240" s="13"/>
      <c r="F2240" s="13"/>
      <c r="G2240" s="32"/>
      <c r="H2240" s="34" t="s">
        <v>1303</v>
      </c>
      <c r="I2240" s="12">
        <v>1</v>
      </c>
      <c r="J2240" s="11"/>
      <c r="K2240" s="35">
        <f>ROUND(K2252,2)</f>
        <v>246.88</v>
      </c>
      <c r="L2240" s="33" t="s">
        <v>2283</v>
      </c>
      <c r="M2240" s="32"/>
      <c r="N2240" s="32"/>
      <c r="O2240" s="32"/>
      <c r="P2240" s="32"/>
      <c r="Q2240" s="32"/>
      <c r="R2240" s="32"/>
      <c r="S2240" s="32"/>
      <c r="T2240" s="32"/>
      <c r="U2240" s="32"/>
      <c r="V2240" s="32"/>
      <c r="W2240" s="32"/>
      <c r="X2240" s="32"/>
      <c r="Y2240" s="32"/>
      <c r="Z2240" s="32"/>
      <c r="AA2240" s="32"/>
    </row>
    <row r="2241" spans="1:27">
      <c r="B2241" s="27" t="s">
        <v>1305</v>
      </c>
    </row>
    <row r="2242" spans="1:27">
      <c r="B2242" t="s">
        <v>1644</v>
      </c>
      <c r="C2242" t="s">
        <v>1281</v>
      </c>
      <c r="D2242" t="s">
        <v>1433</v>
      </c>
      <c r="E2242" s="36">
        <v>0.15</v>
      </c>
      <c r="F2242" t="s">
        <v>1308</v>
      </c>
      <c r="G2242" t="s">
        <v>1309</v>
      </c>
      <c r="H2242" s="37">
        <v>27.19</v>
      </c>
      <c r="I2242" t="s">
        <v>1310</v>
      </c>
      <c r="J2242" s="38">
        <f>ROUND(E2242/I2240* H2242,5)</f>
        <v>4.0785</v>
      </c>
      <c r="K2242" s="39"/>
    </row>
    <row r="2243" spans="1:27">
      <c r="B2243" t="s">
        <v>1643</v>
      </c>
      <c r="C2243" t="s">
        <v>1281</v>
      </c>
      <c r="D2243" t="s">
        <v>1435</v>
      </c>
      <c r="E2243" s="36">
        <v>3.3000000000000002E-2</v>
      </c>
      <c r="F2243" t="s">
        <v>1308</v>
      </c>
      <c r="G2243" t="s">
        <v>1309</v>
      </c>
      <c r="H2243" s="37">
        <v>31.7</v>
      </c>
      <c r="I2243" t="s">
        <v>1310</v>
      </c>
      <c r="J2243" s="38">
        <f>ROUND(E2243/I2240* H2243,5)</f>
        <v>1.0461</v>
      </c>
      <c r="K2243" s="39"/>
    </row>
    <row r="2244" spans="1:27">
      <c r="D2244" s="40" t="s">
        <v>1311</v>
      </c>
      <c r="E2244" s="39"/>
      <c r="H2244" s="39"/>
      <c r="K2244" s="37">
        <f>SUM(J2242:J2243)</f>
        <v>5.1246</v>
      </c>
    </row>
    <row r="2245" spans="1:27">
      <c r="B2245" s="27" t="s">
        <v>1316</v>
      </c>
      <c r="E2245" s="39"/>
      <c r="H2245" s="39"/>
      <c r="K2245" s="39"/>
    </row>
    <row r="2246" spans="1:27">
      <c r="B2246" t="s">
        <v>2284</v>
      </c>
      <c r="C2246" t="s">
        <v>38</v>
      </c>
      <c r="D2246" t="s">
        <v>2285</v>
      </c>
      <c r="E2246" s="36">
        <v>1</v>
      </c>
      <c r="G2246" t="s">
        <v>1309</v>
      </c>
      <c r="H2246" s="37">
        <v>239.23</v>
      </c>
      <c r="I2246" t="s">
        <v>1310</v>
      </c>
      <c r="J2246" s="38">
        <f>ROUND(E2246* H2246,5)</f>
        <v>239.23</v>
      </c>
      <c r="K2246" s="39"/>
    </row>
    <row r="2247" spans="1:27">
      <c r="D2247" s="40" t="s">
        <v>1326</v>
      </c>
      <c r="E2247" s="39"/>
      <c r="H2247" s="39"/>
      <c r="K2247" s="37">
        <f>SUM(J2246:J2246)</f>
        <v>239.23</v>
      </c>
    </row>
    <row r="2248" spans="1:27">
      <c r="E2248" s="39"/>
      <c r="H2248" s="39"/>
      <c r="K2248" s="39"/>
    </row>
    <row r="2249" spans="1:27">
      <c r="D2249" s="40" t="s">
        <v>1328</v>
      </c>
      <c r="E2249" s="39"/>
      <c r="H2249" s="39">
        <v>1.5</v>
      </c>
      <c r="I2249" t="s">
        <v>1329</v>
      </c>
      <c r="J2249">
        <f>ROUND(H2249/100*K2244,5)</f>
        <v>7.6869999999999994E-2</v>
      </c>
      <c r="K2249" s="39"/>
    </row>
    <row r="2250" spans="1:27">
      <c r="D2250" s="40" t="s">
        <v>1327</v>
      </c>
      <c r="E2250" s="39"/>
      <c r="H2250" s="39"/>
      <c r="K2250" s="41">
        <f>SUM(J2241:J2249)</f>
        <v>244.43146999999999</v>
      </c>
    </row>
    <row r="2251" spans="1:27">
      <c r="D2251" s="40" t="s">
        <v>1428</v>
      </c>
      <c r="E2251" s="39"/>
      <c r="H2251" s="39">
        <v>1</v>
      </c>
      <c r="I2251" t="s">
        <v>1329</v>
      </c>
      <c r="K2251" s="37">
        <f>ROUND(H2251/100*K2250,5)</f>
        <v>2.4443100000000002</v>
      </c>
    </row>
    <row r="2252" spans="1:27">
      <c r="D2252" s="40" t="s">
        <v>1330</v>
      </c>
      <c r="E2252" s="39"/>
      <c r="H2252" s="39"/>
      <c r="K2252" s="41">
        <f>SUM(K2250:K2251)</f>
        <v>246.87577999999999</v>
      </c>
    </row>
    <row r="2254" spans="1:27" ht="45" customHeight="1">
      <c r="A2254" s="31"/>
      <c r="B2254" s="31" t="s">
        <v>2286</v>
      </c>
      <c r="C2254" s="32" t="s">
        <v>38</v>
      </c>
      <c r="D2254" s="14" t="s">
        <v>2287</v>
      </c>
      <c r="E2254" s="13"/>
      <c r="F2254" s="13"/>
      <c r="G2254" s="32"/>
      <c r="H2254" s="34" t="s">
        <v>1303</v>
      </c>
      <c r="I2254" s="12">
        <v>1</v>
      </c>
      <c r="J2254" s="11"/>
      <c r="K2254" s="35">
        <f>ROUND(K2267,2)</f>
        <v>42.35</v>
      </c>
      <c r="L2254" s="33" t="s">
        <v>2288</v>
      </c>
      <c r="M2254" s="32"/>
      <c r="N2254" s="32"/>
      <c r="O2254" s="32"/>
      <c r="P2254" s="32"/>
      <c r="Q2254" s="32"/>
      <c r="R2254" s="32"/>
      <c r="S2254" s="32"/>
      <c r="T2254" s="32"/>
      <c r="U2254" s="32"/>
      <c r="V2254" s="32"/>
      <c r="W2254" s="32"/>
      <c r="X2254" s="32"/>
      <c r="Y2254" s="32"/>
      <c r="Z2254" s="32"/>
      <c r="AA2254" s="32"/>
    </row>
    <row r="2255" spans="1:27">
      <c r="B2255" s="27" t="s">
        <v>1305</v>
      </c>
    </row>
    <row r="2256" spans="1:27">
      <c r="B2256" t="s">
        <v>1643</v>
      </c>
      <c r="C2256" t="s">
        <v>1281</v>
      </c>
      <c r="D2256" t="s">
        <v>1435</v>
      </c>
      <c r="E2256" s="36">
        <v>0.15</v>
      </c>
      <c r="F2256" t="s">
        <v>1308</v>
      </c>
      <c r="G2256" t="s">
        <v>1309</v>
      </c>
      <c r="H2256" s="37">
        <v>31.7</v>
      </c>
      <c r="I2256" t="s">
        <v>1310</v>
      </c>
      <c r="J2256" s="38">
        <f>ROUND(E2256/I2254* H2256,5)</f>
        <v>4.7549999999999999</v>
      </c>
      <c r="K2256" s="39"/>
    </row>
    <row r="2257" spans="1:27">
      <c r="B2257" t="s">
        <v>1644</v>
      </c>
      <c r="C2257" t="s">
        <v>1281</v>
      </c>
      <c r="D2257" t="s">
        <v>1433</v>
      </c>
      <c r="E2257" s="36">
        <v>0.15</v>
      </c>
      <c r="F2257" t="s">
        <v>1308</v>
      </c>
      <c r="G2257" t="s">
        <v>1309</v>
      </c>
      <c r="H2257" s="37">
        <v>27.19</v>
      </c>
      <c r="I2257" t="s">
        <v>1310</v>
      </c>
      <c r="J2257" s="38">
        <f>ROUND(E2257/I2254* H2257,5)</f>
        <v>4.0785</v>
      </c>
      <c r="K2257" s="39"/>
    </row>
    <row r="2258" spans="1:27">
      <c r="D2258" s="40" t="s">
        <v>1311</v>
      </c>
      <c r="E2258" s="39"/>
      <c r="H2258" s="39"/>
      <c r="K2258" s="37">
        <f>SUM(J2256:J2257)</f>
        <v>8.8335000000000008</v>
      </c>
    </row>
    <row r="2259" spans="1:27">
      <c r="B2259" s="27" t="s">
        <v>1316</v>
      </c>
      <c r="E2259" s="39"/>
      <c r="H2259" s="39"/>
      <c r="K2259" s="39"/>
    </row>
    <row r="2260" spans="1:27">
      <c r="B2260" t="s">
        <v>2289</v>
      </c>
      <c r="C2260" t="s">
        <v>38</v>
      </c>
      <c r="D2260" t="s">
        <v>2290</v>
      </c>
      <c r="E2260" s="36">
        <v>1</v>
      </c>
      <c r="G2260" t="s">
        <v>1309</v>
      </c>
      <c r="H2260" s="37">
        <v>0.57999999999999996</v>
      </c>
      <c r="I2260" t="s">
        <v>1310</v>
      </c>
      <c r="J2260" s="38">
        <f>ROUND(E2260* H2260,5)</f>
        <v>0.57999999999999996</v>
      </c>
      <c r="K2260" s="39"/>
    </row>
    <row r="2261" spans="1:27">
      <c r="B2261" t="s">
        <v>2291</v>
      </c>
      <c r="C2261" t="s">
        <v>38</v>
      </c>
      <c r="D2261" t="s">
        <v>2292</v>
      </c>
      <c r="E2261" s="36">
        <v>1</v>
      </c>
      <c r="G2261" t="s">
        <v>1309</v>
      </c>
      <c r="H2261" s="37">
        <v>32.380000000000003</v>
      </c>
      <c r="I2261" t="s">
        <v>1310</v>
      </c>
      <c r="J2261" s="38">
        <f>ROUND(E2261* H2261,5)</f>
        <v>32.380000000000003</v>
      </c>
      <c r="K2261" s="39"/>
    </row>
    <row r="2262" spans="1:27">
      <c r="D2262" s="40" t="s">
        <v>1326</v>
      </c>
      <c r="E2262" s="39"/>
      <c r="H2262" s="39"/>
      <c r="K2262" s="37">
        <f>SUM(J2260:J2261)</f>
        <v>32.96</v>
      </c>
    </row>
    <row r="2263" spans="1:27">
      <c r="E2263" s="39"/>
      <c r="H2263" s="39"/>
      <c r="K2263" s="39"/>
    </row>
    <row r="2264" spans="1:27">
      <c r="D2264" s="40" t="s">
        <v>1328</v>
      </c>
      <c r="E2264" s="39"/>
      <c r="H2264" s="39">
        <v>1.5</v>
      </c>
      <c r="I2264" t="s">
        <v>1329</v>
      </c>
      <c r="J2264">
        <f>ROUND(H2264/100*K2258,5)</f>
        <v>0.13250000000000001</v>
      </c>
      <c r="K2264" s="39"/>
    </row>
    <row r="2265" spans="1:27">
      <c r="D2265" s="40" t="s">
        <v>1327</v>
      </c>
      <c r="E2265" s="39"/>
      <c r="H2265" s="39"/>
      <c r="K2265" s="41">
        <f>SUM(J2255:J2264)</f>
        <v>41.926000000000002</v>
      </c>
    </row>
    <row r="2266" spans="1:27">
      <c r="D2266" s="40" t="s">
        <v>1428</v>
      </c>
      <c r="E2266" s="39"/>
      <c r="H2266" s="39">
        <v>1</v>
      </c>
      <c r="I2266" t="s">
        <v>1329</v>
      </c>
      <c r="K2266" s="37">
        <f>ROUND(H2266/100*K2265,5)</f>
        <v>0.41926000000000002</v>
      </c>
    </row>
    <row r="2267" spans="1:27">
      <c r="D2267" s="40" t="s">
        <v>1330</v>
      </c>
      <c r="E2267" s="39"/>
      <c r="H2267" s="39"/>
      <c r="K2267" s="41">
        <f>SUM(K2265:K2266)</f>
        <v>42.345260000000003</v>
      </c>
    </row>
    <row r="2269" spans="1:27" ht="45" customHeight="1">
      <c r="A2269" s="31"/>
      <c r="B2269" s="31" t="s">
        <v>2293</v>
      </c>
      <c r="C2269" s="32" t="s">
        <v>38</v>
      </c>
      <c r="D2269" s="14" t="s">
        <v>2294</v>
      </c>
      <c r="E2269" s="13"/>
      <c r="F2269" s="13"/>
      <c r="G2269" s="32"/>
      <c r="H2269" s="34" t="s">
        <v>1303</v>
      </c>
      <c r="I2269" s="12">
        <v>1</v>
      </c>
      <c r="J2269" s="11"/>
      <c r="K2269" s="35">
        <f>ROUND(K2282,2)</f>
        <v>19.88</v>
      </c>
      <c r="L2269" s="33" t="s">
        <v>2295</v>
      </c>
      <c r="M2269" s="32"/>
      <c r="N2269" s="32"/>
      <c r="O2269" s="32"/>
      <c r="P2269" s="32"/>
      <c r="Q2269" s="32"/>
      <c r="R2269" s="32"/>
      <c r="S2269" s="32"/>
      <c r="T2269" s="32"/>
      <c r="U2269" s="32"/>
      <c r="V2269" s="32"/>
      <c r="W2269" s="32"/>
      <c r="X2269" s="32"/>
      <c r="Y2269" s="32"/>
      <c r="Z2269" s="32"/>
      <c r="AA2269" s="32"/>
    </row>
    <row r="2270" spans="1:27">
      <c r="B2270" s="27" t="s">
        <v>1305</v>
      </c>
    </row>
    <row r="2271" spans="1:27">
      <c r="B2271" t="s">
        <v>1644</v>
      </c>
      <c r="C2271" t="s">
        <v>1281</v>
      </c>
      <c r="D2271" t="s">
        <v>1433</v>
      </c>
      <c r="E2271" s="36">
        <v>0.183</v>
      </c>
      <c r="F2271" t="s">
        <v>1308</v>
      </c>
      <c r="G2271" t="s">
        <v>1309</v>
      </c>
      <c r="H2271" s="37">
        <v>27.19</v>
      </c>
      <c r="I2271" t="s">
        <v>1310</v>
      </c>
      <c r="J2271" s="38">
        <f>ROUND(E2271/I2269* H2271,5)</f>
        <v>4.9757699999999998</v>
      </c>
      <c r="K2271" s="39"/>
    </row>
    <row r="2272" spans="1:27">
      <c r="B2272" t="s">
        <v>1643</v>
      </c>
      <c r="C2272" t="s">
        <v>1281</v>
      </c>
      <c r="D2272" t="s">
        <v>1435</v>
      </c>
      <c r="E2272" s="36">
        <v>0.15</v>
      </c>
      <c r="F2272" t="s">
        <v>1308</v>
      </c>
      <c r="G2272" t="s">
        <v>1309</v>
      </c>
      <c r="H2272" s="37">
        <v>31.7</v>
      </c>
      <c r="I2272" t="s">
        <v>1310</v>
      </c>
      <c r="J2272" s="38">
        <f>ROUND(E2272/I2269* H2272,5)</f>
        <v>4.7549999999999999</v>
      </c>
      <c r="K2272" s="39"/>
    </row>
    <row r="2273" spans="1:27">
      <c r="D2273" s="40" t="s">
        <v>1311</v>
      </c>
      <c r="E2273" s="39"/>
      <c r="H2273" s="39"/>
      <c r="K2273" s="37">
        <f>SUM(J2271:J2272)</f>
        <v>9.7307699999999997</v>
      </c>
    </row>
    <row r="2274" spans="1:27">
      <c r="B2274" s="27" t="s">
        <v>1316</v>
      </c>
      <c r="E2274" s="39"/>
      <c r="H2274" s="39"/>
      <c r="K2274" s="39"/>
    </row>
    <row r="2275" spans="1:27">
      <c r="B2275" t="s">
        <v>2296</v>
      </c>
      <c r="C2275" t="s">
        <v>38</v>
      </c>
      <c r="D2275" t="s">
        <v>2297</v>
      </c>
      <c r="E2275" s="36">
        <v>1</v>
      </c>
      <c r="G2275" t="s">
        <v>1309</v>
      </c>
      <c r="H2275" s="37">
        <v>0.43</v>
      </c>
      <c r="I2275" t="s">
        <v>1310</v>
      </c>
      <c r="J2275" s="38">
        <f>ROUND(E2275* H2275,5)</f>
        <v>0.43</v>
      </c>
      <c r="K2275" s="39"/>
    </row>
    <row r="2276" spans="1:27">
      <c r="B2276" t="s">
        <v>2298</v>
      </c>
      <c r="C2276" t="s">
        <v>38</v>
      </c>
      <c r="D2276" t="s">
        <v>2299</v>
      </c>
      <c r="E2276" s="36">
        <v>1</v>
      </c>
      <c r="G2276" t="s">
        <v>1309</v>
      </c>
      <c r="H2276" s="37">
        <v>9.3800000000000008</v>
      </c>
      <c r="I2276" t="s">
        <v>1310</v>
      </c>
      <c r="J2276" s="38">
        <f>ROUND(E2276* H2276,5)</f>
        <v>9.3800000000000008</v>
      </c>
      <c r="K2276" s="39"/>
    </row>
    <row r="2277" spans="1:27">
      <c r="D2277" s="40" t="s">
        <v>1326</v>
      </c>
      <c r="E2277" s="39"/>
      <c r="H2277" s="39"/>
      <c r="K2277" s="37">
        <f>SUM(J2275:J2276)</f>
        <v>9.81</v>
      </c>
    </row>
    <row r="2278" spans="1:27">
      <c r="E2278" s="39"/>
      <c r="H2278" s="39"/>
      <c r="K2278" s="39"/>
    </row>
    <row r="2279" spans="1:27">
      <c r="D2279" s="40" t="s">
        <v>1328</v>
      </c>
      <c r="E2279" s="39"/>
      <c r="H2279" s="39">
        <v>1.5</v>
      </c>
      <c r="I2279" t="s">
        <v>1329</v>
      </c>
      <c r="J2279">
        <f>ROUND(H2279/100*K2273,5)</f>
        <v>0.14596000000000001</v>
      </c>
      <c r="K2279" s="39"/>
    </row>
    <row r="2280" spans="1:27">
      <c r="D2280" s="40" t="s">
        <v>1327</v>
      </c>
      <c r="E2280" s="39"/>
      <c r="H2280" s="39"/>
      <c r="K2280" s="41">
        <f>SUM(J2270:J2279)</f>
        <v>19.686730000000001</v>
      </c>
    </row>
    <row r="2281" spans="1:27">
      <c r="D2281" s="40" t="s">
        <v>1428</v>
      </c>
      <c r="E2281" s="39"/>
      <c r="H2281" s="39">
        <v>1</v>
      </c>
      <c r="I2281" t="s">
        <v>1329</v>
      </c>
      <c r="K2281" s="37">
        <f>ROUND(H2281/100*K2280,5)</f>
        <v>0.19686999999999999</v>
      </c>
    </row>
    <row r="2282" spans="1:27">
      <c r="D2282" s="40" t="s">
        <v>1330</v>
      </c>
      <c r="E2282" s="39"/>
      <c r="H2282" s="39"/>
      <c r="K2282" s="41">
        <f>SUM(K2280:K2281)</f>
        <v>19.883600000000001</v>
      </c>
    </row>
    <row r="2284" spans="1:27" ht="45" customHeight="1">
      <c r="A2284" s="31"/>
      <c r="B2284" s="31" t="s">
        <v>2300</v>
      </c>
      <c r="C2284" s="32" t="s">
        <v>38</v>
      </c>
      <c r="D2284" s="14" t="s">
        <v>2301</v>
      </c>
      <c r="E2284" s="13"/>
      <c r="F2284" s="13"/>
      <c r="G2284" s="32"/>
      <c r="H2284" s="34" t="s">
        <v>1303</v>
      </c>
      <c r="I2284" s="12">
        <v>1</v>
      </c>
      <c r="J2284" s="11"/>
      <c r="K2284" s="35">
        <f>ROUND(K2297,2)</f>
        <v>39.36</v>
      </c>
      <c r="L2284" s="33" t="s">
        <v>2302</v>
      </c>
      <c r="M2284" s="32"/>
      <c r="N2284" s="32"/>
      <c r="O2284" s="32"/>
      <c r="P2284" s="32"/>
      <c r="Q2284" s="32"/>
      <c r="R2284" s="32"/>
      <c r="S2284" s="32"/>
      <c r="T2284" s="32"/>
      <c r="U2284" s="32"/>
      <c r="V2284" s="32"/>
      <c r="W2284" s="32"/>
      <c r="X2284" s="32"/>
      <c r="Y2284" s="32"/>
      <c r="Z2284" s="32"/>
      <c r="AA2284" s="32"/>
    </row>
    <row r="2285" spans="1:27">
      <c r="B2285" s="27" t="s">
        <v>1305</v>
      </c>
    </row>
    <row r="2286" spans="1:27">
      <c r="B2286" t="s">
        <v>1643</v>
      </c>
      <c r="C2286" t="s">
        <v>1281</v>
      </c>
      <c r="D2286" t="s">
        <v>1435</v>
      </c>
      <c r="E2286" s="36">
        <v>0.26600000000000001</v>
      </c>
      <c r="F2286" t="s">
        <v>1308</v>
      </c>
      <c r="G2286" t="s">
        <v>1309</v>
      </c>
      <c r="H2286" s="37">
        <v>31.7</v>
      </c>
      <c r="I2286" t="s">
        <v>1310</v>
      </c>
      <c r="J2286" s="38">
        <f>ROUND(E2286/I2284* H2286,5)</f>
        <v>8.4321999999999999</v>
      </c>
      <c r="K2286" s="39"/>
    </row>
    <row r="2287" spans="1:27">
      <c r="B2287" t="s">
        <v>1644</v>
      </c>
      <c r="C2287" t="s">
        <v>1281</v>
      </c>
      <c r="D2287" t="s">
        <v>1433</v>
      </c>
      <c r="E2287" s="36">
        <v>0.26600000000000001</v>
      </c>
      <c r="F2287" t="s">
        <v>1308</v>
      </c>
      <c r="G2287" t="s">
        <v>1309</v>
      </c>
      <c r="H2287" s="37">
        <v>27.19</v>
      </c>
      <c r="I2287" t="s">
        <v>1310</v>
      </c>
      <c r="J2287" s="38">
        <f>ROUND(E2287/I2284* H2287,5)</f>
        <v>7.2325400000000002</v>
      </c>
      <c r="K2287" s="39"/>
    </row>
    <row r="2288" spans="1:27">
      <c r="D2288" s="40" t="s">
        <v>1311</v>
      </c>
      <c r="E2288" s="39"/>
      <c r="H2288" s="39"/>
      <c r="K2288" s="37">
        <f>SUM(J2286:J2287)</f>
        <v>15.66474</v>
      </c>
    </row>
    <row r="2289" spans="1:27">
      <c r="B2289" s="27" t="s">
        <v>1316</v>
      </c>
      <c r="E2289" s="39"/>
      <c r="H2289" s="39"/>
      <c r="K2289" s="39"/>
    </row>
    <row r="2290" spans="1:27">
      <c r="B2290" t="s">
        <v>2303</v>
      </c>
      <c r="C2290" t="s">
        <v>38</v>
      </c>
      <c r="D2290" t="s">
        <v>2304</v>
      </c>
      <c r="E2290" s="36">
        <v>1</v>
      </c>
      <c r="G2290" t="s">
        <v>1309</v>
      </c>
      <c r="H2290" s="37">
        <v>5.07</v>
      </c>
      <c r="I2290" t="s">
        <v>1310</v>
      </c>
      <c r="J2290" s="38">
        <f>ROUND(E2290* H2290,5)</f>
        <v>5.07</v>
      </c>
      <c r="K2290" s="39"/>
    </row>
    <row r="2291" spans="1:27">
      <c r="B2291" t="s">
        <v>2305</v>
      </c>
      <c r="C2291" t="s">
        <v>38</v>
      </c>
      <c r="D2291" t="s">
        <v>2306</v>
      </c>
      <c r="E2291" s="36">
        <v>1</v>
      </c>
      <c r="G2291" t="s">
        <v>1309</v>
      </c>
      <c r="H2291" s="37">
        <v>18</v>
      </c>
      <c r="I2291" t="s">
        <v>1310</v>
      </c>
      <c r="J2291" s="38">
        <f>ROUND(E2291* H2291,5)</f>
        <v>18</v>
      </c>
      <c r="K2291" s="39"/>
    </row>
    <row r="2292" spans="1:27">
      <c r="D2292" s="40" t="s">
        <v>1326</v>
      </c>
      <c r="E2292" s="39"/>
      <c r="H2292" s="39"/>
      <c r="K2292" s="37">
        <f>SUM(J2290:J2291)</f>
        <v>23.07</v>
      </c>
    </row>
    <row r="2293" spans="1:27">
      <c r="E2293" s="39"/>
      <c r="H2293" s="39"/>
      <c r="K2293" s="39"/>
    </row>
    <row r="2294" spans="1:27">
      <c r="D2294" s="40" t="s">
        <v>1328</v>
      </c>
      <c r="E2294" s="39"/>
      <c r="H2294" s="39">
        <v>1.5</v>
      </c>
      <c r="I2294" t="s">
        <v>1329</v>
      </c>
      <c r="J2294">
        <f>ROUND(H2294/100*K2288,5)</f>
        <v>0.23497000000000001</v>
      </c>
      <c r="K2294" s="39"/>
    </row>
    <row r="2295" spans="1:27">
      <c r="D2295" s="40" t="s">
        <v>1327</v>
      </c>
      <c r="E2295" s="39"/>
      <c r="H2295" s="39"/>
      <c r="K2295" s="41">
        <f>SUM(J2285:J2294)</f>
        <v>38.969709999999999</v>
      </c>
    </row>
    <row r="2296" spans="1:27">
      <c r="D2296" s="40" t="s">
        <v>1428</v>
      </c>
      <c r="E2296" s="39"/>
      <c r="H2296" s="39">
        <v>1</v>
      </c>
      <c r="I2296" t="s">
        <v>1329</v>
      </c>
      <c r="K2296" s="37">
        <f>ROUND(H2296/100*K2295,5)</f>
        <v>0.38969999999999999</v>
      </c>
    </row>
    <row r="2297" spans="1:27">
      <c r="D2297" s="40" t="s">
        <v>1330</v>
      </c>
      <c r="E2297" s="39"/>
      <c r="H2297" s="39"/>
      <c r="K2297" s="41">
        <f>SUM(K2295:K2296)</f>
        <v>39.359409999999997</v>
      </c>
    </row>
    <row r="2299" spans="1:27" ht="45" customHeight="1">
      <c r="A2299" s="31"/>
      <c r="B2299" s="31" t="s">
        <v>2307</v>
      </c>
      <c r="C2299" s="32" t="s">
        <v>38</v>
      </c>
      <c r="D2299" s="14" t="s">
        <v>2308</v>
      </c>
      <c r="E2299" s="13"/>
      <c r="F2299" s="13"/>
      <c r="G2299" s="32"/>
      <c r="H2299" s="34" t="s">
        <v>1303</v>
      </c>
      <c r="I2299" s="12">
        <v>1</v>
      </c>
      <c r="J2299" s="11"/>
      <c r="K2299" s="35">
        <f>ROUND(K2311,2)</f>
        <v>56.76</v>
      </c>
      <c r="L2299" s="33" t="s">
        <v>2309</v>
      </c>
      <c r="M2299" s="32"/>
      <c r="N2299" s="32"/>
      <c r="O2299" s="32"/>
      <c r="P2299" s="32"/>
      <c r="Q2299" s="32"/>
      <c r="R2299" s="32"/>
      <c r="S2299" s="32"/>
      <c r="T2299" s="32"/>
      <c r="U2299" s="32"/>
      <c r="V2299" s="32"/>
      <c r="W2299" s="32"/>
      <c r="X2299" s="32"/>
      <c r="Y2299" s="32"/>
      <c r="Z2299" s="32"/>
      <c r="AA2299" s="32"/>
    </row>
    <row r="2300" spans="1:27">
      <c r="B2300" s="27" t="s">
        <v>1305</v>
      </c>
    </row>
    <row r="2301" spans="1:27">
      <c r="B2301" t="s">
        <v>1643</v>
      </c>
      <c r="C2301" t="s">
        <v>1281</v>
      </c>
      <c r="D2301" t="s">
        <v>1435</v>
      </c>
      <c r="E2301" s="36">
        <v>0.25</v>
      </c>
      <c r="F2301" t="s">
        <v>1308</v>
      </c>
      <c r="G2301" t="s">
        <v>1309</v>
      </c>
      <c r="H2301" s="37">
        <v>31.7</v>
      </c>
      <c r="I2301" t="s">
        <v>1310</v>
      </c>
      <c r="J2301" s="38">
        <f>ROUND(E2301/I2299* H2301,5)</f>
        <v>7.9249999999999998</v>
      </c>
      <c r="K2301" s="39"/>
    </row>
    <row r="2302" spans="1:27">
      <c r="B2302" t="s">
        <v>1644</v>
      </c>
      <c r="C2302" t="s">
        <v>1281</v>
      </c>
      <c r="D2302" t="s">
        <v>1433</v>
      </c>
      <c r="E2302" s="36">
        <v>0.25</v>
      </c>
      <c r="F2302" t="s">
        <v>1308</v>
      </c>
      <c r="G2302" t="s">
        <v>1309</v>
      </c>
      <c r="H2302" s="37">
        <v>27.19</v>
      </c>
      <c r="I2302" t="s">
        <v>1310</v>
      </c>
      <c r="J2302" s="38">
        <f>ROUND(E2302/I2299* H2302,5)</f>
        <v>6.7975000000000003</v>
      </c>
      <c r="K2302" s="39"/>
    </row>
    <row r="2303" spans="1:27">
      <c r="D2303" s="40" t="s">
        <v>1311</v>
      </c>
      <c r="E2303" s="39"/>
      <c r="H2303" s="39"/>
      <c r="K2303" s="37">
        <f>SUM(J2301:J2302)</f>
        <v>14.7225</v>
      </c>
    </row>
    <row r="2304" spans="1:27">
      <c r="B2304" s="27" t="s">
        <v>1316</v>
      </c>
      <c r="E2304" s="39"/>
      <c r="H2304" s="39"/>
      <c r="K2304" s="39"/>
    </row>
    <row r="2305" spans="1:27">
      <c r="B2305" t="s">
        <v>2310</v>
      </c>
      <c r="C2305" t="s">
        <v>38</v>
      </c>
      <c r="D2305" t="s">
        <v>2311</v>
      </c>
      <c r="E2305" s="36">
        <v>1</v>
      </c>
      <c r="G2305" t="s">
        <v>1309</v>
      </c>
      <c r="H2305" s="37">
        <v>41.25</v>
      </c>
      <c r="I2305" t="s">
        <v>1310</v>
      </c>
      <c r="J2305" s="38">
        <f>ROUND(E2305* H2305,5)</f>
        <v>41.25</v>
      </c>
      <c r="K2305" s="39"/>
    </row>
    <row r="2306" spans="1:27">
      <c r="D2306" s="40" t="s">
        <v>1326</v>
      </c>
      <c r="E2306" s="39"/>
      <c r="H2306" s="39"/>
      <c r="K2306" s="37">
        <f>SUM(J2305:J2305)</f>
        <v>41.25</v>
      </c>
    </row>
    <row r="2307" spans="1:27">
      <c r="E2307" s="39"/>
      <c r="H2307" s="39"/>
      <c r="K2307" s="39"/>
    </row>
    <row r="2308" spans="1:27">
      <c r="D2308" s="40" t="s">
        <v>1328</v>
      </c>
      <c r="E2308" s="39"/>
      <c r="H2308" s="39">
        <v>1.5</v>
      </c>
      <c r="I2308" t="s">
        <v>1329</v>
      </c>
      <c r="J2308">
        <f>ROUND(H2308/100*K2303,5)</f>
        <v>0.22084000000000001</v>
      </c>
      <c r="K2308" s="39"/>
    </row>
    <row r="2309" spans="1:27">
      <c r="D2309" s="40" t="s">
        <v>1327</v>
      </c>
      <c r="E2309" s="39"/>
      <c r="H2309" s="39"/>
      <c r="K2309" s="41">
        <f>SUM(J2300:J2308)</f>
        <v>56.193339999999999</v>
      </c>
    </row>
    <row r="2310" spans="1:27">
      <c r="D2310" s="40" t="s">
        <v>1428</v>
      </c>
      <c r="E2310" s="39"/>
      <c r="H2310" s="39">
        <v>1</v>
      </c>
      <c r="I2310" t="s">
        <v>1329</v>
      </c>
      <c r="K2310" s="37">
        <f>ROUND(H2310/100*K2309,5)</f>
        <v>0.56193000000000004</v>
      </c>
    </row>
    <row r="2311" spans="1:27">
      <c r="D2311" s="40" t="s">
        <v>1330</v>
      </c>
      <c r="E2311" s="39"/>
      <c r="H2311" s="39"/>
      <c r="K2311" s="41">
        <f>SUM(K2309:K2310)</f>
        <v>56.755269999999996</v>
      </c>
    </row>
    <row r="2313" spans="1:27" ht="45" customHeight="1">
      <c r="A2313" s="31"/>
      <c r="B2313" s="31" t="s">
        <v>2312</v>
      </c>
      <c r="C2313" s="32" t="s">
        <v>38</v>
      </c>
      <c r="D2313" s="14" t="s">
        <v>2308</v>
      </c>
      <c r="E2313" s="13"/>
      <c r="F2313" s="13"/>
      <c r="G2313" s="32"/>
      <c r="H2313" s="34" t="s">
        <v>1303</v>
      </c>
      <c r="I2313" s="12">
        <v>1</v>
      </c>
      <c r="J2313" s="11"/>
      <c r="K2313" s="35">
        <f>ROUND(K2325,2)</f>
        <v>56.76</v>
      </c>
      <c r="L2313" s="33" t="s">
        <v>2309</v>
      </c>
      <c r="M2313" s="32"/>
      <c r="N2313" s="32"/>
      <c r="O2313" s="32"/>
      <c r="P2313" s="32"/>
      <c r="Q2313" s="32"/>
      <c r="R2313" s="32"/>
      <c r="S2313" s="32"/>
      <c r="T2313" s="32"/>
      <c r="U2313" s="32"/>
      <c r="V2313" s="32"/>
      <c r="W2313" s="32"/>
      <c r="X2313" s="32"/>
      <c r="Y2313" s="32"/>
      <c r="Z2313" s="32"/>
      <c r="AA2313" s="32"/>
    </row>
    <row r="2314" spans="1:27">
      <c r="B2314" s="27" t="s">
        <v>1305</v>
      </c>
    </row>
    <row r="2315" spans="1:27">
      <c r="B2315" t="s">
        <v>1644</v>
      </c>
      <c r="C2315" t="s">
        <v>1281</v>
      </c>
      <c r="D2315" t="s">
        <v>1433</v>
      </c>
      <c r="E2315" s="36">
        <v>0.25</v>
      </c>
      <c r="F2315" t="s">
        <v>1308</v>
      </c>
      <c r="G2315" t="s">
        <v>1309</v>
      </c>
      <c r="H2315" s="37">
        <v>27.19</v>
      </c>
      <c r="I2315" t="s">
        <v>1310</v>
      </c>
      <c r="J2315" s="38">
        <f>ROUND(E2315/I2313* H2315,5)</f>
        <v>6.7975000000000003</v>
      </c>
      <c r="K2315" s="39"/>
    </row>
    <row r="2316" spans="1:27">
      <c r="B2316" t="s">
        <v>1643</v>
      </c>
      <c r="C2316" t="s">
        <v>1281</v>
      </c>
      <c r="D2316" t="s">
        <v>1435</v>
      </c>
      <c r="E2316" s="36">
        <v>0.25</v>
      </c>
      <c r="F2316" t="s">
        <v>1308</v>
      </c>
      <c r="G2316" t="s">
        <v>1309</v>
      </c>
      <c r="H2316" s="37">
        <v>31.7</v>
      </c>
      <c r="I2316" t="s">
        <v>1310</v>
      </c>
      <c r="J2316" s="38">
        <f>ROUND(E2316/I2313* H2316,5)</f>
        <v>7.9249999999999998</v>
      </c>
      <c r="K2316" s="39"/>
    </row>
    <row r="2317" spans="1:27">
      <c r="D2317" s="40" t="s">
        <v>1311</v>
      </c>
      <c r="E2317" s="39"/>
      <c r="H2317" s="39"/>
      <c r="K2317" s="37">
        <f>SUM(J2315:J2316)</f>
        <v>14.7225</v>
      </c>
    </row>
    <row r="2318" spans="1:27">
      <c r="B2318" s="27" t="s">
        <v>1316</v>
      </c>
      <c r="E2318" s="39"/>
      <c r="H2318" s="39"/>
      <c r="K2318" s="39"/>
    </row>
    <row r="2319" spans="1:27">
      <c r="B2319" t="s">
        <v>2310</v>
      </c>
      <c r="C2319" t="s">
        <v>38</v>
      </c>
      <c r="D2319" t="s">
        <v>2311</v>
      </c>
      <c r="E2319" s="36">
        <v>1</v>
      </c>
      <c r="G2319" t="s">
        <v>1309</v>
      </c>
      <c r="H2319" s="37">
        <v>41.25</v>
      </c>
      <c r="I2319" t="s">
        <v>1310</v>
      </c>
      <c r="J2319" s="38">
        <f>ROUND(E2319* H2319,5)</f>
        <v>41.25</v>
      </c>
      <c r="K2319" s="39"/>
    </row>
    <row r="2320" spans="1:27">
      <c r="D2320" s="40" t="s">
        <v>1326</v>
      </c>
      <c r="E2320" s="39"/>
      <c r="H2320" s="39"/>
      <c r="K2320" s="37">
        <f>SUM(J2319:J2319)</f>
        <v>41.25</v>
      </c>
    </row>
    <row r="2321" spans="1:27">
      <c r="E2321" s="39"/>
      <c r="H2321" s="39"/>
      <c r="K2321" s="39"/>
    </row>
    <row r="2322" spans="1:27">
      <c r="D2322" s="40" t="s">
        <v>1328</v>
      </c>
      <c r="E2322" s="39"/>
      <c r="H2322" s="39">
        <v>1.5</v>
      </c>
      <c r="I2322" t="s">
        <v>1329</v>
      </c>
      <c r="J2322">
        <f>ROUND(H2322/100*K2317,5)</f>
        <v>0.22084000000000001</v>
      </c>
      <c r="K2322" s="39"/>
    </row>
    <row r="2323" spans="1:27">
      <c r="D2323" s="40" t="s">
        <v>1327</v>
      </c>
      <c r="E2323" s="39"/>
      <c r="H2323" s="39"/>
      <c r="K2323" s="41">
        <f>SUM(J2314:J2322)</f>
        <v>56.193339999999999</v>
      </c>
    </row>
    <row r="2324" spans="1:27">
      <c r="D2324" s="40" t="s">
        <v>1428</v>
      </c>
      <c r="E2324" s="39"/>
      <c r="H2324" s="39">
        <v>1</v>
      </c>
      <c r="I2324" t="s">
        <v>1329</v>
      </c>
      <c r="K2324" s="37">
        <f>ROUND(H2324/100*K2323,5)</f>
        <v>0.56193000000000004</v>
      </c>
    </row>
    <row r="2325" spans="1:27">
      <c r="D2325" s="40" t="s">
        <v>1330</v>
      </c>
      <c r="E2325" s="39"/>
      <c r="H2325" s="39"/>
      <c r="K2325" s="41">
        <f>SUM(K2323:K2324)</f>
        <v>56.755269999999996</v>
      </c>
    </row>
    <row r="2327" spans="1:27" ht="45" customHeight="1">
      <c r="A2327" s="31"/>
      <c r="B2327" s="31" t="s">
        <v>2313</v>
      </c>
      <c r="C2327" s="32" t="s">
        <v>38</v>
      </c>
      <c r="D2327" s="14" t="s">
        <v>2314</v>
      </c>
      <c r="E2327" s="13"/>
      <c r="F2327" s="13"/>
      <c r="G2327" s="32"/>
      <c r="H2327" s="34" t="s">
        <v>1303</v>
      </c>
      <c r="I2327" s="12">
        <v>1</v>
      </c>
      <c r="J2327" s="11"/>
      <c r="K2327" s="35">
        <f>ROUND(K2339,2)</f>
        <v>194.46</v>
      </c>
      <c r="L2327" s="33" t="s">
        <v>2315</v>
      </c>
      <c r="M2327" s="32"/>
      <c r="N2327" s="32"/>
      <c r="O2327" s="32"/>
      <c r="P2327" s="32"/>
      <c r="Q2327" s="32"/>
      <c r="R2327" s="32"/>
      <c r="S2327" s="32"/>
      <c r="T2327" s="32"/>
      <c r="U2327" s="32"/>
      <c r="V2327" s="32"/>
      <c r="W2327" s="32"/>
      <c r="X2327" s="32"/>
      <c r="Y2327" s="32"/>
      <c r="Z2327" s="32"/>
      <c r="AA2327" s="32"/>
    </row>
    <row r="2328" spans="1:27">
      <c r="B2328" s="27" t="s">
        <v>1305</v>
      </c>
    </row>
    <row r="2329" spans="1:27">
      <c r="B2329" t="s">
        <v>1650</v>
      </c>
      <c r="C2329" t="s">
        <v>1281</v>
      </c>
      <c r="D2329" t="s">
        <v>1651</v>
      </c>
      <c r="E2329" s="36">
        <v>0.25</v>
      </c>
      <c r="F2329" t="s">
        <v>1308</v>
      </c>
      <c r="G2329" t="s">
        <v>1309</v>
      </c>
      <c r="H2329" s="37">
        <v>26.08</v>
      </c>
      <c r="I2329" t="s">
        <v>1310</v>
      </c>
      <c r="J2329" s="38">
        <f>ROUND(E2329/I2327* H2329,5)</f>
        <v>6.52</v>
      </c>
      <c r="K2329" s="39"/>
    </row>
    <row r="2330" spans="1:27">
      <c r="B2330" t="s">
        <v>1648</v>
      </c>
      <c r="C2330" t="s">
        <v>1281</v>
      </c>
      <c r="D2330" t="s">
        <v>1649</v>
      </c>
      <c r="E2330" s="36">
        <v>1</v>
      </c>
      <c r="F2330" t="s">
        <v>1308</v>
      </c>
      <c r="G2330" t="s">
        <v>1309</v>
      </c>
      <c r="H2330" s="37">
        <v>31.7</v>
      </c>
      <c r="I2330" t="s">
        <v>1310</v>
      </c>
      <c r="J2330" s="38">
        <f>ROUND(E2330/I2327* H2330,5)</f>
        <v>31.7</v>
      </c>
      <c r="K2330" s="39"/>
    </row>
    <row r="2331" spans="1:27">
      <c r="D2331" s="40" t="s">
        <v>1311</v>
      </c>
      <c r="E2331" s="39"/>
      <c r="H2331" s="39"/>
      <c r="K2331" s="37">
        <f>SUM(J2329:J2330)</f>
        <v>38.22</v>
      </c>
    </row>
    <row r="2332" spans="1:27">
      <c r="B2332" s="27" t="s">
        <v>1316</v>
      </c>
      <c r="E2332" s="39"/>
      <c r="H2332" s="39"/>
      <c r="K2332" s="39"/>
    </row>
    <row r="2333" spans="1:27">
      <c r="B2333" t="s">
        <v>2316</v>
      </c>
      <c r="C2333" t="s">
        <v>38</v>
      </c>
      <c r="D2333" t="s">
        <v>2317</v>
      </c>
      <c r="E2333" s="36">
        <v>1</v>
      </c>
      <c r="G2333" t="s">
        <v>1309</v>
      </c>
      <c r="H2333" s="37">
        <v>153.74</v>
      </c>
      <c r="I2333" t="s">
        <v>1310</v>
      </c>
      <c r="J2333" s="38">
        <f>ROUND(E2333* H2333,5)</f>
        <v>153.74</v>
      </c>
      <c r="K2333" s="39"/>
    </row>
    <row r="2334" spans="1:27">
      <c r="D2334" s="40" t="s">
        <v>1326</v>
      </c>
      <c r="E2334" s="39"/>
      <c r="H2334" s="39"/>
      <c r="K2334" s="37">
        <f>SUM(J2333:J2333)</f>
        <v>153.74</v>
      </c>
    </row>
    <row r="2335" spans="1:27">
      <c r="E2335" s="39"/>
      <c r="H2335" s="39"/>
      <c r="K2335" s="39"/>
    </row>
    <row r="2336" spans="1:27">
      <c r="D2336" s="40" t="s">
        <v>1328</v>
      </c>
      <c r="E2336" s="39"/>
      <c r="H2336" s="39">
        <v>1.5</v>
      </c>
      <c r="I2336" t="s">
        <v>1329</v>
      </c>
      <c r="J2336">
        <f>ROUND(H2336/100*K2331,5)</f>
        <v>0.57330000000000003</v>
      </c>
      <c r="K2336" s="39"/>
    </row>
    <row r="2337" spans="1:27">
      <c r="D2337" s="40" t="s">
        <v>1327</v>
      </c>
      <c r="E2337" s="39"/>
      <c r="H2337" s="39"/>
      <c r="K2337" s="41">
        <f>SUM(J2328:J2336)</f>
        <v>192.5333</v>
      </c>
    </row>
    <row r="2338" spans="1:27">
      <c r="D2338" s="40" t="s">
        <v>1428</v>
      </c>
      <c r="E2338" s="39"/>
      <c r="H2338" s="39">
        <v>1</v>
      </c>
      <c r="I2338" t="s">
        <v>1329</v>
      </c>
      <c r="K2338" s="37">
        <f>ROUND(H2338/100*K2337,5)</f>
        <v>1.92533</v>
      </c>
    </row>
    <row r="2339" spans="1:27">
      <c r="D2339" s="40" t="s">
        <v>1330</v>
      </c>
      <c r="E2339" s="39"/>
      <c r="H2339" s="39"/>
      <c r="K2339" s="41">
        <f>SUM(K2337:K2338)</f>
        <v>194.45863</v>
      </c>
    </row>
    <row r="2341" spans="1:27" ht="45" customHeight="1">
      <c r="A2341" s="31"/>
      <c r="B2341" s="31" t="s">
        <v>2318</v>
      </c>
      <c r="C2341" s="32" t="s">
        <v>38</v>
      </c>
      <c r="D2341" s="14" t="s">
        <v>2319</v>
      </c>
      <c r="E2341" s="13"/>
      <c r="F2341" s="13"/>
      <c r="G2341" s="32"/>
      <c r="H2341" s="34" t="s">
        <v>1303</v>
      </c>
      <c r="I2341" s="12">
        <v>1</v>
      </c>
      <c r="J2341" s="11"/>
      <c r="K2341" s="35">
        <f>ROUND(K2353,2)</f>
        <v>328.82</v>
      </c>
      <c r="L2341" s="33" t="s">
        <v>2320</v>
      </c>
      <c r="M2341" s="32"/>
      <c r="N2341" s="32"/>
      <c r="O2341" s="32"/>
      <c r="P2341" s="32"/>
      <c r="Q2341" s="32"/>
      <c r="R2341" s="32"/>
      <c r="S2341" s="32"/>
      <c r="T2341" s="32"/>
      <c r="U2341" s="32"/>
      <c r="V2341" s="32"/>
      <c r="W2341" s="32"/>
      <c r="X2341" s="32"/>
      <c r="Y2341" s="32"/>
      <c r="Z2341" s="32"/>
      <c r="AA2341" s="32"/>
    </row>
    <row r="2342" spans="1:27">
      <c r="B2342" s="27" t="s">
        <v>1305</v>
      </c>
    </row>
    <row r="2343" spans="1:27">
      <c r="B2343" t="s">
        <v>1655</v>
      </c>
      <c r="C2343" t="s">
        <v>1281</v>
      </c>
      <c r="D2343" t="s">
        <v>1421</v>
      </c>
      <c r="E2343" s="36">
        <v>0.3</v>
      </c>
      <c r="F2343" t="s">
        <v>1308</v>
      </c>
      <c r="G2343" t="s">
        <v>1309</v>
      </c>
      <c r="H2343" s="37">
        <v>31.7</v>
      </c>
      <c r="I2343" t="s">
        <v>1310</v>
      </c>
      <c r="J2343" s="38">
        <f>ROUND(E2343/I2341* H2343,5)</f>
        <v>9.51</v>
      </c>
      <c r="K2343" s="39"/>
    </row>
    <row r="2344" spans="1:27">
      <c r="B2344" t="s">
        <v>1656</v>
      </c>
      <c r="C2344" t="s">
        <v>1281</v>
      </c>
      <c r="D2344" t="s">
        <v>1423</v>
      </c>
      <c r="E2344" s="36">
        <v>0.3</v>
      </c>
      <c r="F2344" t="s">
        <v>1308</v>
      </c>
      <c r="G2344" t="s">
        <v>1309</v>
      </c>
      <c r="H2344" s="37">
        <v>27.23</v>
      </c>
      <c r="I2344" t="s">
        <v>1310</v>
      </c>
      <c r="J2344" s="38">
        <f>ROUND(E2344/I2341* H2344,5)</f>
        <v>8.1690000000000005</v>
      </c>
      <c r="K2344" s="39"/>
    </row>
    <row r="2345" spans="1:27">
      <c r="D2345" s="40" t="s">
        <v>1311</v>
      </c>
      <c r="E2345" s="39"/>
      <c r="H2345" s="39"/>
      <c r="K2345" s="37">
        <f>SUM(J2343:J2344)</f>
        <v>17.679000000000002</v>
      </c>
    </row>
    <row r="2346" spans="1:27">
      <c r="B2346" s="27" t="s">
        <v>1316</v>
      </c>
      <c r="E2346" s="39"/>
      <c r="H2346" s="39"/>
      <c r="K2346" s="39"/>
    </row>
    <row r="2347" spans="1:27">
      <c r="B2347" t="s">
        <v>2321</v>
      </c>
      <c r="C2347" t="s">
        <v>38</v>
      </c>
      <c r="D2347" t="s">
        <v>2322</v>
      </c>
      <c r="E2347" s="36">
        <v>1</v>
      </c>
      <c r="G2347" t="s">
        <v>1309</v>
      </c>
      <c r="H2347" s="37">
        <v>307.44</v>
      </c>
      <c r="I2347" t="s">
        <v>1310</v>
      </c>
      <c r="J2347" s="38">
        <f>ROUND(E2347* H2347,5)</f>
        <v>307.44</v>
      </c>
      <c r="K2347" s="39"/>
    </row>
    <row r="2348" spans="1:27">
      <c r="D2348" s="40" t="s">
        <v>1326</v>
      </c>
      <c r="E2348" s="39"/>
      <c r="H2348" s="39"/>
      <c r="K2348" s="37">
        <f>SUM(J2347:J2347)</f>
        <v>307.44</v>
      </c>
    </row>
    <row r="2349" spans="1:27">
      <c r="E2349" s="39"/>
      <c r="H2349" s="39"/>
      <c r="K2349" s="39"/>
    </row>
    <row r="2350" spans="1:27">
      <c r="D2350" s="40" t="s">
        <v>1328</v>
      </c>
      <c r="E2350" s="39"/>
      <c r="H2350" s="39">
        <v>2.5</v>
      </c>
      <c r="I2350" t="s">
        <v>1329</v>
      </c>
      <c r="J2350">
        <f>ROUND(H2350/100*K2345,5)</f>
        <v>0.44197999999999998</v>
      </c>
      <c r="K2350" s="39"/>
    </row>
    <row r="2351" spans="1:27">
      <c r="D2351" s="40" t="s">
        <v>1327</v>
      </c>
      <c r="E2351" s="39"/>
      <c r="H2351" s="39"/>
      <c r="K2351" s="41">
        <f>SUM(J2342:J2350)</f>
        <v>325.56098000000003</v>
      </c>
    </row>
    <row r="2352" spans="1:27">
      <c r="D2352" s="40" t="s">
        <v>1428</v>
      </c>
      <c r="E2352" s="39"/>
      <c r="H2352" s="39">
        <v>1</v>
      </c>
      <c r="I2352" t="s">
        <v>1329</v>
      </c>
      <c r="K2352" s="37">
        <f>ROUND(H2352/100*K2351,5)</f>
        <v>3.2556099999999999</v>
      </c>
    </row>
    <row r="2353" spans="1:27">
      <c r="D2353" s="40" t="s">
        <v>1330</v>
      </c>
      <c r="E2353" s="39"/>
      <c r="H2353" s="39"/>
      <c r="K2353" s="41">
        <f>SUM(K2351:K2352)</f>
        <v>328.81659000000002</v>
      </c>
    </row>
    <row r="2355" spans="1:27" ht="45" customHeight="1">
      <c r="A2355" s="31"/>
      <c r="B2355" s="31" t="s">
        <v>2323</v>
      </c>
      <c r="C2355" s="32" t="s">
        <v>38</v>
      </c>
      <c r="D2355" s="14" t="s">
        <v>2324</v>
      </c>
      <c r="E2355" s="13"/>
      <c r="F2355" s="13"/>
      <c r="G2355" s="32"/>
      <c r="H2355" s="34" t="s">
        <v>1303</v>
      </c>
      <c r="I2355" s="12">
        <v>1</v>
      </c>
      <c r="J2355" s="11"/>
      <c r="K2355" s="35">
        <f>ROUND(K2367,2)</f>
        <v>2163.4299999999998</v>
      </c>
      <c r="L2355" s="33" t="s">
        <v>2325</v>
      </c>
      <c r="M2355" s="32"/>
      <c r="N2355" s="32"/>
      <c r="O2355" s="32"/>
      <c r="P2355" s="32"/>
      <c r="Q2355" s="32"/>
      <c r="R2355" s="32"/>
      <c r="S2355" s="32"/>
      <c r="T2355" s="32"/>
      <c r="U2355" s="32"/>
      <c r="V2355" s="32"/>
      <c r="W2355" s="32"/>
      <c r="X2355" s="32"/>
      <c r="Y2355" s="32"/>
      <c r="Z2355" s="32"/>
      <c r="AA2355" s="32"/>
    </row>
    <row r="2356" spans="1:27">
      <c r="B2356" s="27" t="s">
        <v>1305</v>
      </c>
    </row>
    <row r="2357" spans="1:27">
      <c r="B2357" t="s">
        <v>1655</v>
      </c>
      <c r="C2357" t="s">
        <v>1281</v>
      </c>
      <c r="D2357" t="s">
        <v>1421</v>
      </c>
      <c r="E2357" s="36">
        <v>4</v>
      </c>
      <c r="F2357" t="s">
        <v>1308</v>
      </c>
      <c r="G2357" t="s">
        <v>1309</v>
      </c>
      <c r="H2357" s="37">
        <v>31.7</v>
      </c>
      <c r="I2357" t="s">
        <v>1310</v>
      </c>
      <c r="J2357" s="38">
        <f>ROUND(E2357/I2355* H2357,5)</f>
        <v>126.8</v>
      </c>
      <c r="K2357" s="39"/>
    </row>
    <row r="2358" spans="1:27">
      <c r="B2358" t="s">
        <v>1656</v>
      </c>
      <c r="C2358" t="s">
        <v>1281</v>
      </c>
      <c r="D2358" t="s">
        <v>1423</v>
      </c>
      <c r="E2358" s="36">
        <v>4</v>
      </c>
      <c r="F2358" t="s">
        <v>1308</v>
      </c>
      <c r="G2358" t="s">
        <v>1309</v>
      </c>
      <c r="H2358" s="37">
        <v>27.23</v>
      </c>
      <c r="I2358" t="s">
        <v>1310</v>
      </c>
      <c r="J2358" s="38">
        <f>ROUND(E2358/I2355* H2358,5)</f>
        <v>108.92</v>
      </c>
      <c r="K2358" s="39"/>
    </row>
    <row r="2359" spans="1:27">
      <c r="D2359" s="40" t="s">
        <v>1311</v>
      </c>
      <c r="E2359" s="39"/>
      <c r="H2359" s="39"/>
      <c r="K2359" s="37">
        <f>SUM(J2357:J2358)</f>
        <v>235.72</v>
      </c>
    </row>
    <row r="2360" spans="1:27">
      <c r="B2360" s="27" t="s">
        <v>1316</v>
      </c>
      <c r="E2360" s="39"/>
      <c r="H2360" s="39"/>
      <c r="K2360" s="39"/>
    </row>
    <row r="2361" spans="1:27">
      <c r="B2361" t="s">
        <v>2326</v>
      </c>
      <c r="C2361" t="s">
        <v>38</v>
      </c>
      <c r="D2361" t="s">
        <v>2327</v>
      </c>
      <c r="E2361" s="36">
        <v>1</v>
      </c>
      <c r="G2361" t="s">
        <v>1309</v>
      </c>
      <c r="H2361" s="37">
        <v>1898.04</v>
      </c>
      <c r="I2361" t="s">
        <v>1310</v>
      </c>
      <c r="J2361" s="38">
        <f>ROUND(E2361* H2361,5)</f>
        <v>1898.04</v>
      </c>
      <c r="K2361" s="39"/>
    </row>
    <row r="2362" spans="1:27">
      <c r="D2362" s="40" t="s">
        <v>1326</v>
      </c>
      <c r="E2362" s="39"/>
      <c r="H2362" s="39"/>
      <c r="K2362" s="37">
        <f>SUM(J2361:J2361)</f>
        <v>1898.04</v>
      </c>
    </row>
    <row r="2363" spans="1:27">
      <c r="E2363" s="39"/>
      <c r="H2363" s="39"/>
      <c r="K2363" s="39"/>
    </row>
    <row r="2364" spans="1:27">
      <c r="D2364" s="40" t="s">
        <v>1328</v>
      </c>
      <c r="E2364" s="39"/>
      <c r="H2364" s="39">
        <v>3.5</v>
      </c>
      <c r="I2364" t="s">
        <v>1329</v>
      </c>
      <c r="J2364">
        <f>ROUND(H2364/100*K2359,5)</f>
        <v>8.2501999999999995</v>
      </c>
      <c r="K2364" s="39"/>
    </row>
    <row r="2365" spans="1:27">
      <c r="D2365" s="40" t="s">
        <v>1327</v>
      </c>
      <c r="E2365" s="39"/>
      <c r="H2365" s="39"/>
      <c r="K2365" s="41">
        <f>SUM(J2356:J2364)</f>
        <v>2142.0101999999997</v>
      </c>
    </row>
    <row r="2366" spans="1:27">
      <c r="D2366" s="40" t="s">
        <v>1428</v>
      </c>
      <c r="E2366" s="39"/>
      <c r="H2366" s="39">
        <v>1</v>
      </c>
      <c r="I2366" t="s">
        <v>1329</v>
      </c>
      <c r="K2366" s="37">
        <f>ROUND(H2366/100*K2365,5)</f>
        <v>21.420100000000001</v>
      </c>
    </row>
    <row r="2367" spans="1:27">
      <c r="D2367" s="40" t="s">
        <v>1330</v>
      </c>
      <c r="E2367" s="39"/>
      <c r="H2367" s="39"/>
      <c r="K2367" s="41">
        <f>SUM(K2365:K2366)</f>
        <v>2163.4302999999995</v>
      </c>
    </row>
    <row r="2369" spans="1:27" ht="45" customHeight="1">
      <c r="A2369" s="31"/>
      <c r="B2369" s="31" t="s">
        <v>2328</v>
      </c>
      <c r="C2369" s="32" t="s">
        <v>38</v>
      </c>
      <c r="D2369" s="14" t="s">
        <v>2329</v>
      </c>
      <c r="E2369" s="13"/>
      <c r="F2369" s="13"/>
      <c r="G2369" s="32"/>
      <c r="H2369" s="34" t="s">
        <v>1303</v>
      </c>
      <c r="I2369" s="12">
        <v>1</v>
      </c>
      <c r="J2369" s="11"/>
      <c r="K2369" s="35">
        <f>ROUND(K2381,2)</f>
        <v>112.2</v>
      </c>
      <c r="L2369" s="33" t="s">
        <v>2330</v>
      </c>
      <c r="M2369" s="32"/>
      <c r="N2369" s="32"/>
      <c r="O2369" s="32"/>
      <c r="P2369" s="32"/>
      <c r="Q2369" s="32"/>
      <c r="R2369" s="32"/>
      <c r="S2369" s="32"/>
      <c r="T2369" s="32"/>
      <c r="U2369" s="32"/>
      <c r="V2369" s="32"/>
      <c r="W2369" s="32"/>
      <c r="X2369" s="32"/>
      <c r="Y2369" s="32"/>
      <c r="Z2369" s="32"/>
      <c r="AA2369" s="32"/>
    </row>
    <row r="2370" spans="1:27">
      <c r="B2370" s="27" t="s">
        <v>1305</v>
      </c>
    </row>
    <row r="2371" spans="1:27">
      <c r="B2371" t="s">
        <v>1655</v>
      </c>
      <c r="C2371" t="s">
        <v>1281</v>
      </c>
      <c r="D2371" t="s">
        <v>1421</v>
      </c>
      <c r="E2371" s="36">
        <v>0.5</v>
      </c>
      <c r="F2371" t="s">
        <v>1308</v>
      </c>
      <c r="G2371" t="s">
        <v>1309</v>
      </c>
      <c r="H2371" s="37">
        <v>31.7</v>
      </c>
      <c r="I2371" t="s">
        <v>1310</v>
      </c>
      <c r="J2371" s="38">
        <f>ROUND(E2371/I2369* H2371,5)</f>
        <v>15.85</v>
      </c>
      <c r="K2371" s="39"/>
    </row>
    <row r="2372" spans="1:27">
      <c r="B2372" t="s">
        <v>1656</v>
      </c>
      <c r="C2372" t="s">
        <v>1281</v>
      </c>
      <c r="D2372" t="s">
        <v>1423</v>
      </c>
      <c r="E2372" s="36">
        <v>0.5</v>
      </c>
      <c r="F2372" t="s">
        <v>1308</v>
      </c>
      <c r="G2372" t="s">
        <v>1309</v>
      </c>
      <c r="H2372" s="37">
        <v>27.23</v>
      </c>
      <c r="I2372" t="s">
        <v>1310</v>
      </c>
      <c r="J2372" s="38">
        <f>ROUND(E2372/I2369* H2372,5)</f>
        <v>13.615</v>
      </c>
      <c r="K2372" s="39"/>
    </row>
    <row r="2373" spans="1:27">
      <c r="D2373" s="40" t="s">
        <v>1311</v>
      </c>
      <c r="E2373" s="39"/>
      <c r="H2373" s="39"/>
      <c r="K2373" s="37">
        <f>SUM(J2371:J2372)</f>
        <v>29.465</v>
      </c>
    </row>
    <row r="2374" spans="1:27">
      <c r="B2374" s="27" t="s">
        <v>1316</v>
      </c>
      <c r="E2374" s="39"/>
      <c r="H2374" s="39"/>
      <c r="K2374" s="39"/>
    </row>
    <row r="2375" spans="1:27">
      <c r="B2375" t="s">
        <v>2331</v>
      </c>
      <c r="C2375" t="s">
        <v>38</v>
      </c>
      <c r="D2375" t="s">
        <v>2332</v>
      </c>
      <c r="E2375" s="36">
        <v>1</v>
      </c>
      <c r="G2375" t="s">
        <v>1309</v>
      </c>
      <c r="H2375" s="37">
        <v>81.180000000000007</v>
      </c>
      <c r="I2375" t="s">
        <v>1310</v>
      </c>
      <c r="J2375" s="38">
        <f>ROUND(E2375* H2375,5)</f>
        <v>81.180000000000007</v>
      </c>
      <c r="K2375" s="39"/>
    </row>
    <row r="2376" spans="1:27">
      <c r="D2376" s="40" t="s">
        <v>1326</v>
      </c>
      <c r="E2376" s="39"/>
      <c r="H2376" s="39"/>
      <c r="K2376" s="37">
        <f>SUM(J2375:J2375)</f>
        <v>81.180000000000007</v>
      </c>
    </row>
    <row r="2377" spans="1:27">
      <c r="E2377" s="39"/>
      <c r="H2377" s="39"/>
      <c r="K2377" s="39"/>
    </row>
    <row r="2378" spans="1:27">
      <c r="D2378" s="40" t="s">
        <v>1328</v>
      </c>
      <c r="E2378" s="39"/>
      <c r="H2378" s="39">
        <v>1.5</v>
      </c>
      <c r="I2378" t="s">
        <v>1329</v>
      </c>
      <c r="J2378">
        <f>ROUND(H2378/100*K2373,5)</f>
        <v>0.44197999999999998</v>
      </c>
      <c r="K2378" s="39"/>
    </row>
    <row r="2379" spans="1:27">
      <c r="D2379" s="40" t="s">
        <v>1327</v>
      </c>
      <c r="E2379" s="39"/>
      <c r="H2379" s="39"/>
      <c r="K2379" s="41">
        <f>SUM(J2370:J2378)</f>
        <v>111.08698000000001</v>
      </c>
    </row>
    <row r="2380" spans="1:27">
      <c r="D2380" s="40" t="s">
        <v>1428</v>
      </c>
      <c r="E2380" s="39"/>
      <c r="H2380" s="39">
        <v>1</v>
      </c>
      <c r="I2380" t="s">
        <v>1329</v>
      </c>
      <c r="K2380" s="37">
        <f>ROUND(H2380/100*K2379,5)</f>
        <v>1.11087</v>
      </c>
    </row>
    <row r="2381" spans="1:27">
      <c r="D2381" s="40" t="s">
        <v>1330</v>
      </c>
      <c r="E2381" s="39"/>
      <c r="H2381" s="39"/>
      <c r="K2381" s="41">
        <f>SUM(K2379:K2380)</f>
        <v>112.19785000000002</v>
      </c>
    </row>
    <row r="2383" spans="1:27" ht="45" customHeight="1">
      <c r="A2383" s="31"/>
      <c r="B2383" s="31" t="s">
        <v>2333</v>
      </c>
      <c r="C2383" s="32" t="s">
        <v>38</v>
      </c>
      <c r="D2383" s="14" t="s">
        <v>2334</v>
      </c>
      <c r="E2383" s="13"/>
      <c r="F2383" s="13"/>
      <c r="G2383" s="32"/>
      <c r="H2383" s="34" t="s">
        <v>1303</v>
      </c>
      <c r="I2383" s="12">
        <v>1</v>
      </c>
      <c r="J2383" s="11"/>
      <c r="K2383" s="35">
        <f>ROUND(K2395,2)</f>
        <v>443.77</v>
      </c>
      <c r="L2383" s="33" t="s">
        <v>2335</v>
      </c>
      <c r="M2383" s="32"/>
      <c r="N2383" s="32"/>
      <c r="O2383" s="32"/>
      <c r="P2383" s="32"/>
      <c r="Q2383" s="32"/>
      <c r="R2383" s="32"/>
      <c r="S2383" s="32"/>
      <c r="T2383" s="32"/>
      <c r="U2383" s="32"/>
      <c r="V2383" s="32"/>
      <c r="W2383" s="32"/>
      <c r="X2383" s="32"/>
      <c r="Y2383" s="32"/>
      <c r="Z2383" s="32"/>
      <c r="AA2383" s="32"/>
    </row>
    <row r="2384" spans="1:27">
      <c r="B2384" s="27" t="s">
        <v>1305</v>
      </c>
    </row>
    <row r="2385" spans="1:27">
      <c r="B2385" t="s">
        <v>1656</v>
      </c>
      <c r="C2385" t="s">
        <v>1281</v>
      </c>
      <c r="D2385" t="s">
        <v>1423</v>
      </c>
      <c r="E2385" s="36">
        <v>0.3</v>
      </c>
      <c r="F2385" t="s">
        <v>1308</v>
      </c>
      <c r="G2385" t="s">
        <v>1309</v>
      </c>
      <c r="H2385" s="37">
        <v>27.23</v>
      </c>
      <c r="I2385" t="s">
        <v>1310</v>
      </c>
      <c r="J2385" s="38">
        <f>ROUND(E2385/I2383* H2385,5)</f>
        <v>8.1690000000000005</v>
      </c>
      <c r="K2385" s="39"/>
    </row>
    <row r="2386" spans="1:27">
      <c r="B2386" t="s">
        <v>1655</v>
      </c>
      <c r="C2386" t="s">
        <v>1281</v>
      </c>
      <c r="D2386" t="s">
        <v>1421</v>
      </c>
      <c r="E2386" s="36">
        <v>0.3</v>
      </c>
      <c r="F2386" t="s">
        <v>1308</v>
      </c>
      <c r="G2386" t="s">
        <v>1309</v>
      </c>
      <c r="H2386" s="37">
        <v>31.7</v>
      </c>
      <c r="I2386" t="s">
        <v>1310</v>
      </c>
      <c r="J2386" s="38">
        <f>ROUND(E2386/I2383* H2386,5)</f>
        <v>9.51</v>
      </c>
      <c r="K2386" s="39"/>
    </row>
    <row r="2387" spans="1:27">
      <c r="D2387" s="40" t="s">
        <v>1311</v>
      </c>
      <c r="E2387" s="39"/>
      <c r="H2387" s="39"/>
      <c r="K2387" s="37">
        <f>SUM(J2385:J2386)</f>
        <v>17.679000000000002</v>
      </c>
    </row>
    <row r="2388" spans="1:27">
      <c r="B2388" s="27" t="s">
        <v>1316</v>
      </c>
      <c r="E2388" s="39"/>
      <c r="H2388" s="39"/>
      <c r="K2388" s="39"/>
    </row>
    <row r="2389" spans="1:27">
      <c r="B2389" t="s">
        <v>2336</v>
      </c>
      <c r="C2389" t="s">
        <v>38</v>
      </c>
      <c r="D2389" t="s">
        <v>2337</v>
      </c>
      <c r="E2389" s="36">
        <v>1</v>
      </c>
      <c r="G2389" t="s">
        <v>1309</v>
      </c>
      <c r="H2389" s="37">
        <v>421.43</v>
      </c>
      <c r="I2389" t="s">
        <v>1310</v>
      </c>
      <c r="J2389" s="38">
        <f>ROUND(E2389* H2389,5)</f>
        <v>421.43</v>
      </c>
      <c r="K2389" s="39"/>
    </row>
    <row r="2390" spans="1:27">
      <c r="D2390" s="40" t="s">
        <v>1326</v>
      </c>
      <c r="E2390" s="39"/>
      <c r="H2390" s="39"/>
      <c r="K2390" s="37">
        <f>SUM(J2389:J2389)</f>
        <v>421.43</v>
      </c>
    </row>
    <row r="2391" spans="1:27">
      <c r="E2391" s="39"/>
      <c r="H2391" s="39"/>
      <c r="K2391" s="39"/>
    </row>
    <row r="2392" spans="1:27">
      <c r="D2392" s="40" t="s">
        <v>1328</v>
      </c>
      <c r="E2392" s="39"/>
      <c r="H2392" s="39">
        <v>1.5</v>
      </c>
      <c r="I2392" t="s">
        <v>1329</v>
      </c>
      <c r="J2392">
        <f>ROUND(H2392/100*K2387,5)</f>
        <v>0.26518999999999998</v>
      </c>
      <c r="K2392" s="39"/>
    </row>
    <row r="2393" spans="1:27">
      <c r="D2393" s="40" t="s">
        <v>1327</v>
      </c>
      <c r="E2393" s="39"/>
      <c r="H2393" s="39"/>
      <c r="K2393" s="41">
        <f>SUM(J2384:J2392)</f>
        <v>439.37419000000006</v>
      </c>
    </row>
    <row r="2394" spans="1:27">
      <c r="D2394" s="40" t="s">
        <v>1428</v>
      </c>
      <c r="E2394" s="39"/>
      <c r="H2394" s="39">
        <v>1</v>
      </c>
      <c r="I2394" t="s">
        <v>1329</v>
      </c>
      <c r="K2394" s="37">
        <f>ROUND(H2394/100*K2393,5)</f>
        <v>4.3937400000000002</v>
      </c>
    </row>
    <row r="2395" spans="1:27">
      <c r="D2395" s="40" t="s">
        <v>1330</v>
      </c>
      <c r="E2395" s="39"/>
      <c r="H2395" s="39"/>
      <c r="K2395" s="41">
        <f>SUM(K2393:K2394)</f>
        <v>443.76793000000004</v>
      </c>
    </row>
    <row r="2397" spans="1:27" ht="45" customHeight="1">
      <c r="A2397" s="31"/>
      <c r="B2397" s="31" t="s">
        <v>2338</v>
      </c>
      <c r="C2397" s="32" t="s">
        <v>53</v>
      </c>
      <c r="D2397" s="14" t="s">
        <v>2339</v>
      </c>
      <c r="E2397" s="13"/>
      <c r="F2397" s="13"/>
      <c r="G2397" s="32"/>
      <c r="H2397" s="34" t="s">
        <v>1303</v>
      </c>
      <c r="I2397" s="12">
        <v>1</v>
      </c>
      <c r="J2397" s="11"/>
      <c r="K2397" s="35">
        <f>ROUND(K2409,2)</f>
        <v>9.19</v>
      </c>
      <c r="L2397" s="33" t="s">
        <v>2340</v>
      </c>
      <c r="M2397" s="32"/>
      <c r="N2397" s="32"/>
      <c r="O2397" s="32"/>
      <c r="P2397" s="32"/>
      <c r="Q2397" s="32"/>
      <c r="R2397" s="32"/>
      <c r="S2397" s="32"/>
      <c r="T2397" s="32"/>
      <c r="U2397" s="32"/>
      <c r="V2397" s="32"/>
      <c r="W2397" s="32"/>
      <c r="X2397" s="32"/>
      <c r="Y2397" s="32"/>
      <c r="Z2397" s="32"/>
      <c r="AA2397" s="32"/>
    </row>
    <row r="2398" spans="1:27">
      <c r="B2398" s="27" t="s">
        <v>1305</v>
      </c>
    </row>
    <row r="2399" spans="1:27">
      <c r="B2399" t="s">
        <v>1655</v>
      </c>
      <c r="C2399" t="s">
        <v>1281</v>
      </c>
      <c r="D2399" t="s">
        <v>1421</v>
      </c>
      <c r="E2399" s="36">
        <v>0.16</v>
      </c>
      <c r="F2399" t="s">
        <v>1308</v>
      </c>
      <c r="G2399" t="s">
        <v>1309</v>
      </c>
      <c r="H2399" s="37">
        <v>31.7</v>
      </c>
      <c r="I2399" t="s">
        <v>1310</v>
      </c>
      <c r="J2399" s="38">
        <f>ROUND(E2399/I2397* H2399,5)</f>
        <v>5.0720000000000001</v>
      </c>
      <c r="K2399" s="39"/>
    </row>
    <row r="2400" spans="1:27">
      <c r="B2400" t="s">
        <v>1656</v>
      </c>
      <c r="C2400" t="s">
        <v>1281</v>
      </c>
      <c r="D2400" t="s">
        <v>1423</v>
      </c>
      <c r="E2400" s="36">
        <v>0.13</v>
      </c>
      <c r="F2400" t="s">
        <v>1308</v>
      </c>
      <c r="G2400" t="s">
        <v>1309</v>
      </c>
      <c r="H2400" s="37">
        <v>27.23</v>
      </c>
      <c r="I2400" t="s">
        <v>1310</v>
      </c>
      <c r="J2400" s="38">
        <f>ROUND(E2400/I2397* H2400,5)</f>
        <v>3.5398999999999998</v>
      </c>
      <c r="K2400" s="39"/>
    </row>
    <row r="2401" spans="1:27">
      <c r="D2401" s="40" t="s">
        <v>1311</v>
      </c>
      <c r="E2401" s="39"/>
      <c r="H2401" s="39"/>
      <c r="K2401" s="37">
        <f>SUM(J2399:J2400)</f>
        <v>8.6119000000000003</v>
      </c>
    </row>
    <row r="2402" spans="1:27">
      <c r="B2402" s="27" t="s">
        <v>1316</v>
      </c>
      <c r="E2402" s="39"/>
      <c r="H2402" s="39"/>
      <c r="K2402" s="39"/>
    </row>
    <row r="2403" spans="1:27">
      <c r="B2403" t="s">
        <v>2341</v>
      </c>
      <c r="C2403" t="s">
        <v>53</v>
      </c>
      <c r="D2403" t="s">
        <v>2342</v>
      </c>
      <c r="E2403" s="36">
        <v>1.05</v>
      </c>
      <c r="G2403" t="s">
        <v>1309</v>
      </c>
      <c r="H2403" s="37">
        <v>0.34</v>
      </c>
      <c r="I2403" t="s">
        <v>1310</v>
      </c>
      <c r="J2403" s="38">
        <f>ROUND(E2403* H2403,5)</f>
        <v>0.35699999999999998</v>
      </c>
      <c r="K2403" s="39"/>
    </row>
    <row r="2404" spans="1:27">
      <c r="D2404" s="40" t="s">
        <v>1326</v>
      </c>
      <c r="E2404" s="39"/>
      <c r="H2404" s="39"/>
      <c r="K2404" s="37">
        <f>SUM(J2403:J2403)</f>
        <v>0.35699999999999998</v>
      </c>
    </row>
    <row r="2405" spans="1:27">
      <c r="E2405" s="39"/>
      <c r="H2405" s="39"/>
      <c r="K2405" s="39"/>
    </row>
    <row r="2406" spans="1:27">
      <c r="D2406" s="40" t="s">
        <v>1328</v>
      </c>
      <c r="E2406" s="39"/>
      <c r="H2406" s="39">
        <v>1.5</v>
      </c>
      <c r="I2406" t="s">
        <v>1329</v>
      </c>
      <c r="J2406">
        <f>ROUND(H2406/100*K2401,5)</f>
        <v>0.12917999999999999</v>
      </c>
      <c r="K2406" s="39"/>
    </row>
    <row r="2407" spans="1:27">
      <c r="D2407" s="40" t="s">
        <v>1327</v>
      </c>
      <c r="E2407" s="39"/>
      <c r="H2407" s="39"/>
      <c r="K2407" s="41">
        <f>SUM(J2398:J2406)</f>
        <v>9.0980799999999995</v>
      </c>
    </row>
    <row r="2408" spans="1:27">
      <c r="D2408" s="40" t="s">
        <v>1428</v>
      </c>
      <c r="E2408" s="39"/>
      <c r="H2408" s="39">
        <v>1</v>
      </c>
      <c r="I2408" t="s">
        <v>1329</v>
      </c>
      <c r="K2408" s="37">
        <f>ROUND(H2408/100*K2407,5)</f>
        <v>9.0980000000000005E-2</v>
      </c>
    </row>
    <row r="2409" spans="1:27">
      <c r="D2409" s="40" t="s">
        <v>1330</v>
      </c>
      <c r="E2409" s="39"/>
      <c r="H2409" s="39"/>
      <c r="K2409" s="41">
        <f>SUM(K2407:K2408)</f>
        <v>9.1890599999999996</v>
      </c>
    </row>
    <row r="2411" spans="1:27" ht="45" customHeight="1">
      <c r="A2411" s="31"/>
      <c r="B2411" s="31" t="s">
        <v>2343</v>
      </c>
      <c r="C2411" s="32" t="s">
        <v>38</v>
      </c>
      <c r="D2411" s="14" t="s">
        <v>1451</v>
      </c>
      <c r="E2411" s="13"/>
      <c r="F2411" s="13"/>
      <c r="G2411" s="32"/>
      <c r="H2411" s="34" t="s">
        <v>1303</v>
      </c>
      <c r="I2411" s="12">
        <v>1</v>
      </c>
      <c r="J2411" s="11"/>
      <c r="K2411" s="35">
        <f>ROUND(K2423,2)</f>
        <v>60.84</v>
      </c>
      <c r="L2411" s="33" t="s">
        <v>1452</v>
      </c>
      <c r="M2411" s="32"/>
      <c r="N2411" s="32"/>
      <c r="O2411" s="32"/>
      <c r="P2411" s="32"/>
      <c r="Q2411" s="32"/>
      <c r="R2411" s="32"/>
      <c r="S2411" s="32"/>
      <c r="T2411" s="32"/>
      <c r="U2411" s="32"/>
      <c r="V2411" s="32"/>
      <c r="W2411" s="32"/>
      <c r="X2411" s="32"/>
      <c r="Y2411" s="32"/>
      <c r="Z2411" s="32"/>
      <c r="AA2411" s="32"/>
    </row>
    <row r="2412" spans="1:27">
      <c r="B2412" s="27" t="s">
        <v>1305</v>
      </c>
    </row>
    <row r="2413" spans="1:27">
      <c r="B2413" t="s">
        <v>1655</v>
      </c>
      <c r="C2413" t="s">
        <v>1281</v>
      </c>
      <c r="D2413" t="s">
        <v>1421</v>
      </c>
      <c r="E2413" s="36">
        <v>0.5</v>
      </c>
      <c r="F2413" t="s">
        <v>1308</v>
      </c>
      <c r="G2413" t="s">
        <v>1309</v>
      </c>
      <c r="H2413" s="37">
        <v>31.7</v>
      </c>
      <c r="I2413" t="s">
        <v>1310</v>
      </c>
      <c r="J2413" s="38">
        <f>ROUND(E2413/I2411* H2413,5)</f>
        <v>15.85</v>
      </c>
      <c r="K2413" s="39"/>
    </row>
    <row r="2414" spans="1:27">
      <c r="B2414" t="s">
        <v>1656</v>
      </c>
      <c r="C2414" t="s">
        <v>1281</v>
      </c>
      <c r="D2414" t="s">
        <v>1423</v>
      </c>
      <c r="E2414" s="36">
        <v>0.5</v>
      </c>
      <c r="F2414" t="s">
        <v>1308</v>
      </c>
      <c r="G2414" t="s">
        <v>1309</v>
      </c>
      <c r="H2414" s="37">
        <v>27.23</v>
      </c>
      <c r="I2414" t="s">
        <v>1310</v>
      </c>
      <c r="J2414" s="38">
        <f>ROUND(E2414/I2411* H2414,5)</f>
        <v>13.615</v>
      </c>
      <c r="K2414" s="39"/>
    </row>
    <row r="2415" spans="1:27">
      <c r="D2415" s="40" t="s">
        <v>1311</v>
      </c>
      <c r="E2415" s="39"/>
      <c r="H2415" s="39"/>
      <c r="K2415" s="37">
        <f>SUM(J2413:J2414)</f>
        <v>29.465</v>
      </c>
    </row>
    <row r="2416" spans="1:27">
      <c r="B2416" s="27" t="s">
        <v>1316</v>
      </c>
      <c r="E2416" s="39"/>
      <c r="H2416" s="39"/>
      <c r="K2416" s="39"/>
    </row>
    <row r="2417" spans="1:27">
      <c r="B2417" t="s">
        <v>2344</v>
      </c>
      <c r="C2417" t="s">
        <v>38</v>
      </c>
      <c r="D2417" t="s">
        <v>1454</v>
      </c>
      <c r="E2417" s="36">
        <v>1</v>
      </c>
      <c r="G2417" t="s">
        <v>1309</v>
      </c>
      <c r="H2417" s="37">
        <v>30.33</v>
      </c>
      <c r="I2417" t="s">
        <v>1310</v>
      </c>
      <c r="J2417" s="38">
        <f>ROUND(E2417* H2417,5)</f>
        <v>30.33</v>
      </c>
      <c r="K2417" s="39"/>
    </row>
    <row r="2418" spans="1:27">
      <c r="D2418" s="40" t="s">
        <v>1326</v>
      </c>
      <c r="E2418" s="39"/>
      <c r="H2418" s="39"/>
      <c r="K2418" s="37">
        <f>SUM(J2417:J2417)</f>
        <v>30.33</v>
      </c>
    </row>
    <row r="2419" spans="1:27">
      <c r="E2419" s="39"/>
      <c r="H2419" s="39"/>
      <c r="K2419" s="39"/>
    </row>
    <row r="2420" spans="1:27">
      <c r="D2420" s="40" t="s">
        <v>1328</v>
      </c>
      <c r="E2420" s="39"/>
      <c r="H2420" s="39">
        <v>1.5</v>
      </c>
      <c r="I2420" t="s">
        <v>1329</v>
      </c>
      <c r="J2420">
        <f>ROUND(H2420/100*K2415,5)</f>
        <v>0.44197999999999998</v>
      </c>
      <c r="K2420" s="39"/>
    </row>
    <row r="2421" spans="1:27">
      <c r="D2421" s="40" t="s">
        <v>1327</v>
      </c>
      <c r="E2421" s="39"/>
      <c r="H2421" s="39"/>
      <c r="K2421" s="41">
        <f>SUM(J2412:J2420)</f>
        <v>60.236980000000003</v>
      </c>
    </row>
    <row r="2422" spans="1:27">
      <c r="D2422" s="40" t="s">
        <v>1428</v>
      </c>
      <c r="E2422" s="39"/>
      <c r="H2422" s="39">
        <v>1</v>
      </c>
      <c r="I2422" t="s">
        <v>1329</v>
      </c>
      <c r="K2422" s="37">
        <f>ROUND(H2422/100*K2421,5)</f>
        <v>0.60236999999999996</v>
      </c>
    </row>
    <row r="2423" spans="1:27">
      <c r="D2423" s="40" t="s">
        <v>1330</v>
      </c>
      <c r="E2423" s="39"/>
      <c r="H2423" s="39"/>
      <c r="K2423" s="41">
        <f>SUM(K2421:K2422)</f>
        <v>60.839350000000003</v>
      </c>
    </row>
    <row r="2425" spans="1:27" ht="45" customHeight="1">
      <c r="A2425" s="31"/>
      <c r="B2425" s="31" t="s">
        <v>2345</v>
      </c>
      <c r="C2425" s="32" t="s">
        <v>38</v>
      </c>
      <c r="D2425" s="14" t="s">
        <v>2346</v>
      </c>
      <c r="E2425" s="13"/>
      <c r="F2425" s="13"/>
      <c r="G2425" s="32"/>
      <c r="H2425" s="34" t="s">
        <v>1303</v>
      </c>
      <c r="I2425" s="12">
        <v>1</v>
      </c>
      <c r="J2425" s="11"/>
      <c r="K2425" s="35">
        <f>ROUND(K2437,2)</f>
        <v>144.71</v>
      </c>
      <c r="L2425" s="33" t="s">
        <v>2347</v>
      </c>
      <c r="M2425" s="32"/>
      <c r="N2425" s="32"/>
      <c r="O2425" s="32"/>
      <c r="P2425" s="32"/>
      <c r="Q2425" s="32"/>
      <c r="R2425" s="32"/>
      <c r="S2425" s="32"/>
      <c r="T2425" s="32"/>
      <c r="U2425" s="32"/>
      <c r="V2425" s="32"/>
      <c r="W2425" s="32"/>
      <c r="X2425" s="32"/>
      <c r="Y2425" s="32"/>
      <c r="Z2425" s="32"/>
      <c r="AA2425" s="32"/>
    </row>
    <row r="2426" spans="1:27">
      <c r="B2426" s="27" t="s">
        <v>1305</v>
      </c>
    </row>
    <row r="2427" spans="1:27">
      <c r="B2427" t="s">
        <v>1655</v>
      </c>
      <c r="C2427" t="s">
        <v>1281</v>
      </c>
      <c r="D2427" t="s">
        <v>1421</v>
      </c>
      <c r="E2427" s="36">
        <v>2</v>
      </c>
      <c r="F2427" t="s">
        <v>1308</v>
      </c>
      <c r="G2427" t="s">
        <v>1309</v>
      </c>
      <c r="H2427" s="37">
        <v>31.7</v>
      </c>
      <c r="I2427" t="s">
        <v>1310</v>
      </c>
      <c r="J2427" s="38">
        <f>ROUND(E2427/I2425* H2427,5)</f>
        <v>63.4</v>
      </c>
      <c r="K2427" s="39"/>
    </row>
    <row r="2428" spans="1:27">
      <c r="B2428" t="s">
        <v>1656</v>
      </c>
      <c r="C2428" t="s">
        <v>1281</v>
      </c>
      <c r="D2428" t="s">
        <v>1423</v>
      </c>
      <c r="E2428" s="36">
        <v>2</v>
      </c>
      <c r="F2428" t="s">
        <v>1308</v>
      </c>
      <c r="G2428" t="s">
        <v>1309</v>
      </c>
      <c r="H2428" s="37">
        <v>27.23</v>
      </c>
      <c r="I2428" t="s">
        <v>1310</v>
      </c>
      <c r="J2428" s="38">
        <f>ROUND(E2428/I2425* H2428,5)</f>
        <v>54.46</v>
      </c>
      <c r="K2428" s="39"/>
    </row>
    <row r="2429" spans="1:27">
      <c r="D2429" s="40" t="s">
        <v>1311</v>
      </c>
      <c r="E2429" s="39"/>
      <c r="H2429" s="39"/>
      <c r="K2429" s="37">
        <f>SUM(J2427:J2428)</f>
        <v>117.86</v>
      </c>
    </row>
    <row r="2430" spans="1:27">
      <c r="B2430" s="27" t="s">
        <v>1316</v>
      </c>
      <c r="E2430" s="39"/>
      <c r="H2430" s="39"/>
      <c r="K2430" s="39"/>
    </row>
    <row r="2431" spans="1:27">
      <c r="B2431" t="s">
        <v>2348</v>
      </c>
      <c r="C2431" t="s">
        <v>38</v>
      </c>
      <c r="D2431" t="s">
        <v>2349</v>
      </c>
      <c r="E2431" s="36">
        <v>1</v>
      </c>
      <c r="G2431" t="s">
        <v>1309</v>
      </c>
      <c r="H2431" s="37">
        <v>23.65</v>
      </c>
      <c r="I2431" t="s">
        <v>1310</v>
      </c>
      <c r="J2431" s="38">
        <f>ROUND(E2431* H2431,5)</f>
        <v>23.65</v>
      </c>
      <c r="K2431" s="39"/>
    </row>
    <row r="2432" spans="1:27">
      <c r="D2432" s="40" t="s">
        <v>1326</v>
      </c>
      <c r="E2432" s="39"/>
      <c r="H2432" s="39"/>
      <c r="K2432" s="37">
        <f>SUM(J2431:J2431)</f>
        <v>23.65</v>
      </c>
    </row>
    <row r="2433" spans="1:27">
      <c r="E2433" s="39"/>
      <c r="H2433" s="39"/>
      <c r="K2433" s="39"/>
    </row>
    <row r="2434" spans="1:27">
      <c r="D2434" s="40" t="s">
        <v>1328</v>
      </c>
      <c r="E2434" s="39"/>
      <c r="H2434" s="39">
        <v>1.5</v>
      </c>
      <c r="I2434" t="s">
        <v>1329</v>
      </c>
      <c r="J2434">
        <f>ROUND(H2434/100*K2429,5)</f>
        <v>1.7679</v>
      </c>
      <c r="K2434" s="39"/>
    </row>
    <row r="2435" spans="1:27">
      <c r="D2435" s="40" t="s">
        <v>1327</v>
      </c>
      <c r="E2435" s="39"/>
      <c r="H2435" s="39"/>
      <c r="K2435" s="41">
        <f>SUM(J2426:J2434)</f>
        <v>143.27789999999999</v>
      </c>
    </row>
    <row r="2436" spans="1:27">
      <c r="D2436" s="40" t="s">
        <v>1428</v>
      </c>
      <c r="E2436" s="39"/>
      <c r="H2436" s="39">
        <v>1</v>
      </c>
      <c r="I2436" t="s">
        <v>1329</v>
      </c>
      <c r="K2436" s="37">
        <f>ROUND(H2436/100*K2435,5)</f>
        <v>1.4327799999999999</v>
      </c>
    </row>
    <row r="2437" spans="1:27">
      <c r="D2437" s="40" t="s">
        <v>1330</v>
      </c>
      <c r="E2437" s="39"/>
      <c r="H2437" s="39"/>
      <c r="K2437" s="41">
        <f>SUM(K2435:K2436)</f>
        <v>144.71068</v>
      </c>
    </row>
    <row r="2439" spans="1:27" ht="45" customHeight="1">
      <c r="A2439" s="31"/>
      <c r="B2439" s="31" t="s">
        <v>2350</v>
      </c>
      <c r="C2439" s="32" t="s">
        <v>38</v>
      </c>
      <c r="D2439" s="14" t="s">
        <v>2351</v>
      </c>
      <c r="E2439" s="13"/>
      <c r="F2439" s="13"/>
      <c r="G2439" s="32"/>
      <c r="H2439" s="34" t="s">
        <v>1303</v>
      </c>
      <c r="I2439" s="12">
        <v>1</v>
      </c>
      <c r="J2439" s="11"/>
      <c r="K2439" s="35">
        <f>ROUND(K2451,2)</f>
        <v>903.63</v>
      </c>
      <c r="L2439" s="33" t="s">
        <v>2352</v>
      </c>
      <c r="M2439" s="32"/>
      <c r="N2439" s="32"/>
      <c r="O2439" s="32"/>
      <c r="P2439" s="32"/>
      <c r="Q2439" s="32"/>
      <c r="R2439" s="32"/>
      <c r="S2439" s="32"/>
      <c r="T2439" s="32"/>
      <c r="U2439" s="32"/>
      <c r="V2439" s="32"/>
      <c r="W2439" s="32"/>
      <c r="X2439" s="32"/>
      <c r="Y2439" s="32"/>
      <c r="Z2439" s="32"/>
      <c r="AA2439" s="32"/>
    </row>
    <row r="2440" spans="1:27">
      <c r="B2440" s="27" t="s">
        <v>1305</v>
      </c>
    </row>
    <row r="2441" spans="1:27">
      <c r="B2441" t="s">
        <v>1656</v>
      </c>
      <c r="C2441" t="s">
        <v>1281</v>
      </c>
      <c r="D2441" t="s">
        <v>1423</v>
      </c>
      <c r="E2441" s="36">
        <v>2.8</v>
      </c>
      <c r="F2441" t="s">
        <v>1308</v>
      </c>
      <c r="G2441" t="s">
        <v>1309</v>
      </c>
      <c r="H2441" s="37">
        <v>27.23</v>
      </c>
      <c r="I2441" t="s">
        <v>1310</v>
      </c>
      <c r="J2441" s="38">
        <f>ROUND(E2441/I2439* H2441,5)</f>
        <v>76.244</v>
      </c>
      <c r="K2441" s="39"/>
    </row>
    <row r="2442" spans="1:27">
      <c r="B2442" t="s">
        <v>1655</v>
      </c>
      <c r="C2442" t="s">
        <v>1281</v>
      </c>
      <c r="D2442" t="s">
        <v>1421</v>
      </c>
      <c r="E2442" s="36">
        <v>2.8</v>
      </c>
      <c r="F2442" t="s">
        <v>1308</v>
      </c>
      <c r="G2442" t="s">
        <v>1309</v>
      </c>
      <c r="H2442" s="37">
        <v>31.7</v>
      </c>
      <c r="I2442" t="s">
        <v>1310</v>
      </c>
      <c r="J2442" s="38">
        <f>ROUND(E2442/I2439* H2442,5)</f>
        <v>88.76</v>
      </c>
      <c r="K2442" s="39"/>
    </row>
    <row r="2443" spans="1:27">
      <c r="D2443" s="40" t="s">
        <v>1311</v>
      </c>
      <c r="E2443" s="39"/>
      <c r="H2443" s="39"/>
      <c r="K2443" s="37">
        <f>SUM(J2441:J2442)</f>
        <v>165.00400000000002</v>
      </c>
    </row>
    <row r="2444" spans="1:27">
      <c r="B2444" s="27" t="s">
        <v>1316</v>
      </c>
      <c r="E2444" s="39"/>
      <c r="H2444" s="39"/>
      <c r="K2444" s="39"/>
    </row>
    <row r="2445" spans="1:27">
      <c r="B2445" t="s">
        <v>2353</v>
      </c>
      <c r="C2445" t="s">
        <v>38</v>
      </c>
      <c r="D2445" t="s">
        <v>2354</v>
      </c>
      <c r="E2445" s="36">
        <v>1</v>
      </c>
      <c r="G2445" t="s">
        <v>1309</v>
      </c>
      <c r="H2445" s="37">
        <v>727.2</v>
      </c>
      <c r="I2445" t="s">
        <v>1310</v>
      </c>
      <c r="J2445" s="38">
        <f>ROUND(E2445* H2445,5)</f>
        <v>727.2</v>
      </c>
      <c r="K2445" s="39"/>
    </row>
    <row r="2446" spans="1:27">
      <c r="D2446" s="40" t="s">
        <v>1326</v>
      </c>
      <c r="E2446" s="39"/>
      <c r="H2446" s="39"/>
      <c r="K2446" s="37">
        <f>SUM(J2445:J2445)</f>
        <v>727.2</v>
      </c>
    </row>
    <row r="2447" spans="1:27">
      <c r="E2447" s="39"/>
      <c r="H2447" s="39"/>
      <c r="K2447" s="39"/>
    </row>
    <row r="2448" spans="1:27">
      <c r="D2448" s="40" t="s">
        <v>1328</v>
      </c>
      <c r="E2448" s="39"/>
      <c r="H2448" s="39">
        <v>1.5</v>
      </c>
      <c r="I2448" t="s">
        <v>1329</v>
      </c>
      <c r="J2448">
        <f>ROUND(H2448/100*K2443,5)</f>
        <v>2.47506</v>
      </c>
      <c r="K2448" s="39"/>
    </row>
    <row r="2449" spans="1:27">
      <c r="D2449" s="40" t="s">
        <v>1327</v>
      </c>
      <c r="E2449" s="39"/>
      <c r="H2449" s="39"/>
      <c r="K2449" s="41">
        <f>SUM(J2440:J2448)</f>
        <v>894.67906000000005</v>
      </c>
    </row>
    <row r="2450" spans="1:27">
      <c r="D2450" s="40" t="s">
        <v>1428</v>
      </c>
      <c r="E2450" s="39"/>
      <c r="H2450" s="39">
        <v>1</v>
      </c>
      <c r="I2450" t="s">
        <v>1329</v>
      </c>
      <c r="K2450" s="37">
        <f>ROUND(H2450/100*K2449,5)</f>
        <v>8.94679</v>
      </c>
    </row>
    <row r="2451" spans="1:27">
      <c r="D2451" s="40" t="s">
        <v>1330</v>
      </c>
      <c r="E2451" s="39"/>
      <c r="H2451" s="39"/>
      <c r="K2451" s="41">
        <f>SUM(K2449:K2450)</f>
        <v>903.62585000000001</v>
      </c>
    </row>
    <row r="2453" spans="1:27" ht="45" customHeight="1">
      <c r="A2453" s="31"/>
      <c r="B2453" s="31" t="s">
        <v>2355</v>
      </c>
      <c r="C2453" s="32" t="s">
        <v>53</v>
      </c>
      <c r="D2453" s="14" t="s">
        <v>2356</v>
      </c>
      <c r="E2453" s="13"/>
      <c r="F2453" s="13"/>
      <c r="G2453" s="32"/>
      <c r="H2453" s="34" t="s">
        <v>1303</v>
      </c>
      <c r="I2453" s="12">
        <v>1</v>
      </c>
      <c r="J2453" s="11"/>
      <c r="K2453" s="35">
        <f>ROUND(K2465,2)</f>
        <v>1.3</v>
      </c>
      <c r="L2453" s="33" t="s">
        <v>2357</v>
      </c>
      <c r="M2453" s="32"/>
      <c r="N2453" s="32"/>
      <c r="O2453" s="32"/>
      <c r="P2453" s="32"/>
      <c r="Q2453" s="32"/>
      <c r="R2453" s="32"/>
      <c r="S2453" s="32"/>
      <c r="T2453" s="32"/>
      <c r="U2453" s="32"/>
      <c r="V2453" s="32"/>
      <c r="W2453" s="32"/>
      <c r="X2453" s="32"/>
      <c r="Y2453" s="32"/>
      <c r="Z2453" s="32"/>
      <c r="AA2453" s="32"/>
    </row>
    <row r="2454" spans="1:27">
      <c r="B2454" s="27" t="s">
        <v>1305</v>
      </c>
    </row>
    <row r="2455" spans="1:27">
      <c r="B2455" t="s">
        <v>1643</v>
      </c>
      <c r="C2455" t="s">
        <v>1281</v>
      </c>
      <c r="D2455" t="s">
        <v>1435</v>
      </c>
      <c r="E2455" s="36">
        <v>1.4999999999999999E-2</v>
      </c>
      <c r="F2455" t="s">
        <v>1308</v>
      </c>
      <c r="G2455" t="s">
        <v>1309</v>
      </c>
      <c r="H2455" s="37">
        <v>31.7</v>
      </c>
      <c r="I2455" t="s">
        <v>1310</v>
      </c>
      <c r="J2455" s="38">
        <f>ROUND(E2455/I2453* H2455,5)</f>
        <v>0.47549999999999998</v>
      </c>
      <c r="K2455" s="39"/>
    </row>
    <row r="2456" spans="1:27">
      <c r="B2456" t="s">
        <v>1644</v>
      </c>
      <c r="C2456" t="s">
        <v>1281</v>
      </c>
      <c r="D2456" t="s">
        <v>1433</v>
      </c>
      <c r="E2456" s="36">
        <v>1.4999999999999999E-2</v>
      </c>
      <c r="F2456" t="s">
        <v>1308</v>
      </c>
      <c r="G2456" t="s">
        <v>1309</v>
      </c>
      <c r="H2456" s="37">
        <v>27.19</v>
      </c>
      <c r="I2456" t="s">
        <v>1310</v>
      </c>
      <c r="J2456" s="38">
        <f>ROUND(E2456/I2453* H2456,5)</f>
        <v>0.40784999999999999</v>
      </c>
      <c r="K2456" s="39"/>
    </row>
    <row r="2457" spans="1:27">
      <c r="D2457" s="40" t="s">
        <v>1311</v>
      </c>
      <c r="E2457" s="39"/>
      <c r="H2457" s="39"/>
      <c r="K2457" s="37">
        <f>SUM(J2455:J2456)</f>
        <v>0.88334999999999997</v>
      </c>
    </row>
    <row r="2458" spans="1:27">
      <c r="B2458" s="27" t="s">
        <v>1316</v>
      </c>
      <c r="E2458" s="39"/>
      <c r="H2458" s="39"/>
      <c r="K2458" s="39"/>
    </row>
    <row r="2459" spans="1:27">
      <c r="B2459" t="s">
        <v>2358</v>
      </c>
      <c r="C2459" t="s">
        <v>53</v>
      </c>
      <c r="D2459" t="s">
        <v>2359</v>
      </c>
      <c r="E2459" s="36">
        <v>1.02</v>
      </c>
      <c r="G2459" t="s">
        <v>1309</v>
      </c>
      <c r="H2459" s="37">
        <v>0.38</v>
      </c>
      <c r="I2459" t="s">
        <v>1310</v>
      </c>
      <c r="J2459" s="38">
        <f>ROUND(E2459* H2459,5)</f>
        <v>0.3876</v>
      </c>
      <c r="K2459" s="39"/>
    </row>
    <row r="2460" spans="1:27">
      <c r="D2460" s="40" t="s">
        <v>1326</v>
      </c>
      <c r="E2460" s="39"/>
      <c r="H2460" s="39"/>
      <c r="K2460" s="37">
        <f>SUM(J2459:J2459)</f>
        <v>0.3876</v>
      </c>
    </row>
    <row r="2461" spans="1:27">
      <c r="E2461" s="39"/>
      <c r="H2461" s="39"/>
      <c r="K2461" s="39"/>
    </row>
    <row r="2462" spans="1:27">
      <c r="D2462" s="40" t="s">
        <v>1328</v>
      </c>
      <c r="E2462" s="39"/>
      <c r="H2462" s="39">
        <v>1.5</v>
      </c>
      <c r="I2462" t="s">
        <v>1329</v>
      </c>
      <c r="J2462">
        <f>ROUND(H2462/100*K2457,5)</f>
        <v>1.325E-2</v>
      </c>
      <c r="K2462" s="39"/>
    </row>
    <row r="2463" spans="1:27">
      <c r="D2463" s="40" t="s">
        <v>1327</v>
      </c>
      <c r="E2463" s="39"/>
      <c r="H2463" s="39"/>
      <c r="K2463" s="41">
        <f>SUM(J2454:J2462)</f>
        <v>1.2842</v>
      </c>
    </row>
    <row r="2464" spans="1:27">
      <c r="D2464" s="40" t="s">
        <v>1428</v>
      </c>
      <c r="E2464" s="39"/>
      <c r="H2464" s="39">
        <v>1</v>
      </c>
      <c r="I2464" t="s">
        <v>1329</v>
      </c>
      <c r="K2464" s="37">
        <f>ROUND(H2464/100*K2463,5)</f>
        <v>1.2840000000000001E-2</v>
      </c>
    </row>
    <row r="2465" spans="1:27">
      <c r="D2465" s="40" t="s">
        <v>1330</v>
      </c>
      <c r="E2465" s="39"/>
      <c r="H2465" s="39"/>
      <c r="K2465" s="41">
        <f>SUM(K2463:K2464)</f>
        <v>1.29704</v>
      </c>
    </row>
    <row r="2467" spans="1:27" ht="45" customHeight="1">
      <c r="A2467" s="31"/>
      <c r="B2467" s="31" t="s">
        <v>2360</v>
      </c>
      <c r="C2467" s="32" t="s">
        <v>2361</v>
      </c>
      <c r="D2467" s="14" t="s">
        <v>2362</v>
      </c>
      <c r="E2467" s="13"/>
      <c r="F2467" s="13"/>
      <c r="G2467" s="32"/>
      <c r="H2467" s="34" t="s">
        <v>1303</v>
      </c>
      <c r="I2467" s="12">
        <v>1</v>
      </c>
      <c r="J2467" s="11"/>
      <c r="K2467" s="35">
        <f>ROUND(K2482,2)</f>
        <v>3275.99</v>
      </c>
      <c r="L2467" s="33" t="s">
        <v>2363</v>
      </c>
      <c r="M2467" s="32"/>
      <c r="N2467" s="32"/>
      <c r="O2467" s="32"/>
      <c r="P2467" s="32"/>
      <c r="Q2467" s="32"/>
      <c r="R2467" s="32"/>
      <c r="S2467" s="32"/>
      <c r="T2467" s="32"/>
      <c r="U2467" s="32"/>
      <c r="V2467" s="32"/>
      <c r="W2467" s="32"/>
      <c r="X2467" s="32"/>
      <c r="Y2467" s="32"/>
      <c r="Z2467" s="32"/>
      <c r="AA2467" s="32"/>
    </row>
    <row r="2468" spans="1:27">
      <c r="B2468" s="27" t="s">
        <v>1305</v>
      </c>
    </row>
    <row r="2469" spans="1:27">
      <c r="B2469" t="s">
        <v>2364</v>
      </c>
      <c r="C2469" t="s">
        <v>1281</v>
      </c>
      <c r="D2469" t="s">
        <v>2365</v>
      </c>
      <c r="E2469" s="36">
        <v>21.739129999999999</v>
      </c>
      <c r="F2469" t="s">
        <v>1308</v>
      </c>
      <c r="G2469" t="s">
        <v>1309</v>
      </c>
      <c r="H2469" s="37">
        <v>31.11</v>
      </c>
      <c r="I2469" t="s">
        <v>1310</v>
      </c>
      <c r="J2469" s="38">
        <f>ROUND(E2469/I2467* H2469,5)</f>
        <v>676.30433000000005</v>
      </c>
      <c r="K2469" s="39"/>
    </row>
    <row r="2470" spans="1:27">
      <c r="B2470" t="s">
        <v>2366</v>
      </c>
      <c r="C2470" t="s">
        <v>1281</v>
      </c>
      <c r="D2470" t="s">
        <v>1607</v>
      </c>
      <c r="E2470" s="36">
        <v>21.739129999999999</v>
      </c>
      <c r="F2470" t="s">
        <v>1308</v>
      </c>
      <c r="G2470" t="s">
        <v>1309</v>
      </c>
      <c r="H2470" s="37">
        <v>29.79</v>
      </c>
      <c r="I2470" t="s">
        <v>1310</v>
      </c>
      <c r="J2470" s="38">
        <f>ROUND(E2470/I2467* H2470,5)</f>
        <v>647.60868000000005</v>
      </c>
      <c r="K2470" s="39"/>
    </row>
    <row r="2471" spans="1:27">
      <c r="D2471" s="40" t="s">
        <v>1311</v>
      </c>
      <c r="E2471" s="39"/>
      <c r="H2471" s="39"/>
      <c r="K2471" s="37">
        <f>SUM(J2469:J2470)</f>
        <v>1323.9130100000002</v>
      </c>
    </row>
    <row r="2472" spans="1:27">
      <c r="B2472" s="27" t="s">
        <v>1312</v>
      </c>
      <c r="E2472" s="39"/>
      <c r="H2472" s="39"/>
      <c r="K2472" s="39"/>
    </row>
    <row r="2473" spans="1:27">
      <c r="B2473" t="s">
        <v>2367</v>
      </c>
      <c r="C2473" t="s">
        <v>1281</v>
      </c>
      <c r="D2473" t="s">
        <v>2368</v>
      </c>
      <c r="E2473" s="36">
        <v>21.739129999999999</v>
      </c>
      <c r="F2473" t="s">
        <v>1308</v>
      </c>
      <c r="G2473" t="s">
        <v>1309</v>
      </c>
      <c r="H2473" s="37">
        <v>59.53</v>
      </c>
      <c r="I2473" t="s">
        <v>1310</v>
      </c>
      <c r="J2473" s="38">
        <f>ROUND(E2473/I2467* H2473,5)</f>
        <v>1294.13041</v>
      </c>
      <c r="K2473" s="39"/>
    </row>
    <row r="2474" spans="1:27">
      <c r="B2474" t="s">
        <v>1622</v>
      </c>
      <c r="C2474" t="s">
        <v>1281</v>
      </c>
      <c r="D2474" t="s">
        <v>1623</v>
      </c>
      <c r="E2474" s="36">
        <v>21.739129999999999</v>
      </c>
      <c r="F2474" t="s">
        <v>1308</v>
      </c>
      <c r="G2474" t="s">
        <v>1309</v>
      </c>
      <c r="H2474" s="37">
        <v>3.63</v>
      </c>
      <c r="I2474" t="s">
        <v>1310</v>
      </c>
      <c r="J2474" s="38">
        <f>ROUND(E2474/I2467* H2474,5)</f>
        <v>78.913039999999995</v>
      </c>
      <c r="K2474" s="39"/>
    </row>
    <row r="2475" spans="1:27">
      <c r="B2475" t="s">
        <v>2369</v>
      </c>
      <c r="C2475" t="s">
        <v>1281</v>
      </c>
      <c r="D2475" t="s">
        <v>2370</v>
      </c>
      <c r="E2475" s="36">
        <v>21.739129999999999</v>
      </c>
      <c r="F2475" t="s">
        <v>1308</v>
      </c>
      <c r="G2475" t="s">
        <v>1309</v>
      </c>
      <c r="H2475" s="37">
        <v>20.61</v>
      </c>
      <c r="I2475" t="s">
        <v>1310</v>
      </c>
      <c r="J2475" s="38">
        <f>ROUND(E2475/I2467* H2475,5)</f>
        <v>448.04347000000001</v>
      </c>
      <c r="K2475" s="39"/>
    </row>
    <row r="2476" spans="1:27">
      <c r="B2476" t="s">
        <v>2371</v>
      </c>
      <c r="C2476" t="s">
        <v>1281</v>
      </c>
      <c r="D2476" t="s">
        <v>2372</v>
      </c>
      <c r="E2476" s="36">
        <v>21.739129999999999</v>
      </c>
      <c r="F2476" t="s">
        <v>1308</v>
      </c>
      <c r="G2476" t="s">
        <v>1309</v>
      </c>
      <c r="H2476" s="37">
        <v>3.62</v>
      </c>
      <c r="I2476" t="s">
        <v>1310</v>
      </c>
      <c r="J2476" s="38">
        <f>ROUND(E2476/I2467* H2476,5)</f>
        <v>78.695650000000001</v>
      </c>
      <c r="K2476" s="39"/>
    </row>
    <row r="2477" spans="1:27">
      <c r="D2477" s="40" t="s">
        <v>1315</v>
      </c>
      <c r="E2477" s="39"/>
      <c r="H2477" s="39"/>
      <c r="K2477" s="37">
        <f>SUM(J2473:J2476)</f>
        <v>1899.7825699999999</v>
      </c>
    </row>
    <row r="2478" spans="1:27">
      <c r="E2478" s="39"/>
      <c r="H2478" s="39"/>
      <c r="K2478" s="39"/>
    </row>
    <row r="2479" spans="1:27">
      <c r="D2479" s="40" t="s">
        <v>1328</v>
      </c>
      <c r="E2479" s="39"/>
      <c r="H2479" s="39">
        <v>1.5</v>
      </c>
      <c r="I2479" t="s">
        <v>1329</v>
      </c>
      <c r="J2479">
        <f>ROUND(H2479/100*K2471,5)</f>
        <v>19.858699999999999</v>
      </c>
      <c r="K2479" s="39"/>
    </row>
    <row r="2480" spans="1:27">
      <c r="D2480" s="40" t="s">
        <v>1327</v>
      </c>
      <c r="E2480" s="39"/>
      <c r="H2480" s="39"/>
      <c r="K2480" s="41">
        <f>SUM(J2468:J2479)</f>
        <v>3243.5542800000003</v>
      </c>
    </row>
    <row r="2481" spans="1:27">
      <c r="D2481" s="40" t="s">
        <v>1428</v>
      </c>
      <c r="E2481" s="39"/>
      <c r="H2481" s="39">
        <v>1</v>
      </c>
      <c r="I2481" t="s">
        <v>1329</v>
      </c>
      <c r="K2481" s="37">
        <f>ROUND(H2481/100*K2480,5)</f>
        <v>32.435540000000003</v>
      </c>
    </row>
    <row r="2482" spans="1:27">
      <c r="D2482" s="40" t="s">
        <v>1330</v>
      </c>
      <c r="E2482" s="39"/>
      <c r="H2482" s="39"/>
      <c r="K2482" s="41">
        <f>SUM(K2480:K2481)</f>
        <v>3275.9898200000002</v>
      </c>
    </row>
    <row r="2484" spans="1:27" ht="45" customHeight="1">
      <c r="A2484" s="31"/>
      <c r="B2484" s="31" t="s">
        <v>2373</v>
      </c>
      <c r="C2484" s="32" t="s">
        <v>13</v>
      </c>
      <c r="D2484" s="14" t="s">
        <v>2374</v>
      </c>
      <c r="E2484" s="13"/>
      <c r="F2484" s="13"/>
      <c r="G2484" s="32"/>
      <c r="H2484" s="34" t="s">
        <v>1303</v>
      </c>
      <c r="I2484" s="12">
        <v>1</v>
      </c>
      <c r="J2484" s="11"/>
      <c r="K2484" s="35">
        <f>ROUND(K2499,2)</f>
        <v>0.81</v>
      </c>
      <c r="L2484" s="33" t="s">
        <v>2375</v>
      </c>
      <c r="M2484" s="32"/>
      <c r="N2484" s="32"/>
      <c r="O2484" s="32"/>
      <c r="P2484" s="32"/>
      <c r="Q2484" s="32"/>
      <c r="R2484" s="32"/>
      <c r="S2484" s="32"/>
      <c r="T2484" s="32"/>
      <c r="U2484" s="32"/>
      <c r="V2484" s="32"/>
      <c r="W2484" s="32"/>
      <c r="X2484" s="32"/>
      <c r="Y2484" s="32"/>
      <c r="Z2484" s="32"/>
      <c r="AA2484" s="32"/>
    </row>
    <row r="2485" spans="1:27">
      <c r="B2485" s="27" t="s">
        <v>1305</v>
      </c>
    </row>
    <row r="2486" spans="1:27">
      <c r="B2486" t="s">
        <v>2364</v>
      </c>
      <c r="C2486" t="s">
        <v>1281</v>
      </c>
      <c r="D2486" t="s">
        <v>2365</v>
      </c>
      <c r="E2486" s="36">
        <v>5.3699999999999998E-3</v>
      </c>
      <c r="F2486" t="s">
        <v>1308</v>
      </c>
      <c r="G2486" t="s">
        <v>1309</v>
      </c>
      <c r="H2486" s="37">
        <v>31.11</v>
      </c>
      <c r="I2486" t="s">
        <v>1310</v>
      </c>
      <c r="J2486" s="38">
        <f>ROUND(E2486/I2484* H2486,5)</f>
        <v>0.16705999999999999</v>
      </c>
      <c r="K2486" s="39"/>
    </row>
    <row r="2487" spans="1:27">
      <c r="B2487" t="s">
        <v>2366</v>
      </c>
      <c r="C2487" t="s">
        <v>1281</v>
      </c>
      <c r="D2487" t="s">
        <v>1607</v>
      </c>
      <c r="E2487" s="36">
        <v>5.3699999999999998E-3</v>
      </c>
      <c r="F2487" t="s">
        <v>1308</v>
      </c>
      <c r="G2487" t="s">
        <v>1309</v>
      </c>
      <c r="H2487" s="37">
        <v>29.79</v>
      </c>
      <c r="I2487" t="s">
        <v>1310</v>
      </c>
      <c r="J2487" s="38">
        <f>ROUND(E2487/I2484* H2487,5)</f>
        <v>0.15997</v>
      </c>
      <c r="K2487" s="39"/>
    </row>
    <row r="2488" spans="1:27">
      <c r="D2488" s="40" t="s">
        <v>1311</v>
      </c>
      <c r="E2488" s="39"/>
      <c r="H2488" s="39"/>
      <c r="K2488" s="37">
        <f>SUM(J2486:J2487)</f>
        <v>0.32702999999999999</v>
      </c>
    </row>
    <row r="2489" spans="1:27">
      <c r="B2489" s="27" t="s">
        <v>1312</v>
      </c>
      <c r="E2489" s="39"/>
      <c r="H2489" s="39"/>
      <c r="K2489" s="39"/>
    </row>
    <row r="2490" spans="1:27">
      <c r="B2490" t="s">
        <v>2369</v>
      </c>
      <c r="C2490" t="s">
        <v>1281</v>
      </c>
      <c r="D2490" t="s">
        <v>2370</v>
      </c>
      <c r="E2490" s="36">
        <v>5.3699999999999998E-3</v>
      </c>
      <c r="F2490" t="s">
        <v>1308</v>
      </c>
      <c r="G2490" t="s">
        <v>1309</v>
      </c>
      <c r="H2490" s="37">
        <v>20.61</v>
      </c>
      <c r="I2490" t="s">
        <v>1310</v>
      </c>
      <c r="J2490" s="38">
        <f>ROUND(E2490/I2484* H2490,5)</f>
        <v>0.11068</v>
      </c>
      <c r="K2490" s="39"/>
    </row>
    <row r="2491" spans="1:27">
      <c r="B2491" t="s">
        <v>2367</v>
      </c>
      <c r="C2491" t="s">
        <v>1281</v>
      </c>
      <c r="D2491" t="s">
        <v>2368</v>
      </c>
      <c r="E2491" s="36">
        <v>5.3699999999999998E-3</v>
      </c>
      <c r="F2491" t="s">
        <v>1308</v>
      </c>
      <c r="G2491" t="s">
        <v>1309</v>
      </c>
      <c r="H2491" s="37">
        <v>59.53</v>
      </c>
      <c r="I2491" t="s">
        <v>1310</v>
      </c>
      <c r="J2491" s="38">
        <f>ROUND(E2491/I2484* H2491,5)</f>
        <v>0.31968000000000002</v>
      </c>
      <c r="K2491" s="39"/>
    </row>
    <row r="2492" spans="1:27">
      <c r="B2492" t="s">
        <v>2371</v>
      </c>
      <c r="C2492" t="s">
        <v>1281</v>
      </c>
      <c r="D2492" t="s">
        <v>2372</v>
      </c>
      <c r="E2492" s="36">
        <v>5.3699999999999998E-3</v>
      </c>
      <c r="F2492" t="s">
        <v>1308</v>
      </c>
      <c r="G2492" t="s">
        <v>1309</v>
      </c>
      <c r="H2492" s="37">
        <v>3.62</v>
      </c>
      <c r="I2492" t="s">
        <v>1310</v>
      </c>
      <c r="J2492" s="38">
        <f>ROUND(E2492/I2484* H2492,5)</f>
        <v>1.9439999999999999E-2</v>
      </c>
      <c r="K2492" s="39"/>
    </row>
    <row r="2493" spans="1:27">
      <c r="B2493" t="s">
        <v>1622</v>
      </c>
      <c r="C2493" t="s">
        <v>1281</v>
      </c>
      <c r="D2493" t="s">
        <v>1623</v>
      </c>
      <c r="E2493" s="36">
        <v>5.3699999999999998E-3</v>
      </c>
      <c r="F2493" t="s">
        <v>1308</v>
      </c>
      <c r="G2493" t="s">
        <v>1309</v>
      </c>
      <c r="H2493" s="37">
        <v>3.63</v>
      </c>
      <c r="I2493" t="s">
        <v>1310</v>
      </c>
      <c r="J2493" s="38">
        <f>ROUND(E2493/I2484* H2493,5)</f>
        <v>1.949E-2</v>
      </c>
      <c r="K2493" s="39"/>
    </row>
    <row r="2494" spans="1:27">
      <c r="D2494" s="40" t="s">
        <v>1315</v>
      </c>
      <c r="E2494" s="39"/>
      <c r="H2494" s="39"/>
      <c r="K2494" s="37">
        <f>SUM(J2490:J2493)</f>
        <v>0.46929000000000004</v>
      </c>
    </row>
    <row r="2495" spans="1:27">
      <c r="E2495" s="39"/>
      <c r="H2495" s="39"/>
      <c r="K2495" s="39"/>
    </row>
    <row r="2496" spans="1:27">
      <c r="D2496" s="40" t="s">
        <v>1328</v>
      </c>
      <c r="E2496" s="39"/>
      <c r="H2496" s="39">
        <v>1.5</v>
      </c>
      <c r="I2496" t="s">
        <v>1329</v>
      </c>
      <c r="J2496">
        <f>ROUND(H2496/100*K2488,5)</f>
        <v>4.9100000000000003E-3</v>
      </c>
      <c r="K2496" s="39"/>
    </row>
    <row r="2497" spans="1:27">
      <c r="D2497" s="40" t="s">
        <v>1327</v>
      </c>
      <c r="E2497" s="39"/>
      <c r="H2497" s="39"/>
      <c r="K2497" s="41">
        <f>SUM(J2485:J2496)</f>
        <v>0.80123</v>
      </c>
    </row>
    <row r="2498" spans="1:27">
      <c r="D2498" s="40" t="s">
        <v>1428</v>
      </c>
      <c r="E2498" s="39"/>
      <c r="H2498" s="39">
        <v>1</v>
      </c>
      <c r="I2498" t="s">
        <v>1329</v>
      </c>
      <c r="K2498" s="37">
        <f>ROUND(H2498/100*K2497,5)</f>
        <v>8.0099999999999998E-3</v>
      </c>
    </row>
    <row r="2499" spans="1:27">
      <c r="D2499" s="40" t="s">
        <v>1330</v>
      </c>
      <c r="E2499" s="39"/>
      <c r="H2499" s="39"/>
      <c r="K2499" s="41">
        <f>SUM(K2497:K2498)</f>
        <v>0.80923999999999996</v>
      </c>
    </row>
    <row r="2501" spans="1:27" ht="45" customHeight="1">
      <c r="A2501" s="31"/>
      <c r="B2501" s="31" t="s">
        <v>2376</v>
      </c>
      <c r="C2501" s="32" t="s">
        <v>38</v>
      </c>
      <c r="D2501" s="14" t="s">
        <v>2377</v>
      </c>
      <c r="E2501" s="13"/>
      <c r="F2501" s="13"/>
      <c r="G2501" s="32"/>
      <c r="H2501" s="34" t="s">
        <v>1303</v>
      </c>
      <c r="I2501" s="12">
        <v>1</v>
      </c>
      <c r="J2501" s="11"/>
      <c r="K2501" s="35">
        <f>ROUND(K2515,2)</f>
        <v>13.7</v>
      </c>
      <c r="L2501" s="33" t="s">
        <v>2378</v>
      </c>
      <c r="M2501" s="32"/>
      <c r="N2501" s="32"/>
      <c r="O2501" s="32"/>
      <c r="P2501" s="32"/>
      <c r="Q2501" s="32"/>
      <c r="R2501" s="32"/>
      <c r="S2501" s="32"/>
      <c r="T2501" s="32"/>
      <c r="U2501" s="32"/>
      <c r="V2501" s="32"/>
      <c r="W2501" s="32"/>
      <c r="X2501" s="32"/>
      <c r="Y2501" s="32"/>
      <c r="Z2501" s="32"/>
      <c r="AA2501" s="32"/>
    </row>
    <row r="2502" spans="1:27">
      <c r="B2502" s="27" t="s">
        <v>1305</v>
      </c>
    </row>
    <row r="2503" spans="1:27">
      <c r="B2503" t="s">
        <v>1346</v>
      </c>
      <c r="C2503" t="s">
        <v>1281</v>
      </c>
      <c r="D2503" t="s">
        <v>1347</v>
      </c>
      <c r="E2503" s="36">
        <v>0.22</v>
      </c>
      <c r="F2503" t="s">
        <v>1308</v>
      </c>
      <c r="G2503" t="s">
        <v>1309</v>
      </c>
      <c r="H2503" s="37">
        <v>25.59</v>
      </c>
      <c r="I2503" t="s">
        <v>1310</v>
      </c>
      <c r="J2503" s="38">
        <f>ROUND(E2503/I2501* H2503,5)</f>
        <v>5.6298000000000004</v>
      </c>
      <c r="K2503" s="39"/>
    </row>
    <row r="2504" spans="1:27">
      <c r="B2504" t="s">
        <v>1675</v>
      </c>
      <c r="C2504" t="s">
        <v>1281</v>
      </c>
      <c r="D2504" t="s">
        <v>1581</v>
      </c>
      <c r="E2504" s="36">
        <v>0.25</v>
      </c>
      <c r="F2504" t="s">
        <v>1308</v>
      </c>
      <c r="G2504" t="s">
        <v>1309</v>
      </c>
      <c r="H2504" s="37">
        <v>30.67</v>
      </c>
      <c r="I2504" t="s">
        <v>1310</v>
      </c>
      <c r="J2504" s="38">
        <f>ROUND(E2504/I2501* H2504,5)</f>
        <v>7.6675000000000004</v>
      </c>
      <c r="K2504" s="39"/>
    </row>
    <row r="2505" spans="1:27">
      <c r="D2505" s="40" t="s">
        <v>1311</v>
      </c>
      <c r="E2505" s="39"/>
      <c r="H2505" s="39"/>
      <c r="K2505" s="37">
        <f>SUM(J2503:J2504)</f>
        <v>13.2973</v>
      </c>
    </row>
    <row r="2506" spans="1:27">
      <c r="B2506" s="27" t="s">
        <v>1316</v>
      </c>
      <c r="E2506" s="39"/>
      <c r="H2506" s="39"/>
      <c r="K2506" s="39"/>
    </row>
    <row r="2507" spans="1:27">
      <c r="B2507" t="s">
        <v>2379</v>
      </c>
      <c r="C2507" t="s">
        <v>110</v>
      </c>
      <c r="D2507" t="s">
        <v>2380</v>
      </c>
      <c r="E2507" s="36">
        <v>0.505</v>
      </c>
      <c r="G2507" t="s">
        <v>1309</v>
      </c>
      <c r="H2507" s="37">
        <v>0.12</v>
      </c>
      <c r="I2507" t="s">
        <v>1310</v>
      </c>
      <c r="J2507" s="38">
        <f>ROUND(E2507* H2507,5)</f>
        <v>6.0600000000000001E-2</v>
      </c>
      <c r="K2507" s="39"/>
    </row>
    <row r="2508" spans="1:27">
      <c r="B2508" t="s">
        <v>1317</v>
      </c>
      <c r="C2508" t="s">
        <v>28</v>
      </c>
      <c r="D2508" t="s">
        <v>1318</v>
      </c>
      <c r="E2508" s="36">
        <v>1E-3</v>
      </c>
      <c r="G2508" t="s">
        <v>1309</v>
      </c>
      <c r="H2508" s="37">
        <v>2.1800000000000002</v>
      </c>
      <c r="I2508" t="s">
        <v>1310</v>
      </c>
      <c r="J2508" s="38">
        <f>ROUND(E2508* H2508,5)</f>
        <v>2.1800000000000001E-3</v>
      </c>
      <c r="K2508" s="39"/>
    </row>
    <row r="2509" spans="1:27">
      <c r="B2509" t="s">
        <v>2381</v>
      </c>
      <c r="C2509" t="s">
        <v>110</v>
      </c>
      <c r="D2509" t="s">
        <v>2382</v>
      </c>
      <c r="E2509" s="36">
        <v>5.0499999999999998E-3</v>
      </c>
      <c r="G2509" t="s">
        <v>1309</v>
      </c>
      <c r="H2509" s="37">
        <v>0.14000000000000001</v>
      </c>
      <c r="I2509" t="s">
        <v>1310</v>
      </c>
      <c r="J2509" s="38">
        <f>ROUND(E2509* H2509,5)</f>
        <v>7.1000000000000002E-4</v>
      </c>
      <c r="K2509" s="39"/>
    </row>
    <row r="2510" spans="1:27">
      <c r="D2510" s="40" t="s">
        <v>1326</v>
      </c>
      <c r="E2510" s="39"/>
      <c r="H2510" s="39"/>
      <c r="K2510" s="37">
        <f>SUM(J2507:J2509)</f>
        <v>6.3490000000000005E-2</v>
      </c>
    </row>
    <row r="2511" spans="1:27">
      <c r="E2511" s="39"/>
      <c r="H2511" s="39"/>
      <c r="K2511" s="39"/>
    </row>
    <row r="2512" spans="1:27">
      <c r="D2512" s="40" t="s">
        <v>1328</v>
      </c>
      <c r="E2512" s="39"/>
      <c r="H2512" s="39">
        <v>1.5</v>
      </c>
      <c r="I2512" t="s">
        <v>1329</v>
      </c>
      <c r="J2512">
        <f>ROUND(H2512/100*K2505,5)</f>
        <v>0.19946</v>
      </c>
      <c r="K2512" s="39"/>
    </row>
    <row r="2513" spans="1:27">
      <c r="D2513" s="40" t="s">
        <v>1327</v>
      </c>
      <c r="E2513" s="39"/>
      <c r="H2513" s="39"/>
      <c r="K2513" s="41">
        <f>SUM(J2502:J2512)</f>
        <v>13.56025</v>
      </c>
    </row>
    <row r="2514" spans="1:27">
      <c r="D2514" s="40" t="s">
        <v>1428</v>
      </c>
      <c r="E2514" s="39"/>
      <c r="H2514" s="39">
        <v>1</v>
      </c>
      <c r="I2514" t="s">
        <v>1329</v>
      </c>
      <c r="K2514" s="37">
        <f>ROUND(H2514/100*K2513,5)</f>
        <v>0.1356</v>
      </c>
    </row>
    <row r="2515" spans="1:27">
      <c r="D2515" s="40" t="s">
        <v>1330</v>
      </c>
      <c r="E2515" s="39"/>
      <c r="H2515" s="39"/>
      <c r="K2515" s="41">
        <f>SUM(K2513:K2514)</f>
        <v>13.69585</v>
      </c>
    </row>
    <row r="2517" spans="1:27" ht="45" customHeight="1">
      <c r="A2517" s="31"/>
      <c r="B2517" s="31" t="s">
        <v>2383</v>
      </c>
      <c r="C2517" s="32" t="s">
        <v>53</v>
      </c>
      <c r="D2517" s="14" t="s">
        <v>2384</v>
      </c>
      <c r="E2517" s="13"/>
      <c r="F2517" s="13"/>
      <c r="G2517" s="32"/>
      <c r="H2517" s="34" t="s">
        <v>1303</v>
      </c>
      <c r="I2517" s="12">
        <v>1</v>
      </c>
      <c r="J2517" s="11"/>
      <c r="K2517" s="35">
        <f>ROUND(K2531,2)</f>
        <v>10.71</v>
      </c>
      <c r="L2517" s="33" t="s">
        <v>2385</v>
      </c>
      <c r="M2517" s="32"/>
      <c r="N2517" s="32"/>
      <c r="O2517" s="32"/>
      <c r="P2517" s="32"/>
      <c r="Q2517" s="32"/>
      <c r="R2517" s="32"/>
      <c r="S2517" s="32"/>
      <c r="T2517" s="32"/>
      <c r="U2517" s="32"/>
      <c r="V2517" s="32"/>
      <c r="W2517" s="32"/>
      <c r="X2517" s="32"/>
      <c r="Y2517" s="32"/>
      <c r="Z2517" s="32"/>
      <c r="AA2517" s="32"/>
    </row>
    <row r="2518" spans="1:27">
      <c r="B2518" s="27" t="s">
        <v>1305</v>
      </c>
    </row>
    <row r="2519" spans="1:27">
      <c r="B2519" t="s">
        <v>1346</v>
      </c>
      <c r="C2519" t="s">
        <v>1281</v>
      </c>
      <c r="D2519" t="s">
        <v>1347</v>
      </c>
      <c r="E2519" s="36">
        <v>0.25</v>
      </c>
      <c r="F2519" t="s">
        <v>1308</v>
      </c>
      <c r="G2519" t="s">
        <v>1309</v>
      </c>
      <c r="H2519" s="37">
        <v>25.59</v>
      </c>
      <c r="I2519" t="s">
        <v>1310</v>
      </c>
      <c r="J2519" s="38">
        <f>ROUND(E2519/I2517* H2519,5)</f>
        <v>6.3975</v>
      </c>
      <c r="K2519" s="39"/>
    </row>
    <row r="2520" spans="1:27">
      <c r="B2520" t="s">
        <v>1675</v>
      </c>
      <c r="C2520" t="s">
        <v>1281</v>
      </c>
      <c r="D2520" t="s">
        <v>1581</v>
      </c>
      <c r="E2520" s="36">
        <v>0.12</v>
      </c>
      <c r="F2520" t="s">
        <v>1308</v>
      </c>
      <c r="G2520" t="s">
        <v>1309</v>
      </c>
      <c r="H2520" s="37">
        <v>30.67</v>
      </c>
      <c r="I2520" t="s">
        <v>1310</v>
      </c>
      <c r="J2520" s="38">
        <f>ROUND(E2520/I2517* H2520,5)</f>
        <v>3.6804000000000001</v>
      </c>
      <c r="K2520" s="39"/>
    </row>
    <row r="2521" spans="1:27">
      <c r="D2521" s="40" t="s">
        <v>1311</v>
      </c>
      <c r="E2521" s="39"/>
      <c r="H2521" s="39"/>
      <c r="K2521" s="37">
        <f>SUM(J2519:J2520)</f>
        <v>10.0779</v>
      </c>
    </row>
    <row r="2522" spans="1:27">
      <c r="B2522" s="27" t="s">
        <v>1316</v>
      </c>
      <c r="E2522" s="39"/>
      <c r="H2522" s="39"/>
      <c r="K2522" s="39"/>
    </row>
    <row r="2523" spans="1:27">
      <c r="B2523" t="s">
        <v>1317</v>
      </c>
      <c r="C2523" t="s">
        <v>28</v>
      </c>
      <c r="D2523" t="s">
        <v>1318</v>
      </c>
      <c r="E2523" s="36">
        <v>2E-3</v>
      </c>
      <c r="G2523" t="s">
        <v>1309</v>
      </c>
      <c r="H2523" s="37">
        <v>2.1800000000000002</v>
      </c>
      <c r="I2523" t="s">
        <v>1310</v>
      </c>
      <c r="J2523" s="38">
        <f>ROUND(E2523* H2523,5)</f>
        <v>4.3600000000000002E-3</v>
      </c>
      <c r="K2523" s="39"/>
    </row>
    <row r="2524" spans="1:27">
      <c r="B2524" t="s">
        <v>2381</v>
      </c>
      <c r="C2524" t="s">
        <v>110</v>
      </c>
      <c r="D2524" t="s">
        <v>2382</v>
      </c>
      <c r="E2524" s="36">
        <v>4.0399999999999998E-2</v>
      </c>
      <c r="G2524" t="s">
        <v>1309</v>
      </c>
      <c r="H2524" s="37">
        <v>0.14000000000000001</v>
      </c>
      <c r="I2524" t="s">
        <v>1310</v>
      </c>
      <c r="J2524" s="38">
        <f>ROUND(E2524* H2524,5)</f>
        <v>5.6600000000000001E-3</v>
      </c>
      <c r="K2524" s="39"/>
    </row>
    <row r="2525" spans="1:27">
      <c r="B2525" t="s">
        <v>2379</v>
      </c>
      <c r="C2525" t="s">
        <v>110</v>
      </c>
      <c r="D2525" t="s">
        <v>2380</v>
      </c>
      <c r="E2525" s="36">
        <v>3.03</v>
      </c>
      <c r="G2525" t="s">
        <v>1309</v>
      </c>
      <c r="H2525" s="37">
        <v>0.12</v>
      </c>
      <c r="I2525" t="s">
        <v>1310</v>
      </c>
      <c r="J2525" s="38">
        <f>ROUND(E2525* H2525,5)</f>
        <v>0.36359999999999998</v>
      </c>
      <c r="K2525" s="39"/>
    </row>
    <row r="2526" spans="1:27">
      <c r="D2526" s="40" t="s">
        <v>1326</v>
      </c>
      <c r="E2526" s="39"/>
      <c r="H2526" s="39"/>
      <c r="K2526" s="37">
        <f>SUM(J2523:J2525)</f>
        <v>0.37361999999999995</v>
      </c>
    </row>
    <row r="2527" spans="1:27">
      <c r="E2527" s="39"/>
      <c r="H2527" s="39"/>
      <c r="K2527" s="39"/>
    </row>
    <row r="2528" spans="1:27">
      <c r="D2528" s="40" t="s">
        <v>1328</v>
      </c>
      <c r="E2528" s="39"/>
      <c r="H2528" s="39">
        <v>1.5</v>
      </c>
      <c r="I2528" t="s">
        <v>1329</v>
      </c>
      <c r="J2528">
        <f>ROUND(H2528/100*K2521,5)</f>
        <v>0.15117</v>
      </c>
      <c r="K2528" s="39"/>
    </row>
    <row r="2529" spans="1:27">
      <c r="D2529" s="40" t="s">
        <v>1327</v>
      </c>
      <c r="E2529" s="39"/>
      <c r="H2529" s="39"/>
      <c r="K2529" s="41">
        <f>SUM(J2518:J2528)</f>
        <v>10.602690000000001</v>
      </c>
    </row>
    <row r="2530" spans="1:27">
      <c r="D2530" s="40" t="s">
        <v>1428</v>
      </c>
      <c r="E2530" s="39"/>
      <c r="H2530" s="39">
        <v>1</v>
      </c>
      <c r="I2530" t="s">
        <v>1329</v>
      </c>
      <c r="K2530" s="37">
        <f>ROUND(H2530/100*K2529,5)</f>
        <v>0.10603</v>
      </c>
    </row>
    <row r="2531" spans="1:27">
      <c r="D2531" s="40" t="s">
        <v>1330</v>
      </c>
      <c r="E2531" s="39"/>
      <c r="H2531" s="39"/>
      <c r="K2531" s="41">
        <f>SUM(K2529:K2530)</f>
        <v>10.708720000000001</v>
      </c>
    </row>
    <row r="2533" spans="1:27" ht="45" customHeight="1">
      <c r="A2533" s="31"/>
      <c r="B2533" s="31" t="s">
        <v>2386</v>
      </c>
      <c r="C2533" s="32" t="s">
        <v>38</v>
      </c>
      <c r="D2533" s="14" t="s">
        <v>2387</v>
      </c>
      <c r="E2533" s="13"/>
      <c r="F2533" s="13"/>
      <c r="G2533" s="32"/>
      <c r="H2533" s="34" t="s">
        <v>1303</v>
      </c>
      <c r="I2533" s="12">
        <v>1</v>
      </c>
      <c r="J2533" s="11"/>
      <c r="K2533" s="35">
        <f>ROUND(K2543,2)</f>
        <v>2508.6</v>
      </c>
      <c r="L2533" s="33" t="s">
        <v>2388</v>
      </c>
      <c r="M2533" s="32"/>
      <c r="N2533" s="32"/>
      <c r="O2533" s="32"/>
      <c r="P2533" s="32"/>
      <c r="Q2533" s="32"/>
      <c r="R2533" s="32"/>
      <c r="S2533" s="32"/>
      <c r="T2533" s="32"/>
      <c r="U2533" s="32"/>
      <c r="V2533" s="32"/>
      <c r="W2533" s="32"/>
      <c r="X2533" s="32"/>
      <c r="Y2533" s="32"/>
      <c r="Z2533" s="32"/>
      <c r="AA2533" s="32"/>
    </row>
    <row r="2534" spans="1:27">
      <c r="B2534" s="27" t="s">
        <v>1305</v>
      </c>
    </row>
    <row r="2535" spans="1:27">
      <c r="B2535" t="s">
        <v>1881</v>
      </c>
      <c r="C2535" t="s">
        <v>1281</v>
      </c>
      <c r="D2535" t="s">
        <v>1882</v>
      </c>
      <c r="E2535" s="36">
        <v>8</v>
      </c>
      <c r="F2535" t="s">
        <v>1308</v>
      </c>
      <c r="G2535" t="s">
        <v>1309</v>
      </c>
      <c r="H2535" s="37">
        <v>29.42</v>
      </c>
      <c r="I2535" t="s">
        <v>1310</v>
      </c>
      <c r="J2535" s="38">
        <f>ROUND(E2535/I2533* H2535,5)</f>
        <v>235.36</v>
      </c>
      <c r="K2535" s="39"/>
    </row>
    <row r="2536" spans="1:27">
      <c r="B2536" t="s">
        <v>2014</v>
      </c>
      <c r="C2536" t="s">
        <v>1281</v>
      </c>
      <c r="D2536" t="s">
        <v>2015</v>
      </c>
      <c r="E2536" s="36">
        <v>40</v>
      </c>
      <c r="F2536" t="s">
        <v>1308</v>
      </c>
      <c r="G2536" t="s">
        <v>1309</v>
      </c>
      <c r="H2536" s="37">
        <v>31.21</v>
      </c>
      <c r="I2536" t="s">
        <v>1310</v>
      </c>
      <c r="J2536" s="38">
        <f>ROUND(E2536/I2533* H2536,5)</f>
        <v>1248.4000000000001</v>
      </c>
      <c r="K2536" s="39"/>
    </row>
    <row r="2537" spans="1:27">
      <c r="D2537" s="40" t="s">
        <v>1311</v>
      </c>
      <c r="E2537" s="39"/>
      <c r="H2537" s="39"/>
      <c r="K2537" s="37">
        <f>SUM(J2535:J2536)</f>
        <v>1483.7600000000002</v>
      </c>
    </row>
    <row r="2538" spans="1:27">
      <c r="B2538" s="27" t="s">
        <v>2091</v>
      </c>
      <c r="E2538" s="39"/>
      <c r="H2538" s="39"/>
      <c r="K2538" s="39"/>
    </row>
    <row r="2539" spans="1:27">
      <c r="B2539" t="s">
        <v>2389</v>
      </c>
      <c r="C2539" t="s">
        <v>38</v>
      </c>
      <c r="D2539" t="s">
        <v>2390</v>
      </c>
      <c r="E2539" s="36">
        <v>1</v>
      </c>
      <c r="G2539" t="s">
        <v>1309</v>
      </c>
      <c r="H2539" s="37">
        <v>1000</v>
      </c>
      <c r="I2539" t="s">
        <v>1310</v>
      </c>
      <c r="J2539" s="38">
        <f>ROUND(E2539* H2539,5)</f>
        <v>1000</v>
      </c>
      <c r="K2539" s="39"/>
    </row>
    <row r="2540" spans="1:27">
      <c r="D2540" s="40" t="s">
        <v>2094</v>
      </c>
      <c r="E2540" s="39"/>
      <c r="H2540" s="39"/>
      <c r="K2540" s="37">
        <f>SUM(J2539:J2539)</f>
        <v>1000</v>
      </c>
    </row>
    <row r="2541" spans="1:27">
      <c r="D2541" s="40" t="s">
        <v>1327</v>
      </c>
      <c r="E2541" s="39"/>
      <c r="H2541" s="39"/>
      <c r="K2541" s="41">
        <f>SUM(J2534:J2540)</f>
        <v>2483.7600000000002</v>
      </c>
    </row>
    <row r="2542" spans="1:27">
      <c r="D2542" s="40" t="s">
        <v>1428</v>
      </c>
      <c r="E2542" s="39"/>
      <c r="H2542" s="39">
        <v>1</v>
      </c>
      <c r="I2542" t="s">
        <v>1329</v>
      </c>
      <c r="K2542" s="37">
        <f>ROUND(H2542/100*K2541,5)</f>
        <v>24.837599999999998</v>
      </c>
    </row>
    <row r="2543" spans="1:27">
      <c r="D2543" s="40" t="s">
        <v>1330</v>
      </c>
      <c r="E2543" s="39"/>
      <c r="H2543" s="39"/>
      <c r="K2543" s="41">
        <f>SUM(K2541:K2542)</f>
        <v>2508.5976000000001</v>
      </c>
    </row>
    <row r="2545" spans="1:27" ht="45" customHeight="1">
      <c r="A2545" s="31" t="s">
        <v>2391</v>
      </c>
      <c r="B2545" s="31" t="s">
        <v>1221</v>
      </c>
      <c r="C2545" s="32" t="s">
        <v>38</v>
      </c>
      <c r="D2545" s="14" t="s">
        <v>1222</v>
      </c>
      <c r="E2545" s="13"/>
      <c r="F2545" s="13"/>
      <c r="G2545" s="32"/>
      <c r="H2545" s="34" t="s">
        <v>1303</v>
      </c>
      <c r="I2545" s="12">
        <v>1</v>
      </c>
      <c r="J2545" s="11"/>
      <c r="K2545" s="35">
        <f>ROUND(K2551,2)</f>
        <v>593.92999999999995</v>
      </c>
      <c r="L2545" s="33" t="s">
        <v>2392</v>
      </c>
      <c r="M2545" s="32"/>
      <c r="N2545" s="32"/>
      <c r="O2545" s="32"/>
      <c r="P2545" s="32"/>
      <c r="Q2545" s="32"/>
      <c r="R2545" s="32"/>
      <c r="S2545" s="32"/>
      <c r="T2545" s="32"/>
      <c r="U2545" s="32"/>
      <c r="V2545" s="32"/>
      <c r="W2545" s="32"/>
      <c r="X2545" s="32"/>
      <c r="Y2545" s="32"/>
      <c r="Z2545" s="32"/>
      <c r="AA2545" s="32"/>
    </row>
    <row r="2546" spans="1:27">
      <c r="B2546" s="27" t="s">
        <v>1316</v>
      </c>
    </row>
    <row r="2547" spans="1:27">
      <c r="B2547" t="s">
        <v>2393</v>
      </c>
      <c r="C2547" t="s">
        <v>13</v>
      </c>
      <c r="D2547" t="s">
        <v>2394</v>
      </c>
      <c r="E2547" s="36">
        <v>0.6</v>
      </c>
      <c r="G2547" t="s">
        <v>1309</v>
      </c>
      <c r="H2547" s="37">
        <v>980.08</v>
      </c>
      <c r="I2547" t="s">
        <v>1310</v>
      </c>
      <c r="J2547" s="38">
        <f>ROUND(E2547* H2547,5)</f>
        <v>588.048</v>
      </c>
      <c r="K2547" s="39"/>
    </row>
    <row r="2548" spans="1:27">
      <c r="D2548" s="40" t="s">
        <v>1326</v>
      </c>
      <c r="E2548" s="39"/>
      <c r="H2548" s="39"/>
      <c r="K2548" s="37">
        <f>SUM(J2547:J2547)</f>
        <v>588.048</v>
      </c>
    </row>
    <row r="2549" spans="1:27">
      <c r="D2549" s="40" t="s">
        <v>1327</v>
      </c>
      <c r="E2549" s="39"/>
      <c r="H2549" s="39"/>
      <c r="K2549" s="41">
        <f>SUM(J2546:J2548)</f>
        <v>588.048</v>
      </c>
    </row>
    <row r="2550" spans="1:27">
      <c r="D2550" s="40" t="s">
        <v>1428</v>
      </c>
      <c r="E2550" s="39"/>
      <c r="H2550" s="39">
        <v>1</v>
      </c>
      <c r="I2550" t="s">
        <v>1329</v>
      </c>
      <c r="K2550" s="37">
        <f>ROUND(H2550/100*K2549,5)</f>
        <v>5.8804800000000004</v>
      </c>
    </row>
    <row r="2551" spans="1:27">
      <c r="D2551" s="40" t="s">
        <v>1330</v>
      </c>
      <c r="E2551" s="39"/>
      <c r="H2551" s="39"/>
      <c r="K2551" s="41">
        <f>SUM(K2549:K2550)</f>
        <v>593.92848000000004</v>
      </c>
    </row>
    <row r="2553" spans="1:27" ht="45" customHeight="1">
      <c r="A2553" s="31" t="s">
        <v>2395</v>
      </c>
      <c r="B2553" s="31" t="s">
        <v>1187</v>
      </c>
      <c r="C2553" s="32" t="s">
        <v>38</v>
      </c>
      <c r="D2553" s="14" t="s">
        <v>1188</v>
      </c>
      <c r="E2553" s="13"/>
      <c r="F2553" s="13"/>
      <c r="G2553" s="32"/>
      <c r="H2553" s="34" t="s">
        <v>1303</v>
      </c>
      <c r="I2553" s="12">
        <v>1</v>
      </c>
      <c r="J2553" s="11"/>
      <c r="K2553" s="35">
        <f>ROUND(K2564,2)</f>
        <v>2452.2800000000002</v>
      </c>
      <c r="L2553" s="33" t="s">
        <v>2396</v>
      </c>
      <c r="M2553" s="32"/>
      <c r="N2553" s="32"/>
      <c r="O2553" s="32"/>
      <c r="P2553" s="32"/>
      <c r="Q2553" s="32"/>
      <c r="R2553" s="32"/>
      <c r="S2553" s="32"/>
      <c r="T2553" s="32"/>
      <c r="U2553" s="32"/>
      <c r="V2553" s="32"/>
      <c r="W2553" s="32"/>
      <c r="X2553" s="32"/>
      <c r="Y2553" s="32"/>
      <c r="Z2553" s="32"/>
      <c r="AA2553" s="32"/>
    </row>
    <row r="2554" spans="1:27">
      <c r="B2554" s="27" t="s">
        <v>1316</v>
      </c>
    </row>
    <row r="2555" spans="1:27">
      <c r="B2555" t="s">
        <v>2397</v>
      </c>
      <c r="C2555" t="s">
        <v>38</v>
      </c>
      <c r="D2555" t="s">
        <v>2398</v>
      </c>
      <c r="E2555" s="36">
        <v>50</v>
      </c>
      <c r="G2555" t="s">
        <v>1309</v>
      </c>
      <c r="H2555" s="37">
        <v>30.24</v>
      </c>
      <c r="I2555" t="s">
        <v>1310</v>
      </c>
      <c r="J2555" s="38">
        <f>ROUND(E2555* H2555,5)</f>
        <v>1512</v>
      </c>
      <c r="K2555" s="39"/>
    </row>
    <row r="2556" spans="1:27">
      <c r="B2556" t="s">
        <v>2399</v>
      </c>
      <c r="C2556" t="s">
        <v>38</v>
      </c>
      <c r="D2556" t="s">
        <v>2400</v>
      </c>
      <c r="E2556" s="36">
        <v>50</v>
      </c>
      <c r="G2556" t="s">
        <v>1309</v>
      </c>
      <c r="H2556" s="37">
        <v>5.62</v>
      </c>
      <c r="I2556" t="s">
        <v>1310</v>
      </c>
      <c r="J2556" s="38">
        <f>ROUND(E2556* H2556,5)</f>
        <v>281</v>
      </c>
      <c r="K2556" s="39"/>
    </row>
    <row r="2557" spans="1:27">
      <c r="B2557" t="s">
        <v>2401</v>
      </c>
      <c r="C2557" t="s">
        <v>38</v>
      </c>
      <c r="D2557" t="s">
        <v>2402</v>
      </c>
      <c r="E2557" s="36">
        <v>50</v>
      </c>
      <c r="G2557" t="s">
        <v>1309</v>
      </c>
      <c r="H2557" s="37">
        <v>2.88</v>
      </c>
      <c r="I2557" t="s">
        <v>1310</v>
      </c>
      <c r="J2557" s="38">
        <f>ROUND(E2557* H2557,5)</f>
        <v>144</v>
      </c>
      <c r="K2557" s="39"/>
    </row>
    <row r="2558" spans="1:27">
      <c r="B2558" t="s">
        <v>2403</v>
      </c>
      <c r="C2558" t="s">
        <v>38</v>
      </c>
      <c r="D2558" t="s">
        <v>2404</v>
      </c>
      <c r="E2558" s="36">
        <v>50</v>
      </c>
      <c r="G2558" t="s">
        <v>1309</v>
      </c>
      <c r="H2558" s="37">
        <v>0.76</v>
      </c>
      <c r="I2558" t="s">
        <v>1310</v>
      </c>
      <c r="J2558" s="38">
        <f>ROUND(E2558* H2558,5)</f>
        <v>38</v>
      </c>
      <c r="K2558" s="39"/>
    </row>
    <row r="2559" spans="1:27">
      <c r="B2559" t="s">
        <v>2405</v>
      </c>
      <c r="C2559" t="s">
        <v>38</v>
      </c>
      <c r="D2559" t="s">
        <v>2406</v>
      </c>
      <c r="E2559" s="36">
        <v>50</v>
      </c>
      <c r="G2559" t="s">
        <v>1309</v>
      </c>
      <c r="H2559" s="37">
        <v>7.86</v>
      </c>
      <c r="I2559" t="s">
        <v>1310</v>
      </c>
      <c r="J2559" s="38">
        <f>ROUND(E2559* H2559,5)</f>
        <v>393</v>
      </c>
      <c r="K2559" s="39"/>
    </row>
    <row r="2560" spans="1:27">
      <c r="B2560" t="s">
        <v>2407</v>
      </c>
      <c r="C2560" t="s">
        <v>38</v>
      </c>
      <c r="D2560" t="s">
        <v>2408</v>
      </c>
      <c r="E2560" s="36">
        <v>50</v>
      </c>
      <c r="G2560" t="s">
        <v>1309</v>
      </c>
      <c r="H2560" s="37">
        <v>1.2</v>
      </c>
      <c r="I2560" t="s">
        <v>1310</v>
      </c>
      <c r="J2560" s="38">
        <f>ROUND(E2560* H2560,5)</f>
        <v>60</v>
      </c>
      <c r="K2560" s="39"/>
    </row>
    <row r="2561" spans="1:27">
      <c r="D2561" s="40" t="s">
        <v>1326</v>
      </c>
      <c r="E2561" s="39"/>
      <c r="H2561" s="39"/>
      <c r="K2561" s="37">
        <f>SUM(J2555:J2560)</f>
        <v>2428</v>
      </c>
    </row>
    <row r="2562" spans="1:27">
      <c r="D2562" s="40" t="s">
        <v>1327</v>
      </c>
      <c r="E2562" s="39"/>
      <c r="H2562" s="39"/>
      <c r="K2562" s="41">
        <f>SUM(J2554:J2561)</f>
        <v>2428</v>
      </c>
    </row>
    <row r="2563" spans="1:27">
      <c r="D2563" s="40" t="s">
        <v>1428</v>
      </c>
      <c r="E2563" s="39"/>
      <c r="H2563" s="39">
        <v>1</v>
      </c>
      <c r="I2563" t="s">
        <v>1329</v>
      </c>
      <c r="K2563" s="37">
        <f>ROUND(H2563/100*K2562,5)</f>
        <v>24.28</v>
      </c>
    </row>
    <row r="2564" spans="1:27">
      <c r="D2564" s="40" t="s">
        <v>1330</v>
      </c>
      <c r="E2564" s="39"/>
      <c r="H2564" s="39"/>
      <c r="K2564" s="41">
        <f>SUM(K2562:K2563)</f>
        <v>2452.2800000000002</v>
      </c>
    </row>
    <row r="2566" spans="1:27" ht="45" customHeight="1">
      <c r="A2566" s="31" t="s">
        <v>2409</v>
      </c>
      <c r="B2566" s="31" t="s">
        <v>1203</v>
      </c>
      <c r="C2566" s="32" t="s">
        <v>38</v>
      </c>
      <c r="D2566" s="14" t="s">
        <v>1188</v>
      </c>
      <c r="E2566" s="13"/>
      <c r="F2566" s="13"/>
      <c r="G2566" s="32"/>
      <c r="H2566" s="34" t="s">
        <v>1303</v>
      </c>
      <c r="I2566" s="12">
        <v>1</v>
      </c>
      <c r="J2566" s="11"/>
      <c r="K2566" s="35">
        <f>ROUND(K2574,2)</f>
        <v>294.01</v>
      </c>
      <c r="L2566" s="33" t="s">
        <v>2396</v>
      </c>
      <c r="M2566" s="32"/>
      <c r="N2566" s="32"/>
      <c r="O2566" s="32"/>
      <c r="P2566" s="32"/>
      <c r="Q2566" s="32"/>
      <c r="R2566" s="32"/>
      <c r="S2566" s="32"/>
      <c r="T2566" s="32"/>
      <c r="U2566" s="32"/>
      <c r="V2566" s="32"/>
      <c r="W2566" s="32"/>
      <c r="X2566" s="32"/>
      <c r="Y2566" s="32"/>
      <c r="Z2566" s="32"/>
      <c r="AA2566" s="32"/>
    </row>
    <row r="2567" spans="1:27">
      <c r="B2567" s="27" t="s">
        <v>1316</v>
      </c>
    </row>
    <row r="2568" spans="1:27">
      <c r="B2568" t="s">
        <v>2401</v>
      </c>
      <c r="C2568" t="s">
        <v>38</v>
      </c>
      <c r="D2568" t="s">
        <v>2402</v>
      </c>
      <c r="E2568" s="36">
        <v>25</v>
      </c>
      <c r="G2568" t="s">
        <v>1309</v>
      </c>
      <c r="H2568" s="37">
        <v>2.88</v>
      </c>
      <c r="I2568" t="s">
        <v>1310</v>
      </c>
      <c r="J2568" s="38">
        <f>ROUND(E2568* H2568,5)</f>
        <v>72</v>
      </c>
      <c r="K2568" s="39"/>
    </row>
    <row r="2569" spans="1:27">
      <c r="B2569" t="s">
        <v>2399</v>
      </c>
      <c r="C2569" t="s">
        <v>38</v>
      </c>
      <c r="D2569" t="s">
        <v>2400</v>
      </c>
      <c r="E2569" s="36">
        <v>25</v>
      </c>
      <c r="G2569" t="s">
        <v>1309</v>
      </c>
      <c r="H2569" s="37">
        <v>5.62</v>
      </c>
      <c r="I2569" t="s">
        <v>1310</v>
      </c>
      <c r="J2569" s="38">
        <f>ROUND(E2569* H2569,5)</f>
        <v>140.5</v>
      </c>
      <c r="K2569" s="39"/>
    </row>
    <row r="2570" spans="1:27">
      <c r="B2570" t="s">
        <v>2405</v>
      </c>
      <c r="C2570" t="s">
        <v>38</v>
      </c>
      <c r="D2570" t="s">
        <v>2406</v>
      </c>
      <c r="E2570" s="36">
        <v>10</v>
      </c>
      <c r="G2570" t="s">
        <v>1309</v>
      </c>
      <c r="H2570" s="37">
        <v>7.86</v>
      </c>
      <c r="I2570" t="s">
        <v>1310</v>
      </c>
      <c r="J2570" s="38">
        <f>ROUND(E2570* H2570,5)</f>
        <v>78.599999999999994</v>
      </c>
      <c r="K2570" s="39"/>
    </row>
    <row r="2571" spans="1:27">
      <c r="D2571" s="40" t="s">
        <v>1326</v>
      </c>
      <c r="E2571" s="39"/>
      <c r="H2571" s="39"/>
      <c r="K2571" s="37">
        <f>SUM(J2568:J2570)</f>
        <v>291.10000000000002</v>
      </c>
    </row>
    <row r="2572" spans="1:27">
      <c r="D2572" s="40" t="s">
        <v>1327</v>
      </c>
      <c r="E2572" s="39"/>
      <c r="H2572" s="39"/>
      <c r="K2572" s="41">
        <f>SUM(J2567:J2571)</f>
        <v>291.10000000000002</v>
      </c>
    </row>
    <row r="2573" spans="1:27">
      <c r="D2573" s="40" t="s">
        <v>1428</v>
      </c>
      <c r="E2573" s="39"/>
      <c r="H2573" s="39">
        <v>1</v>
      </c>
      <c r="I2573" t="s">
        <v>1329</v>
      </c>
      <c r="K2573" s="37">
        <f>ROUND(H2573/100*K2572,5)</f>
        <v>2.911</v>
      </c>
    </row>
    <row r="2574" spans="1:27">
      <c r="D2574" s="40" t="s">
        <v>1330</v>
      </c>
      <c r="E2574" s="39"/>
      <c r="H2574" s="39"/>
      <c r="K2574" s="41">
        <f>SUM(K2572:K2573)</f>
        <v>294.01100000000002</v>
      </c>
    </row>
    <row r="2576" spans="1:27" ht="45" customHeight="1">
      <c r="A2576" s="31" t="s">
        <v>2410</v>
      </c>
      <c r="B2576" s="31" t="s">
        <v>910</v>
      </c>
      <c r="C2576" s="32" t="s">
        <v>576</v>
      </c>
      <c r="D2576" s="14" t="s">
        <v>911</v>
      </c>
      <c r="E2576" s="13"/>
      <c r="F2576" s="13"/>
      <c r="G2576" s="32"/>
      <c r="H2576" s="34" t="s">
        <v>1303</v>
      </c>
      <c r="I2576" s="12">
        <v>1</v>
      </c>
      <c r="J2576" s="11"/>
      <c r="K2576" s="35">
        <v>12.12</v>
      </c>
      <c r="L2576" s="33" t="s">
        <v>911</v>
      </c>
      <c r="M2576" s="32"/>
      <c r="N2576" s="32"/>
      <c r="O2576" s="32"/>
      <c r="P2576" s="32"/>
      <c r="Q2576" s="32"/>
      <c r="R2576" s="32"/>
      <c r="S2576" s="32"/>
      <c r="T2576" s="32"/>
      <c r="U2576" s="32"/>
      <c r="V2576" s="32"/>
      <c r="W2576" s="32"/>
      <c r="X2576" s="32"/>
      <c r="Y2576" s="32"/>
      <c r="Z2576" s="32"/>
      <c r="AA2576" s="32"/>
    </row>
    <row r="2577" spans="1:27" ht="45" customHeight="1">
      <c r="A2577" s="31" t="s">
        <v>2411</v>
      </c>
      <c r="B2577" s="31" t="s">
        <v>537</v>
      </c>
      <c r="C2577" s="32" t="s">
        <v>38</v>
      </c>
      <c r="D2577" s="14" t="s">
        <v>538</v>
      </c>
      <c r="E2577" s="13"/>
      <c r="F2577" s="13"/>
      <c r="G2577" s="32"/>
      <c r="H2577" s="34" t="s">
        <v>1303</v>
      </c>
      <c r="I2577" s="12">
        <v>1</v>
      </c>
      <c r="J2577" s="11"/>
      <c r="K2577" s="35">
        <v>653.53</v>
      </c>
      <c r="L2577" s="33" t="s">
        <v>2412</v>
      </c>
      <c r="M2577" s="32"/>
      <c r="N2577" s="32"/>
      <c r="O2577" s="32"/>
      <c r="P2577" s="32"/>
      <c r="Q2577" s="32"/>
      <c r="R2577" s="32"/>
      <c r="S2577" s="32"/>
      <c r="T2577" s="32"/>
      <c r="U2577" s="32"/>
      <c r="V2577" s="32"/>
      <c r="W2577" s="32"/>
      <c r="X2577" s="32"/>
      <c r="Y2577" s="32"/>
      <c r="Z2577" s="32"/>
      <c r="AA2577" s="32"/>
    </row>
    <row r="2578" spans="1:27" ht="45" customHeight="1">
      <c r="A2578" s="31" t="s">
        <v>2413</v>
      </c>
      <c r="B2578" s="31" t="s">
        <v>495</v>
      </c>
      <c r="C2578" s="32" t="s">
        <v>38</v>
      </c>
      <c r="D2578" s="14" t="s">
        <v>496</v>
      </c>
      <c r="E2578" s="13"/>
      <c r="F2578" s="13"/>
      <c r="G2578" s="32"/>
      <c r="H2578" s="34" t="s">
        <v>1303</v>
      </c>
      <c r="I2578" s="12">
        <v>1</v>
      </c>
      <c r="J2578" s="11"/>
      <c r="K2578" s="35">
        <v>693.14</v>
      </c>
      <c r="L2578" s="33" t="s">
        <v>2414</v>
      </c>
      <c r="M2578" s="32"/>
      <c r="N2578" s="32"/>
      <c r="O2578" s="32"/>
      <c r="P2578" s="32"/>
      <c r="Q2578" s="32"/>
      <c r="R2578" s="32"/>
      <c r="S2578" s="32"/>
      <c r="T2578" s="32"/>
      <c r="U2578" s="32"/>
      <c r="V2578" s="32"/>
      <c r="W2578" s="32"/>
      <c r="X2578" s="32"/>
      <c r="Y2578" s="32"/>
      <c r="Z2578" s="32"/>
      <c r="AA2578" s="32"/>
    </row>
    <row r="2579" spans="1:27" ht="45" customHeight="1">
      <c r="A2579" s="31" t="s">
        <v>2415</v>
      </c>
      <c r="B2579" s="31" t="s">
        <v>497</v>
      </c>
      <c r="C2579" s="32" t="s">
        <v>38</v>
      </c>
      <c r="D2579" s="14" t="s">
        <v>498</v>
      </c>
      <c r="E2579" s="13"/>
      <c r="F2579" s="13"/>
      <c r="G2579" s="32"/>
      <c r="H2579" s="34" t="s">
        <v>1303</v>
      </c>
      <c r="I2579" s="12">
        <v>1</v>
      </c>
      <c r="J2579" s="11"/>
      <c r="K2579" s="35">
        <v>3366.67</v>
      </c>
      <c r="L2579" s="33" t="s">
        <v>2416</v>
      </c>
      <c r="M2579" s="32"/>
      <c r="N2579" s="32"/>
      <c r="O2579" s="32"/>
      <c r="P2579" s="32"/>
      <c r="Q2579" s="32"/>
      <c r="R2579" s="32"/>
      <c r="S2579" s="32"/>
      <c r="T2579" s="32"/>
      <c r="U2579" s="32"/>
      <c r="V2579" s="32"/>
      <c r="W2579" s="32"/>
      <c r="X2579" s="32"/>
      <c r="Y2579" s="32"/>
      <c r="Z2579" s="32"/>
      <c r="AA2579" s="32"/>
    </row>
    <row r="2580" spans="1:27" ht="45" customHeight="1">
      <c r="A2580" s="31" t="s">
        <v>2417</v>
      </c>
      <c r="B2580" s="31" t="s">
        <v>499</v>
      </c>
      <c r="C2580" s="32" t="s">
        <v>38</v>
      </c>
      <c r="D2580" s="14" t="s">
        <v>500</v>
      </c>
      <c r="E2580" s="13"/>
      <c r="F2580" s="13"/>
      <c r="G2580" s="32"/>
      <c r="H2580" s="34" t="s">
        <v>1303</v>
      </c>
      <c r="I2580" s="12">
        <v>1</v>
      </c>
      <c r="J2580" s="11"/>
      <c r="K2580" s="35">
        <v>495.1</v>
      </c>
      <c r="L2580" s="33" t="s">
        <v>2418</v>
      </c>
      <c r="M2580" s="32"/>
      <c r="N2580" s="32"/>
      <c r="O2580" s="32"/>
      <c r="P2580" s="32"/>
      <c r="Q2580" s="32"/>
      <c r="R2580" s="32"/>
      <c r="S2580" s="32"/>
      <c r="T2580" s="32"/>
      <c r="U2580" s="32"/>
      <c r="V2580" s="32"/>
      <c r="W2580" s="32"/>
      <c r="X2580" s="32"/>
      <c r="Y2580" s="32"/>
      <c r="Z2580" s="32"/>
      <c r="AA2580" s="32"/>
    </row>
    <row r="2581" spans="1:27" ht="45" customHeight="1">
      <c r="A2581" s="31" t="s">
        <v>2419</v>
      </c>
      <c r="B2581" s="31" t="s">
        <v>501</v>
      </c>
      <c r="C2581" s="32" t="s">
        <v>38</v>
      </c>
      <c r="D2581" s="14" t="s">
        <v>502</v>
      </c>
      <c r="E2581" s="13"/>
      <c r="F2581" s="13"/>
      <c r="G2581" s="32"/>
      <c r="H2581" s="34" t="s">
        <v>1303</v>
      </c>
      <c r="I2581" s="12">
        <v>1</v>
      </c>
      <c r="J2581" s="11"/>
      <c r="K2581" s="35">
        <v>386.18</v>
      </c>
      <c r="L2581" s="33" t="s">
        <v>2420</v>
      </c>
      <c r="M2581" s="32"/>
      <c r="N2581" s="32"/>
      <c r="O2581" s="32"/>
      <c r="P2581" s="32"/>
      <c r="Q2581" s="32"/>
      <c r="R2581" s="32"/>
      <c r="S2581" s="32"/>
      <c r="T2581" s="32"/>
      <c r="U2581" s="32"/>
      <c r="V2581" s="32"/>
      <c r="W2581" s="32"/>
      <c r="X2581" s="32"/>
      <c r="Y2581" s="32"/>
      <c r="Z2581" s="32"/>
      <c r="AA2581" s="32"/>
    </row>
    <row r="2582" spans="1:27" ht="45" customHeight="1">
      <c r="A2582" s="31" t="s">
        <v>2421</v>
      </c>
      <c r="B2582" s="31" t="s">
        <v>503</v>
      </c>
      <c r="C2582" s="32" t="s">
        <v>38</v>
      </c>
      <c r="D2582" s="14" t="s">
        <v>504</v>
      </c>
      <c r="E2582" s="13"/>
      <c r="F2582" s="13"/>
      <c r="G2582" s="32"/>
      <c r="H2582" s="34" t="s">
        <v>1303</v>
      </c>
      <c r="I2582" s="12">
        <v>1</v>
      </c>
      <c r="J2582" s="11"/>
      <c r="K2582" s="35">
        <v>425.78</v>
      </c>
      <c r="L2582" s="33" t="s">
        <v>2422</v>
      </c>
      <c r="M2582" s="32"/>
      <c r="N2582" s="32"/>
      <c r="O2582" s="32"/>
      <c r="P2582" s="32"/>
      <c r="Q2582" s="32"/>
      <c r="R2582" s="32"/>
      <c r="S2582" s="32"/>
      <c r="T2582" s="32"/>
      <c r="U2582" s="32"/>
      <c r="V2582" s="32"/>
      <c r="W2582" s="32"/>
      <c r="X2582" s="32"/>
      <c r="Y2582" s="32"/>
      <c r="Z2582" s="32"/>
      <c r="AA2582" s="32"/>
    </row>
    <row r="2583" spans="1:27" ht="45" customHeight="1">
      <c r="A2583" s="31" t="s">
        <v>2423</v>
      </c>
      <c r="B2583" s="31" t="s">
        <v>505</v>
      </c>
      <c r="C2583" s="32" t="s">
        <v>38</v>
      </c>
      <c r="D2583" s="14" t="s">
        <v>506</v>
      </c>
      <c r="E2583" s="13"/>
      <c r="F2583" s="13"/>
      <c r="G2583" s="32"/>
      <c r="H2583" s="34" t="s">
        <v>1303</v>
      </c>
      <c r="I2583" s="12">
        <v>1</v>
      </c>
      <c r="J2583" s="11"/>
      <c r="K2583" s="35">
        <v>561.44000000000005</v>
      </c>
      <c r="L2583" s="33" t="s">
        <v>2424</v>
      </c>
      <c r="M2583" s="32"/>
      <c r="N2583" s="32"/>
      <c r="O2583" s="32"/>
      <c r="P2583" s="32"/>
      <c r="Q2583" s="32"/>
      <c r="R2583" s="32"/>
      <c r="S2583" s="32"/>
      <c r="T2583" s="32"/>
      <c r="U2583" s="32"/>
      <c r="V2583" s="32"/>
      <c r="W2583" s="32"/>
      <c r="X2583" s="32"/>
      <c r="Y2583" s="32"/>
      <c r="Z2583" s="32"/>
      <c r="AA2583" s="32"/>
    </row>
    <row r="2584" spans="1:27" ht="45" customHeight="1">
      <c r="A2584" s="31" t="s">
        <v>2425</v>
      </c>
      <c r="B2584" s="31" t="s">
        <v>507</v>
      </c>
      <c r="C2584" s="32" t="s">
        <v>38</v>
      </c>
      <c r="D2584" s="14" t="s">
        <v>508</v>
      </c>
      <c r="E2584" s="13"/>
      <c r="F2584" s="13"/>
      <c r="G2584" s="32"/>
      <c r="H2584" s="34" t="s">
        <v>1303</v>
      </c>
      <c r="I2584" s="12">
        <v>1</v>
      </c>
      <c r="J2584" s="11"/>
      <c r="K2584" s="35">
        <v>207.94</v>
      </c>
      <c r="L2584" s="33" t="s">
        <v>2426</v>
      </c>
      <c r="M2584" s="32"/>
      <c r="N2584" s="32"/>
      <c r="O2584" s="32"/>
      <c r="P2584" s="32"/>
      <c r="Q2584" s="32"/>
      <c r="R2584" s="32"/>
      <c r="S2584" s="32"/>
      <c r="T2584" s="32"/>
      <c r="U2584" s="32"/>
      <c r="V2584" s="32"/>
      <c r="W2584" s="32"/>
      <c r="X2584" s="32"/>
      <c r="Y2584" s="32"/>
      <c r="Z2584" s="32"/>
      <c r="AA2584" s="32"/>
    </row>
    <row r="2585" spans="1:27" ht="45" customHeight="1">
      <c r="A2585" s="31" t="s">
        <v>2427</v>
      </c>
      <c r="B2585" s="31" t="s">
        <v>509</v>
      </c>
      <c r="C2585" s="32" t="s">
        <v>38</v>
      </c>
      <c r="D2585" s="14" t="s">
        <v>510</v>
      </c>
      <c r="E2585" s="13"/>
      <c r="F2585" s="13"/>
      <c r="G2585" s="32"/>
      <c r="H2585" s="34" t="s">
        <v>1303</v>
      </c>
      <c r="I2585" s="12">
        <v>1</v>
      </c>
      <c r="J2585" s="11"/>
      <c r="K2585" s="35">
        <v>4653.92</v>
      </c>
      <c r="L2585" s="33" t="s">
        <v>2428</v>
      </c>
      <c r="M2585" s="32"/>
      <c r="N2585" s="32"/>
      <c r="O2585" s="32"/>
      <c r="P2585" s="32"/>
      <c r="Q2585" s="32"/>
      <c r="R2585" s="32"/>
      <c r="S2585" s="32"/>
      <c r="T2585" s="32"/>
      <c r="U2585" s="32"/>
      <c r="V2585" s="32"/>
      <c r="W2585" s="32"/>
      <c r="X2585" s="32"/>
      <c r="Y2585" s="32"/>
      <c r="Z2585" s="32"/>
      <c r="AA2585" s="32"/>
    </row>
    <row r="2586" spans="1:27" ht="45" customHeight="1">
      <c r="A2586" s="31" t="s">
        <v>2429</v>
      </c>
      <c r="B2586" s="31" t="s">
        <v>511</v>
      </c>
      <c r="C2586" s="32" t="s">
        <v>38</v>
      </c>
      <c r="D2586" s="14" t="s">
        <v>512</v>
      </c>
      <c r="E2586" s="13"/>
      <c r="F2586" s="13"/>
      <c r="G2586" s="32"/>
      <c r="H2586" s="34" t="s">
        <v>1303</v>
      </c>
      <c r="I2586" s="12">
        <v>1</v>
      </c>
      <c r="J2586" s="11"/>
      <c r="K2586" s="35">
        <v>4455.88</v>
      </c>
      <c r="L2586" s="33" t="s">
        <v>2430</v>
      </c>
      <c r="M2586" s="32"/>
      <c r="N2586" s="32"/>
      <c r="O2586" s="32"/>
      <c r="P2586" s="32"/>
      <c r="Q2586" s="32"/>
      <c r="R2586" s="32"/>
      <c r="S2586" s="32"/>
      <c r="T2586" s="32"/>
      <c r="U2586" s="32"/>
      <c r="V2586" s="32"/>
      <c r="W2586" s="32"/>
      <c r="X2586" s="32"/>
      <c r="Y2586" s="32"/>
      <c r="Z2586" s="32"/>
      <c r="AA2586" s="32"/>
    </row>
    <row r="2587" spans="1:27" ht="45" customHeight="1">
      <c r="A2587" s="31" t="s">
        <v>2431</v>
      </c>
      <c r="B2587" s="31" t="s">
        <v>513</v>
      </c>
      <c r="C2587" s="32" t="s">
        <v>38</v>
      </c>
      <c r="D2587" s="14" t="s">
        <v>514</v>
      </c>
      <c r="E2587" s="13"/>
      <c r="F2587" s="13"/>
      <c r="G2587" s="32"/>
      <c r="H2587" s="34" t="s">
        <v>1303</v>
      </c>
      <c r="I2587" s="12">
        <v>1</v>
      </c>
      <c r="J2587" s="11"/>
      <c r="K2587" s="35">
        <v>138.63</v>
      </c>
      <c r="L2587" s="33" t="s">
        <v>2432</v>
      </c>
      <c r="M2587" s="32"/>
      <c r="N2587" s="32"/>
      <c r="O2587" s="32"/>
      <c r="P2587" s="32"/>
      <c r="Q2587" s="32"/>
      <c r="R2587" s="32"/>
      <c r="S2587" s="32"/>
      <c r="T2587" s="32"/>
      <c r="U2587" s="32"/>
      <c r="V2587" s="32"/>
      <c r="W2587" s="32"/>
      <c r="X2587" s="32"/>
      <c r="Y2587" s="32"/>
      <c r="Z2587" s="32"/>
      <c r="AA2587" s="32"/>
    </row>
    <row r="2588" spans="1:27" ht="45" customHeight="1">
      <c r="A2588" s="31" t="s">
        <v>2433</v>
      </c>
      <c r="B2588" s="31" t="s">
        <v>515</v>
      </c>
      <c r="C2588" s="32" t="s">
        <v>38</v>
      </c>
      <c r="D2588" s="14" t="s">
        <v>516</v>
      </c>
      <c r="E2588" s="13"/>
      <c r="F2588" s="13"/>
      <c r="G2588" s="32"/>
      <c r="H2588" s="34" t="s">
        <v>1303</v>
      </c>
      <c r="I2588" s="12">
        <v>1</v>
      </c>
      <c r="J2588" s="11"/>
      <c r="K2588" s="35">
        <v>128.72999999999999</v>
      </c>
      <c r="L2588" s="33" t="s">
        <v>2434</v>
      </c>
      <c r="M2588" s="32"/>
      <c r="N2588" s="32"/>
      <c r="O2588" s="32"/>
      <c r="P2588" s="32"/>
      <c r="Q2588" s="32"/>
      <c r="R2588" s="32"/>
      <c r="S2588" s="32"/>
      <c r="T2588" s="32"/>
      <c r="U2588" s="32"/>
      <c r="V2588" s="32"/>
      <c r="W2588" s="32"/>
      <c r="X2588" s="32"/>
      <c r="Y2588" s="32"/>
      <c r="Z2588" s="32"/>
      <c r="AA2588" s="32"/>
    </row>
    <row r="2589" spans="1:27" ht="45" customHeight="1">
      <c r="A2589" s="31" t="s">
        <v>2435</v>
      </c>
      <c r="B2589" s="31" t="s">
        <v>517</v>
      </c>
      <c r="C2589" s="32" t="s">
        <v>38</v>
      </c>
      <c r="D2589" s="14" t="s">
        <v>518</v>
      </c>
      <c r="E2589" s="13"/>
      <c r="F2589" s="13"/>
      <c r="G2589" s="32"/>
      <c r="H2589" s="34" t="s">
        <v>1303</v>
      </c>
      <c r="I2589" s="12">
        <v>1</v>
      </c>
      <c r="J2589" s="11"/>
      <c r="K2589" s="35">
        <v>6832.35</v>
      </c>
      <c r="L2589" s="33" t="s">
        <v>2436</v>
      </c>
      <c r="M2589" s="32"/>
      <c r="N2589" s="32"/>
      <c r="O2589" s="32"/>
      <c r="P2589" s="32"/>
      <c r="Q2589" s="32"/>
      <c r="R2589" s="32"/>
      <c r="S2589" s="32"/>
      <c r="T2589" s="32"/>
      <c r="U2589" s="32"/>
      <c r="V2589" s="32"/>
      <c r="W2589" s="32"/>
      <c r="X2589" s="32"/>
      <c r="Y2589" s="32"/>
      <c r="Z2589" s="32"/>
      <c r="AA2589" s="32"/>
    </row>
    <row r="2590" spans="1:27" ht="45" customHeight="1">
      <c r="A2590" s="31" t="s">
        <v>2437</v>
      </c>
      <c r="B2590" s="31" t="s">
        <v>519</v>
      </c>
      <c r="C2590" s="32" t="s">
        <v>38</v>
      </c>
      <c r="D2590" s="14" t="s">
        <v>520</v>
      </c>
      <c r="E2590" s="13"/>
      <c r="F2590" s="13"/>
      <c r="G2590" s="32"/>
      <c r="H2590" s="34" t="s">
        <v>1303</v>
      </c>
      <c r="I2590" s="12">
        <v>1</v>
      </c>
      <c r="J2590" s="11"/>
      <c r="K2590" s="35">
        <v>14852.94</v>
      </c>
      <c r="L2590" s="33" t="s">
        <v>520</v>
      </c>
      <c r="M2590" s="32"/>
      <c r="N2590" s="32"/>
      <c r="O2590" s="32"/>
      <c r="P2590" s="32"/>
      <c r="Q2590" s="32"/>
      <c r="R2590" s="32"/>
      <c r="S2590" s="32"/>
      <c r="T2590" s="32"/>
      <c r="U2590" s="32"/>
      <c r="V2590" s="32"/>
      <c r="W2590" s="32"/>
      <c r="X2590" s="32"/>
      <c r="Y2590" s="32"/>
      <c r="Z2590" s="32"/>
      <c r="AA2590" s="32"/>
    </row>
    <row r="2591" spans="1:27" ht="45" customHeight="1">
      <c r="A2591" s="31" t="s">
        <v>2438</v>
      </c>
      <c r="B2591" s="31" t="s">
        <v>521</v>
      </c>
      <c r="C2591" s="32" t="s">
        <v>38</v>
      </c>
      <c r="D2591" s="14" t="s">
        <v>522</v>
      </c>
      <c r="E2591" s="13"/>
      <c r="F2591" s="13"/>
      <c r="G2591" s="32"/>
      <c r="H2591" s="34" t="s">
        <v>1303</v>
      </c>
      <c r="I2591" s="12">
        <v>1</v>
      </c>
      <c r="J2591" s="11"/>
      <c r="K2591" s="35">
        <v>871.37</v>
      </c>
      <c r="L2591" s="33" t="s">
        <v>2439</v>
      </c>
      <c r="M2591" s="32"/>
      <c r="N2591" s="32"/>
      <c r="O2591" s="32"/>
      <c r="P2591" s="32"/>
      <c r="Q2591" s="32"/>
      <c r="R2591" s="32"/>
      <c r="S2591" s="32"/>
      <c r="T2591" s="32"/>
      <c r="U2591" s="32"/>
      <c r="V2591" s="32"/>
      <c r="W2591" s="32"/>
      <c r="X2591" s="32"/>
      <c r="Y2591" s="32"/>
      <c r="Z2591" s="32"/>
      <c r="AA2591" s="32"/>
    </row>
    <row r="2592" spans="1:27" ht="45" customHeight="1">
      <c r="A2592" s="31" t="s">
        <v>2440</v>
      </c>
      <c r="B2592" s="31" t="s">
        <v>523</v>
      </c>
      <c r="C2592" s="32" t="s">
        <v>38</v>
      </c>
      <c r="D2592" s="14" t="s">
        <v>524</v>
      </c>
      <c r="E2592" s="13"/>
      <c r="F2592" s="13"/>
      <c r="G2592" s="32"/>
      <c r="H2592" s="34" t="s">
        <v>1303</v>
      </c>
      <c r="I2592" s="12">
        <v>1</v>
      </c>
      <c r="J2592" s="11"/>
      <c r="K2592" s="35">
        <v>613.91999999999996</v>
      </c>
      <c r="L2592" s="33" t="s">
        <v>2441</v>
      </c>
      <c r="M2592" s="32"/>
      <c r="N2592" s="32"/>
      <c r="O2592" s="32"/>
      <c r="P2592" s="32"/>
      <c r="Q2592" s="32"/>
      <c r="R2592" s="32"/>
      <c r="S2592" s="32"/>
      <c r="T2592" s="32"/>
      <c r="U2592" s="32"/>
      <c r="V2592" s="32"/>
      <c r="W2592" s="32"/>
      <c r="X2592" s="32"/>
      <c r="Y2592" s="32"/>
      <c r="Z2592" s="32"/>
      <c r="AA2592" s="32"/>
    </row>
    <row r="2593" spans="1:27" ht="45" customHeight="1">
      <c r="A2593" s="31" t="s">
        <v>2442</v>
      </c>
      <c r="B2593" s="31" t="s">
        <v>525</v>
      </c>
      <c r="C2593" s="32" t="s">
        <v>38</v>
      </c>
      <c r="D2593" s="14" t="s">
        <v>526</v>
      </c>
      <c r="E2593" s="13"/>
      <c r="F2593" s="13"/>
      <c r="G2593" s="32"/>
      <c r="H2593" s="34" t="s">
        <v>1303</v>
      </c>
      <c r="I2593" s="12">
        <v>1</v>
      </c>
      <c r="J2593" s="11"/>
      <c r="K2593" s="35">
        <v>188.14</v>
      </c>
      <c r="L2593" s="33" t="s">
        <v>2443</v>
      </c>
      <c r="M2593" s="32"/>
      <c r="N2593" s="32"/>
      <c r="O2593" s="32"/>
      <c r="P2593" s="32"/>
      <c r="Q2593" s="32"/>
      <c r="R2593" s="32"/>
      <c r="S2593" s="32"/>
      <c r="T2593" s="32"/>
      <c r="U2593" s="32"/>
      <c r="V2593" s="32"/>
      <c r="W2593" s="32"/>
      <c r="X2593" s="32"/>
      <c r="Y2593" s="32"/>
      <c r="Z2593" s="32"/>
      <c r="AA2593" s="32"/>
    </row>
    <row r="2594" spans="1:27" ht="45" customHeight="1">
      <c r="A2594" s="31" t="s">
        <v>2444</v>
      </c>
      <c r="B2594" s="31" t="s">
        <v>527</v>
      </c>
      <c r="C2594" s="32" t="s">
        <v>38</v>
      </c>
      <c r="D2594" s="14" t="s">
        <v>528</v>
      </c>
      <c r="E2594" s="13"/>
      <c r="F2594" s="13"/>
      <c r="G2594" s="32"/>
      <c r="H2594" s="34" t="s">
        <v>1303</v>
      </c>
      <c r="I2594" s="12">
        <v>1</v>
      </c>
      <c r="J2594" s="11"/>
      <c r="K2594" s="35">
        <v>2178.4299999999998</v>
      </c>
      <c r="L2594" s="33" t="s">
        <v>2445</v>
      </c>
      <c r="M2594" s="32"/>
      <c r="N2594" s="32"/>
      <c r="O2594" s="32"/>
      <c r="P2594" s="32"/>
      <c r="Q2594" s="32"/>
      <c r="R2594" s="32"/>
      <c r="S2594" s="32"/>
      <c r="T2594" s="32"/>
      <c r="U2594" s="32"/>
      <c r="V2594" s="32"/>
      <c r="W2594" s="32"/>
      <c r="X2594" s="32"/>
      <c r="Y2594" s="32"/>
      <c r="Z2594" s="32"/>
      <c r="AA2594" s="32"/>
    </row>
    <row r="2595" spans="1:27" ht="45" customHeight="1">
      <c r="A2595" s="31" t="s">
        <v>2446</v>
      </c>
      <c r="B2595" s="31" t="s">
        <v>529</v>
      </c>
      <c r="C2595" s="32" t="s">
        <v>38</v>
      </c>
      <c r="D2595" s="14" t="s">
        <v>530</v>
      </c>
      <c r="E2595" s="13"/>
      <c r="F2595" s="13"/>
      <c r="G2595" s="32"/>
      <c r="H2595" s="34" t="s">
        <v>1303</v>
      </c>
      <c r="I2595" s="12">
        <v>1</v>
      </c>
      <c r="J2595" s="11"/>
      <c r="K2595" s="35">
        <v>1881.37</v>
      </c>
      <c r="L2595" s="33" t="s">
        <v>2447</v>
      </c>
      <c r="M2595" s="32"/>
      <c r="N2595" s="32"/>
      <c r="O2595" s="32"/>
      <c r="P2595" s="32"/>
      <c r="Q2595" s="32"/>
      <c r="R2595" s="32"/>
      <c r="S2595" s="32"/>
      <c r="T2595" s="32"/>
      <c r="U2595" s="32"/>
      <c r="V2595" s="32"/>
      <c r="W2595" s="32"/>
      <c r="X2595" s="32"/>
      <c r="Y2595" s="32"/>
      <c r="Z2595" s="32"/>
      <c r="AA2595" s="32"/>
    </row>
    <row r="2596" spans="1:27" ht="45" customHeight="1">
      <c r="A2596" s="31" t="s">
        <v>2448</v>
      </c>
      <c r="B2596" s="31" t="s">
        <v>531</v>
      </c>
      <c r="C2596" s="32" t="s">
        <v>38</v>
      </c>
      <c r="D2596" s="14" t="s">
        <v>532</v>
      </c>
      <c r="E2596" s="13"/>
      <c r="F2596" s="13"/>
      <c r="G2596" s="32"/>
      <c r="H2596" s="34" t="s">
        <v>1303</v>
      </c>
      <c r="I2596" s="12">
        <v>1</v>
      </c>
      <c r="J2596" s="11"/>
      <c r="K2596" s="35">
        <v>752.55</v>
      </c>
      <c r="L2596" s="33" t="s">
        <v>2449</v>
      </c>
      <c r="M2596" s="32"/>
      <c r="N2596" s="32"/>
      <c r="O2596" s="32"/>
      <c r="P2596" s="32"/>
      <c r="Q2596" s="32"/>
      <c r="R2596" s="32"/>
      <c r="S2596" s="32"/>
      <c r="T2596" s="32"/>
      <c r="U2596" s="32"/>
      <c r="V2596" s="32"/>
      <c r="W2596" s="32"/>
      <c r="X2596" s="32"/>
      <c r="Y2596" s="32"/>
      <c r="Z2596" s="32"/>
      <c r="AA2596" s="32"/>
    </row>
    <row r="2597" spans="1:27" ht="45" customHeight="1">
      <c r="A2597" s="31" t="s">
        <v>2450</v>
      </c>
      <c r="B2597" s="31" t="s">
        <v>533</v>
      </c>
      <c r="C2597" s="32" t="s">
        <v>38</v>
      </c>
      <c r="D2597" s="14" t="s">
        <v>534</v>
      </c>
      <c r="E2597" s="13"/>
      <c r="F2597" s="13"/>
      <c r="G2597" s="32"/>
      <c r="H2597" s="34" t="s">
        <v>1303</v>
      </c>
      <c r="I2597" s="12">
        <v>1</v>
      </c>
      <c r="J2597" s="11"/>
      <c r="K2597" s="35">
        <v>306.95999999999998</v>
      </c>
      <c r="L2597" s="33" t="s">
        <v>2451</v>
      </c>
      <c r="M2597" s="32"/>
      <c r="N2597" s="32"/>
      <c r="O2597" s="32"/>
      <c r="P2597" s="32"/>
      <c r="Q2597" s="32"/>
      <c r="R2597" s="32"/>
      <c r="S2597" s="32"/>
      <c r="T2597" s="32"/>
      <c r="U2597" s="32"/>
      <c r="V2597" s="32"/>
      <c r="W2597" s="32"/>
      <c r="X2597" s="32"/>
      <c r="Y2597" s="32"/>
      <c r="Z2597" s="32"/>
      <c r="AA2597" s="32"/>
    </row>
    <row r="2598" spans="1:27" ht="45" customHeight="1">
      <c r="A2598" s="31" t="s">
        <v>2452</v>
      </c>
      <c r="B2598" s="31" t="s">
        <v>535</v>
      </c>
      <c r="C2598" s="32" t="s">
        <v>38</v>
      </c>
      <c r="D2598" s="14" t="s">
        <v>536</v>
      </c>
      <c r="E2598" s="13"/>
      <c r="F2598" s="13"/>
      <c r="G2598" s="32"/>
      <c r="H2598" s="34" t="s">
        <v>1303</v>
      </c>
      <c r="I2598" s="12">
        <v>1</v>
      </c>
      <c r="J2598" s="11"/>
      <c r="K2598" s="35">
        <v>44.56</v>
      </c>
      <c r="L2598" s="33" t="s">
        <v>536</v>
      </c>
      <c r="M2598" s="32"/>
      <c r="N2598" s="32"/>
      <c r="O2598" s="32"/>
      <c r="P2598" s="32"/>
      <c r="Q2598" s="32"/>
      <c r="R2598" s="32"/>
      <c r="S2598" s="32"/>
      <c r="T2598" s="32"/>
      <c r="U2598" s="32"/>
      <c r="V2598" s="32"/>
      <c r="W2598" s="32"/>
      <c r="X2598" s="32"/>
      <c r="Y2598" s="32"/>
      <c r="Z2598" s="32"/>
      <c r="AA2598" s="32"/>
    </row>
    <row r="2599" spans="1:27" ht="45" customHeight="1">
      <c r="A2599" s="31" t="s">
        <v>2453</v>
      </c>
      <c r="B2599" s="31" t="s">
        <v>1210</v>
      </c>
      <c r="C2599" s="32" t="s">
        <v>28</v>
      </c>
      <c r="D2599" s="14" t="s">
        <v>1211</v>
      </c>
      <c r="E2599" s="13"/>
      <c r="F2599" s="13"/>
      <c r="G2599" s="32"/>
      <c r="H2599" s="34" t="s">
        <v>1303</v>
      </c>
      <c r="I2599" s="12">
        <v>1</v>
      </c>
      <c r="J2599" s="11"/>
      <c r="K2599" s="35">
        <f>ROUND(K2614,2)</f>
        <v>32.049999999999997</v>
      </c>
      <c r="L2599" s="33" t="s">
        <v>2454</v>
      </c>
      <c r="M2599" s="32"/>
      <c r="N2599" s="32"/>
      <c r="O2599" s="32"/>
      <c r="P2599" s="32"/>
      <c r="Q2599" s="32"/>
      <c r="R2599" s="32"/>
      <c r="S2599" s="32"/>
      <c r="T2599" s="32"/>
      <c r="U2599" s="32"/>
      <c r="V2599" s="32"/>
      <c r="W2599" s="32"/>
      <c r="X2599" s="32"/>
      <c r="Y2599" s="32"/>
      <c r="Z2599" s="32"/>
      <c r="AA2599" s="32"/>
    </row>
    <row r="2600" spans="1:27">
      <c r="B2600" s="27" t="s">
        <v>1305</v>
      </c>
    </row>
    <row r="2601" spans="1:27">
      <c r="B2601" t="s">
        <v>1567</v>
      </c>
      <c r="C2601" t="s">
        <v>1281</v>
      </c>
      <c r="D2601" t="s">
        <v>1347</v>
      </c>
      <c r="E2601" s="36">
        <v>0.311</v>
      </c>
      <c r="F2601" t="s">
        <v>1308</v>
      </c>
      <c r="G2601" t="s">
        <v>1309</v>
      </c>
      <c r="H2601" s="37">
        <v>22.38</v>
      </c>
      <c r="I2601" t="s">
        <v>1310</v>
      </c>
      <c r="J2601" s="38">
        <f>ROUND(E2601/I2599* H2601,5)</f>
        <v>6.9601800000000003</v>
      </c>
      <c r="K2601" s="39"/>
    </row>
    <row r="2602" spans="1:27">
      <c r="D2602" s="40" t="s">
        <v>1311</v>
      </c>
      <c r="E2602" s="39"/>
      <c r="H2602" s="39"/>
      <c r="K2602" s="37">
        <f>SUM(J2601:J2601)</f>
        <v>6.9601800000000003</v>
      </c>
    </row>
    <row r="2603" spans="1:27">
      <c r="B2603" s="27" t="s">
        <v>1312</v>
      </c>
      <c r="E2603" s="39"/>
      <c r="H2603" s="39"/>
      <c r="K2603" s="39"/>
    </row>
    <row r="2604" spans="1:27">
      <c r="B2604" t="s">
        <v>2455</v>
      </c>
      <c r="C2604" t="s">
        <v>1281</v>
      </c>
      <c r="D2604" t="s">
        <v>2456</v>
      </c>
      <c r="E2604" s="36">
        <v>0.01</v>
      </c>
      <c r="F2604" t="s">
        <v>1308</v>
      </c>
      <c r="G2604" t="s">
        <v>1309</v>
      </c>
      <c r="H2604" s="37">
        <v>28.13</v>
      </c>
      <c r="I2604" t="s">
        <v>1310</v>
      </c>
      <c r="J2604" s="38">
        <f>ROUND(E2604/I2599* H2604,5)</f>
        <v>0.28129999999999999</v>
      </c>
      <c r="K2604" s="39"/>
    </row>
    <row r="2605" spans="1:27">
      <c r="B2605" t="s">
        <v>2457</v>
      </c>
      <c r="C2605" t="s">
        <v>1281</v>
      </c>
      <c r="D2605" t="s">
        <v>2458</v>
      </c>
      <c r="E2605" s="36">
        <v>0.75</v>
      </c>
      <c r="F2605" t="s">
        <v>1308</v>
      </c>
      <c r="G2605" t="s">
        <v>1309</v>
      </c>
      <c r="H2605" s="37">
        <v>5.66</v>
      </c>
      <c r="I2605" t="s">
        <v>1310</v>
      </c>
      <c r="J2605" s="38">
        <f>ROUND(E2605/I2599* H2605,5)</f>
        <v>4.2450000000000001</v>
      </c>
      <c r="K2605" s="39"/>
    </row>
    <row r="2606" spans="1:27">
      <c r="B2606" t="s">
        <v>2459</v>
      </c>
      <c r="C2606" t="s">
        <v>1281</v>
      </c>
      <c r="D2606" t="s">
        <v>2460</v>
      </c>
      <c r="E2606" s="36">
        <v>0.1</v>
      </c>
      <c r="F2606" t="s">
        <v>1308</v>
      </c>
      <c r="G2606" t="s">
        <v>1309</v>
      </c>
      <c r="H2606" s="37">
        <v>10.38</v>
      </c>
      <c r="I2606" t="s">
        <v>1310</v>
      </c>
      <c r="J2606" s="38">
        <f>ROUND(E2606/I2599* H2606,5)</f>
        <v>1.038</v>
      </c>
      <c r="K2606" s="39"/>
    </row>
    <row r="2607" spans="1:27">
      <c r="D2607" s="40" t="s">
        <v>1315</v>
      </c>
      <c r="E2607" s="39"/>
      <c r="H2607" s="39"/>
      <c r="K2607" s="37">
        <f>SUM(J2604:J2606)</f>
        <v>5.5643000000000002</v>
      </c>
    </row>
    <row r="2608" spans="1:27">
      <c r="B2608" s="27" t="s">
        <v>1316</v>
      </c>
      <c r="E2608" s="39"/>
      <c r="H2608" s="39"/>
      <c r="K2608" s="39"/>
    </row>
    <row r="2609" spans="1:27">
      <c r="B2609" t="s">
        <v>2461</v>
      </c>
      <c r="C2609" t="s">
        <v>53</v>
      </c>
      <c r="D2609" t="s">
        <v>2462</v>
      </c>
      <c r="E2609" s="36">
        <v>1.1000000000000001</v>
      </c>
      <c r="G2609" t="s">
        <v>1309</v>
      </c>
      <c r="H2609" s="37">
        <v>0.14000000000000001</v>
      </c>
      <c r="I2609" t="s">
        <v>1310</v>
      </c>
      <c r="J2609" s="38">
        <f>ROUND(E2609* H2609,5)</f>
        <v>0.154</v>
      </c>
      <c r="K2609" s="39"/>
    </row>
    <row r="2610" spans="1:27">
      <c r="B2610" t="s">
        <v>2463</v>
      </c>
      <c r="C2610" t="s">
        <v>1320</v>
      </c>
      <c r="D2610" t="s">
        <v>2464</v>
      </c>
      <c r="E2610" s="36">
        <v>2.2000000000000002</v>
      </c>
      <c r="G2610" t="s">
        <v>1309</v>
      </c>
      <c r="H2610" s="37">
        <v>8.66</v>
      </c>
      <c r="I2610" t="s">
        <v>1310</v>
      </c>
      <c r="J2610" s="38">
        <f>ROUND(E2610* H2610,5)</f>
        <v>19.052</v>
      </c>
      <c r="K2610" s="39"/>
    </row>
    <row r="2611" spans="1:27">
      <c r="D2611" s="40" t="s">
        <v>1326</v>
      </c>
      <c r="E2611" s="39"/>
      <c r="H2611" s="39"/>
      <c r="K2611" s="37">
        <f>SUM(J2609:J2610)</f>
        <v>19.206</v>
      </c>
    </row>
    <row r="2612" spans="1:27">
      <c r="D2612" s="40" t="s">
        <v>1327</v>
      </c>
      <c r="E2612" s="39"/>
      <c r="H2612" s="39"/>
      <c r="K2612" s="41">
        <f>SUM(J2600:J2611)</f>
        <v>31.73048</v>
      </c>
    </row>
    <row r="2613" spans="1:27">
      <c r="D2613" s="40" t="s">
        <v>1428</v>
      </c>
      <c r="E2613" s="39"/>
      <c r="H2613" s="39">
        <v>1</v>
      </c>
      <c r="I2613" t="s">
        <v>1329</v>
      </c>
      <c r="K2613" s="37">
        <f>ROUND(H2613/100*K2612,5)</f>
        <v>0.31730000000000003</v>
      </c>
    </row>
    <row r="2614" spans="1:27">
      <c r="D2614" s="40" t="s">
        <v>1330</v>
      </c>
      <c r="E2614" s="39"/>
      <c r="H2614" s="39"/>
      <c r="K2614" s="41">
        <f>SUM(K2612:K2613)</f>
        <v>32.047780000000003</v>
      </c>
    </row>
    <row r="2616" spans="1:27" ht="45" customHeight="1">
      <c r="A2616" s="31" t="s">
        <v>2465</v>
      </c>
      <c r="B2616" s="31" t="s">
        <v>131</v>
      </c>
      <c r="C2616" s="32" t="s">
        <v>38</v>
      </c>
      <c r="D2616" s="14" t="s">
        <v>132</v>
      </c>
      <c r="E2616" s="13"/>
      <c r="F2616" s="13"/>
      <c r="G2616" s="32"/>
      <c r="H2616" s="34" t="s">
        <v>1303</v>
      </c>
      <c r="I2616" s="12">
        <v>1</v>
      </c>
      <c r="J2616" s="11"/>
      <c r="K2616" s="35">
        <f>ROUND(K2633,2)</f>
        <v>14.79</v>
      </c>
      <c r="L2616" s="33" t="s">
        <v>1719</v>
      </c>
      <c r="M2616" s="32"/>
      <c r="N2616" s="32"/>
      <c r="O2616" s="32"/>
      <c r="P2616" s="32"/>
      <c r="Q2616" s="32"/>
      <c r="R2616" s="32"/>
      <c r="S2616" s="32"/>
      <c r="T2616" s="32"/>
      <c r="U2616" s="32"/>
      <c r="V2616" s="32"/>
      <c r="W2616" s="32"/>
      <c r="X2616" s="32"/>
      <c r="Y2616" s="32"/>
      <c r="Z2616" s="32"/>
      <c r="AA2616" s="32"/>
    </row>
    <row r="2617" spans="1:27">
      <c r="B2617" s="27" t="s">
        <v>1305</v>
      </c>
    </row>
    <row r="2618" spans="1:27">
      <c r="B2618" t="s">
        <v>2466</v>
      </c>
      <c r="C2618" t="s">
        <v>1281</v>
      </c>
      <c r="D2618" t="s">
        <v>1715</v>
      </c>
      <c r="E2618" s="36">
        <v>0.125</v>
      </c>
      <c r="F2618" t="s">
        <v>1308</v>
      </c>
      <c r="G2618" t="s">
        <v>1309</v>
      </c>
      <c r="H2618" s="37">
        <v>26.81</v>
      </c>
      <c r="I2618" t="s">
        <v>1310</v>
      </c>
      <c r="J2618" s="38">
        <f>ROUND(E2618/I2616* H2618,5)</f>
        <v>3.3512499999999998</v>
      </c>
      <c r="K2618" s="39"/>
    </row>
    <row r="2619" spans="1:27">
      <c r="B2619" t="s">
        <v>1363</v>
      </c>
      <c r="C2619" t="s">
        <v>1281</v>
      </c>
      <c r="D2619" t="s">
        <v>1307</v>
      </c>
      <c r="E2619" s="36">
        <v>0.22</v>
      </c>
      <c r="F2619" t="s">
        <v>1308</v>
      </c>
      <c r="G2619" t="s">
        <v>1309</v>
      </c>
      <c r="H2619" s="37">
        <v>23.14</v>
      </c>
      <c r="I2619" t="s">
        <v>1310</v>
      </c>
      <c r="J2619" s="38">
        <f>ROUND(E2619/I2616* H2619,5)</f>
        <v>5.0907999999999998</v>
      </c>
      <c r="K2619" s="39"/>
    </row>
    <row r="2620" spans="1:27">
      <c r="D2620" s="40" t="s">
        <v>1311</v>
      </c>
      <c r="E2620" s="39"/>
      <c r="H2620" s="39"/>
      <c r="K2620" s="37">
        <f>SUM(J2618:J2619)</f>
        <v>8.4420500000000001</v>
      </c>
    </row>
    <row r="2621" spans="1:27">
      <c r="B2621" s="27" t="s">
        <v>1312</v>
      </c>
      <c r="E2621" s="39"/>
      <c r="H2621" s="39"/>
      <c r="K2621" s="39"/>
    </row>
    <row r="2622" spans="1:27">
      <c r="B2622" t="s">
        <v>2467</v>
      </c>
      <c r="C2622" t="s">
        <v>1281</v>
      </c>
      <c r="D2622" t="s">
        <v>1723</v>
      </c>
      <c r="E2622" s="36">
        <v>0.22</v>
      </c>
      <c r="F2622" t="s">
        <v>1308</v>
      </c>
      <c r="G2622" t="s">
        <v>1309</v>
      </c>
      <c r="H2622" s="37">
        <v>3.77</v>
      </c>
      <c r="I2622" t="s">
        <v>1310</v>
      </c>
      <c r="J2622" s="38">
        <f>ROUND(E2622/I2616* H2622,5)</f>
        <v>0.82940000000000003</v>
      </c>
      <c r="K2622" s="39"/>
    </row>
    <row r="2623" spans="1:27">
      <c r="B2623" t="s">
        <v>2468</v>
      </c>
      <c r="C2623" t="s">
        <v>1281</v>
      </c>
      <c r="D2623" t="s">
        <v>1721</v>
      </c>
      <c r="E2623" s="36">
        <v>0.125</v>
      </c>
      <c r="F2623" t="s">
        <v>1308</v>
      </c>
      <c r="G2623" t="s">
        <v>1309</v>
      </c>
      <c r="H2623" s="37">
        <v>1.78</v>
      </c>
      <c r="I2623" t="s">
        <v>1310</v>
      </c>
      <c r="J2623" s="38">
        <f>ROUND(E2623/I2616* H2623,5)</f>
        <v>0.2225</v>
      </c>
      <c r="K2623" s="39"/>
    </row>
    <row r="2624" spans="1:27">
      <c r="D2624" s="40" t="s">
        <v>1315</v>
      </c>
      <c r="E2624" s="39"/>
      <c r="H2624" s="39"/>
      <c r="K2624" s="37">
        <f>SUM(J2622:J2623)</f>
        <v>1.0519000000000001</v>
      </c>
    </row>
    <row r="2625" spans="1:27">
      <c r="B2625" s="27" t="s">
        <v>1316</v>
      </c>
      <c r="E2625" s="39"/>
      <c r="H2625" s="39"/>
      <c r="K2625" s="39"/>
    </row>
    <row r="2626" spans="1:27">
      <c r="B2626" t="s">
        <v>2469</v>
      </c>
      <c r="C2626" t="s">
        <v>110</v>
      </c>
      <c r="D2626" t="s">
        <v>1725</v>
      </c>
      <c r="E2626" s="36">
        <v>0.2</v>
      </c>
      <c r="G2626" t="s">
        <v>1309</v>
      </c>
      <c r="H2626" s="37">
        <v>17.440000000000001</v>
      </c>
      <c r="I2626" t="s">
        <v>1310</v>
      </c>
      <c r="J2626" s="38">
        <f>ROUND(E2626* H2626,5)</f>
        <v>3.488</v>
      </c>
      <c r="K2626" s="39"/>
    </row>
    <row r="2627" spans="1:27">
      <c r="B2627" t="s">
        <v>2470</v>
      </c>
      <c r="C2627" t="s">
        <v>110</v>
      </c>
      <c r="D2627" t="s">
        <v>1360</v>
      </c>
      <c r="E2627" s="36">
        <v>2.16</v>
      </c>
      <c r="G2627" t="s">
        <v>1309</v>
      </c>
      <c r="H2627" s="37">
        <v>0.71</v>
      </c>
      <c r="I2627" t="s">
        <v>1310</v>
      </c>
      <c r="J2627" s="38">
        <f>ROUND(E2627* H2627,5)</f>
        <v>1.5336000000000001</v>
      </c>
      <c r="K2627" s="39"/>
    </row>
    <row r="2628" spans="1:27">
      <c r="D2628" s="40" t="s">
        <v>1326</v>
      </c>
      <c r="E2628" s="39"/>
      <c r="H2628" s="39"/>
      <c r="K2628" s="37">
        <f>SUM(J2626:J2627)</f>
        <v>5.0216000000000003</v>
      </c>
    </row>
    <row r="2629" spans="1:27">
      <c r="E2629" s="39"/>
      <c r="H2629" s="39"/>
      <c r="K2629" s="39"/>
    </row>
    <row r="2630" spans="1:27">
      <c r="D2630" s="40" t="s">
        <v>1328</v>
      </c>
      <c r="E2630" s="39"/>
      <c r="H2630" s="39">
        <v>1.5</v>
      </c>
      <c r="I2630" t="s">
        <v>1329</v>
      </c>
      <c r="J2630">
        <f>ROUND(H2630/100*K2620,5)</f>
        <v>0.12662999999999999</v>
      </c>
      <c r="K2630" s="39"/>
    </row>
    <row r="2631" spans="1:27">
      <c r="D2631" s="40" t="s">
        <v>1327</v>
      </c>
      <c r="E2631" s="39"/>
      <c r="H2631" s="39"/>
      <c r="K2631" s="41">
        <f>SUM(J2617:J2630)</f>
        <v>14.64218</v>
      </c>
    </row>
    <row r="2632" spans="1:27">
      <c r="D2632" s="40" t="s">
        <v>1428</v>
      </c>
      <c r="E2632" s="39"/>
      <c r="H2632" s="39">
        <v>1</v>
      </c>
      <c r="I2632" t="s">
        <v>1329</v>
      </c>
      <c r="K2632" s="37">
        <f>ROUND(H2632/100*K2631,5)</f>
        <v>0.14641999999999999</v>
      </c>
    </row>
    <row r="2633" spans="1:27">
      <c r="D2633" s="40" t="s">
        <v>1330</v>
      </c>
      <c r="E2633" s="39"/>
      <c r="H2633" s="39"/>
      <c r="K2633" s="41">
        <f>SUM(K2631:K2632)</f>
        <v>14.788599999999999</v>
      </c>
    </row>
    <row r="2635" spans="1:27" ht="45" customHeight="1">
      <c r="A2635" s="31" t="s">
        <v>2471</v>
      </c>
      <c r="B2635" s="31" t="s">
        <v>152</v>
      </c>
      <c r="C2635" s="32" t="s">
        <v>13</v>
      </c>
      <c r="D2635" s="14" t="s">
        <v>153</v>
      </c>
      <c r="E2635" s="13"/>
      <c r="F2635" s="13"/>
      <c r="G2635" s="32"/>
      <c r="H2635" s="34" t="s">
        <v>1303</v>
      </c>
      <c r="I2635" s="12">
        <v>1</v>
      </c>
      <c r="J2635" s="11"/>
      <c r="K2635" s="35">
        <f>ROUND(K2658,2)</f>
        <v>177.3</v>
      </c>
      <c r="L2635" s="33" t="s">
        <v>2472</v>
      </c>
      <c r="M2635" s="32"/>
      <c r="N2635" s="32"/>
      <c r="O2635" s="32"/>
      <c r="P2635" s="32"/>
      <c r="Q2635" s="32"/>
      <c r="R2635" s="32"/>
      <c r="S2635" s="32"/>
      <c r="T2635" s="32"/>
      <c r="U2635" s="32"/>
      <c r="V2635" s="32"/>
      <c r="W2635" s="32"/>
      <c r="X2635" s="32"/>
      <c r="Y2635" s="32"/>
      <c r="Z2635" s="32"/>
      <c r="AA2635" s="32"/>
    </row>
    <row r="2636" spans="1:27">
      <c r="B2636" s="27" t="s">
        <v>1305</v>
      </c>
    </row>
    <row r="2637" spans="1:27">
      <c r="B2637" t="s">
        <v>1567</v>
      </c>
      <c r="C2637" t="s">
        <v>1281</v>
      </c>
      <c r="D2637" t="s">
        <v>1347</v>
      </c>
      <c r="E2637" s="36">
        <v>1.4999999999999999E-2</v>
      </c>
      <c r="F2637" t="s">
        <v>1308</v>
      </c>
      <c r="G2637" t="s">
        <v>1309</v>
      </c>
      <c r="H2637" s="37">
        <v>22.38</v>
      </c>
      <c r="I2637" t="s">
        <v>1310</v>
      </c>
      <c r="J2637" s="38">
        <f>ROUND(E2637/I2635* H2637,5)</f>
        <v>0.3357</v>
      </c>
      <c r="K2637" s="39"/>
    </row>
    <row r="2638" spans="1:27">
      <c r="B2638" t="s">
        <v>2473</v>
      </c>
      <c r="C2638" t="s">
        <v>1373</v>
      </c>
      <c r="D2638" t="s">
        <v>2474</v>
      </c>
      <c r="E2638" s="36">
        <v>3.78E-2</v>
      </c>
      <c r="F2638" t="s">
        <v>1308</v>
      </c>
      <c r="G2638" t="s">
        <v>1309</v>
      </c>
      <c r="H2638" s="37">
        <v>22.97</v>
      </c>
      <c r="I2638" t="s">
        <v>1310</v>
      </c>
      <c r="J2638" s="38">
        <f>ROUND(E2638/I2635* H2638,5)</f>
        <v>0.86826999999999999</v>
      </c>
      <c r="K2638" s="39"/>
    </row>
    <row r="2639" spans="1:27">
      <c r="B2639" t="s">
        <v>2475</v>
      </c>
      <c r="C2639" t="s">
        <v>1373</v>
      </c>
      <c r="D2639" t="s">
        <v>2476</v>
      </c>
      <c r="E2639" s="36">
        <v>3.1E-2</v>
      </c>
      <c r="F2639" t="s">
        <v>1308</v>
      </c>
      <c r="G2639" t="s">
        <v>1309</v>
      </c>
      <c r="H2639" s="37">
        <v>25.87</v>
      </c>
      <c r="I2639" t="s">
        <v>1310</v>
      </c>
      <c r="J2639" s="38">
        <f>ROUND(E2639/I2635* H2639,5)</f>
        <v>0.80196999999999996</v>
      </c>
      <c r="K2639" s="39"/>
    </row>
    <row r="2640" spans="1:27">
      <c r="B2640" t="s">
        <v>1580</v>
      </c>
      <c r="C2640" t="s">
        <v>1281</v>
      </c>
      <c r="D2640" t="s">
        <v>1581</v>
      </c>
      <c r="E2640" s="36">
        <v>0.01</v>
      </c>
      <c r="F2640" t="s">
        <v>1308</v>
      </c>
      <c r="G2640" t="s">
        <v>1309</v>
      </c>
      <c r="H2640" s="37">
        <v>26.81</v>
      </c>
      <c r="I2640" t="s">
        <v>1310</v>
      </c>
      <c r="J2640" s="38">
        <f>ROUND(E2640/I2635* H2640,5)</f>
        <v>0.2681</v>
      </c>
      <c r="K2640" s="39"/>
    </row>
    <row r="2641" spans="2:11">
      <c r="B2641" t="s">
        <v>1372</v>
      </c>
      <c r="C2641" t="s">
        <v>1373</v>
      </c>
      <c r="D2641" t="s">
        <v>1356</v>
      </c>
      <c r="E2641" s="36">
        <v>1.2E-2</v>
      </c>
      <c r="F2641" t="s">
        <v>1308</v>
      </c>
      <c r="G2641" t="s">
        <v>1309</v>
      </c>
      <c r="H2641" s="37">
        <v>26.98</v>
      </c>
      <c r="I2641" t="s">
        <v>1310</v>
      </c>
      <c r="J2641" s="38">
        <f>ROUND(E2641/I2635* H2641,5)</f>
        <v>0.32375999999999999</v>
      </c>
      <c r="K2641" s="39"/>
    </row>
    <row r="2642" spans="2:11">
      <c r="B2642" t="s">
        <v>1374</v>
      </c>
      <c r="C2642" t="s">
        <v>1373</v>
      </c>
      <c r="D2642" t="s">
        <v>1375</v>
      </c>
      <c r="E2642" s="36">
        <v>2.1000000000000001E-2</v>
      </c>
      <c r="F2642" t="s">
        <v>1308</v>
      </c>
      <c r="G2642" t="s">
        <v>1309</v>
      </c>
      <c r="H2642" s="37">
        <v>23.95</v>
      </c>
      <c r="I2642" t="s">
        <v>1310</v>
      </c>
      <c r="J2642" s="38">
        <f>ROUND(E2642/I2635* H2642,5)</f>
        <v>0.50295000000000001</v>
      </c>
      <c r="K2642" s="39"/>
    </row>
    <row r="2643" spans="2:11">
      <c r="D2643" s="40" t="s">
        <v>1311</v>
      </c>
      <c r="E2643" s="39"/>
      <c r="H2643" s="39"/>
      <c r="K2643" s="37">
        <f>SUM(J2637:J2642)</f>
        <v>3.1007499999999997</v>
      </c>
    </row>
    <row r="2644" spans="2:11">
      <c r="B2644" s="27" t="s">
        <v>1316</v>
      </c>
      <c r="E2644" s="39"/>
      <c r="H2644" s="39"/>
      <c r="K2644" s="39"/>
    </row>
    <row r="2645" spans="2:11">
      <c r="B2645" t="s">
        <v>1378</v>
      </c>
      <c r="C2645" t="s">
        <v>1379</v>
      </c>
      <c r="D2645" t="s">
        <v>1380</v>
      </c>
      <c r="E2645" s="36">
        <v>1.7999999999999999E-2</v>
      </c>
      <c r="G2645" t="s">
        <v>1309</v>
      </c>
      <c r="H2645" s="37">
        <v>1.23</v>
      </c>
      <c r="I2645" t="s">
        <v>1310</v>
      </c>
      <c r="J2645" s="38">
        <f>ROUND(E2645* H2645,5)</f>
        <v>2.214E-2</v>
      </c>
      <c r="K2645" s="39"/>
    </row>
    <row r="2646" spans="2:11">
      <c r="B2646" t="s">
        <v>2477</v>
      </c>
      <c r="C2646" t="s">
        <v>13</v>
      </c>
      <c r="D2646" t="s">
        <v>2478</v>
      </c>
      <c r="E2646" s="36">
        <v>1</v>
      </c>
      <c r="G2646" t="s">
        <v>1309</v>
      </c>
      <c r="H2646" s="37">
        <v>130</v>
      </c>
      <c r="I2646" t="s">
        <v>1310</v>
      </c>
      <c r="J2646" s="38">
        <f>ROUND(E2646* H2646,5)</f>
        <v>130</v>
      </c>
      <c r="K2646" s="39"/>
    </row>
    <row r="2647" spans="2:11">
      <c r="B2647" t="s">
        <v>2479</v>
      </c>
      <c r="C2647" t="s">
        <v>13</v>
      </c>
      <c r="D2647" t="s">
        <v>2480</v>
      </c>
      <c r="E2647" s="36">
        <v>1.05</v>
      </c>
      <c r="G2647" t="s">
        <v>1309</v>
      </c>
      <c r="H2647" s="37">
        <v>12</v>
      </c>
      <c r="I2647" t="s">
        <v>1310</v>
      </c>
      <c r="J2647" s="38">
        <f>ROUND(E2647* H2647,5)</f>
        <v>12.6</v>
      </c>
      <c r="K2647" s="39"/>
    </row>
    <row r="2648" spans="2:11">
      <c r="B2648" t="s">
        <v>2481</v>
      </c>
      <c r="C2648" t="s">
        <v>28</v>
      </c>
      <c r="D2648" t="s">
        <v>2482</v>
      </c>
      <c r="E2648" s="36">
        <v>0.127</v>
      </c>
      <c r="G2648" t="s">
        <v>1309</v>
      </c>
      <c r="H2648" s="37">
        <v>97.24</v>
      </c>
      <c r="I2648" t="s">
        <v>1310</v>
      </c>
      <c r="J2648" s="38">
        <f>ROUND(E2648* H2648,5)</f>
        <v>12.34948</v>
      </c>
      <c r="K2648" s="39"/>
    </row>
    <row r="2649" spans="2:11">
      <c r="D2649" s="40" t="s">
        <v>1326</v>
      </c>
      <c r="E2649" s="39"/>
      <c r="H2649" s="39"/>
      <c r="K2649" s="37">
        <f>SUM(J2645:J2648)</f>
        <v>154.97162</v>
      </c>
    </row>
    <row r="2650" spans="2:11">
      <c r="B2650" s="27" t="s">
        <v>1300</v>
      </c>
      <c r="E2650" s="39"/>
      <c r="H2650" s="39"/>
      <c r="K2650" s="39"/>
    </row>
    <row r="2651" spans="2:11">
      <c r="B2651" t="s">
        <v>1381</v>
      </c>
      <c r="C2651" t="s">
        <v>1382</v>
      </c>
      <c r="D2651" t="s">
        <v>1383</v>
      </c>
      <c r="E2651" s="36">
        <v>1.1000000000000001</v>
      </c>
      <c r="G2651" t="s">
        <v>1309</v>
      </c>
      <c r="H2651" s="37">
        <v>12.210760000000001</v>
      </c>
      <c r="I2651" t="s">
        <v>1310</v>
      </c>
      <c r="J2651" s="38">
        <f>ROUND(E2651* H2651,5)</f>
        <v>13.431839999999999</v>
      </c>
      <c r="K2651" s="39"/>
    </row>
    <row r="2652" spans="2:11">
      <c r="B2652" t="s">
        <v>1369</v>
      </c>
      <c r="C2652" t="s">
        <v>110</v>
      </c>
      <c r="D2652" t="s">
        <v>1370</v>
      </c>
      <c r="E2652" s="36">
        <v>3</v>
      </c>
      <c r="G2652" t="s">
        <v>1309</v>
      </c>
      <c r="H2652" s="37">
        <v>1.31975</v>
      </c>
      <c r="I2652" t="s">
        <v>1310</v>
      </c>
      <c r="J2652" s="38">
        <f>ROUND(E2652* H2652,5)</f>
        <v>3.9592499999999999</v>
      </c>
      <c r="K2652" s="39"/>
    </row>
    <row r="2653" spans="2:11">
      <c r="D2653" s="40" t="s">
        <v>1584</v>
      </c>
      <c r="E2653" s="39"/>
      <c r="H2653" s="39"/>
      <c r="K2653" s="37">
        <f>SUM(J2651:J2652)</f>
        <v>17.391089999999998</v>
      </c>
    </row>
    <row r="2654" spans="2:11">
      <c r="E2654" s="39"/>
      <c r="H2654" s="39"/>
      <c r="K2654" s="39"/>
    </row>
    <row r="2655" spans="2:11">
      <c r="D2655" s="40" t="s">
        <v>1328</v>
      </c>
      <c r="E2655" s="39"/>
      <c r="H2655" s="39">
        <v>2.5</v>
      </c>
      <c r="I2655" t="s">
        <v>1329</v>
      </c>
      <c r="J2655">
        <f>ROUND(H2655/100*K2643,5)</f>
        <v>7.7520000000000006E-2</v>
      </c>
      <c r="K2655" s="39"/>
    </row>
    <row r="2656" spans="2:11">
      <c r="D2656" s="40" t="s">
        <v>1327</v>
      </c>
      <c r="E2656" s="39"/>
      <c r="H2656" s="39"/>
      <c r="K2656" s="41">
        <f>SUM(J2636:J2655)</f>
        <v>175.54097999999999</v>
      </c>
    </row>
    <row r="2657" spans="1:27">
      <c r="D2657" s="40" t="s">
        <v>1428</v>
      </c>
      <c r="E2657" s="39"/>
      <c r="H2657" s="39">
        <v>1</v>
      </c>
      <c r="I2657" t="s">
        <v>1329</v>
      </c>
      <c r="K2657" s="37">
        <f>ROUND(H2657/100*K2656,5)</f>
        <v>1.7554099999999999</v>
      </c>
    </row>
    <row r="2658" spans="1:27">
      <c r="D2658" s="40" t="s">
        <v>1330</v>
      </c>
      <c r="E2658" s="39"/>
      <c r="H2658" s="39"/>
      <c r="K2658" s="41">
        <f>SUM(K2656:K2657)</f>
        <v>177.29639</v>
      </c>
    </row>
    <row r="2660" spans="1:27" ht="45" customHeight="1">
      <c r="A2660" s="31" t="s">
        <v>2483</v>
      </c>
      <c r="B2660" s="31" t="s">
        <v>447</v>
      </c>
      <c r="C2660" s="32" t="s">
        <v>38</v>
      </c>
      <c r="D2660" s="14" t="s">
        <v>448</v>
      </c>
      <c r="E2660" s="13"/>
      <c r="F2660" s="13"/>
      <c r="G2660" s="32"/>
      <c r="H2660" s="34" t="s">
        <v>1303</v>
      </c>
      <c r="I2660" s="12">
        <v>1</v>
      </c>
      <c r="J2660" s="11"/>
      <c r="K2660" s="35">
        <f>ROUND(K2667,2)</f>
        <v>18.2</v>
      </c>
      <c r="L2660" s="33" t="s">
        <v>2484</v>
      </c>
      <c r="M2660" s="32"/>
      <c r="N2660" s="32"/>
      <c r="O2660" s="32"/>
      <c r="P2660" s="32"/>
      <c r="Q2660" s="32"/>
      <c r="R2660" s="32"/>
      <c r="S2660" s="32"/>
      <c r="T2660" s="32"/>
      <c r="U2660" s="32"/>
      <c r="V2660" s="32"/>
      <c r="W2660" s="32"/>
      <c r="X2660" s="32"/>
      <c r="Y2660" s="32"/>
      <c r="Z2660" s="32"/>
      <c r="AA2660" s="32"/>
    </row>
    <row r="2661" spans="1:27">
      <c r="B2661" s="27" t="s">
        <v>1316</v>
      </c>
    </row>
    <row r="2662" spans="1:27">
      <c r="B2662" t="s">
        <v>2485</v>
      </c>
      <c r="C2662" t="s">
        <v>38</v>
      </c>
      <c r="D2662" t="s">
        <v>2486</v>
      </c>
      <c r="E2662" s="36">
        <v>1</v>
      </c>
      <c r="G2662" t="s">
        <v>1309</v>
      </c>
      <c r="H2662" s="37">
        <v>6.93</v>
      </c>
      <c r="I2662" t="s">
        <v>1310</v>
      </c>
      <c r="J2662" s="38">
        <f>ROUND(E2662* H2662,5)</f>
        <v>6.93</v>
      </c>
      <c r="K2662" s="39"/>
    </row>
    <row r="2663" spans="1:27">
      <c r="B2663" t="s">
        <v>2487</v>
      </c>
      <c r="C2663" t="s">
        <v>38</v>
      </c>
      <c r="D2663" t="s">
        <v>2488</v>
      </c>
      <c r="E2663" s="36">
        <v>1</v>
      </c>
      <c r="G2663" t="s">
        <v>1309</v>
      </c>
      <c r="H2663" s="37">
        <v>11.09</v>
      </c>
      <c r="I2663" t="s">
        <v>1310</v>
      </c>
      <c r="J2663" s="38">
        <f>ROUND(E2663* H2663,5)</f>
        <v>11.09</v>
      </c>
      <c r="K2663" s="39"/>
    </row>
    <row r="2664" spans="1:27">
      <c r="D2664" s="40" t="s">
        <v>1326</v>
      </c>
      <c r="E2664" s="39"/>
      <c r="H2664" s="39"/>
      <c r="K2664" s="37">
        <f>SUM(J2662:J2663)</f>
        <v>18.02</v>
      </c>
    </row>
    <row r="2665" spans="1:27">
      <c r="D2665" s="40" t="s">
        <v>1327</v>
      </c>
      <c r="E2665" s="39"/>
      <c r="H2665" s="39"/>
      <c r="K2665" s="41">
        <f>SUM(J2661:J2664)</f>
        <v>18.02</v>
      </c>
    </row>
    <row r="2666" spans="1:27">
      <c r="D2666" s="40" t="s">
        <v>1428</v>
      </c>
      <c r="E2666" s="39"/>
      <c r="H2666" s="39">
        <v>1</v>
      </c>
      <c r="I2666" t="s">
        <v>1329</v>
      </c>
      <c r="K2666" s="37">
        <f>ROUND(H2666/100*K2665,5)</f>
        <v>0.1802</v>
      </c>
    </row>
    <row r="2667" spans="1:27">
      <c r="D2667" s="40" t="s">
        <v>1330</v>
      </c>
      <c r="E2667" s="39"/>
      <c r="H2667" s="39"/>
      <c r="K2667" s="41">
        <f>SUM(K2665:K2666)</f>
        <v>18.200199999999999</v>
      </c>
    </row>
    <row r="2669" spans="1:27" ht="45" customHeight="1">
      <c r="A2669" s="31" t="s">
        <v>2489</v>
      </c>
      <c r="B2669" s="31" t="s">
        <v>757</v>
      </c>
      <c r="C2669" s="32" t="s">
        <v>13</v>
      </c>
      <c r="D2669" s="14" t="s">
        <v>758</v>
      </c>
      <c r="E2669" s="13"/>
      <c r="F2669" s="13"/>
      <c r="G2669" s="32"/>
      <c r="H2669" s="34" t="s">
        <v>1303</v>
      </c>
      <c r="I2669" s="12">
        <v>1</v>
      </c>
      <c r="J2669" s="11"/>
      <c r="K2669" s="35">
        <f>ROUND(K2683,2)</f>
        <v>27.38</v>
      </c>
      <c r="L2669" s="33" t="s">
        <v>2490</v>
      </c>
      <c r="M2669" s="32"/>
      <c r="N2669" s="32"/>
      <c r="O2669" s="32"/>
      <c r="P2669" s="32"/>
      <c r="Q2669" s="32"/>
      <c r="R2669" s="32"/>
      <c r="S2669" s="32"/>
      <c r="T2669" s="32"/>
      <c r="U2669" s="32"/>
      <c r="V2669" s="32"/>
      <c r="W2669" s="32"/>
      <c r="X2669" s="32"/>
      <c r="Y2669" s="32"/>
      <c r="Z2669" s="32"/>
      <c r="AA2669" s="32"/>
    </row>
    <row r="2670" spans="1:27">
      <c r="B2670" s="27" t="s">
        <v>1305</v>
      </c>
    </row>
    <row r="2671" spans="1:27">
      <c r="B2671" t="s">
        <v>2491</v>
      </c>
      <c r="C2671" t="s">
        <v>1281</v>
      </c>
      <c r="D2671" t="s">
        <v>1628</v>
      </c>
      <c r="E2671" s="36">
        <v>0.32</v>
      </c>
      <c r="F2671" t="s">
        <v>1308</v>
      </c>
      <c r="G2671" t="s">
        <v>1309</v>
      </c>
      <c r="H2671" s="37">
        <v>27.71</v>
      </c>
      <c r="I2671" t="s">
        <v>1310</v>
      </c>
      <c r="J2671" s="38">
        <f>ROUND(E2671/I2669* H2671,5)</f>
        <v>8.8672000000000004</v>
      </c>
      <c r="K2671" s="39"/>
    </row>
    <row r="2672" spans="1:27">
      <c r="B2672" t="s">
        <v>2492</v>
      </c>
      <c r="C2672" t="s">
        <v>1281</v>
      </c>
      <c r="D2672" t="s">
        <v>1630</v>
      </c>
      <c r="E2672" s="36">
        <v>0.32</v>
      </c>
      <c r="F2672" t="s">
        <v>1308</v>
      </c>
      <c r="G2672" t="s">
        <v>1309</v>
      </c>
      <c r="H2672" s="37">
        <v>23.76</v>
      </c>
      <c r="I2672" t="s">
        <v>1310</v>
      </c>
      <c r="J2672" s="38">
        <f>ROUND(E2672/I2669* H2672,5)</f>
        <v>7.6032000000000002</v>
      </c>
      <c r="K2672" s="39"/>
    </row>
    <row r="2673" spans="1:27">
      <c r="D2673" s="40" t="s">
        <v>1311</v>
      </c>
      <c r="E2673" s="39"/>
      <c r="H2673" s="39"/>
      <c r="K2673" s="37">
        <f>SUM(J2671:J2672)</f>
        <v>16.470400000000001</v>
      </c>
    </row>
    <row r="2674" spans="1:27">
      <c r="B2674" s="27" t="s">
        <v>1316</v>
      </c>
      <c r="E2674" s="39"/>
      <c r="H2674" s="39"/>
      <c r="K2674" s="39"/>
    </row>
    <row r="2675" spans="1:27">
      <c r="B2675" t="s">
        <v>2493</v>
      </c>
      <c r="C2675" t="s">
        <v>13</v>
      </c>
      <c r="D2675" t="s">
        <v>2494</v>
      </c>
      <c r="E2675" s="36">
        <v>1.1499999999999999</v>
      </c>
      <c r="G2675" t="s">
        <v>1309</v>
      </c>
      <c r="H2675" s="37">
        <v>6.41</v>
      </c>
      <c r="I2675" t="s">
        <v>1310</v>
      </c>
      <c r="J2675" s="38">
        <f>ROUND(E2675* H2675,5)</f>
        <v>7.3715000000000002</v>
      </c>
      <c r="K2675" s="39"/>
    </row>
    <row r="2676" spans="1:27">
      <c r="B2676" t="s">
        <v>2495</v>
      </c>
      <c r="C2676" t="s">
        <v>38</v>
      </c>
      <c r="D2676" t="s">
        <v>2496</v>
      </c>
      <c r="E2676" s="36">
        <v>0.5</v>
      </c>
      <c r="G2676" t="s">
        <v>1309</v>
      </c>
      <c r="H2676" s="37">
        <v>5.45</v>
      </c>
      <c r="I2676" t="s">
        <v>1310</v>
      </c>
      <c r="J2676" s="38">
        <f>ROUND(E2676* H2676,5)</f>
        <v>2.7250000000000001</v>
      </c>
      <c r="K2676" s="39"/>
    </row>
    <row r="2677" spans="1:27">
      <c r="B2677" t="s">
        <v>2497</v>
      </c>
      <c r="C2677" t="s">
        <v>38</v>
      </c>
      <c r="D2677" t="s">
        <v>2498</v>
      </c>
      <c r="E2677" s="36">
        <v>1</v>
      </c>
      <c r="G2677" t="s">
        <v>1309</v>
      </c>
      <c r="H2677" s="37">
        <v>0.28999999999999998</v>
      </c>
      <c r="I2677" t="s">
        <v>1310</v>
      </c>
      <c r="J2677" s="38">
        <f>ROUND(E2677* H2677,5)</f>
        <v>0.28999999999999998</v>
      </c>
      <c r="K2677" s="39"/>
    </row>
    <row r="2678" spans="1:27">
      <c r="D2678" s="40" t="s">
        <v>1326</v>
      </c>
      <c r="E2678" s="39"/>
      <c r="H2678" s="39"/>
      <c r="K2678" s="37">
        <f>SUM(J2675:J2677)</f>
        <v>10.3865</v>
      </c>
    </row>
    <row r="2679" spans="1:27">
      <c r="E2679" s="39"/>
      <c r="H2679" s="39"/>
      <c r="K2679" s="39"/>
    </row>
    <row r="2680" spans="1:27">
      <c r="D2680" s="40" t="s">
        <v>1328</v>
      </c>
      <c r="E2680" s="39"/>
      <c r="H2680" s="39">
        <v>1.5</v>
      </c>
      <c r="I2680" t="s">
        <v>1329</v>
      </c>
      <c r="J2680">
        <f>ROUND(H2680/100*K2673,5)</f>
        <v>0.24706</v>
      </c>
      <c r="K2680" s="39"/>
    </row>
    <row r="2681" spans="1:27">
      <c r="D2681" s="40" t="s">
        <v>1327</v>
      </c>
      <c r="E2681" s="39"/>
      <c r="H2681" s="39"/>
      <c r="K2681" s="41">
        <f>SUM(J2670:J2680)</f>
        <v>27.103960000000004</v>
      </c>
    </row>
    <row r="2682" spans="1:27">
      <c r="D2682" s="40" t="s">
        <v>1428</v>
      </c>
      <c r="E2682" s="39"/>
      <c r="H2682" s="39">
        <v>1</v>
      </c>
      <c r="I2682" t="s">
        <v>1329</v>
      </c>
      <c r="K2682" s="37">
        <f>ROUND(H2682/100*K2681,5)</f>
        <v>0.27104</v>
      </c>
    </row>
    <row r="2683" spans="1:27">
      <c r="D2683" s="40" t="s">
        <v>1330</v>
      </c>
      <c r="E2683" s="39"/>
      <c r="H2683" s="39"/>
      <c r="K2683" s="41">
        <f>SUM(K2681:K2682)</f>
        <v>27.375000000000004</v>
      </c>
    </row>
    <row r="2685" spans="1:27" ht="45" customHeight="1">
      <c r="A2685" s="31" t="s">
        <v>2499</v>
      </c>
      <c r="B2685" s="31" t="s">
        <v>817</v>
      </c>
      <c r="C2685" s="32" t="s">
        <v>53</v>
      </c>
      <c r="D2685" s="14" t="s">
        <v>818</v>
      </c>
      <c r="E2685" s="13"/>
      <c r="F2685" s="13"/>
      <c r="G2685" s="32"/>
      <c r="H2685" s="34" t="s">
        <v>1303</v>
      </c>
      <c r="I2685" s="12">
        <v>1</v>
      </c>
      <c r="J2685" s="11"/>
      <c r="K2685" s="35">
        <f>ROUND(K2697,2)</f>
        <v>3.77</v>
      </c>
      <c r="L2685" s="33" t="s">
        <v>2500</v>
      </c>
      <c r="M2685" s="32"/>
      <c r="N2685" s="32"/>
      <c r="O2685" s="32"/>
      <c r="P2685" s="32"/>
      <c r="Q2685" s="32"/>
      <c r="R2685" s="32"/>
      <c r="S2685" s="32"/>
      <c r="T2685" s="32"/>
      <c r="U2685" s="32"/>
      <c r="V2685" s="32"/>
      <c r="W2685" s="32"/>
      <c r="X2685" s="32"/>
      <c r="Y2685" s="32"/>
      <c r="Z2685" s="32"/>
      <c r="AA2685" s="32"/>
    </row>
    <row r="2686" spans="1:27">
      <c r="B2686" s="27" t="s">
        <v>1305</v>
      </c>
    </row>
    <row r="2687" spans="1:27">
      <c r="B2687" t="s">
        <v>1643</v>
      </c>
      <c r="C2687" t="s">
        <v>1281</v>
      </c>
      <c r="D2687" t="s">
        <v>1435</v>
      </c>
      <c r="E2687" s="36">
        <v>1.2E-2</v>
      </c>
      <c r="F2687" t="s">
        <v>1308</v>
      </c>
      <c r="G2687" t="s">
        <v>1309</v>
      </c>
      <c r="H2687" s="37">
        <v>31.7</v>
      </c>
      <c r="I2687" t="s">
        <v>1310</v>
      </c>
      <c r="J2687" s="38">
        <f>ROUND(E2687/I2685* H2687,5)</f>
        <v>0.38040000000000002</v>
      </c>
      <c r="K2687" s="39"/>
    </row>
    <row r="2688" spans="1:27">
      <c r="B2688" t="s">
        <v>1644</v>
      </c>
      <c r="C2688" t="s">
        <v>1281</v>
      </c>
      <c r="D2688" t="s">
        <v>1433</v>
      </c>
      <c r="E2688" s="36">
        <v>1.2E-2</v>
      </c>
      <c r="F2688" t="s">
        <v>1308</v>
      </c>
      <c r="G2688" t="s">
        <v>1309</v>
      </c>
      <c r="H2688" s="37">
        <v>27.19</v>
      </c>
      <c r="I2688" t="s">
        <v>1310</v>
      </c>
      <c r="J2688" s="38">
        <f>ROUND(E2688/I2685* H2688,5)</f>
        <v>0.32628000000000001</v>
      </c>
      <c r="K2688" s="39"/>
    </row>
    <row r="2689" spans="1:27">
      <c r="D2689" s="40" t="s">
        <v>1311</v>
      </c>
      <c r="E2689" s="39"/>
      <c r="H2689" s="39"/>
      <c r="K2689" s="37">
        <f>SUM(J2687:J2688)</f>
        <v>0.70667999999999997</v>
      </c>
    </row>
    <row r="2690" spans="1:27">
      <c r="B2690" s="27" t="s">
        <v>1316</v>
      </c>
      <c r="E2690" s="39"/>
      <c r="H2690" s="39"/>
      <c r="K2690" s="39"/>
    </row>
    <row r="2691" spans="1:27">
      <c r="B2691" t="s">
        <v>2501</v>
      </c>
      <c r="C2691" t="s">
        <v>53</v>
      </c>
      <c r="D2691" t="s">
        <v>2502</v>
      </c>
      <c r="E2691" s="36">
        <v>1</v>
      </c>
      <c r="G2691" t="s">
        <v>1309</v>
      </c>
      <c r="H2691" s="37">
        <v>3.02</v>
      </c>
      <c r="I2691" t="s">
        <v>1310</v>
      </c>
      <c r="J2691" s="38">
        <f>ROUND(E2691* H2691,5)</f>
        <v>3.02</v>
      </c>
      <c r="K2691" s="39"/>
    </row>
    <row r="2692" spans="1:27">
      <c r="D2692" s="40" t="s">
        <v>1326</v>
      </c>
      <c r="E2692" s="39"/>
      <c r="H2692" s="39"/>
      <c r="K2692" s="37">
        <f>SUM(J2691:J2691)</f>
        <v>3.02</v>
      </c>
    </row>
    <row r="2693" spans="1:27">
      <c r="E2693" s="39"/>
      <c r="H2693" s="39"/>
      <c r="K2693" s="39"/>
    </row>
    <row r="2694" spans="1:27">
      <c r="D2694" s="40" t="s">
        <v>1328</v>
      </c>
      <c r="E2694" s="39"/>
      <c r="H2694" s="39">
        <v>1.5</v>
      </c>
      <c r="I2694" t="s">
        <v>1329</v>
      </c>
      <c r="J2694">
        <f>ROUND(H2694/100*K2689,5)</f>
        <v>1.06E-2</v>
      </c>
      <c r="K2694" s="39"/>
    </row>
    <row r="2695" spans="1:27">
      <c r="D2695" s="40" t="s">
        <v>1327</v>
      </c>
      <c r="E2695" s="39"/>
      <c r="H2695" s="39"/>
      <c r="K2695" s="41">
        <f>SUM(J2686:J2694)</f>
        <v>3.7372800000000002</v>
      </c>
    </row>
    <row r="2696" spans="1:27">
      <c r="D2696" s="40" t="s">
        <v>1428</v>
      </c>
      <c r="E2696" s="39"/>
      <c r="H2696" s="39">
        <v>1</v>
      </c>
      <c r="I2696" t="s">
        <v>1329</v>
      </c>
      <c r="K2696" s="37">
        <f>ROUND(H2696/100*K2695,5)</f>
        <v>3.737E-2</v>
      </c>
    </row>
    <row r="2697" spans="1:27">
      <c r="D2697" s="40" t="s">
        <v>1330</v>
      </c>
      <c r="E2697" s="39"/>
      <c r="H2697" s="39"/>
      <c r="K2697" s="41">
        <f>SUM(K2695:K2696)</f>
        <v>3.7746500000000003</v>
      </c>
    </row>
    <row r="2699" spans="1:27" ht="45" customHeight="1">
      <c r="A2699" s="31" t="s">
        <v>2503</v>
      </c>
      <c r="B2699" s="31" t="s">
        <v>819</v>
      </c>
      <c r="C2699" s="32" t="s">
        <v>53</v>
      </c>
      <c r="D2699" s="14" t="s">
        <v>820</v>
      </c>
      <c r="E2699" s="13"/>
      <c r="F2699" s="13"/>
      <c r="G2699" s="32"/>
      <c r="H2699" s="34" t="s">
        <v>1303</v>
      </c>
      <c r="I2699" s="12">
        <v>1</v>
      </c>
      <c r="J2699" s="11"/>
      <c r="K2699" s="35">
        <f>ROUND(K2711,2)</f>
        <v>4.57</v>
      </c>
      <c r="L2699" s="33" t="s">
        <v>2504</v>
      </c>
      <c r="M2699" s="32"/>
      <c r="N2699" s="32"/>
      <c r="O2699" s="32"/>
      <c r="P2699" s="32"/>
      <c r="Q2699" s="32"/>
      <c r="R2699" s="32"/>
      <c r="S2699" s="32"/>
      <c r="T2699" s="32"/>
      <c r="U2699" s="32"/>
      <c r="V2699" s="32"/>
      <c r="W2699" s="32"/>
      <c r="X2699" s="32"/>
      <c r="Y2699" s="32"/>
      <c r="Z2699" s="32"/>
      <c r="AA2699" s="32"/>
    </row>
    <row r="2700" spans="1:27">
      <c r="B2700" s="27" t="s">
        <v>1305</v>
      </c>
    </row>
    <row r="2701" spans="1:27">
      <c r="B2701" t="s">
        <v>1432</v>
      </c>
      <c r="C2701" t="s">
        <v>1281</v>
      </c>
      <c r="D2701" t="s">
        <v>1433</v>
      </c>
      <c r="E2701" s="36">
        <v>1.4999999999999999E-2</v>
      </c>
      <c r="F2701" t="s">
        <v>1308</v>
      </c>
      <c r="G2701" t="s">
        <v>1309</v>
      </c>
      <c r="H2701" s="37">
        <v>21.72</v>
      </c>
      <c r="I2701" t="s">
        <v>1310</v>
      </c>
      <c r="J2701" s="38">
        <f>ROUND(E2701/I2699* H2701,5)</f>
        <v>0.32579999999999998</v>
      </c>
      <c r="K2701" s="39"/>
    </row>
    <row r="2702" spans="1:27">
      <c r="B2702" t="s">
        <v>1434</v>
      </c>
      <c r="C2702" t="s">
        <v>1281</v>
      </c>
      <c r="D2702" t="s">
        <v>1435</v>
      </c>
      <c r="E2702" s="36">
        <v>1.4999999999999999E-2</v>
      </c>
      <c r="F2702" t="s">
        <v>1308</v>
      </c>
      <c r="G2702" t="s">
        <v>1309</v>
      </c>
      <c r="H2702" s="37">
        <v>25.32</v>
      </c>
      <c r="I2702" t="s">
        <v>1310</v>
      </c>
      <c r="J2702" s="38">
        <f>ROUND(E2702/I2699* H2702,5)</f>
        <v>0.37980000000000003</v>
      </c>
      <c r="K2702" s="39"/>
    </row>
    <row r="2703" spans="1:27">
      <c r="D2703" s="40" t="s">
        <v>1311</v>
      </c>
      <c r="E2703" s="39"/>
      <c r="H2703" s="39"/>
      <c r="K2703" s="37">
        <f>SUM(J2701:J2702)</f>
        <v>0.7056</v>
      </c>
    </row>
    <row r="2704" spans="1:27">
      <c r="B2704" s="27" t="s">
        <v>1316</v>
      </c>
      <c r="E2704" s="39"/>
      <c r="H2704" s="39"/>
      <c r="K2704" s="39"/>
    </row>
    <row r="2705" spans="1:27">
      <c r="B2705" t="s">
        <v>2505</v>
      </c>
      <c r="C2705" t="s">
        <v>53</v>
      </c>
      <c r="D2705" t="s">
        <v>2506</v>
      </c>
      <c r="E2705" s="36">
        <v>1</v>
      </c>
      <c r="G2705" t="s">
        <v>1309</v>
      </c>
      <c r="H2705" s="37">
        <v>3.81</v>
      </c>
      <c r="I2705" t="s">
        <v>1310</v>
      </c>
      <c r="J2705" s="38">
        <f>ROUND(E2705* H2705,5)</f>
        <v>3.81</v>
      </c>
      <c r="K2705" s="39"/>
    </row>
    <row r="2706" spans="1:27">
      <c r="D2706" s="40" t="s">
        <v>1326</v>
      </c>
      <c r="E2706" s="39"/>
      <c r="H2706" s="39"/>
      <c r="K2706" s="37">
        <f>SUM(J2705:J2705)</f>
        <v>3.81</v>
      </c>
    </row>
    <row r="2707" spans="1:27">
      <c r="E2707" s="39"/>
      <c r="H2707" s="39"/>
      <c r="K2707" s="39"/>
    </row>
    <row r="2708" spans="1:27">
      <c r="D2708" s="40" t="s">
        <v>1328</v>
      </c>
      <c r="E2708" s="39"/>
      <c r="H2708" s="39">
        <v>1.5</v>
      </c>
      <c r="I2708" t="s">
        <v>1329</v>
      </c>
      <c r="J2708">
        <f>ROUND(H2708/100*K2703,5)</f>
        <v>1.0580000000000001E-2</v>
      </c>
      <c r="K2708" s="39"/>
    </row>
    <row r="2709" spans="1:27">
      <c r="D2709" s="40" t="s">
        <v>1327</v>
      </c>
      <c r="E2709" s="39"/>
      <c r="H2709" s="39"/>
      <c r="K2709" s="41">
        <f>SUM(J2700:J2708)</f>
        <v>4.5261800000000001</v>
      </c>
    </row>
    <row r="2710" spans="1:27">
      <c r="D2710" s="40" t="s">
        <v>1428</v>
      </c>
      <c r="E2710" s="39"/>
      <c r="H2710" s="39">
        <v>1</v>
      </c>
      <c r="I2710" t="s">
        <v>1329</v>
      </c>
      <c r="K2710" s="37">
        <f>ROUND(H2710/100*K2709,5)</f>
        <v>4.5260000000000002E-2</v>
      </c>
    </row>
    <row r="2711" spans="1:27">
      <c r="D2711" s="40" t="s">
        <v>1330</v>
      </c>
      <c r="E2711" s="39"/>
      <c r="H2711" s="39"/>
      <c r="K2711" s="41">
        <f>SUM(K2709:K2710)</f>
        <v>4.5714399999999999</v>
      </c>
    </row>
    <row r="2713" spans="1:27" ht="45" customHeight="1">
      <c r="A2713" s="31" t="s">
        <v>2507</v>
      </c>
      <c r="B2713" s="31" t="s">
        <v>821</v>
      </c>
      <c r="C2713" s="32" t="s">
        <v>53</v>
      </c>
      <c r="D2713" s="14" t="s">
        <v>822</v>
      </c>
      <c r="E2713" s="13"/>
      <c r="F2713" s="13"/>
      <c r="G2713" s="32"/>
      <c r="H2713" s="34" t="s">
        <v>1303</v>
      </c>
      <c r="I2713" s="12">
        <v>1</v>
      </c>
      <c r="J2713" s="11"/>
      <c r="K2713" s="35">
        <f>ROUND(K2725,2)</f>
        <v>5.9</v>
      </c>
      <c r="L2713" s="33" t="s">
        <v>2508</v>
      </c>
      <c r="M2713" s="32"/>
      <c r="N2713" s="32"/>
      <c r="O2713" s="32"/>
      <c r="P2713" s="32"/>
      <c r="Q2713" s="32"/>
      <c r="R2713" s="32"/>
      <c r="S2713" s="32"/>
      <c r="T2713" s="32"/>
      <c r="U2713" s="32"/>
      <c r="V2713" s="32"/>
      <c r="W2713" s="32"/>
      <c r="X2713" s="32"/>
      <c r="Y2713" s="32"/>
      <c r="Z2713" s="32"/>
      <c r="AA2713" s="32"/>
    </row>
    <row r="2714" spans="1:27">
      <c r="B2714" s="27" t="s">
        <v>1305</v>
      </c>
    </row>
    <row r="2715" spans="1:27">
      <c r="B2715" t="s">
        <v>1432</v>
      </c>
      <c r="C2715" t="s">
        <v>1281</v>
      </c>
      <c r="D2715" t="s">
        <v>1433</v>
      </c>
      <c r="E2715" s="36">
        <v>1.4999999999999999E-2</v>
      </c>
      <c r="F2715" t="s">
        <v>1308</v>
      </c>
      <c r="G2715" t="s">
        <v>1309</v>
      </c>
      <c r="H2715" s="37">
        <v>21.72</v>
      </c>
      <c r="I2715" t="s">
        <v>1310</v>
      </c>
      <c r="J2715" s="38">
        <f>ROUND(E2715/I2713* H2715,5)</f>
        <v>0.32579999999999998</v>
      </c>
      <c r="K2715" s="39"/>
    </row>
    <row r="2716" spans="1:27">
      <c r="B2716" t="s">
        <v>1434</v>
      </c>
      <c r="C2716" t="s">
        <v>1281</v>
      </c>
      <c r="D2716" t="s">
        <v>1435</v>
      </c>
      <c r="E2716" s="36">
        <v>1.4999999999999999E-2</v>
      </c>
      <c r="F2716" t="s">
        <v>1308</v>
      </c>
      <c r="G2716" t="s">
        <v>1309</v>
      </c>
      <c r="H2716" s="37">
        <v>25.32</v>
      </c>
      <c r="I2716" t="s">
        <v>1310</v>
      </c>
      <c r="J2716" s="38">
        <f>ROUND(E2716/I2713* H2716,5)</f>
        <v>0.37980000000000003</v>
      </c>
      <c r="K2716" s="39"/>
    </row>
    <row r="2717" spans="1:27">
      <c r="D2717" s="40" t="s">
        <v>1311</v>
      </c>
      <c r="E2717" s="39"/>
      <c r="H2717" s="39"/>
      <c r="K2717" s="37">
        <f>SUM(J2715:J2716)</f>
        <v>0.7056</v>
      </c>
    </row>
    <row r="2718" spans="1:27">
      <c r="B2718" s="27" t="s">
        <v>1316</v>
      </c>
      <c r="E2718" s="39"/>
      <c r="H2718" s="39"/>
      <c r="K2718" s="39"/>
    </row>
    <row r="2719" spans="1:27">
      <c r="B2719" t="s">
        <v>2509</v>
      </c>
      <c r="C2719" t="s">
        <v>53</v>
      </c>
      <c r="D2719" t="s">
        <v>2510</v>
      </c>
      <c r="E2719" s="36">
        <v>1</v>
      </c>
      <c r="G2719" t="s">
        <v>1309</v>
      </c>
      <c r="H2719" s="37">
        <v>5.13</v>
      </c>
      <c r="I2719" t="s">
        <v>1310</v>
      </c>
      <c r="J2719" s="38">
        <f>ROUND(E2719* H2719,5)</f>
        <v>5.13</v>
      </c>
      <c r="K2719" s="39"/>
    </row>
    <row r="2720" spans="1:27">
      <c r="D2720" s="40" t="s">
        <v>1326</v>
      </c>
      <c r="E2720" s="39"/>
      <c r="H2720" s="39"/>
      <c r="K2720" s="37">
        <f>SUM(J2719:J2719)</f>
        <v>5.13</v>
      </c>
    </row>
    <row r="2721" spans="1:27">
      <c r="E2721" s="39"/>
      <c r="H2721" s="39"/>
      <c r="K2721" s="39"/>
    </row>
    <row r="2722" spans="1:27">
      <c r="D2722" s="40" t="s">
        <v>1328</v>
      </c>
      <c r="E2722" s="39"/>
      <c r="H2722" s="39">
        <v>1.5</v>
      </c>
      <c r="I2722" t="s">
        <v>1329</v>
      </c>
      <c r="J2722">
        <f>ROUND(H2722/100*K2717,5)</f>
        <v>1.0580000000000001E-2</v>
      </c>
      <c r="K2722" s="39"/>
    </row>
    <row r="2723" spans="1:27">
      <c r="D2723" s="40" t="s">
        <v>1327</v>
      </c>
      <c r="E2723" s="39"/>
      <c r="H2723" s="39"/>
      <c r="K2723" s="41">
        <f>SUM(J2714:J2722)</f>
        <v>5.8461799999999995</v>
      </c>
    </row>
    <row r="2724" spans="1:27">
      <c r="D2724" s="40" t="s">
        <v>1428</v>
      </c>
      <c r="E2724" s="39"/>
      <c r="H2724" s="39">
        <v>1</v>
      </c>
      <c r="I2724" t="s">
        <v>1329</v>
      </c>
      <c r="K2724" s="37">
        <f>ROUND(H2724/100*K2723,5)</f>
        <v>5.8459999999999998E-2</v>
      </c>
    </row>
    <row r="2725" spans="1:27">
      <c r="D2725" s="40" t="s">
        <v>1330</v>
      </c>
      <c r="E2725" s="39"/>
      <c r="H2725" s="39"/>
      <c r="K2725" s="41">
        <f>SUM(K2723:K2724)</f>
        <v>5.9046399999999997</v>
      </c>
    </row>
    <row r="2727" spans="1:27" ht="45" customHeight="1">
      <c r="A2727" s="31" t="s">
        <v>2511</v>
      </c>
      <c r="B2727" s="31" t="s">
        <v>823</v>
      </c>
      <c r="C2727" s="32" t="s">
        <v>53</v>
      </c>
      <c r="D2727" s="14" t="s">
        <v>824</v>
      </c>
      <c r="E2727" s="13"/>
      <c r="F2727" s="13"/>
      <c r="G2727" s="32"/>
      <c r="H2727" s="34" t="s">
        <v>1303</v>
      </c>
      <c r="I2727" s="12">
        <v>1</v>
      </c>
      <c r="J2727" s="11"/>
      <c r="K2727" s="35">
        <f>ROUND(K2739,2)</f>
        <v>7.94</v>
      </c>
      <c r="L2727" s="33" t="s">
        <v>2512</v>
      </c>
      <c r="M2727" s="32"/>
      <c r="N2727" s="32"/>
      <c r="O2727" s="32"/>
      <c r="P2727" s="32"/>
      <c r="Q2727" s="32"/>
      <c r="R2727" s="32"/>
      <c r="S2727" s="32"/>
      <c r="T2727" s="32"/>
      <c r="U2727" s="32"/>
      <c r="V2727" s="32"/>
      <c r="W2727" s="32"/>
      <c r="X2727" s="32"/>
      <c r="Y2727" s="32"/>
      <c r="Z2727" s="32"/>
      <c r="AA2727" s="32"/>
    </row>
    <row r="2728" spans="1:27">
      <c r="B2728" s="27" t="s">
        <v>1305</v>
      </c>
    </row>
    <row r="2729" spans="1:27">
      <c r="B2729" t="s">
        <v>1434</v>
      </c>
      <c r="C2729" t="s">
        <v>1281</v>
      </c>
      <c r="D2729" t="s">
        <v>1435</v>
      </c>
      <c r="E2729" s="36">
        <v>1.4999999999999999E-2</v>
      </c>
      <c r="F2729" t="s">
        <v>1308</v>
      </c>
      <c r="G2729" t="s">
        <v>1309</v>
      </c>
      <c r="H2729" s="37">
        <v>25.32</v>
      </c>
      <c r="I2729" t="s">
        <v>1310</v>
      </c>
      <c r="J2729" s="38">
        <f>ROUND(E2729/I2727* H2729,5)</f>
        <v>0.37980000000000003</v>
      </c>
      <c r="K2729" s="39"/>
    </row>
    <row r="2730" spans="1:27">
      <c r="B2730" t="s">
        <v>1432</v>
      </c>
      <c r="C2730" t="s">
        <v>1281</v>
      </c>
      <c r="D2730" t="s">
        <v>1433</v>
      </c>
      <c r="E2730" s="36">
        <v>1.4999999999999999E-2</v>
      </c>
      <c r="F2730" t="s">
        <v>1308</v>
      </c>
      <c r="G2730" t="s">
        <v>1309</v>
      </c>
      <c r="H2730" s="37">
        <v>21.72</v>
      </c>
      <c r="I2730" t="s">
        <v>1310</v>
      </c>
      <c r="J2730" s="38">
        <f>ROUND(E2730/I2727* H2730,5)</f>
        <v>0.32579999999999998</v>
      </c>
      <c r="K2730" s="39"/>
    </row>
    <row r="2731" spans="1:27">
      <c r="D2731" s="40" t="s">
        <v>1311</v>
      </c>
      <c r="E2731" s="39"/>
      <c r="H2731" s="39"/>
      <c r="K2731" s="37">
        <f>SUM(J2729:J2730)</f>
        <v>0.7056</v>
      </c>
    </row>
    <row r="2732" spans="1:27">
      <c r="B2732" s="27" t="s">
        <v>1316</v>
      </c>
      <c r="E2732" s="39"/>
      <c r="H2732" s="39"/>
      <c r="K2732" s="39"/>
    </row>
    <row r="2733" spans="1:27">
      <c r="B2733" t="s">
        <v>2513</v>
      </c>
      <c r="C2733" t="s">
        <v>53</v>
      </c>
      <c r="D2733" t="s">
        <v>2514</v>
      </c>
      <c r="E2733" s="36">
        <v>1</v>
      </c>
      <c r="G2733" t="s">
        <v>1309</v>
      </c>
      <c r="H2733" s="37">
        <v>7.15</v>
      </c>
      <c r="I2733" t="s">
        <v>1310</v>
      </c>
      <c r="J2733" s="38">
        <f>ROUND(E2733* H2733,5)</f>
        <v>7.15</v>
      </c>
      <c r="K2733" s="39"/>
    </row>
    <row r="2734" spans="1:27">
      <c r="D2734" s="40" t="s">
        <v>1326</v>
      </c>
      <c r="E2734" s="39"/>
      <c r="H2734" s="39"/>
      <c r="K2734" s="37">
        <f>SUM(J2733:J2733)</f>
        <v>7.15</v>
      </c>
    </row>
    <row r="2735" spans="1:27">
      <c r="E2735" s="39"/>
      <c r="H2735" s="39"/>
      <c r="K2735" s="39"/>
    </row>
    <row r="2736" spans="1:27">
      <c r="D2736" s="40" t="s">
        <v>1328</v>
      </c>
      <c r="E2736" s="39"/>
      <c r="H2736" s="39">
        <v>1.5</v>
      </c>
      <c r="I2736" t="s">
        <v>1329</v>
      </c>
      <c r="J2736">
        <f>ROUND(H2736/100*K2731,5)</f>
        <v>1.0580000000000001E-2</v>
      </c>
      <c r="K2736" s="39"/>
    </row>
    <row r="2737" spans="1:27">
      <c r="D2737" s="40" t="s">
        <v>1327</v>
      </c>
      <c r="E2737" s="39"/>
      <c r="H2737" s="39"/>
      <c r="K2737" s="41">
        <f>SUM(J2728:J2736)</f>
        <v>7.8661800000000008</v>
      </c>
    </row>
    <row r="2738" spans="1:27">
      <c r="D2738" s="40" t="s">
        <v>1428</v>
      </c>
      <c r="E2738" s="39"/>
      <c r="H2738" s="39">
        <v>1</v>
      </c>
      <c r="I2738" t="s">
        <v>1329</v>
      </c>
      <c r="K2738" s="37">
        <f>ROUND(H2738/100*K2737,5)</f>
        <v>7.8659999999999994E-2</v>
      </c>
    </row>
    <row r="2739" spans="1:27">
      <c r="D2739" s="40" t="s">
        <v>1330</v>
      </c>
      <c r="E2739" s="39"/>
      <c r="H2739" s="39"/>
      <c r="K2739" s="41">
        <f>SUM(K2737:K2738)</f>
        <v>7.944840000000001</v>
      </c>
    </row>
    <row r="2741" spans="1:27" ht="45" customHeight="1">
      <c r="A2741" s="31" t="s">
        <v>2515</v>
      </c>
      <c r="B2741" s="31" t="s">
        <v>825</v>
      </c>
      <c r="C2741" s="32" t="s">
        <v>53</v>
      </c>
      <c r="D2741" s="14" t="s">
        <v>826</v>
      </c>
      <c r="E2741" s="13"/>
      <c r="F2741" s="13"/>
      <c r="G2741" s="32"/>
      <c r="H2741" s="34" t="s">
        <v>1303</v>
      </c>
      <c r="I2741" s="12">
        <v>1</v>
      </c>
      <c r="J2741" s="11"/>
      <c r="K2741" s="35">
        <f>ROUND(K2753,2)</f>
        <v>10.85</v>
      </c>
      <c r="L2741" s="33" t="s">
        <v>2516</v>
      </c>
      <c r="M2741" s="32"/>
      <c r="N2741" s="32"/>
      <c r="O2741" s="32"/>
      <c r="P2741" s="32"/>
      <c r="Q2741" s="32"/>
      <c r="R2741" s="32"/>
      <c r="S2741" s="32"/>
      <c r="T2741" s="32"/>
      <c r="U2741" s="32"/>
      <c r="V2741" s="32"/>
      <c r="W2741" s="32"/>
      <c r="X2741" s="32"/>
      <c r="Y2741" s="32"/>
      <c r="Z2741" s="32"/>
      <c r="AA2741" s="32"/>
    </row>
    <row r="2742" spans="1:27">
      <c r="B2742" s="27" t="s">
        <v>1305</v>
      </c>
    </row>
    <row r="2743" spans="1:27">
      <c r="B2743" t="s">
        <v>1434</v>
      </c>
      <c r="C2743" t="s">
        <v>1281</v>
      </c>
      <c r="D2743" t="s">
        <v>1435</v>
      </c>
      <c r="E2743" s="36">
        <v>1.4999999999999999E-2</v>
      </c>
      <c r="F2743" t="s">
        <v>1308</v>
      </c>
      <c r="G2743" t="s">
        <v>1309</v>
      </c>
      <c r="H2743" s="37">
        <v>25.32</v>
      </c>
      <c r="I2743" t="s">
        <v>1310</v>
      </c>
      <c r="J2743" s="38">
        <f>ROUND(E2743/I2741* H2743,5)</f>
        <v>0.37980000000000003</v>
      </c>
      <c r="K2743" s="39"/>
    </row>
    <row r="2744" spans="1:27">
      <c r="B2744" t="s">
        <v>1432</v>
      </c>
      <c r="C2744" t="s">
        <v>1281</v>
      </c>
      <c r="D2744" t="s">
        <v>1433</v>
      </c>
      <c r="E2744" s="36">
        <v>1.4999999999999999E-2</v>
      </c>
      <c r="F2744" t="s">
        <v>1308</v>
      </c>
      <c r="G2744" t="s">
        <v>1309</v>
      </c>
      <c r="H2744" s="37">
        <v>21.72</v>
      </c>
      <c r="I2744" t="s">
        <v>1310</v>
      </c>
      <c r="J2744" s="38">
        <f>ROUND(E2744/I2741* H2744,5)</f>
        <v>0.32579999999999998</v>
      </c>
      <c r="K2744" s="39"/>
    </row>
    <row r="2745" spans="1:27">
      <c r="D2745" s="40" t="s">
        <v>1311</v>
      </c>
      <c r="E2745" s="39"/>
      <c r="H2745" s="39"/>
      <c r="K2745" s="37">
        <f>SUM(J2743:J2744)</f>
        <v>0.7056</v>
      </c>
    </row>
    <row r="2746" spans="1:27">
      <c r="B2746" s="27" t="s">
        <v>1316</v>
      </c>
      <c r="E2746" s="39"/>
      <c r="H2746" s="39"/>
      <c r="K2746" s="39"/>
    </row>
    <row r="2747" spans="1:27">
      <c r="B2747" t="s">
        <v>2517</v>
      </c>
      <c r="C2747" t="s">
        <v>53</v>
      </c>
      <c r="D2747" t="s">
        <v>2518</v>
      </c>
      <c r="E2747" s="36">
        <v>1</v>
      </c>
      <c r="G2747" t="s">
        <v>1309</v>
      </c>
      <c r="H2747" s="37">
        <v>10.029999999999999</v>
      </c>
      <c r="I2747" t="s">
        <v>1310</v>
      </c>
      <c r="J2747" s="38">
        <f>ROUND(E2747* H2747,5)</f>
        <v>10.029999999999999</v>
      </c>
      <c r="K2747" s="39"/>
    </row>
    <row r="2748" spans="1:27">
      <c r="D2748" s="40" t="s">
        <v>1326</v>
      </c>
      <c r="E2748" s="39"/>
      <c r="H2748" s="39"/>
      <c r="K2748" s="37">
        <f>SUM(J2747:J2747)</f>
        <v>10.029999999999999</v>
      </c>
    </row>
    <row r="2749" spans="1:27">
      <c r="E2749" s="39"/>
      <c r="H2749" s="39"/>
      <c r="K2749" s="39"/>
    </row>
    <row r="2750" spans="1:27">
      <c r="D2750" s="40" t="s">
        <v>1328</v>
      </c>
      <c r="E2750" s="39"/>
      <c r="H2750" s="39">
        <v>1.5</v>
      </c>
      <c r="I2750" t="s">
        <v>1329</v>
      </c>
      <c r="J2750">
        <f>ROUND(H2750/100*K2745,5)</f>
        <v>1.0580000000000001E-2</v>
      </c>
      <c r="K2750" s="39"/>
    </row>
    <row r="2751" spans="1:27">
      <c r="D2751" s="40" t="s">
        <v>1327</v>
      </c>
      <c r="E2751" s="39"/>
      <c r="H2751" s="39"/>
      <c r="K2751" s="41">
        <f>SUM(J2742:J2750)</f>
        <v>10.746179999999999</v>
      </c>
    </row>
    <row r="2752" spans="1:27">
      <c r="D2752" s="40" t="s">
        <v>1428</v>
      </c>
      <c r="E2752" s="39"/>
      <c r="H2752" s="39">
        <v>1</v>
      </c>
      <c r="I2752" t="s">
        <v>1329</v>
      </c>
      <c r="K2752" s="37">
        <f>ROUND(H2752/100*K2751,5)</f>
        <v>0.10746</v>
      </c>
    </row>
    <row r="2753" spans="1:27">
      <c r="D2753" s="40" t="s">
        <v>1330</v>
      </c>
      <c r="E2753" s="39"/>
      <c r="H2753" s="39"/>
      <c r="K2753" s="41">
        <f>SUM(K2751:K2752)</f>
        <v>10.853639999999999</v>
      </c>
    </row>
    <row r="2755" spans="1:27" ht="45" customHeight="1">
      <c r="A2755" s="31" t="s">
        <v>2519</v>
      </c>
      <c r="B2755" s="31" t="s">
        <v>827</v>
      </c>
      <c r="C2755" s="32" t="s">
        <v>53</v>
      </c>
      <c r="D2755" s="14" t="s">
        <v>828</v>
      </c>
      <c r="E2755" s="13"/>
      <c r="F2755" s="13"/>
      <c r="G2755" s="32"/>
      <c r="H2755" s="34" t="s">
        <v>1303</v>
      </c>
      <c r="I2755" s="12">
        <v>1</v>
      </c>
      <c r="J2755" s="11"/>
      <c r="K2755" s="35">
        <f>ROUND(K2767,2)</f>
        <v>6.03</v>
      </c>
      <c r="L2755" s="33" t="s">
        <v>2520</v>
      </c>
      <c r="M2755" s="32"/>
      <c r="N2755" s="32"/>
      <c r="O2755" s="32"/>
      <c r="P2755" s="32"/>
      <c r="Q2755" s="32"/>
      <c r="R2755" s="32"/>
      <c r="S2755" s="32"/>
      <c r="T2755" s="32"/>
      <c r="U2755" s="32"/>
      <c r="V2755" s="32"/>
      <c r="W2755" s="32"/>
      <c r="X2755" s="32"/>
      <c r="Y2755" s="32"/>
      <c r="Z2755" s="32"/>
      <c r="AA2755" s="32"/>
    </row>
    <row r="2756" spans="1:27">
      <c r="B2756" s="27" t="s">
        <v>1305</v>
      </c>
    </row>
    <row r="2757" spans="1:27">
      <c r="B2757" t="s">
        <v>1434</v>
      </c>
      <c r="C2757" t="s">
        <v>1281</v>
      </c>
      <c r="D2757" t="s">
        <v>1435</v>
      </c>
      <c r="E2757" s="36">
        <v>1.4999999999999999E-2</v>
      </c>
      <c r="F2757" t="s">
        <v>1308</v>
      </c>
      <c r="G2757" t="s">
        <v>1309</v>
      </c>
      <c r="H2757" s="37">
        <v>25.32</v>
      </c>
      <c r="I2757" t="s">
        <v>1310</v>
      </c>
      <c r="J2757" s="38">
        <f>ROUND(E2757/I2755* H2757,5)</f>
        <v>0.37980000000000003</v>
      </c>
      <c r="K2757" s="39"/>
    </row>
    <row r="2758" spans="1:27">
      <c r="B2758" t="s">
        <v>1432</v>
      </c>
      <c r="C2758" t="s">
        <v>1281</v>
      </c>
      <c r="D2758" t="s">
        <v>1433</v>
      </c>
      <c r="E2758" s="36">
        <v>1.4999999999999999E-2</v>
      </c>
      <c r="F2758" t="s">
        <v>1308</v>
      </c>
      <c r="G2758" t="s">
        <v>1309</v>
      </c>
      <c r="H2758" s="37">
        <v>21.72</v>
      </c>
      <c r="I2758" t="s">
        <v>1310</v>
      </c>
      <c r="J2758" s="38">
        <f>ROUND(E2758/I2755* H2758,5)</f>
        <v>0.32579999999999998</v>
      </c>
      <c r="K2758" s="39"/>
    </row>
    <row r="2759" spans="1:27">
      <c r="D2759" s="40" t="s">
        <v>1311</v>
      </c>
      <c r="E2759" s="39"/>
      <c r="H2759" s="39"/>
      <c r="K2759" s="37">
        <f>SUM(J2757:J2758)</f>
        <v>0.7056</v>
      </c>
    </row>
    <row r="2760" spans="1:27">
      <c r="B2760" s="27" t="s">
        <v>1316</v>
      </c>
      <c r="E2760" s="39"/>
      <c r="H2760" s="39"/>
      <c r="K2760" s="39"/>
    </row>
    <row r="2761" spans="1:27">
      <c r="B2761" t="s">
        <v>2521</v>
      </c>
      <c r="C2761" t="s">
        <v>53</v>
      </c>
      <c r="D2761" t="s">
        <v>2522</v>
      </c>
      <c r="E2761" s="36">
        <v>1</v>
      </c>
      <c r="G2761" t="s">
        <v>1309</v>
      </c>
      <c r="H2761" s="37">
        <v>5.25</v>
      </c>
      <c r="I2761" t="s">
        <v>1310</v>
      </c>
      <c r="J2761" s="38">
        <f>ROUND(E2761* H2761,5)</f>
        <v>5.25</v>
      </c>
      <c r="K2761" s="39"/>
    </row>
    <row r="2762" spans="1:27">
      <c r="D2762" s="40" t="s">
        <v>1326</v>
      </c>
      <c r="E2762" s="39"/>
      <c r="H2762" s="39"/>
      <c r="K2762" s="37">
        <f>SUM(J2761:J2761)</f>
        <v>5.25</v>
      </c>
    </row>
    <row r="2763" spans="1:27">
      <c r="E2763" s="39"/>
      <c r="H2763" s="39"/>
      <c r="K2763" s="39"/>
    </row>
    <row r="2764" spans="1:27">
      <c r="D2764" s="40" t="s">
        <v>1328</v>
      </c>
      <c r="E2764" s="39"/>
      <c r="H2764" s="39">
        <v>1.5</v>
      </c>
      <c r="I2764" t="s">
        <v>1329</v>
      </c>
      <c r="J2764">
        <f>ROUND(H2764/100*K2759,5)</f>
        <v>1.0580000000000001E-2</v>
      </c>
      <c r="K2764" s="39"/>
    </row>
    <row r="2765" spans="1:27">
      <c r="D2765" s="40" t="s">
        <v>1327</v>
      </c>
      <c r="E2765" s="39"/>
      <c r="H2765" s="39"/>
      <c r="K2765" s="41">
        <f>SUM(J2756:J2764)</f>
        <v>5.9661800000000005</v>
      </c>
    </row>
    <row r="2766" spans="1:27">
      <c r="D2766" s="40" t="s">
        <v>1428</v>
      </c>
      <c r="E2766" s="39"/>
      <c r="H2766" s="39">
        <v>1</v>
      </c>
      <c r="I2766" t="s">
        <v>1329</v>
      </c>
      <c r="K2766" s="37">
        <f>ROUND(H2766/100*K2765,5)</f>
        <v>5.9659999999999998E-2</v>
      </c>
    </row>
    <row r="2767" spans="1:27">
      <c r="D2767" s="40" t="s">
        <v>1330</v>
      </c>
      <c r="E2767" s="39"/>
      <c r="H2767" s="39"/>
      <c r="K2767" s="41">
        <f>SUM(K2765:K2766)</f>
        <v>6.0258400000000005</v>
      </c>
    </row>
    <row r="2769" spans="1:27" ht="45" customHeight="1">
      <c r="A2769" s="31" t="s">
        <v>2523</v>
      </c>
      <c r="B2769" s="31" t="s">
        <v>829</v>
      </c>
      <c r="C2769" s="32" t="s">
        <v>53</v>
      </c>
      <c r="D2769" s="14" t="s">
        <v>830</v>
      </c>
      <c r="E2769" s="13"/>
      <c r="F2769" s="13"/>
      <c r="G2769" s="32"/>
      <c r="H2769" s="34" t="s">
        <v>1303</v>
      </c>
      <c r="I2769" s="12">
        <v>1</v>
      </c>
      <c r="J2769" s="11"/>
      <c r="K2769" s="35">
        <f>ROUND(K2781,2)</f>
        <v>7.5</v>
      </c>
      <c r="L2769" s="33" t="s">
        <v>2524</v>
      </c>
      <c r="M2769" s="32"/>
      <c r="N2769" s="32"/>
      <c r="O2769" s="32"/>
      <c r="P2769" s="32"/>
      <c r="Q2769" s="32"/>
      <c r="R2769" s="32"/>
      <c r="S2769" s="32"/>
      <c r="T2769" s="32"/>
      <c r="U2769" s="32"/>
      <c r="V2769" s="32"/>
      <c r="W2769" s="32"/>
      <c r="X2769" s="32"/>
      <c r="Y2769" s="32"/>
      <c r="Z2769" s="32"/>
      <c r="AA2769" s="32"/>
    </row>
    <row r="2770" spans="1:27">
      <c r="B2770" s="27" t="s">
        <v>1305</v>
      </c>
    </row>
    <row r="2771" spans="1:27">
      <c r="B2771" t="s">
        <v>1434</v>
      </c>
      <c r="C2771" t="s">
        <v>1281</v>
      </c>
      <c r="D2771" t="s">
        <v>1435</v>
      </c>
      <c r="E2771" s="36">
        <v>1.4999999999999999E-2</v>
      </c>
      <c r="F2771" t="s">
        <v>1308</v>
      </c>
      <c r="G2771" t="s">
        <v>1309</v>
      </c>
      <c r="H2771" s="37">
        <v>25.32</v>
      </c>
      <c r="I2771" t="s">
        <v>1310</v>
      </c>
      <c r="J2771" s="38">
        <f>ROUND(E2771/I2769* H2771,5)</f>
        <v>0.37980000000000003</v>
      </c>
      <c r="K2771" s="39"/>
    </row>
    <row r="2772" spans="1:27">
      <c r="B2772" t="s">
        <v>1432</v>
      </c>
      <c r="C2772" t="s">
        <v>1281</v>
      </c>
      <c r="D2772" t="s">
        <v>1433</v>
      </c>
      <c r="E2772" s="36">
        <v>1.4999999999999999E-2</v>
      </c>
      <c r="F2772" t="s">
        <v>1308</v>
      </c>
      <c r="G2772" t="s">
        <v>1309</v>
      </c>
      <c r="H2772" s="37">
        <v>21.72</v>
      </c>
      <c r="I2772" t="s">
        <v>1310</v>
      </c>
      <c r="J2772" s="38">
        <f>ROUND(E2772/I2769* H2772,5)</f>
        <v>0.32579999999999998</v>
      </c>
      <c r="K2772" s="39"/>
    </row>
    <row r="2773" spans="1:27">
      <c r="D2773" s="40" t="s">
        <v>1311</v>
      </c>
      <c r="E2773" s="39"/>
      <c r="H2773" s="39"/>
      <c r="K2773" s="37">
        <f>SUM(J2771:J2772)</f>
        <v>0.7056</v>
      </c>
    </row>
    <row r="2774" spans="1:27">
      <c r="B2774" s="27" t="s">
        <v>1316</v>
      </c>
      <c r="E2774" s="39"/>
      <c r="H2774" s="39"/>
      <c r="K2774" s="39"/>
    </row>
    <row r="2775" spans="1:27">
      <c r="B2775" t="s">
        <v>2525</v>
      </c>
      <c r="C2775" t="s">
        <v>53</v>
      </c>
      <c r="D2775" t="s">
        <v>2526</v>
      </c>
      <c r="E2775" s="36">
        <v>1</v>
      </c>
      <c r="G2775" t="s">
        <v>1309</v>
      </c>
      <c r="H2775" s="37">
        <v>6.71</v>
      </c>
      <c r="I2775" t="s">
        <v>1310</v>
      </c>
      <c r="J2775" s="38">
        <f>ROUND(E2775* H2775,5)</f>
        <v>6.71</v>
      </c>
      <c r="K2775" s="39"/>
    </row>
    <row r="2776" spans="1:27">
      <c r="D2776" s="40" t="s">
        <v>1326</v>
      </c>
      <c r="E2776" s="39"/>
      <c r="H2776" s="39"/>
      <c r="K2776" s="37">
        <f>SUM(J2775:J2775)</f>
        <v>6.71</v>
      </c>
    </row>
    <row r="2777" spans="1:27">
      <c r="E2777" s="39"/>
      <c r="H2777" s="39"/>
      <c r="K2777" s="39"/>
    </row>
    <row r="2778" spans="1:27">
      <c r="D2778" s="40" t="s">
        <v>1328</v>
      </c>
      <c r="E2778" s="39"/>
      <c r="H2778" s="39">
        <v>1.5</v>
      </c>
      <c r="I2778" t="s">
        <v>1329</v>
      </c>
      <c r="J2778">
        <f>ROUND(H2778/100*K2773,5)</f>
        <v>1.0580000000000001E-2</v>
      </c>
      <c r="K2778" s="39"/>
    </row>
    <row r="2779" spans="1:27">
      <c r="D2779" s="40" t="s">
        <v>1327</v>
      </c>
      <c r="E2779" s="39"/>
      <c r="H2779" s="39"/>
      <c r="K2779" s="41">
        <f>SUM(J2770:J2778)</f>
        <v>7.4261799999999996</v>
      </c>
    </row>
    <row r="2780" spans="1:27">
      <c r="D2780" s="40" t="s">
        <v>1428</v>
      </c>
      <c r="E2780" s="39"/>
      <c r="H2780" s="39">
        <v>1</v>
      </c>
      <c r="I2780" t="s">
        <v>1329</v>
      </c>
      <c r="K2780" s="37">
        <f>ROUND(H2780/100*K2779,5)</f>
        <v>7.4260000000000007E-2</v>
      </c>
    </row>
    <row r="2781" spans="1:27">
      <c r="D2781" s="40" t="s">
        <v>1330</v>
      </c>
      <c r="E2781" s="39"/>
      <c r="H2781" s="39"/>
      <c r="K2781" s="41">
        <f>SUM(K2779:K2780)</f>
        <v>7.5004399999999993</v>
      </c>
    </row>
    <row r="2783" spans="1:27" ht="45" customHeight="1">
      <c r="A2783" s="31" t="s">
        <v>2527</v>
      </c>
      <c r="B2783" s="31" t="s">
        <v>831</v>
      </c>
      <c r="C2783" s="32" t="s">
        <v>53</v>
      </c>
      <c r="D2783" s="14" t="s">
        <v>832</v>
      </c>
      <c r="E2783" s="13"/>
      <c r="F2783" s="13"/>
      <c r="G2783" s="32"/>
      <c r="H2783" s="34" t="s">
        <v>1303</v>
      </c>
      <c r="I2783" s="12">
        <v>1</v>
      </c>
      <c r="J2783" s="11"/>
      <c r="K2783" s="35">
        <f>ROUND(K2795,2)</f>
        <v>9.81</v>
      </c>
      <c r="L2783" s="33" t="s">
        <v>2528</v>
      </c>
      <c r="M2783" s="32"/>
      <c r="N2783" s="32"/>
      <c r="O2783" s="32"/>
      <c r="P2783" s="32"/>
      <c r="Q2783" s="32"/>
      <c r="R2783" s="32"/>
      <c r="S2783" s="32"/>
      <c r="T2783" s="32"/>
      <c r="U2783" s="32"/>
      <c r="V2783" s="32"/>
      <c r="W2783" s="32"/>
      <c r="X2783" s="32"/>
      <c r="Y2783" s="32"/>
      <c r="Z2783" s="32"/>
      <c r="AA2783" s="32"/>
    </row>
    <row r="2784" spans="1:27">
      <c r="B2784" s="27" t="s">
        <v>1305</v>
      </c>
    </row>
    <row r="2785" spans="1:27">
      <c r="B2785" t="s">
        <v>1432</v>
      </c>
      <c r="C2785" t="s">
        <v>1281</v>
      </c>
      <c r="D2785" t="s">
        <v>1433</v>
      </c>
      <c r="E2785" s="36">
        <v>1.4999999999999999E-2</v>
      </c>
      <c r="F2785" t="s">
        <v>1308</v>
      </c>
      <c r="G2785" t="s">
        <v>1309</v>
      </c>
      <c r="H2785" s="37">
        <v>21.72</v>
      </c>
      <c r="I2785" t="s">
        <v>1310</v>
      </c>
      <c r="J2785" s="38">
        <f>ROUND(E2785/I2783* H2785,5)</f>
        <v>0.32579999999999998</v>
      </c>
      <c r="K2785" s="39"/>
    </row>
    <row r="2786" spans="1:27">
      <c r="B2786" t="s">
        <v>1434</v>
      </c>
      <c r="C2786" t="s">
        <v>1281</v>
      </c>
      <c r="D2786" t="s">
        <v>1435</v>
      </c>
      <c r="E2786" s="36">
        <v>1.4999999999999999E-2</v>
      </c>
      <c r="F2786" t="s">
        <v>1308</v>
      </c>
      <c r="G2786" t="s">
        <v>1309</v>
      </c>
      <c r="H2786" s="37">
        <v>25.32</v>
      </c>
      <c r="I2786" t="s">
        <v>1310</v>
      </c>
      <c r="J2786" s="38">
        <f>ROUND(E2786/I2783* H2786,5)</f>
        <v>0.37980000000000003</v>
      </c>
      <c r="K2786" s="39"/>
    </row>
    <row r="2787" spans="1:27">
      <c r="D2787" s="40" t="s">
        <v>1311</v>
      </c>
      <c r="E2787" s="39"/>
      <c r="H2787" s="39"/>
      <c r="K2787" s="37">
        <f>SUM(J2785:J2786)</f>
        <v>0.7056</v>
      </c>
    </row>
    <row r="2788" spans="1:27">
      <c r="B2788" s="27" t="s">
        <v>1316</v>
      </c>
      <c r="E2788" s="39"/>
      <c r="H2788" s="39"/>
      <c r="K2788" s="39"/>
    </row>
    <row r="2789" spans="1:27">
      <c r="B2789" t="s">
        <v>2529</v>
      </c>
      <c r="C2789" t="s">
        <v>53</v>
      </c>
      <c r="D2789" t="s">
        <v>2530</v>
      </c>
      <c r="E2789" s="36">
        <v>1</v>
      </c>
      <c r="G2789" t="s">
        <v>1309</v>
      </c>
      <c r="H2789" s="37">
        <v>9</v>
      </c>
      <c r="I2789" t="s">
        <v>1310</v>
      </c>
      <c r="J2789" s="38">
        <f>ROUND(E2789* H2789,5)</f>
        <v>9</v>
      </c>
      <c r="K2789" s="39"/>
    </row>
    <row r="2790" spans="1:27">
      <c r="D2790" s="40" t="s">
        <v>1326</v>
      </c>
      <c r="E2790" s="39"/>
      <c r="H2790" s="39"/>
      <c r="K2790" s="37">
        <f>SUM(J2789:J2789)</f>
        <v>9</v>
      </c>
    </row>
    <row r="2791" spans="1:27">
      <c r="E2791" s="39"/>
      <c r="H2791" s="39"/>
      <c r="K2791" s="39"/>
    </row>
    <row r="2792" spans="1:27">
      <c r="D2792" s="40" t="s">
        <v>1328</v>
      </c>
      <c r="E2792" s="39"/>
      <c r="H2792" s="39">
        <v>1.5</v>
      </c>
      <c r="I2792" t="s">
        <v>1329</v>
      </c>
      <c r="J2792">
        <f>ROUND(H2792/100*K2787,5)</f>
        <v>1.0580000000000001E-2</v>
      </c>
      <c r="K2792" s="39"/>
    </row>
    <row r="2793" spans="1:27">
      <c r="D2793" s="40" t="s">
        <v>1327</v>
      </c>
      <c r="E2793" s="39"/>
      <c r="H2793" s="39"/>
      <c r="K2793" s="41">
        <f>SUM(J2784:J2792)</f>
        <v>9.7161799999999996</v>
      </c>
    </row>
    <row r="2794" spans="1:27">
      <c r="D2794" s="40" t="s">
        <v>1428</v>
      </c>
      <c r="E2794" s="39"/>
      <c r="H2794" s="39">
        <v>1</v>
      </c>
      <c r="I2794" t="s">
        <v>1329</v>
      </c>
      <c r="K2794" s="37">
        <f>ROUND(H2794/100*K2793,5)</f>
        <v>9.7159999999999996E-2</v>
      </c>
    </row>
    <row r="2795" spans="1:27">
      <c r="D2795" s="40" t="s">
        <v>1330</v>
      </c>
      <c r="E2795" s="39"/>
      <c r="H2795" s="39"/>
      <c r="K2795" s="41">
        <f>SUM(K2793:K2794)</f>
        <v>9.8133400000000002</v>
      </c>
    </row>
    <row r="2797" spans="1:27" ht="45" customHeight="1">
      <c r="A2797" s="31" t="s">
        <v>2531</v>
      </c>
      <c r="B2797" s="31" t="s">
        <v>833</v>
      </c>
      <c r="C2797" s="32" t="s">
        <v>53</v>
      </c>
      <c r="D2797" s="14" t="s">
        <v>834</v>
      </c>
      <c r="E2797" s="13"/>
      <c r="F2797" s="13"/>
      <c r="G2797" s="32"/>
      <c r="H2797" s="34" t="s">
        <v>1303</v>
      </c>
      <c r="I2797" s="12">
        <v>1</v>
      </c>
      <c r="J2797" s="11"/>
      <c r="K2797" s="35">
        <f>ROUND(K2809,2)</f>
        <v>14.29</v>
      </c>
      <c r="L2797" s="33" t="s">
        <v>2532</v>
      </c>
      <c r="M2797" s="32"/>
      <c r="N2797" s="32"/>
      <c r="O2797" s="32"/>
      <c r="P2797" s="32"/>
      <c r="Q2797" s="32"/>
      <c r="R2797" s="32"/>
      <c r="S2797" s="32"/>
      <c r="T2797" s="32"/>
      <c r="U2797" s="32"/>
      <c r="V2797" s="32"/>
      <c r="W2797" s="32"/>
      <c r="X2797" s="32"/>
      <c r="Y2797" s="32"/>
      <c r="Z2797" s="32"/>
      <c r="AA2797" s="32"/>
    </row>
    <row r="2798" spans="1:27">
      <c r="B2798" s="27" t="s">
        <v>1305</v>
      </c>
    </row>
    <row r="2799" spans="1:27">
      <c r="B2799" t="s">
        <v>1434</v>
      </c>
      <c r="C2799" t="s">
        <v>1281</v>
      </c>
      <c r="D2799" t="s">
        <v>1435</v>
      </c>
      <c r="E2799" s="36">
        <v>1.4999999999999999E-2</v>
      </c>
      <c r="F2799" t="s">
        <v>1308</v>
      </c>
      <c r="G2799" t="s">
        <v>1309</v>
      </c>
      <c r="H2799" s="37">
        <v>25.32</v>
      </c>
      <c r="I2799" t="s">
        <v>1310</v>
      </c>
      <c r="J2799" s="38">
        <f>ROUND(E2799/I2797* H2799,5)</f>
        <v>0.37980000000000003</v>
      </c>
      <c r="K2799" s="39"/>
    </row>
    <row r="2800" spans="1:27">
      <c r="B2800" t="s">
        <v>1432</v>
      </c>
      <c r="C2800" t="s">
        <v>1281</v>
      </c>
      <c r="D2800" t="s">
        <v>1433</v>
      </c>
      <c r="E2800" s="36">
        <v>1.4999999999999999E-2</v>
      </c>
      <c r="F2800" t="s">
        <v>1308</v>
      </c>
      <c r="G2800" t="s">
        <v>1309</v>
      </c>
      <c r="H2800" s="37">
        <v>21.72</v>
      </c>
      <c r="I2800" t="s">
        <v>1310</v>
      </c>
      <c r="J2800" s="38">
        <f>ROUND(E2800/I2797* H2800,5)</f>
        <v>0.32579999999999998</v>
      </c>
      <c r="K2800" s="39"/>
    </row>
    <row r="2801" spans="1:27">
      <c r="D2801" s="40" t="s">
        <v>1311</v>
      </c>
      <c r="E2801" s="39"/>
      <c r="H2801" s="39"/>
      <c r="K2801" s="37">
        <f>SUM(J2799:J2800)</f>
        <v>0.7056</v>
      </c>
    </row>
    <row r="2802" spans="1:27">
      <c r="B2802" s="27" t="s">
        <v>1316</v>
      </c>
      <c r="E2802" s="39"/>
      <c r="H2802" s="39"/>
      <c r="K2802" s="39"/>
    </row>
    <row r="2803" spans="1:27">
      <c r="B2803" t="s">
        <v>2533</v>
      </c>
      <c r="C2803" t="s">
        <v>53</v>
      </c>
      <c r="D2803" t="s">
        <v>2534</v>
      </c>
      <c r="E2803" s="36">
        <v>1</v>
      </c>
      <c r="G2803" t="s">
        <v>1309</v>
      </c>
      <c r="H2803" s="37">
        <v>13.43</v>
      </c>
      <c r="I2803" t="s">
        <v>1310</v>
      </c>
      <c r="J2803" s="38">
        <f>ROUND(E2803* H2803,5)</f>
        <v>13.43</v>
      </c>
      <c r="K2803" s="39"/>
    </row>
    <row r="2804" spans="1:27">
      <c r="D2804" s="40" t="s">
        <v>1326</v>
      </c>
      <c r="E2804" s="39"/>
      <c r="H2804" s="39"/>
      <c r="K2804" s="37">
        <f>SUM(J2803:J2803)</f>
        <v>13.43</v>
      </c>
    </row>
    <row r="2805" spans="1:27">
      <c r="E2805" s="39"/>
      <c r="H2805" s="39"/>
      <c r="K2805" s="39"/>
    </row>
    <row r="2806" spans="1:27">
      <c r="D2806" s="40" t="s">
        <v>1328</v>
      </c>
      <c r="E2806" s="39"/>
      <c r="H2806" s="39">
        <v>1.5</v>
      </c>
      <c r="I2806" t="s">
        <v>1329</v>
      </c>
      <c r="J2806">
        <f>ROUND(H2806/100*K2801,5)</f>
        <v>1.0580000000000001E-2</v>
      </c>
      <c r="K2806" s="39"/>
    </row>
    <row r="2807" spans="1:27">
      <c r="D2807" s="40" t="s">
        <v>1327</v>
      </c>
      <c r="E2807" s="39"/>
      <c r="H2807" s="39"/>
      <c r="K2807" s="41">
        <f>SUM(J2798:J2806)</f>
        <v>14.146179999999999</v>
      </c>
    </row>
    <row r="2808" spans="1:27">
      <c r="D2808" s="40" t="s">
        <v>1428</v>
      </c>
      <c r="E2808" s="39"/>
      <c r="H2808" s="39">
        <v>1</v>
      </c>
      <c r="I2808" t="s">
        <v>1329</v>
      </c>
      <c r="K2808" s="37">
        <f>ROUND(H2808/100*K2807,5)</f>
        <v>0.14146</v>
      </c>
    </row>
    <row r="2809" spans="1:27">
      <c r="D2809" s="40" t="s">
        <v>1330</v>
      </c>
      <c r="E2809" s="39"/>
      <c r="H2809" s="39"/>
      <c r="K2809" s="41">
        <f>SUM(K2807:K2808)</f>
        <v>14.28764</v>
      </c>
    </row>
    <row r="2811" spans="1:27" ht="45" customHeight="1">
      <c r="A2811" s="31" t="s">
        <v>2535</v>
      </c>
      <c r="B2811" s="31" t="s">
        <v>835</v>
      </c>
      <c r="C2811" s="32" t="s">
        <v>53</v>
      </c>
      <c r="D2811" s="14" t="s">
        <v>836</v>
      </c>
      <c r="E2811" s="13"/>
      <c r="F2811" s="13"/>
      <c r="G2811" s="32"/>
      <c r="H2811" s="34" t="s">
        <v>1303</v>
      </c>
      <c r="I2811" s="12">
        <v>1</v>
      </c>
      <c r="J2811" s="11"/>
      <c r="K2811" s="35">
        <f>ROUND(K2823,2)</f>
        <v>20</v>
      </c>
      <c r="L2811" s="33" t="s">
        <v>2536</v>
      </c>
      <c r="M2811" s="32"/>
      <c r="N2811" s="32"/>
      <c r="O2811" s="32"/>
      <c r="P2811" s="32"/>
      <c r="Q2811" s="32"/>
      <c r="R2811" s="32"/>
      <c r="S2811" s="32"/>
      <c r="T2811" s="32"/>
      <c r="U2811" s="32"/>
      <c r="V2811" s="32"/>
      <c r="W2811" s="32"/>
      <c r="X2811" s="32"/>
      <c r="Y2811" s="32"/>
      <c r="Z2811" s="32"/>
      <c r="AA2811" s="32"/>
    </row>
    <row r="2812" spans="1:27">
      <c r="B2812" s="27" t="s">
        <v>1305</v>
      </c>
    </row>
    <row r="2813" spans="1:27">
      <c r="B2813" t="s">
        <v>1434</v>
      </c>
      <c r="C2813" t="s">
        <v>1281</v>
      </c>
      <c r="D2813" t="s">
        <v>1435</v>
      </c>
      <c r="E2813" s="36">
        <v>1.4999999999999999E-2</v>
      </c>
      <c r="F2813" t="s">
        <v>1308</v>
      </c>
      <c r="G2813" t="s">
        <v>1309</v>
      </c>
      <c r="H2813" s="37">
        <v>25.32</v>
      </c>
      <c r="I2813" t="s">
        <v>1310</v>
      </c>
      <c r="J2813" s="38">
        <f>ROUND(E2813/I2811* H2813,5)</f>
        <v>0.37980000000000003</v>
      </c>
      <c r="K2813" s="39"/>
    </row>
    <row r="2814" spans="1:27">
      <c r="B2814" t="s">
        <v>1432</v>
      </c>
      <c r="C2814" t="s">
        <v>1281</v>
      </c>
      <c r="D2814" t="s">
        <v>1433</v>
      </c>
      <c r="E2814" s="36">
        <v>1.4999999999999999E-2</v>
      </c>
      <c r="F2814" t="s">
        <v>1308</v>
      </c>
      <c r="G2814" t="s">
        <v>1309</v>
      </c>
      <c r="H2814" s="37">
        <v>21.72</v>
      </c>
      <c r="I2814" t="s">
        <v>1310</v>
      </c>
      <c r="J2814" s="38">
        <f>ROUND(E2814/I2811* H2814,5)</f>
        <v>0.32579999999999998</v>
      </c>
      <c r="K2814" s="39"/>
    </row>
    <row r="2815" spans="1:27">
      <c r="D2815" s="40" t="s">
        <v>1311</v>
      </c>
      <c r="E2815" s="39"/>
      <c r="H2815" s="39"/>
      <c r="K2815" s="37">
        <f>SUM(J2813:J2814)</f>
        <v>0.7056</v>
      </c>
    </row>
    <row r="2816" spans="1:27">
      <c r="B2816" s="27" t="s">
        <v>1316</v>
      </c>
      <c r="E2816" s="39"/>
      <c r="H2816" s="39"/>
      <c r="K2816" s="39"/>
    </row>
    <row r="2817" spans="1:27">
      <c r="B2817" t="s">
        <v>2537</v>
      </c>
      <c r="C2817" t="s">
        <v>53</v>
      </c>
      <c r="D2817" t="s">
        <v>2538</v>
      </c>
      <c r="E2817" s="36">
        <v>1</v>
      </c>
      <c r="G2817" t="s">
        <v>1309</v>
      </c>
      <c r="H2817" s="37">
        <v>19.09</v>
      </c>
      <c r="I2817" t="s">
        <v>1310</v>
      </c>
      <c r="J2817" s="38">
        <f>ROUND(E2817* H2817,5)</f>
        <v>19.09</v>
      </c>
      <c r="K2817" s="39"/>
    </row>
    <row r="2818" spans="1:27">
      <c r="D2818" s="40" t="s">
        <v>1326</v>
      </c>
      <c r="E2818" s="39"/>
      <c r="H2818" s="39"/>
      <c r="K2818" s="37">
        <f>SUM(J2817:J2817)</f>
        <v>19.09</v>
      </c>
    </row>
    <row r="2819" spans="1:27">
      <c r="E2819" s="39"/>
      <c r="H2819" s="39"/>
      <c r="K2819" s="39"/>
    </row>
    <row r="2820" spans="1:27">
      <c r="D2820" s="40" t="s">
        <v>1328</v>
      </c>
      <c r="E2820" s="39"/>
      <c r="H2820" s="39">
        <v>1.5</v>
      </c>
      <c r="I2820" t="s">
        <v>1329</v>
      </c>
      <c r="J2820">
        <f>ROUND(H2820/100*K2815,5)</f>
        <v>1.0580000000000001E-2</v>
      </c>
      <c r="K2820" s="39"/>
    </row>
    <row r="2821" spans="1:27">
      <c r="D2821" s="40" t="s">
        <v>1327</v>
      </c>
      <c r="E2821" s="39"/>
      <c r="H2821" s="39"/>
      <c r="K2821" s="41">
        <f>SUM(J2812:J2820)</f>
        <v>19.806180000000001</v>
      </c>
    </row>
    <row r="2822" spans="1:27">
      <c r="D2822" s="40" t="s">
        <v>1428</v>
      </c>
      <c r="E2822" s="39"/>
      <c r="H2822" s="39">
        <v>1</v>
      </c>
      <c r="I2822" t="s">
        <v>1329</v>
      </c>
      <c r="K2822" s="37">
        <f>ROUND(H2822/100*K2821,5)</f>
        <v>0.19806000000000001</v>
      </c>
    </row>
    <row r="2823" spans="1:27">
      <c r="D2823" s="40" t="s">
        <v>1330</v>
      </c>
      <c r="E2823" s="39"/>
      <c r="H2823" s="39"/>
      <c r="K2823" s="41">
        <f>SUM(K2821:K2822)</f>
        <v>20.004240000000003</v>
      </c>
    </row>
    <row r="2825" spans="1:27" ht="45" customHeight="1">
      <c r="A2825" s="31" t="s">
        <v>2539</v>
      </c>
      <c r="B2825" s="31" t="s">
        <v>837</v>
      </c>
      <c r="C2825" s="32" t="s">
        <v>53</v>
      </c>
      <c r="D2825" s="14" t="s">
        <v>838</v>
      </c>
      <c r="E2825" s="13"/>
      <c r="F2825" s="13"/>
      <c r="G2825" s="32"/>
      <c r="H2825" s="34" t="s">
        <v>1303</v>
      </c>
      <c r="I2825" s="12">
        <v>1</v>
      </c>
      <c r="J2825" s="11"/>
      <c r="K2825" s="35">
        <f>ROUND(K2837,2)</f>
        <v>49.8</v>
      </c>
      <c r="L2825" s="33" t="s">
        <v>2540</v>
      </c>
      <c r="M2825" s="32"/>
      <c r="N2825" s="32"/>
      <c r="O2825" s="32"/>
      <c r="P2825" s="32"/>
      <c r="Q2825" s="32"/>
      <c r="R2825" s="32"/>
      <c r="S2825" s="32"/>
      <c r="T2825" s="32"/>
      <c r="U2825" s="32"/>
      <c r="V2825" s="32"/>
      <c r="W2825" s="32"/>
      <c r="X2825" s="32"/>
      <c r="Y2825" s="32"/>
      <c r="Z2825" s="32"/>
      <c r="AA2825" s="32"/>
    </row>
    <row r="2826" spans="1:27">
      <c r="B2826" s="27" t="s">
        <v>1305</v>
      </c>
    </row>
    <row r="2827" spans="1:27">
      <c r="B2827" t="s">
        <v>1434</v>
      </c>
      <c r="C2827" t="s">
        <v>1281</v>
      </c>
      <c r="D2827" t="s">
        <v>1435</v>
      </c>
      <c r="E2827" s="36">
        <v>1.4999999999999999E-2</v>
      </c>
      <c r="F2827" t="s">
        <v>1308</v>
      </c>
      <c r="G2827" t="s">
        <v>1309</v>
      </c>
      <c r="H2827" s="37">
        <v>25.32</v>
      </c>
      <c r="I2827" t="s">
        <v>1310</v>
      </c>
      <c r="J2827" s="38">
        <f>ROUND(E2827/I2825* H2827,5)</f>
        <v>0.37980000000000003</v>
      </c>
      <c r="K2827" s="39"/>
    </row>
    <row r="2828" spans="1:27">
      <c r="B2828" t="s">
        <v>1432</v>
      </c>
      <c r="C2828" t="s">
        <v>1281</v>
      </c>
      <c r="D2828" t="s">
        <v>1433</v>
      </c>
      <c r="E2828" s="36">
        <v>1.4999999999999999E-2</v>
      </c>
      <c r="F2828" t="s">
        <v>1308</v>
      </c>
      <c r="G2828" t="s">
        <v>1309</v>
      </c>
      <c r="H2828" s="37">
        <v>21.72</v>
      </c>
      <c r="I2828" t="s">
        <v>1310</v>
      </c>
      <c r="J2828" s="38">
        <f>ROUND(E2828/I2825* H2828,5)</f>
        <v>0.32579999999999998</v>
      </c>
      <c r="K2828" s="39"/>
    </row>
    <row r="2829" spans="1:27">
      <c r="D2829" s="40" t="s">
        <v>1311</v>
      </c>
      <c r="E2829" s="39"/>
      <c r="H2829" s="39"/>
      <c r="K2829" s="37">
        <f>SUM(J2827:J2828)</f>
        <v>0.7056</v>
      </c>
    </row>
    <row r="2830" spans="1:27">
      <c r="B2830" s="27" t="s">
        <v>1316</v>
      </c>
      <c r="E2830" s="39"/>
      <c r="H2830" s="39"/>
      <c r="K2830" s="39"/>
    </row>
    <row r="2831" spans="1:27">
      <c r="B2831" t="s">
        <v>2541</v>
      </c>
      <c r="C2831" t="s">
        <v>53</v>
      </c>
      <c r="D2831" t="s">
        <v>2542</v>
      </c>
      <c r="E2831" s="36">
        <v>1.02</v>
      </c>
      <c r="G2831" t="s">
        <v>1309</v>
      </c>
      <c r="H2831" s="37">
        <v>47.64</v>
      </c>
      <c r="I2831" t="s">
        <v>1310</v>
      </c>
      <c r="J2831" s="38">
        <f>ROUND(E2831* H2831,5)</f>
        <v>48.592799999999997</v>
      </c>
      <c r="K2831" s="39"/>
    </row>
    <row r="2832" spans="1:27">
      <c r="D2832" s="40" t="s">
        <v>1326</v>
      </c>
      <c r="E2832" s="39"/>
      <c r="H2832" s="39"/>
      <c r="K2832" s="37">
        <f>SUM(J2831:J2831)</f>
        <v>48.592799999999997</v>
      </c>
    </row>
    <row r="2833" spans="1:27">
      <c r="E2833" s="39"/>
      <c r="H2833" s="39"/>
      <c r="K2833" s="39"/>
    </row>
    <row r="2834" spans="1:27">
      <c r="D2834" s="40" t="s">
        <v>1328</v>
      </c>
      <c r="E2834" s="39"/>
      <c r="H2834" s="39">
        <v>1.5</v>
      </c>
      <c r="I2834" t="s">
        <v>1329</v>
      </c>
      <c r="J2834">
        <f>ROUND(H2834/100*K2829,5)</f>
        <v>1.0580000000000001E-2</v>
      </c>
      <c r="K2834" s="39"/>
    </row>
    <row r="2835" spans="1:27">
      <c r="D2835" s="40" t="s">
        <v>1327</v>
      </c>
      <c r="E2835" s="39"/>
      <c r="H2835" s="39"/>
      <c r="K2835" s="41">
        <f>SUM(J2826:J2834)</f>
        <v>49.308979999999991</v>
      </c>
    </row>
    <row r="2836" spans="1:27">
      <c r="D2836" s="40" t="s">
        <v>1428</v>
      </c>
      <c r="E2836" s="39"/>
      <c r="H2836" s="39">
        <v>1</v>
      </c>
      <c r="I2836" t="s">
        <v>1329</v>
      </c>
      <c r="K2836" s="37">
        <f>ROUND(H2836/100*K2835,5)</f>
        <v>0.49308999999999997</v>
      </c>
    </row>
    <row r="2837" spans="1:27">
      <c r="D2837" s="40" t="s">
        <v>1330</v>
      </c>
      <c r="E2837" s="39"/>
      <c r="H2837" s="39"/>
      <c r="K2837" s="41">
        <f>SUM(K2835:K2836)</f>
        <v>49.802069999999993</v>
      </c>
    </row>
    <row r="2839" spans="1:27" ht="45" customHeight="1">
      <c r="A2839" s="31" t="s">
        <v>2543</v>
      </c>
      <c r="B2839" s="31" t="s">
        <v>935</v>
      </c>
      <c r="C2839" s="32" t="s">
        <v>676</v>
      </c>
      <c r="D2839" s="14" t="s">
        <v>936</v>
      </c>
      <c r="E2839" s="13"/>
      <c r="F2839" s="13"/>
      <c r="G2839" s="32"/>
      <c r="H2839" s="34" t="s">
        <v>1303</v>
      </c>
      <c r="I2839" s="12">
        <v>1</v>
      </c>
      <c r="J2839" s="11"/>
      <c r="K2839" s="35">
        <v>2878.5</v>
      </c>
      <c r="L2839" s="33" t="s">
        <v>2544</v>
      </c>
      <c r="M2839" s="32"/>
      <c r="N2839" s="32"/>
      <c r="O2839" s="32"/>
      <c r="P2839" s="32"/>
      <c r="Q2839" s="32"/>
      <c r="R2839" s="32"/>
      <c r="S2839" s="32"/>
      <c r="T2839" s="32"/>
      <c r="U2839" s="32"/>
      <c r="V2839" s="32"/>
      <c r="W2839" s="32"/>
      <c r="X2839" s="32"/>
      <c r="Y2839" s="32"/>
      <c r="Z2839" s="32"/>
      <c r="AA2839" s="32"/>
    </row>
    <row r="2840" spans="1:27" ht="45" customHeight="1">
      <c r="A2840" s="31" t="s">
        <v>2545</v>
      </c>
      <c r="B2840" s="31" t="s">
        <v>712</v>
      </c>
      <c r="C2840" s="32" t="s">
        <v>676</v>
      </c>
      <c r="D2840" s="14" t="s">
        <v>713</v>
      </c>
      <c r="E2840" s="13"/>
      <c r="F2840" s="13"/>
      <c r="G2840" s="32"/>
      <c r="H2840" s="34" t="s">
        <v>1303</v>
      </c>
      <c r="I2840" s="12">
        <v>1</v>
      </c>
      <c r="J2840" s="11"/>
      <c r="K2840" s="35">
        <v>3232</v>
      </c>
      <c r="L2840" s="33" t="s">
        <v>2546</v>
      </c>
      <c r="M2840" s="32"/>
      <c r="N2840" s="32"/>
      <c r="O2840" s="32"/>
      <c r="P2840" s="32"/>
      <c r="Q2840" s="32"/>
      <c r="R2840" s="32"/>
      <c r="S2840" s="32"/>
      <c r="T2840" s="32"/>
      <c r="U2840" s="32"/>
      <c r="V2840" s="32"/>
      <c r="W2840" s="32"/>
      <c r="X2840" s="32"/>
      <c r="Y2840" s="32"/>
      <c r="Z2840" s="32"/>
      <c r="AA2840" s="32"/>
    </row>
    <row r="2841" spans="1:27" ht="45" customHeight="1">
      <c r="A2841" s="31" t="s">
        <v>2547</v>
      </c>
      <c r="B2841" s="31" t="s">
        <v>1087</v>
      </c>
      <c r="C2841" s="32" t="s">
        <v>676</v>
      </c>
      <c r="D2841" s="14" t="s">
        <v>1088</v>
      </c>
      <c r="E2841" s="13"/>
      <c r="F2841" s="13"/>
      <c r="G2841" s="32"/>
      <c r="H2841" s="34" t="s">
        <v>1303</v>
      </c>
      <c r="I2841" s="12">
        <v>1</v>
      </c>
      <c r="J2841" s="11"/>
      <c r="K2841" s="35">
        <v>2424</v>
      </c>
      <c r="L2841" s="33" t="s">
        <v>2548</v>
      </c>
      <c r="M2841" s="32"/>
      <c r="N2841" s="32"/>
      <c r="O2841" s="32"/>
      <c r="P2841" s="32"/>
      <c r="Q2841" s="32"/>
      <c r="R2841" s="32"/>
      <c r="S2841" s="32"/>
      <c r="T2841" s="32"/>
      <c r="U2841" s="32"/>
      <c r="V2841" s="32"/>
      <c r="W2841" s="32"/>
      <c r="X2841" s="32"/>
      <c r="Y2841" s="32"/>
      <c r="Z2841" s="32"/>
      <c r="AA2841" s="32"/>
    </row>
    <row r="2842" spans="1:27" ht="45" customHeight="1">
      <c r="A2842" s="31" t="s">
        <v>2549</v>
      </c>
      <c r="B2842" s="31" t="s">
        <v>855</v>
      </c>
      <c r="C2842" s="32" t="s">
        <v>38</v>
      </c>
      <c r="D2842" s="14" t="s">
        <v>856</v>
      </c>
      <c r="E2842" s="13"/>
      <c r="F2842" s="13"/>
      <c r="G2842" s="32"/>
      <c r="H2842" s="34" t="s">
        <v>1303</v>
      </c>
      <c r="I2842" s="12">
        <v>1</v>
      </c>
      <c r="J2842" s="11"/>
      <c r="K2842" s="35">
        <f>ROUND(K2854,2)</f>
        <v>61.21</v>
      </c>
      <c r="L2842" s="33" t="s">
        <v>2550</v>
      </c>
      <c r="M2842" s="32"/>
      <c r="N2842" s="32"/>
      <c r="O2842" s="32"/>
      <c r="P2842" s="32"/>
      <c r="Q2842" s="32"/>
      <c r="R2842" s="32"/>
      <c r="S2842" s="32"/>
      <c r="T2842" s="32"/>
      <c r="U2842" s="32"/>
      <c r="V2842" s="32"/>
      <c r="W2842" s="32"/>
      <c r="X2842" s="32"/>
      <c r="Y2842" s="32"/>
      <c r="Z2842" s="32"/>
      <c r="AA2842" s="32"/>
    </row>
    <row r="2843" spans="1:27">
      <c r="B2843" s="27" t="s">
        <v>1305</v>
      </c>
    </row>
    <row r="2844" spans="1:27">
      <c r="B2844" t="s">
        <v>1432</v>
      </c>
      <c r="C2844" t="s">
        <v>1281</v>
      </c>
      <c r="D2844" t="s">
        <v>1433</v>
      </c>
      <c r="E2844" s="36">
        <v>0.2</v>
      </c>
      <c r="F2844" t="s">
        <v>1308</v>
      </c>
      <c r="G2844" t="s">
        <v>1309</v>
      </c>
      <c r="H2844" s="37">
        <v>21.72</v>
      </c>
      <c r="I2844" t="s">
        <v>1310</v>
      </c>
      <c r="J2844" s="38">
        <f>ROUND(E2844/I2842* H2844,5)</f>
        <v>4.3440000000000003</v>
      </c>
      <c r="K2844" s="39"/>
    </row>
    <row r="2845" spans="1:27">
      <c r="B2845" t="s">
        <v>1434</v>
      </c>
      <c r="C2845" t="s">
        <v>1281</v>
      </c>
      <c r="D2845" t="s">
        <v>1435</v>
      </c>
      <c r="E2845" s="36">
        <v>0.2</v>
      </c>
      <c r="F2845" t="s">
        <v>1308</v>
      </c>
      <c r="G2845" t="s">
        <v>1309</v>
      </c>
      <c r="H2845" s="37">
        <v>25.32</v>
      </c>
      <c r="I2845" t="s">
        <v>1310</v>
      </c>
      <c r="J2845" s="38">
        <f>ROUND(E2845/I2842* H2845,5)</f>
        <v>5.0640000000000001</v>
      </c>
      <c r="K2845" s="39"/>
    </row>
    <row r="2846" spans="1:27">
      <c r="D2846" s="40" t="s">
        <v>1311</v>
      </c>
      <c r="E2846" s="39"/>
      <c r="H2846" s="39"/>
      <c r="K2846" s="37">
        <f>SUM(J2844:J2845)</f>
        <v>9.4080000000000013</v>
      </c>
    </row>
    <row r="2847" spans="1:27">
      <c r="B2847" s="27" t="s">
        <v>1316</v>
      </c>
      <c r="E2847" s="39"/>
      <c r="H2847" s="39"/>
      <c r="K2847" s="39"/>
    </row>
    <row r="2848" spans="1:27">
      <c r="B2848" t="s">
        <v>2551</v>
      </c>
      <c r="C2848" t="s">
        <v>38</v>
      </c>
      <c r="D2848" t="s">
        <v>2552</v>
      </c>
      <c r="E2848" s="36">
        <v>1</v>
      </c>
      <c r="G2848" t="s">
        <v>1309</v>
      </c>
      <c r="H2848" s="37">
        <v>51.05</v>
      </c>
      <c r="I2848" t="s">
        <v>1310</v>
      </c>
      <c r="J2848" s="38">
        <f>ROUND(E2848* H2848,5)</f>
        <v>51.05</v>
      </c>
      <c r="K2848" s="39"/>
    </row>
    <row r="2849" spans="1:27">
      <c r="D2849" s="40" t="s">
        <v>1326</v>
      </c>
      <c r="E2849" s="39"/>
      <c r="H2849" s="39"/>
      <c r="K2849" s="37">
        <f>SUM(J2848:J2848)</f>
        <v>51.05</v>
      </c>
    </row>
    <row r="2850" spans="1:27">
      <c r="E2850" s="39"/>
      <c r="H2850" s="39"/>
      <c r="K2850" s="39"/>
    </row>
    <row r="2851" spans="1:27">
      <c r="D2851" s="40" t="s">
        <v>1328</v>
      </c>
      <c r="E2851" s="39"/>
      <c r="H2851" s="39">
        <v>1.5</v>
      </c>
      <c r="I2851" t="s">
        <v>1329</v>
      </c>
      <c r="J2851">
        <f>ROUND(H2851/100*K2846,5)</f>
        <v>0.14112</v>
      </c>
      <c r="K2851" s="39"/>
    </row>
    <row r="2852" spans="1:27">
      <c r="D2852" s="40" t="s">
        <v>1327</v>
      </c>
      <c r="E2852" s="39"/>
      <c r="H2852" s="39"/>
      <c r="K2852" s="41">
        <f>SUM(J2843:J2851)</f>
        <v>60.599119999999999</v>
      </c>
    </row>
    <row r="2853" spans="1:27">
      <c r="D2853" s="40" t="s">
        <v>1428</v>
      </c>
      <c r="E2853" s="39"/>
      <c r="H2853" s="39">
        <v>1</v>
      </c>
      <c r="I2853" t="s">
        <v>1329</v>
      </c>
      <c r="K2853" s="37">
        <f>ROUND(H2853/100*K2852,5)</f>
        <v>0.60599000000000003</v>
      </c>
    </row>
    <row r="2854" spans="1:27">
      <c r="D2854" s="40" t="s">
        <v>1330</v>
      </c>
      <c r="E2854" s="39"/>
      <c r="H2854" s="39"/>
      <c r="K2854" s="41">
        <f>SUM(K2852:K2853)</f>
        <v>61.205109999999998</v>
      </c>
    </row>
    <row r="2856" spans="1:27" ht="45" customHeight="1">
      <c r="A2856" s="31" t="s">
        <v>2553</v>
      </c>
      <c r="B2856" s="31" t="s">
        <v>864</v>
      </c>
      <c r="C2856" s="32" t="s">
        <v>38</v>
      </c>
      <c r="D2856" s="14" t="s">
        <v>865</v>
      </c>
      <c r="E2856" s="13"/>
      <c r="F2856" s="13"/>
      <c r="G2856" s="32"/>
      <c r="H2856" s="34" t="s">
        <v>1303</v>
      </c>
      <c r="I2856" s="12">
        <v>1</v>
      </c>
      <c r="J2856" s="11"/>
      <c r="K2856" s="35">
        <f>ROUND(K2868,2)</f>
        <v>152.62</v>
      </c>
      <c r="L2856" s="33" t="s">
        <v>2554</v>
      </c>
      <c r="M2856" s="32"/>
      <c r="N2856" s="32"/>
      <c r="O2856" s="32"/>
      <c r="P2856" s="32"/>
      <c r="Q2856" s="32"/>
      <c r="R2856" s="32"/>
      <c r="S2856" s="32"/>
      <c r="T2856" s="32"/>
      <c r="U2856" s="32"/>
      <c r="V2856" s="32"/>
      <c r="W2856" s="32"/>
      <c r="X2856" s="32"/>
      <c r="Y2856" s="32"/>
      <c r="Z2856" s="32"/>
      <c r="AA2856" s="32"/>
    </row>
    <row r="2857" spans="1:27">
      <c r="B2857" s="27" t="s">
        <v>1305</v>
      </c>
    </row>
    <row r="2858" spans="1:27">
      <c r="B2858" t="s">
        <v>1432</v>
      </c>
      <c r="C2858" t="s">
        <v>1281</v>
      </c>
      <c r="D2858" t="s">
        <v>1433</v>
      </c>
      <c r="E2858" s="36">
        <v>0.13300000000000001</v>
      </c>
      <c r="F2858" t="s">
        <v>1308</v>
      </c>
      <c r="G2858" t="s">
        <v>1309</v>
      </c>
      <c r="H2858" s="37">
        <v>21.72</v>
      </c>
      <c r="I2858" t="s">
        <v>1310</v>
      </c>
      <c r="J2858" s="38">
        <f>ROUND(E2858/I2856* H2858,5)</f>
        <v>2.88876</v>
      </c>
      <c r="K2858" s="39"/>
    </row>
    <row r="2859" spans="1:27">
      <c r="B2859" t="s">
        <v>1434</v>
      </c>
      <c r="C2859" t="s">
        <v>1281</v>
      </c>
      <c r="D2859" t="s">
        <v>1435</v>
      </c>
      <c r="E2859" s="36">
        <v>0.2</v>
      </c>
      <c r="F2859" t="s">
        <v>1308</v>
      </c>
      <c r="G2859" t="s">
        <v>1309</v>
      </c>
      <c r="H2859" s="37">
        <v>25.32</v>
      </c>
      <c r="I2859" t="s">
        <v>1310</v>
      </c>
      <c r="J2859" s="38">
        <f>ROUND(E2859/I2856* H2859,5)</f>
        <v>5.0640000000000001</v>
      </c>
      <c r="K2859" s="39"/>
    </row>
    <row r="2860" spans="1:27">
      <c r="D2860" s="40" t="s">
        <v>1311</v>
      </c>
      <c r="E2860" s="39"/>
      <c r="H2860" s="39"/>
      <c r="K2860" s="37">
        <f>SUM(J2858:J2859)</f>
        <v>7.9527599999999996</v>
      </c>
    </row>
    <row r="2861" spans="1:27">
      <c r="B2861" s="27" t="s">
        <v>1316</v>
      </c>
      <c r="E2861" s="39"/>
      <c r="H2861" s="39"/>
      <c r="K2861" s="39"/>
    </row>
    <row r="2862" spans="1:27">
      <c r="B2862" t="s">
        <v>2555</v>
      </c>
      <c r="C2862" t="s">
        <v>38</v>
      </c>
      <c r="D2862" t="s">
        <v>2556</v>
      </c>
      <c r="E2862" s="36">
        <v>1</v>
      </c>
      <c r="G2862" t="s">
        <v>1309</v>
      </c>
      <c r="H2862" s="37">
        <v>143.04</v>
      </c>
      <c r="I2862" t="s">
        <v>1310</v>
      </c>
      <c r="J2862" s="38">
        <f>ROUND(E2862* H2862,5)</f>
        <v>143.04</v>
      </c>
      <c r="K2862" s="39"/>
    </row>
    <row r="2863" spans="1:27">
      <c r="D2863" s="40" t="s">
        <v>1326</v>
      </c>
      <c r="E2863" s="39"/>
      <c r="H2863" s="39"/>
      <c r="K2863" s="37">
        <f>SUM(J2862:J2862)</f>
        <v>143.04</v>
      </c>
    </row>
    <row r="2864" spans="1:27">
      <c r="E2864" s="39"/>
      <c r="H2864" s="39"/>
      <c r="K2864" s="39"/>
    </row>
    <row r="2865" spans="1:27">
      <c r="D2865" s="40" t="s">
        <v>1328</v>
      </c>
      <c r="E2865" s="39"/>
      <c r="H2865" s="39">
        <v>1.5</v>
      </c>
      <c r="I2865" t="s">
        <v>1329</v>
      </c>
      <c r="J2865">
        <f>ROUND(H2865/100*K2860,5)</f>
        <v>0.11928999999999999</v>
      </c>
      <c r="K2865" s="39"/>
    </row>
    <row r="2866" spans="1:27">
      <c r="D2866" s="40" t="s">
        <v>1327</v>
      </c>
      <c r="E2866" s="39"/>
      <c r="H2866" s="39"/>
      <c r="K2866" s="41">
        <f>SUM(J2857:J2865)</f>
        <v>151.11205000000001</v>
      </c>
    </row>
    <row r="2867" spans="1:27">
      <c r="D2867" s="40" t="s">
        <v>1428</v>
      </c>
      <c r="E2867" s="39"/>
      <c r="H2867" s="39">
        <v>1</v>
      </c>
      <c r="I2867" t="s">
        <v>1329</v>
      </c>
      <c r="K2867" s="37">
        <f>ROUND(H2867/100*K2866,5)</f>
        <v>1.51112</v>
      </c>
    </row>
    <row r="2868" spans="1:27">
      <c r="D2868" s="40" t="s">
        <v>1330</v>
      </c>
      <c r="E2868" s="39"/>
      <c r="H2868" s="39"/>
      <c r="K2868" s="41">
        <f>SUM(K2866:K2867)</f>
        <v>152.62317000000002</v>
      </c>
    </row>
    <row r="2870" spans="1:27" ht="45" customHeight="1">
      <c r="A2870" s="31" t="s">
        <v>2557</v>
      </c>
      <c r="B2870" s="31" t="s">
        <v>857</v>
      </c>
      <c r="C2870" s="32" t="s">
        <v>38</v>
      </c>
      <c r="D2870" s="14" t="s">
        <v>858</v>
      </c>
      <c r="E2870" s="13"/>
      <c r="F2870" s="13"/>
      <c r="G2870" s="32"/>
      <c r="H2870" s="34" t="s">
        <v>1303</v>
      </c>
      <c r="I2870" s="12">
        <v>1</v>
      </c>
      <c r="J2870" s="11"/>
      <c r="K2870" s="35">
        <f>ROUND(K2883,2)</f>
        <v>19.89</v>
      </c>
      <c r="L2870" s="33" t="s">
        <v>2558</v>
      </c>
      <c r="M2870" s="32"/>
      <c r="N2870" s="32"/>
      <c r="O2870" s="32"/>
      <c r="P2870" s="32"/>
      <c r="Q2870" s="32"/>
      <c r="R2870" s="32"/>
      <c r="S2870" s="32"/>
      <c r="T2870" s="32"/>
      <c r="U2870" s="32"/>
      <c r="V2870" s="32"/>
      <c r="W2870" s="32"/>
      <c r="X2870" s="32"/>
      <c r="Y2870" s="32"/>
      <c r="Z2870" s="32"/>
      <c r="AA2870" s="32"/>
    </row>
    <row r="2871" spans="1:27">
      <c r="B2871" s="27" t="s">
        <v>1305</v>
      </c>
    </row>
    <row r="2872" spans="1:27">
      <c r="B2872" t="s">
        <v>1434</v>
      </c>
      <c r="C2872" t="s">
        <v>1281</v>
      </c>
      <c r="D2872" t="s">
        <v>1435</v>
      </c>
      <c r="E2872" s="36">
        <v>0.15</v>
      </c>
      <c r="F2872" t="s">
        <v>1308</v>
      </c>
      <c r="G2872" t="s">
        <v>1309</v>
      </c>
      <c r="H2872" s="37">
        <v>25.32</v>
      </c>
      <c r="I2872" t="s">
        <v>1310</v>
      </c>
      <c r="J2872" s="38">
        <f>ROUND(E2872/I2870* H2872,5)</f>
        <v>3.798</v>
      </c>
      <c r="K2872" s="39"/>
    </row>
    <row r="2873" spans="1:27">
      <c r="B2873" t="s">
        <v>1432</v>
      </c>
      <c r="C2873" t="s">
        <v>1281</v>
      </c>
      <c r="D2873" t="s">
        <v>1433</v>
      </c>
      <c r="E2873" s="36">
        <v>0.15</v>
      </c>
      <c r="F2873" t="s">
        <v>1308</v>
      </c>
      <c r="G2873" t="s">
        <v>1309</v>
      </c>
      <c r="H2873" s="37">
        <v>21.72</v>
      </c>
      <c r="I2873" t="s">
        <v>1310</v>
      </c>
      <c r="J2873" s="38">
        <f>ROUND(E2873/I2870* H2873,5)</f>
        <v>3.258</v>
      </c>
      <c r="K2873" s="39"/>
    </row>
    <row r="2874" spans="1:27">
      <c r="D2874" s="40" t="s">
        <v>1311</v>
      </c>
      <c r="E2874" s="39"/>
      <c r="H2874" s="39"/>
      <c r="K2874" s="37">
        <f>SUM(J2872:J2873)</f>
        <v>7.056</v>
      </c>
    </row>
    <row r="2875" spans="1:27">
      <c r="B2875" s="27" t="s">
        <v>1316</v>
      </c>
      <c r="E2875" s="39"/>
      <c r="H2875" s="39"/>
      <c r="K2875" s="39"/>
    </row>
    <row r="2876" spans="1:27">
      <c r="B2876" t="s">
        <v>2559</v>
      </c>
      <c r="C2876" t="s">
        <v>38</v>
      </c>
      <c r="D2876" t="s">
        <v>2560</v>
      </c>
      <c r="E2876" s="36">
        <v>1</v>
      </c>
      <c r="G2876" t="s">
        <v>1309</v>
      </c>
      <c r="H2876" s="37">
        <v>2.19</v>
      </c>
      <c r="I2876" t="s">
        <v>1310</v>
      </c>
      <c r="J2876" s="38">
        <f>ROUND(E2876* H2876,5)</f>
        <v>2.19</v>
      </c>
      <c r="K2876" s="39"/>
    </row>
    <row r="2877" spans="1:27">
      <c r="B2877" t="s">
        <v>2561</v>
      </c>
      <c r="C2877" t="s">
        <v>38</v>
      </c>
      <c r="D2877" t="s">
        <v>2562</v>
      </c>
      <c r="E2877" s="36">
        <v>1</v>
      </c>
      <c r="G2877" t="s">
        <v>1309</v>
      </c>
      <c r="H2877" s="37">
        <v>10.34</v>
      </c>
      <c r="I2877" t="s">
        <v>1310</v>
      </c>
      <c r="J2877" s="38">
        <f>ROUND(E2877* H2877,5)</f>
        <v>10.34</v>
      </c>
      <c r="K2877" s="39"/>
    </row>
    <row r="2878" spans="1:27">
      <c r="D2878" s="40" t="s">
        <v>1326</v>
      </c>
      <c r="E2878" s="39"/>
      <c r="H2878" s="39"/>
      <c r="K2878" s="37">
        <f>SUM(J2876:J2877)</f>
        <v>12.53</v>
      </c>
    </row>
    <row r="2879" spans="1:27">
      <c r="E2879" s="39"/>
      <c r="H2879" s="39"/>
      <c r="K2879" s="39"/>
    </row>
    <row r="2880" spans="1:27">
      <c r="D2880" s="40" t="s">
        <v>1328</v>
      </c>
      <c r="E2880" s="39"/>
      <c r="H2880" s="39">
        <v>1.5</v>
      </c>
      <c r="I2880" t="s">
        <v>1329</v>
      </c>
      <c r="J2880">
        <f>ROUND(H2880/100*K2874,5)</f>
        <v>0.10584</v>
      </c>
      <c r="K2880" s="39"/>
    </row>
    <row r="2881" spans="1:27">
      <c r="D2881" s="40" t="s">
        <v>1327</v>
      </c>
      <c r="E2881" s="39"/>
      <c r="H2881" s="39"/>
      <c r="K2881" s="41">
        <f>SUM(J2871:J2880)</f>
        <v>19.691839999999999</v>
      </c>
    </row>
    <row r="2882" spans="1:27">
      <c r="D2882" s="40" t="s">
        <v>1428</v>
      </c>
      <c r="E2882" s="39"/>
      <c r="H2882" s="39">
        <v>1</v>
      </c>
      <c r="I2882" t="s">
        <v>1329</v>
      </c>
      <c r="K2882" s="37">
        <f>ROUND(H2882/100*K2881,5)</f>
        <v>0.19692000000000001</v>
      </c>
    </row>
    <row r="2883" spans="1:27">
      <c r="D2883" s="40" t="s">
        <v>1330</v>
      </c>
      <c r="E2883" s="39"/>
      <c r="H2883" s="39"/>
      <c r="K2883" s="41">
        <f>SUM(K2881:K2882)</f>
        <v>19.888759999999998</v>
      </c>
    </row>
    <row r="2885" spans="1:27" ht="45" customHeight="1">
      <c r="A2885" s="31" t="s">
        <v>2563</v>
      </c>
      <c r="B2885" s="31" t="s">
        <v>859</v>
      </c>
      <c r="C2885" s="32" t="s">
        <v>38</v>
      </c>
      <c r="D2885" s="14" t="s">
        <v>860</v>
      </c>
      <c r="E2885" s="13"/>
      <c r="F2885" s="13"/>
      <c r="G2885" s="32"/>
      <c r="H2885" s="34" t="s">
        <v>1303</v>
      </c>
      <c r="I2885" s="12">
        <v>1</v>
      </c>
      <c r="J2885" s="11"/>
      <c r="K2885" s="35">
        <f>ROUND(K2898,2)</f>
        <v>21.01</v>
      </c>
      <c r="L2885" s="33" t="s">
        <v>2564</v>
      </c>
      <c r="M2885" s="32"/>
      <c r="N2885" s="32"/>
      <c r="O2885" s="32"/>
      <c r="P2885" s="32"/>
      <c r="Q2885" s="32"/>
      <c r="R2885" s="32"/>
      <c r="S2885" s="32"/>
      <c r="T2885" s="32"/>
      <c r="U2885" s="32"/>
      <c r="V2885" s="32"/>
      <c r="W2885" s="32"/>
      <c r="X2885" s="32"/>
      <c r="Y2885" s="32"/>
      <c r="Z2885" s="32"/>
      <c r="AA2885" s="32"/>
    </row>
    <row r="2886" spans="1:27">
      <c r="B2886" s="27" t="s">
        <v>1305</v>
      </c>
    </row>
    <row r="2887" spans="1:27">
      <c r="B2887" t="s">
        <v>1432</v>
      </c>
      <c r="C2887" t="s">
        <v>1281</v>
      </c>
      <c r="D2887" t="s">
        <v>1433</v>
      </c>
      <c r="E2887" s="36">
        <v>0.15</v>
      </c>
      <c r="F2887" t="s">
        <v>1308</v>
      </c>
      <c r="G2887" t="s">
        <v>1309</v>
      </c>
      <c r="H2887" s="37">
        <v>21.72</v>
      </c>
      <c r="I2887" t="s">
        <v>1310</v>
      </c>
      <c r="J2887" s="38">
        <f>ROUND(E2887/I2885* H2887,5)</f>
        <v>3.258</v>
      </c>
      <c r="K2887" s="39"/>
    </row>
    <row r="2888" spans="1:27">
      <c r="B2888" t="s">
        <v>1434</v>
      </c>
      <c r="C2888" t="s">
        <v>1281</v>
      </c>
      <c r="D2888" t="s">
        <v>1435</v>
      </c>
      <c r="E2888" s="36">
        <v>0.15</v>
      </c>
      <c r="F2888" t="s">
        <v>1308</v>
      </c>
      <c r="G2888" t="s">
        <v>1309</v>
      </c>
      <c r="H2888" s="37">
        <v>25.32</v>
      </c>
      <c r="I2888" t="s">
        <v>1310</v>
      </c>
      <c r="J2888" s="38">
        <f>ROUND(E2888/I2885* H2888,5)</f>
        <v>3.798</v>
      </c>
      <c r="K2888" s="39"/>
    </row>
    <row r="2889" spans="1:27">
      <c r="D2889" s="40" t="s">
        <v>1311</v>
      </c>
      <c r="E2889" s="39"/>
      <c r="H2889" s="39"/>
      <c r="K2889" s="37">
        <f>SUM(J2887:J2888)</f>
        <v>7.056</v>
      </c>
    </row>
    <row r="2890" spans="1:27">
      <c r="B2890" s="27" t="s">
        <v>1316</v>
      </c>
      <c r="E2890" s="39"/>
      <c r="H2890" s="39"/>
      <c r="K2890" s="39"/>
    </row>
    <row r="2891" spans="1:27">
      <c r="B2891" t="s">
        <v>2565</v>
      </c>
      <c r="C2891" t="s">
        <v>38</v>
      </c>
      <c r="D2891" t="s">
        <v>2566</v>
      </c>
      <c r="E2891" s="36">
        <v>1</v>
      </c>
      <c r="G2891" t="s">
        <v>1309</v>
      </c>
      <c r="H2891" s="37">
        <v>11.45</v>
      </c>
      <c r="I2891" t="s">
        <v>1310</v>
      </c>
      <c r="J2891" s="38">
        <f>ROUND(E2891* H2891,5)</f>
        <v>11.45</v>
      </c>
      <c r="K2891" s="39"/>
    </row>
    <row r="2892" spans="1:27">
      <c r="B2892" t="s">
        <v>2559</v>
      </c>
      <c r="C2892" t="s">
        <v>38</v>
      </c>
      <c r="D2892" t="s">
        <v>2560</v>
      </c>
      <c r="E2892" s="36">
        <v>1</v>
      </c>
      <c r="G2892" t="s">
        <v>1309</v>
      </c>
      <c r="H2892" s="37">
        <v>2.19</v>
      </c>
      <c r="I2892" t="s">
        <v>1310</v>
      </c>
      <c r="J2892" s="38">
        <f>ROUND(E2892* H2892,5)</f>
        <v>2.19</v>
      </c>
      <c r="K2892" s="39"/>
    </row>
    <row r="2893" spans="1:27">
      <c r="D2893" s="40" t="s">
        <v>1326</v>
      </c>
      <c r="E2893" s="39"/>
      <c r="H2893" s="39"/>
      <c r="K2893" s="37">
        <f>SUM(J2891:J2892)</f>
        <v>13.639999999999999</v>
      </c>
    </row>
    <row r="2894" spans="1:27">
      <c r="E2894" s="39"/>
      <c r="H2894" s="39"/>
      <c r="K2894" s="39"/>
    </row>
    <row r="2895" spans="1:27">
      <c r="D2895" s="40" t="s">
        <v>1328</v>
      </c>
      <c r="E2895" s="39"/>
      <c r="H2895" s="39">
        <v>1.5</v>
      </c>
      <c r="I2895" t="s">
        <v>1329</v>
      </c>
      <c r="J2895">
        <f>ROUND(H2895/100*K2889,5)</f>
        <v>0.10584</v>
      </c>
      <c r="K2895" s="39"/>
    </row>
    <row r="2896" spans="1:27">
      <c r="D2896" s="40" t="s">
        <v>1327</v>
      </c>
      <c r="E2896" s="39"/>
      <c r="H2896" s="39"/>
      <c r="K2896" s="41">
        <f>SUM(J2886:J2895)</f>
        <v>20.801840000000002</v>
      </c>
    </row>
    <row r="2897" spans="1:27">
      <c r="D2897" s="40" t="s">
        <v>1428</v>
      </c>
      <c r="E2897" s="39"/>
      <c r="H2897" s="39">
        <v>1</v>
      </c>
      <c r="I2897" t="s">
        <v>1329</v>
      </c>
      <c r="K2897" s="37">
        <f>ROUND(H2897/100*K2896,5)</f>
        <v>0.20802000000000001</v>
      </c>
    </row>
    <row r="2898" spans="1:27">
      <c r="D2898" s="40" t="s">
        <v>1330</v>
      </c>
      <c r="E2898" s="39"/>
      <c r="H2898" s="39"/>
      <c r="K2898" s="41">
        <f>SUM(K2896:K2897)</f>
        <v>21.009860000000003</v>
      </c>
    </row>
    <row r="2900" spans="1:27" ht="45" customHeight="1">
      <c r="A2900" s="31" t="s">
        <v>2567</v>
      </c>
      <c r="B2900" s="31" t="s">
        <v>906</v>
      </c>
      <c r="C2900" s="32" t="s">
        <v>676</v>
      </c>
      <c r="D2900" s="14" t="s">
        <v>907</v>
      </c>
      <c r="E2900" s="13"/>
      <c r="F2900" s="13"/>
      <c r="G2900" s="32"/>
      <c r="H2900" s="34" t="s">
        <v>1303</v>
      </c>
      <c r="I2900" s="12">
        <v>1</v>
      </c>
      <c r="J2900" s="11"/>
      <c r="K2900" s="35">
        <f>ROUND(K2913,2)</f>
        <v>1861.6</v>
      </c>
      <c r="L2900" s="33" t="s">
        <v>2568</v>
      </c>
      <c r="M2900" s="32"/>
      <c r="N2900" s="32"/>
      <c r="O2900" s="32"/>
      <c r="P2900" s="32"/>
      <c r="Q2900" s="32"/>
      <c r="R2900" s="32"/>
      <c r="S2900" s="32"/>
      <c r="T2900" s="32"/>
      <c r="U2900" s="32"/>
      <c r="V2900" s="32"/>
      <c r="W2900" s="32"/>
      <c r="X2900" s="32"/>
      <c r="Y2900" s="32"/>
      <c r="Z2900" s="32"/>
      <c r="AA2900" s="32"/>
    </row>
    <row r="2901" spans="1:27">
      <c r="B2901" s="27" t="s">
        <v>1305</v>
      </c>
    </row>
    <row r="2902" spans="1:27">
      <c r="B2902" t="s">
        <v>1422</v>
      </c>
      <c r="C2902" t="s">
        <v>1281</v>
      </c>
      <c r="D2902" t="s">
        <v>1423</v>
      </c>
      <c r="E2902" s="36">
        <v>6</v>
      </c>
      <c r="F2902" t="s">
        <v>1308</v>
      </c>
      <c r="G2902" t="s">
        <v>1309</v>
      </c>
      <c r="H2902" s="37">
        <v>21.75</v>
      </c>
      <c r="I2902" t="s">
        <v>1310</v>
      </c>
      <c r="J2902" s="38">
        <f>ROUND(E2902/I2900* H2902,5)</f>
        <v>130.5</v>
      </c>
      <c r="K2902" s="39"/>
    </row>
    <row r="2903" spans="1:27">
      <c r="B2903" t="s">
        <v>1420</v>
      </c>
      <c r="C2903" t="s">
        <v>1281</v>
      </c>
      <c r="D2903" t="s">
        <v>1421</v>
      </c>
      <c r="E2903" s="36">
        <v>6</v>
      </c>
      <c r="F2903" t="s">
        <v>1308</v>
      </c>
      <c r="G2903" t="s">
        <v>1309</v>
      </c>
      <c r="H2903" s="37">
        <v>25.32</v>
      </c>
      <c r="I2903" t="s">
        <v>1310</v>
      </c>
      <c r="J2903" s="38">
        <f>ROUND(E2903/I2900* H2903,5)</f>
        <v>151.91999999999999</v>
      </c>
      <c r="K2903" s="39"/>
    </row>
    <row r="2904" spans="1:27">
      <c r="D2904" s="40" t="s">
        <v>1311</v>
      </c>
      <c r="E2904" s="39"/>
      <c r="H2904" s="39"/>
      <c r="K2904" s="37">
        <f>SUM(J2902:J2903)</f>
        <v>282.41999999999996</v>
      </c>
    </row>
    <row r="2905" spans="1:27">
      <c r="B2905" s="27" t="s">
        <v>1316</v>
      </c>
      <c r="E2905" s="39"/>
      <c r="H2905" s="39"/>
      <c r="K2905" s="39"/>
    </row>
    <row r="2906" spans="1:27">
      <c r="B2906" t="s">
        <v>2569</v>
      </c>
      <c r="C2906" t="s">
        <v>38</v>
      </c>
      <c r="D2906" t="s">
        <v>2570</v>
      </c>
      <c r="E2906" s="36">
        <v>1</v>
      </c>
      <c r="G2906" t="s">
        <v>1309</v>
      </c>
      <c r="H2906" s="37">
        <v>94.16</v>
      </c>
      <c r="I2906" t="s">
        <v>1310</v>
      </c>
      <c r="J2906" s="38">
        <f>ROUND(E2906* H2906,5)</f>
        <v>94.16</v>
      </c>
      <c r="K2906" s="39"/>
    </row>
    <row r="2907" spans="1:27">
      <c r="B2907" t="s">
        <v>2571</v>
      </c>
      <c r="C2907" t="s">
        <v>38</v>
      </c>
      <c r="D2907" t="s">
        <v>2572</v>
      </c>
      <c r="E2907" s="36">
        <v>3</v>
      </c>
      <c r="G2907" t="s">
        <v>1309</v>
      </c>
      <c r="H2907" s="37">
        <v>487.45</v>
      </c>
      <c r="I2907" t="s">
        <v>1310</v>
      </c>
      <c r="J2907" s="38">
        <f>ROUND(E2907* H2907,5)</f>
        <v>1462.35</v>
      </c>
      <c r="K2907" s="39"/>
    </row>
    <row r="2908" spans="1:27">
      <c r="D2908" s="40" t="s">
        <v>1326</v>
      </c>
      <c r="E2908" s="39"/>
      <c r="H2908" s="39"/>
      <c r="K2908" s="37">
        <f>SUM(J2906:J2907)</f>
        <v>1556.51</v>
      </c>
    </row>
    <row r="2909" spans="1:27">
      <c r="E2909" s="39"/>
      <c r="H2909" s="39"/>
      <c r="K2909" s="39"/>
    </row>
    <row r="2910" spans="1:27">
      <c r="D2910" s="40" t="s">
        <v>1328</v>
      </c>
      <c r="E2910" s="39"/>
      <c r="H2910" s="39">
        <v>1.5</v>
      </c>
      <c r="I2910" t="s">
        <v>1329</v>
      </c>
      <c r="J2910">
        <f>ROUND(H2910/100*K2904,5)</f>
        <v>4.2363</v>
      </c>
      <c r="K2910" s="39"/>
    </row>
    <row r="2911" spans="1:27">
      <c r="D2911" s="40" t="s">
        <v>1327</v>
      </c>
      <c r="E2911" s="39"/>
      <c r="H2911" s="39"/>
      <c r="K2911" s="41">
        <f>SUM(J2901:J2910)</f>
        <v>1843.1662999999999</v>
      </c>
    </row>
    <row r="2912" spans="1:27">
      <c r="D2912" s="40" t="s">
        <v>1428</v>
      </c>
      <c r="E2912" s="39"/>
      <c r="H2912" s="39">
        <v>1</v>
      </c>
      <c r="I2912" t="s">
        <v>1329</v>
      </c>
      <c r="K2912" s="37">
        <f>ROUND(H2912/100*K2911,5)</f>
        <v>18.431660000000001</v>
      </c>
    </row>
    <row r="2913" spans="1:27">
      <c r="D2913" s="40" t="s">
        <v>1330</v>
      </c>
      <c r="E2913" s="39"/>
      <c r="H2913" s="39"/>
      <c r="K2913" s="41">
        <f>SUM(K2911:K2912)</f>
        <v>1861.5979599999998</v>
      </c>
    </row>
    <row r="2915" spans="1:27" ht="45" customHeight="1">
      <c r="A2915" s="31" t="s">
        <v>2573</v>
      </c>
      <c r="B2915" s="31" t="s">
        <v>924</v>
      </c>
      <c r="C2915" s="32" t="s">
        <v>38</v>
      </c>
      <c r="D2915" s="14" t="s">
        <v>925</v>
      </c>
      <c r="E2915" s="13"/>
      <c r="F2915" s="13"/>
      <c r="G2915" s="32"/>
      <c r="H2915" s="34" t="s">
        <v>1303</v>
      </c>
      <c r="I2915" s="12">
        <v>1</v>
      </c>
      <c r="J2915" s="11"/>
      <c r="K2915" s="35">
        <f>ROUND(K2927,2)</f>
        <v>1690.61</v>
      </c>
      <c r="L2915" s="33" t="s">
        <v>2574</v>
      </c>
      <c r="M2915" s="32"/>
      <c r="N2915" s="32"/>
      <c r="O2915" s="32"/>
      <c r="P2915" s="32"/>
      <c r="Q2915" s="32"/>
      <c r="R2915" s="32"/>
      <c r="S2915" s="32"/>
      <c r="T2915" s="32"/>
      <c r="U2915" s="32"/>
      <c r="V2915" s="32"/>
      <c r="W2915" s="32"/>
      <c r="X2915" s="32"/>
      <c r="Y2915" s="32"/>
      <c r="Z2915" s="32"/>
      <c r="AA2915" s="32"/>
    </row>
    <row r="2916" spans="1:27">
      <c r="B2916" s="27" t="s">
        <v>1305</v>
      </c>
    </row>
    <row r="2917" spans="1:27">
      <c r="B2917" t="s">
        <v>1432</v>
      </c>
      <c r="C2917" t="s">
        <v>1281</v>
      </c>
      <c r="D2917" t="s">
        <v>1433</v>
      </c>
      <c r="E2917" s="36">
        <v>0.5</v>
      </c>
      <c r="F2917" t="s">
        <v>1308</v>
      </c>
      <c r="G2917" t="s">
        <v>1309</v>
      </c>
      <c r="H2917" s="37">
        <v>21.72</v>
      </c>
      <c r="I2917" t="s">
        <v>1310</v>
      </c>
      <c r="J2917" s="38">
        <f>ROUND(E2917/I2915* H2917,5)</f>
        <v>10.86</v>
      </c>
      <c r="K2917" s="39"/>
    </row>
    <row r="2918" spans="1:27">
      <c r="B2918" t="s">
        <v>1434</v>
      </c>
      <c r="C2918" t="s">
        <v>1281</v>
      </c>
      <c r="D2918" t="s">
        <v>1435</v>
      </c>
      <c r="E2918" s="36">
        <v>0.5</v>
      </c>
      <c r="F2918" t="s">
        <v>1308</v>
      </c>
      <c r="G2918" t="s">
        <v>1309</v>
      </c>
      <c r="H2918" s="37">
        <v>25.32</v>
      </c>
      <c r="I2918" t="s">
        <v>1310</v>
      </c>
      <c r="J2918" s="38">
        <f>ROUND(E2918/I2915* H2918,5)</f>
        <v>12.66</v>
      </c>
      <c r="K2918" s="39"/>
    </row>
    <row r="2919" spans="1:27">
      <c r="D2919" s="40" t="s">
        <v>1311</v>
      </c>
      <c r="E2919" s="39"/>
      <c r="H2919" s="39"/>
      <c r="K2919" s="37">
        <f>SUM(J2917:J2918)</f>
        <v>23.52</v>
      </c>
    </row>
    <row r="2920" spans="1:27">
      <c r="B2920" s="27" t="s">
        <v>1316</v>
      </c>
      <c r="E2920" s="39"/>
      <c r="H2920" s="39"/>
      <c r="K2920" s="39"/>
    </row>
    <row r="2921" spans="1:27">
      <c r="B2921" t="s">
        <v>2575</v>
      </c>
      <c r="C2921" t="s">
        <v>38</v>
      </c>
      <c r="D2921" t="s">
        <v>2576</v>
      </c>
      <c r="E2921" s="36">
        <v>1</v>
      </c>
      <c r="G2921" t="s">
        <v>1309</v>
      </c>
      <c r="H2921" s="37">
        <v>1650</v>
      </c>
      <c r="I2921" t="s">
        <v>1310</v>
      </c>
      <c r="J2921" s="38">
        <f>ROUND(E2921* H2921,5)</f>
        <v>1650</v>
      </c>
      <c r="K2921" s="39"/>
    </row>
    <row r="2922" spans="1:27">
      <c r="D2922" s="40" t="s">
        <v>1326</v>
      </c>
      <c r="E2922" s="39"/>
      <c r="H2922" s="39"/>
      <c r="K2922" s="37">
        <f>SUM(J2921:J2921)</f>
        <v>1650</v>
      </c>
    </row>
    <row r="2923" spans="1:27">
      <c r="E2923" s="39"/>
      <c r="H2923" s="39"/>
      <c r="K2923" s="39"/>
    </row>
    <row r="2924" spans="1:27">
      <c r="D2924" s="40" t="s">
        <v>1328</v>
      </c>
      <c r="E2924" s="39"/>
      <c r="H2924" s="39">
        <v>1.5</v>
      </c>
      <c r="I2924" t="s">
        <v>1329</v>
      </c>
      <c r="J2924">
        <f>ROUND(H2924/100*K2919,5)</f>
        <v>0.3528</v>
      </c>
      <c r="K2924" s="39"/>
    </row>
    <row r="2925" spans="1:27">
      <c r="D2925" s="40" t="s">
        <v>1327</v>
      </c>
      <c r="E2925" s="39"/>
      <c r="H2925" s="39"/>
      <c r="K2925" s="41">
        <f>SUM(J2916:J2924)</f>
        <v>1673.8727999999999</v>
      </c>
    </row>
    <row r="2926" spans="1:27">
      <c r="D2926" s="40" t="s">
        <v>1428</v>
      </c>
      <c r="E2926" s="39"/>
      <c r="H2926" s="39">
        <v>1</v>
      </c>
      <c r="I2926" t="s">
        <v>1329</v>
      </c>
      <c r="K2926" s="37">
        <f>ROUND(H2926/100*K2925,5)</f>
        <v>16.73873</v>
      </c>
    </row>
    <row r="2927" spans="1:27">
      <c r="D2927" s="40" t="s">
        <v>1330</v>
      </c>
      <c r="E2927" s="39"/>
      <c r="H2927" s="39"/>
      <c r="K2927" s="41">
        <f>SUM(K2925:K2926)</f>
        <v>1690.6115299999999</v>
      </c>
    </row>
    <row r="2929" spans="1:27" ht="45" customHeight="1">
      <c r="A2929" s="31" t="s">
        <v>2577</v>
      </c>
      <c r="B2929" s="31" t="s">
        <v>880</v>
      </c>
      <c r="C2929" s="32" t="s">
        <v>38</v>
      </c>
      <c r="D2929" s="14" t="s">
        <v>881</v>
      </c>
      <c r="E2929" s="13"/>
      <c r="F2929" s="13"/>
      <c r="G2929" s="32"/>
      <c r="H2929" s="34" t="s">
        <v>1303</v>
      </c>
      <c r="I2929" s="12">
        <v>1</v>
      </c>
      <c r="J2929" s="11"/>
      <c r="K2929" s="35">
        <f>ROUND(K2943,2)</f>
        <v>155.51</v>
      </c>
      <c r="L2929" s="33" t="s">
        <v>2578</v>
      </c>
      <c r="M2929" s="32"/>
      <c r="N2929" s="32"/>
      <c r="O2929" s="32"/>
      <c r="P2929" s="32"/>
      <c r="Q2929" s="32"/>
      <c r="R2929" s="32"/>
      <c r="S2929" s="32"/>
      <c r="T2929" s="32"/>
      <c r="U2929" s="32"/>
      <c r="V2929" s="32"/>
      <c r="W2929" s="32"/>
      <c r="X2929" s="32"/>
      <c r="Y2929" s="32"/>
      <c r="Z2929" s="32"/>
      <c r="AA2929" s="32"/>
    </row>
    <row r="2930" spans="1:27">
      <c r="B2930" s="27" t="s">
        <v>1305</v>
      </c>
    </row>
    <row r="2931" spans="1:27">
      <c r="B2931" t="s">
        <v>1432</v>
      </c>
      <c r="C2931" t="s">
        <v>1281</v>
      </c>
      <c r="D2931" t="s">
        <v>1433</v>
      </c>
      <c r="E2931" s="36">
        <v>0.23</v>
      </c>
      <c r="F2931" t="s">
        <v>1308</v>
      </c>
      <c r="G2931" t="s">
        <v>1309</v>
      </c>
      <c r="H2931" s="37">
        <v>21.72</v>
      </c>
      <c r="I2931" t="s">
        <v>1310</v>
      </c>
      <c r="J2931" s="38">
        <f>ROUND(E2931/I2929* H2931,5)</f>
        <v>4.9955999999999996</v>
      </c>
      <c r="K2931" s="39"/>
    </row>
    <row r="2932" spans="1:27">
      <c r="B2932" t="s">
        <v>1434</v>
      </c>
      <c r="C2932" t="s">
        <v>1281</v>
      </c>
      <c r="D2932" t="s">
        <v>1435</v>
      </c>
      <c r="E2932" s="36">
        <v>0.23</v>
      </c>
      <c r="F2932" t="s">
        <v>1308</v>
      </c>
      <c r="G2932" t="s">
        <v>1309</v>
      </c>
      <c r="H2932" s="37">
        <v>25.32</v>
      </c>
      <c r="I2932" t="s">
        <v>1310</v>
      </c>
      <c r="J2932" s="38">
        <f>ROUND(E2932/I2929* H2932,5)</f>
        <v>5.8235999999999999</v>
      </c>
      <c r="K2932" s="39"/>
    </row>
    <row r="2933" spans="1:27">
      <c r="D2933" s="40" t="s">
        <v>1311</v>
      </c>
      <c r="E2933" s="39"/>
      <c r="H2933" s="39"/>
      <c r="K2933" s="37">
        <f>SUM(J2931:J2932)</f>
        <v>10.819199999999999</v>
      </c>
    </row>
    <row r="2934" spans="1:27">
      <c r="B2934" s="27" t="s">
        <v>1316</v>
      </c>
      <c r="E2934" s="39"/>
      <c r="H2934" s="39"/>
      <c r="K2934" s="39"/>
    </row>
    <row r="2935" spans="1:27">
      <c r="B2935" t="s">
        <v>2579</v>
      </c>
      <c r="C2935" t="s">
        <v>38</v>
      </c>
      <c r="D2935" t="s">
        <v>2580</v>
      </c>
      <c r="E2935" s="36">
        <v>1</v>
      </c>
      <c r="G2935" t="s">
        <v>1309</v>
      </c>
      <c r="H2935" s="37">
        <v>3.18</v>
      </c>
      <c r="I2935" t="s">
        <v>1310</v>
      </c>
      <c r="J2935" s="38">
        <f>ROUND(E2935* H2935,5)</f>
        <v>3.18</v>
      </c>
      <c r="K2935" s="39"/>
    </row>
    <row r="2936" spans="1:27">
      <c r="B2936" t="s">
        <v>2581</v>
      </c>
      <c r="C2936" t="s">
        <v>38</v>
      </c>
      <c r="D2936" t="s">
        <v>2582</v>
      </c>
      <c r="E2936" s="36">
        <v>1</v>
      </c>
      <c r="G2936" t="s">
        <v>1309</v>
      </c>
      <c r="H2936" s="37">
        <v>0.61</v>
      </c>
      <c r="I2936" t="s">
        <v>1310</v>
      </c>
      <c r="J2936" s="38">
        <f>ROUND(E2936* H2936,5)</f>
        <v>0.61</v>
      </c>
      <c r="K2936" s="39"/>
    </row>
    <row r="2937" spans="1:27">
      <c r="B2937" t="s">
        <v>2583</v>
      </c>
      <c r="C2937" t="s">
        <v>38</v>
      </c>
      <c r="D2937" t="s">
        <v>2584</v>
      </c>
      <c r="E2937" s="36">
        <v>1</v>
      </c>
      <c r="G2937" t="s">
        <v>1309</v>
      </c>
      <c r="H2937" s="37">
        <v>139.19999999999999</v>
      </c>
      <c r="I2937" t="s">
        <v>1310</v>
      </c>
      <c r="J2937" s="38">
        <f>ROUND(E2937* H2937,5)</f>
        <v>139.19999999999999</v>
      </c>
      <c r="K2937" s="39"/>
    </row>
    <row r="2938" spans="1:27">
      <c r="D2938" s="40" t="s">
        <v>1326</v>
      </c>
      <c r="E2938" s="39"/>
      <c r="H2938" s="39"/>
      <c r="K2938" s="37">
        <f>SUM(J2935:J2937)</f>
        <v>142.98999999999998</v>
      </c>
    </row>
    <row r="2939" spans="1:27">
      <c r="E2939" s="39"/>
      <c r="H2939" s="39"/>
      <c r="K2939" s="39"/>
    </row>
    <row r="2940" spans="1:27">
      <c r="D2940" s="40" t="s">
        <v>1328</v>
      </c>
      <c r="E2940" s="39"/>
      <c r="H2940" s="39">
        <v>1.5</v>
      </c>
      <c r="I2940" t="s">
        <v>1329</v>
      </c>
      <c r="J2940">
        <f>ROUND(H2940/100*K2933,5)</f>
        <v>0.16228999999999999</v>
      </c>
      <c r="K2940" s="39"/>
    </row>
    <row r="2941" spans="1:27">
      <c r="D2941" s="40" t="s">
        <v>1327</v>
      </c>
      <c r="E2941" s="39"/>
      <c r="H2941" s="39"/>
      <c r="K2941" s="41">
        <f>SUM(J2930:J2940)</f>
        <v>153.97148999999999</v>
      </c>
    </row>
    <row r="2942" spans="1:27">
      <c r="D2942" s="40" t="s">
        <v>1428</v>
      </c>
      <c r="E2942" s="39"/>
      <c r="H2942" s="39">
        <v>1</v>
      </c>
      <c r="I2942" t="s">
        <v>1329</v>
      </c>
      <c r="K2942" s="37">
        <f>ROUND(H2942/100*K2941,5)</f>
        <v>1.5397099999999999</v>
      </c>
    </row>
    <row r="2943" spans="1:27">
      <c r="D2943" s="40" t="s">
        <v>1330</v>
      </c>
      <c r="E2943" s="39"/>
      <c r="H2943" s="39"/>
      <c r="K2943" s="41">
        <f>SUM(K2941:K2942)</f>
        <v>155.5112</v>
      </c>
    </row>
    <row r="2945" spans="1:27" ht="45" customHeight="1">
      <c r="A2945" s="31" t="s">
        <v>2585</v>
      </c>
      <c r="B2945" s="31" t="s">
        <v>884</v>
      </c>
      <c r="C2945" s="32" t="s">
        <v>38</v>
      </c>
      <c r="D2945" s="14" t="s">
        <v>885</v>
      </c>
      <c r="E2945" s="13"/>
      <c r="F2945" s="13"/>
      <c r="G2945" s="32"/>
      <c r="H2945" s="34" t="s">
        <v>1303</v>
      </c>
      <c r="I2945" s="12">
        <v>1</v>
      </c>
      <c r="J2945" s="11"/>
      <c r="K2945" s="35">
        <f>ROUND(K2959,2)</f>
        <v>184.83</v>
      </c>
      <c r="L2945" s="33" t="s">
        <v>2586</v>
      </c>
      <c r="M2945" s="32"/>
      <c r="N2945" s="32"/>
      <c r="O2945" s="32"/>
      <c r="P2945" s="32"/>
      <c r="Q2945" s="32"/>
      <c r="R2945" s="32"/>
      <c r="S2945" s="32"/>
      <c r="T2945" s="32"/>
      <c r="U2945" s="32"/>
      <c r="V2945" s="32"/>
      <c r="W2945" s="32"/>
      <c r="X2945" s="32"/>
      <c r="Y2945" s="32"/>
      <c r="Z2945" s="32"/>
      <c r="AA2945" s="32"/>
    </row>
    <row r="2946" spans="1:27">
      <c r="B2946" s="27" t="s">
        <v>1305</v>
      </c>
    </row>
    <row r="2947" spans="1:27">
      <c r="B2947" t="s">
        <v>1434</v>
      </c>
      <c r="C2947" t="s">
        <v>1281</v>
      </c>
      <c r="D2947" t="s">
        <v>1435</v>
      </c>
      <c r="E2947" s="36">
        <v>0.23</v>
      </c>
      <c r="F2947" t="s">
        <v>1308</v>
      </c>
      <c r="G2947" t="s">
        <v>1309</v>
      </c>
      <c r="H2947" s="37">
        <v>25.32</v>
      </c>
      <c r="I2947" t="s">
        <v>1310</v>
      </c>
      <c r="J2947" s="38">
        <f>ROUND(E2947/I2945* H2947,5)</f>
        <v>5.8235999999999999</v>
      </c>
      <c r="K2947" s="39"/>
    </row>
    <row r="2948" spans="1:27">
      <c r="B2948" t="s">
        <v>1432</v>
      </c>
      <c r="C2948" t="s">
        <v>1281</v>
      </c>
      <c r="D2948" t="s">
        <v>1433</v>
      </c>
      <c r="E2948" s="36">
        <v>0.23</v>
      </c>
      <c r="F2948" t="s">
        <v>1308</v>
      </c>
      <c r="G2948" t="s">
        <v>1309</v>
      </c>
      <c r="H2948" s="37">
        <v>21.72</v>
      </c>
      <c r="I2948" t="s">
        <v>1310</v>
      </c>
      <c r="J2948" s="38">
        <f>ROUND(E2948/I2945* H2948,5)</f>
        <v>4.9955999999999996</v>
      </c>
      <c r="K2948" s="39"/>
    </row>
    <row r="2949" spans="1:27">
      <c r="D2949" s="40" t="s">
        <v>1311</v>
      </c>
      <c r="E2949" s="39"/>
      <c r="H2949" s="39"/>
      <c r="K2949" s="37">
        <f>SUM(J2947:J2948)</f>
        <v>10.819199999999999</v>
      </c>
    </row>
    <row r="2950" spans="1:27">
      <c r="B2950" s="27" t="s">
        <v>1316</v>
      </c>
      <c r="E2950" s="39"/>
      <c r="H2950" s="39"/>
      <c r="K2950" s="39"/>
    </row>
    <row r="2951" spans="1:27">
      <c r="B2951" t="s">
        <v>2581</v>
      </c>
      <c r="C2951" t="s">
        <v>38</v>
      </c>
      <c r="D2951" t="s">
        <v>2582</v>
      </c>
      <c r="E2951" s="36">
        <v>15</v>
      </c>
      <c r="G2951" t="s">
        <v>1309</v>
      </c>
      <c r="H2951" s="37">
        <v>0.61</v>
      </c>
      <c r="I2951" t="s">
        <v>1310</v>
      </c>
      <c r="J2951" s="38">
        <f>ROUND(E2951* H2951,5)</f>
        <v>9.15</v>
      </c>
      <c r="K2951" s="39"/>
    </row>
    <row r="2952" spans="1:27">
      <c r="B2952" t="s">
        <v>2587</v>
      </c>
      <c r="C2952" t="s">
        <v>38</v>
      </c>
      <c r="D2952" t="s">
        <v>2588</v>
      </c>
      <c r="E2952" s="36">
        <v>1</v>
      </c>
      <c r="G2952" t="s">
        <v>1309</v>
      </c>
      <c r="H2952" s="37">
        <v>8.56</v>
      </c>
      <c r="I2952" t="s">
        <v>1310</v>
      </c>
      <c r="J2952" s="38">
        <f>ROUND(E2952* H2952,5)</f>
        <v>8.56</v>
      </c>
      <c r="K2952" s="39"/>
    </row>
    <row r="2953" spans="1:27">
      <c r="B2953" t="s">
        <v>2589</v>
      </c>
      <c r="C2953" t="s">
        <v>38</v>
      </c>
      <c r="D2953" t="s">
        <v>2590</v>
      </c>
      <c r="E2953" s="36">
        <v>1</v>
      </c>
      <c r="G2953" t="s">
        <v>1309</v>
      </c>
      <c r="H2953" s="37">
        <v>154.31</v>
      </c>
      <c r="I2953" t="s">
        <v>1310</v>
      </c>
      <c r="J2953" s="38">
        <f>ROUND(E2953* H2953,5)</f>
        <v>154.31</v>
      </c>
      <c r="K2953" s="39"/>
    </row>
    <row r="2954" spans="1:27">
      <c r="D2954" s="40" t="s">
        <v>1326</v>
      </c>
      <c r="E2954" s="39"/>
      <c r="H2954" s="39"/>
      <c r="K2954" s="37">
        <f>SUM(J2951:J2953)</f>
        <v>172.02</v>
      </c>
    </row>
    <row r="2955" spans="1:27">
      <c r="E2955" s="39"/>
      <c r="H2955" s="39"/>
      <c r="K2955" s="39"/>
    </row>
    <row r="2956" spans="1:27">
      <c r="D2956" s="40" t="s">
        <v>1328</v>
      </c>
      <c r="E2956" s="39"/>
      <c r="H2956" s="39">
        <v>1.5</v>
      </c>
      <c r="I2956" t="s">
        <v>1329</v>
      </c>
      <c r="J2956">
        <f>ROUND(H2956/100*K2949,5)</f>
        <v>0.16228999999999999</v>
      </c>
      <c r="K2956" s="39"/>
    </row>
    <row r="2957" spans="1:27">
      <c r="D2957" s="40" t="s">
        <v>1327</v>
      </c>
      <c r="E2957" s="39"/>
      <c r="H2957" s="39"/>
      <c r="K2957" s="41">
        <f>SUM(J2946:J2956)</f>
        <v>183.00149000000002</v>
      </c>
    </row>
    <row r="2958" spans="1:27">
      <c r="D2958" s="40" t="s">
        <v>1428</v>
      </c>
      <c r="E2958" s="39"/>
      <c r="H2958" s="39">
        <v>1</v>
      </c>
      <c r="I2958" t="s">
        <v>1329</v>
      </c>
      <c r="K2958" s="37">
        <f>ROUND(H2958/100*K2957,5)</f>
        <v>1.8300099999999999</v>
      </c>
    </row>
    <row r="2959" spans="1:27">
      <c r="D2959" s="40" t="s">
        <v>1330</v>
      </c>
      <c r="E2959" s="39"/>
      <c r="H2959" s="39"/>
      <c r="K2959" s="41">
        <f>SUM(K2957:K2958)</f>
        <v>184.83150000000001</v>
      </c>
    </row>
    <row r="2961" spans="1:27" ht="45" customHeight="1">
      <c r="A2961" s="31" t="s">
        <v>2591</v>
      </c>
      <c r="B2961" s="31" t="s">
        <v>882</v>
      </c>
      <c r="C2961" s="32" t="s">
        <v>38</v>
      </c>
      <c r="D2961" s="14" t="s">
        <v>883</v>
      </c>
      <c r="E2961" s="13"/>
      <c r="F2961" s="13"/>
      <c r="G2961" s="32"/>
      <c r="H2961" s="34" t="s">
        <v>1303</v>
      </c>
      <c r="I2961" s="12">
        <v>1</v>
      </c>
      <c r="J2961" s="11"/>
      <c r="K2961" s="35">
        <f>ROUND(K2975,2)</f>
        <v>176.21</v>
      </c>
      <c r="L2961" s="33" t="s">
        <v>2592</v>
      </c>
      <c r="M2961" s="32"/>
      <c r="N2961" s="32"/>
      <c r="O2961" s="32"/>
      <c r="P2961" s="32"/>
      <c r="Q2961" s="32"/>
      <c r="R2961" s="32"/>
      <c r="S2961" s="32"/>
      <c r="T2961" s="32"/>
      <c r="U2961" s="32"/>
      <c r="V2961" s="32"/>
      <c r="W2961" s="32"/>
      <c r="X2961" s="32"/>
      <c r="Y2961" s="32"/>
      <c r="Z2961" s="32"/>
      <c r="AA2961" s="32"/>
    </row>
    <row r="2962" spans="1:27">
      <c r="B2962" s="27" t="s">
        <v>1305</v>
      </c>
    </row>
    <row r="2963" spans="1:27">
      <c r="B2963" t="s">
        <v>1432</v>
      </c>
      <c r="C2963" t="s">
        <v>1281</v>
      </c>
      <c r="D2963" t="s">
        <v>1433</v>
      </c>
      <c r="E2963" s="36">
        <v>0.23</v>
      </c>
      <c r="F2963" t="s">
        <v>1308</v>
      </c>
      <c r="G2963" t="s">
        <v>1309</v>
      </c>
      <c r="H2963" s="37">
        <v>21.72</v>
      </c>
      <c r="I2963" t="s">
        <v>1310</v>
      </c>
      <c r="J2963" s="38">
        <f>ROUND(E2963/I2961* H2963,5)</f>
        <v>4.9955999999999996</v>
      </c>
      <c r="K2963" s="39"/>
    </row>
    <row r="2964" spans="1:27">
      <c r="B2964" t="s">
        <v>1434</v>
      </c>
      <c r="C2964" t="s">
        <v>1281</v>
      </c>
      <c r="D2964" t="s">
        <v>1435</v>
      </c>
      <c r="E2964" s="36">
        <v>0.23</v>
      </c>
      <c r="F2964" t="s">
        <v>1308</v>
      </c>
      <c r="G2964" t="s">
        <v>1309</v>
      </c>
      <c r="H2964" s="37">
        <v>25.32</v>
      </c>
      <c r="I2964" t="s">
        <v>1310</v>
      </c>
      <c r="J2964" s="38">
        <f>ROUND(E2964/I2961* H2964,5)</f>
        <v>5.8235999999999999</v>
      </c>
      <c r="K2964" s="39"/>
    </row>
    <row r="2965" spans="1:27">
      <c r="D2965" s="40" t="s">
        <v>1311</v>
      </c>
      <c r="E2965" s="39"/>
      <c r="H2965" s="39"/>
      <c r="K2965" s="37">
        <f>SUM(J2963:J2964)</f>
        <v>10.819199999999999</v>
      </c>
    </row>
    <row r="2966" spans="1:27">
      <c r="B2966" s="27" t="s">
        <v>1316</v>
      </c>
      <c r="E2966" s="39"/>
      <c r="H2966" s="39"/>
      <c r="K2966" s="39"/>
    </row>
    <row r="2967" spans="1:27">
      <c r="B2967" t="s">
        <v>2589</v>
      </c>
      <c r="C2967" t="s">
        <v>38</v>
      </c>
      <c r="D2967" t="s">
        <v>2590</v>
      </c>
      <c r="E2967" s="36">
        <v>1</v>
      </c>
      <c r="G2967" t="s">
        <v>1309</v>
      </c>
      <c r="H2967" s="37">
        <v>154.31</v>
      </c>
      <c r="I2967" t="s">
        <v>1310</v>
      </c>
      <c r="J2967" s="38">
        <f>ROUND(E2967* H2967,5)</f>
        <v>154.31</v>
      </c>
      <c r="K2967" s="39"/>
    </row>
    <row r="2968" spans="1:27">
      <c r="B2968" t="s">
        <v>2587</v>
      </c>
      <c r="C2968" t="s">
        <v>38</v>
      </c>
      <c r="D2968" t="s">
        <v>2588</v>
      </c>
      <c r="E2968" s="36">
        <v>1</v>
      </c>
      <c r="G2968" t="s">
        <v>1309</v>
      </c>
      <c r="H2968" s="37">
        <v>8.56</v>
      </c>
      <c r="I2968" t="s">
        <v>1310</v>
      </c>
      <c r="J2968" s="38">
        <f>ROUND(E2968* H2968,5)</f>
        <v>8.56</v>
      </c>
      <c r="K2968" s="39"/>
    </row>
    <row r="2969" spans="1:27">
      <c r="B2969" t="s">
        <v>2581</v>
      </c>
      <c r="C2969" t="s">
        <v>38</v>
      </c>
      <c r="D2969" t="s">
        <v>2582</v>
      </c>
      <c r="E2969" s="36">
        <v>1</v>
      </c>
      <c r="G2969" t="s">
        <v>1309</v>
      </c>
      <c r="H2969" s="37">
        <v>0.61</v>
      </c>
      <c r="I2969" t="s">
        <v>1310</v>
      </c>
      <c r="J2969" s="38">
        <f>ROUND(E2969* H2969,5)</f>
        <v>0.61</v>
      </c>
      <c r="K2969" s="39"/>
    </row>
    <row r="2970" spans="1:27">
      <c r="D2970" s="40" t="s">
        <v>1326</v>
      </c>
      <c r="E2970" s="39"/>
      <c r="H2970" s="39"/>
      <c r="K2970" s="37">
        <f>SUM(J2967:J2969)</f>
        <v>163.48000000000002</v>
      </c>
    </row>
    <row r="2971" spans="1:27">
      <c r="E2971" s="39"/>
      <c r="H2971" s="39"/>
      <c r="K2971" s="39"/>
    </row>
    <row r="2972" spans="1:27">
      <c r="D2972" s="40" t="s">
        <v>1328</v>
      </c>
      <c r="E2972" s="39"/>
      <c r="H2972" s="39">
        <v>1.5</v>
      </c>
      <c r="I2972" t="s">
        <v>1329</v>
      </c>
      <c r="J2972">
        <f>ROUND(H2972/100*K2965,5)</f>
        <v>0.16228999999999999</v>
      </c>
      <c r="K2972" s="39"/>
    </row>
    <row r="2973" spans="1:27">
      <c r="D2973" s="40" t="s">
        <v>1327</v>
      </c>
      <c r="E2973" s="39"/>
      <c r="H2973" s="39"/>
      <c r="K2973" s="41">
        <f>SUM(J2962:J2972)</f>
        <v>174.46149000000003</v>
      </c>
    </row>
    <row r="2974" spans="1:27">
      <c r="D2974" s="40" t="s">
        <v>1428</v>
      </c>
      <c r="E2974" s="39"/>
      <c r="H2974" s="39">
        <v>1</v>
      </c>
      <c r="I2974" t="s">
        <v>1329</v>
      </c>
      <c r="K2974" s="37">
        <f>ROUND(H2974/100*K2973,5)</f>
        <v>1.74461</v>
      </c>
    </row>
    <row r="2975" spans="1:27">
      <c r="D2975" s="40" t="s">
        <v>1330</v>
      </c>
      <c r="E2975" s="39"/>
      <c r="H2975" s="39"/>
      <c r="K2975" s="41">
        <f>SUM(K2973:K2974)</f>
        <v>176.20610000000002</v>
      </c>
    </row>
    <row r="2977" spans="1:27" ht="45" customHeight="1">
      <c r="A2977" s="31" t="s">
        <v>2593</v>
      </c>
      <c r="B2977" s="31" t="s">
        <v>874</v>
      </c>
      <c r="C2977" s="32" t="s">
        <v>38</v>
      </c>
      <c r="D2977" s="14" t="s">
        <v>875</v>
      </c>
      <c r="E2977" s="13"/>
      <c r="F2977" s="13"/>
      <c r="G2977" s="32"/>
      <c r="H2977" s="34" t="s">
        <v>1303</v>
      </c>
      <c r="I2977" s="12">
        <v>1</v>
      </c>
      <c r="J2977" s="11"/>
      <c r="K2977" s="35">
        <f>ROUND(K2989,2)</f>
        <v>68.86</v>
      </c>
      <c r="L2977" s="33" t="s">
        <v>2594</v>
      </c>
      <c r="M2977" s="32"/>
      <c r="N2977" s="32"/>
      <c r="O2977" s="32"/>
      <c r="P2977" s="32"/>
      <c r="Q2977" s="32"/>
      <c r="R2977" s="32"/>
      <c r="S2977" s="32"/>
      <c r="T2977" s="32"/>
      <c r="U2977" s="32"/>
      <c r="V2977" s="32"/>
      <c r="W2977" s="32"/>
      <c r="X2977" s="32"/>
      <c r="Y2977" s="32"/>
      <c r="Z2977" s="32"/>
      <c r="AA2977" s="32"/>
    </row>
    <row r="2978" spans="1:27">
      <c r="B2978" s="27" t="s">
        <v>1305</v>
      </c>
    </row>
    <row r="2979" spans="1:27">
      <c r="B2979" t="s">
        <v>1434</v>
      </c>
      <c r="C2979" t="s">
        <v>1281</v>
      </c>
      <c r="D2979" t="s">
        <v>1435</v>
      </c>
      <c r="E2979" s="36">
        <v>0.15</v>
      </c>
      <c r="F2979" t="s">
        <v>1308</v>
      </c>
      <c r="G2979" t="s">
        <v>1309</v>
      </c>
      <c r="H2979" s="37">
        <v>25.32</v>
      </c>
      <c r="I2979" t="s">
        <v>1310</v>
      </c>
      <c r="J2979" s="38">
        <f>ROUND(E2979/I2977* H2979,5)</f>
        <v>3.798</v>
      </c>
      <c r="K2979" s="39"/>
    </row>
    <row r="2980" spans="1:27">
      <c r="B2980" t="s">
        <v>1432</v>
      </c>
      <c r="C2980" t="s">
        <v>1281</v>
      </c>
      <c r="D2980" t="s">
        <v>1433</v>
      </c>
      <c r="E2980" s="36">
        <v>0.15</v>
      </c>
      <c r="F2980" t="s">
        <v>1308</v>
      </c>
      <c r="G2980" t="s">
        <v>1309</v>
      </c>
      <c r="H2980" s="37">
        <v>21.72</v>
      </c>
      <c r="I2980" t="s">
        <v>1310</v>
      </c>
      <c r="J2980" s="38">
        <f>ROUND(E2980/I2977* H2980,5)</f>
        <v>3.258</v>
      </c>
      <c r="K2980" s="39"/>
    </row>
    <row r="2981" spans="1:27">
      <c r="D2981" s="40" t="s">
        <v>1311</v>
      </c>
      <c r="E2981" s="39"/>
      <c r="H2981" s="39"/>
      <c r="K2981" s="37">
        <f>SUM(J2979:J2980)</f>
        <v>7.056</v>
      </c>
    </row>
    <row r="2982" spans="1:27">
      <c r="B2982" s="27" t="s">
        <v>1316</v>
      </c>
      <c r="E2982" s="39"/>
      <c r="H2982" s="39"/>
      <c r="K2982" s="39"/>
    </row>
    <row r="2983" spans="1:27">
      <c r="B2983" t="s">
        <v>2595</v>
      </c>
      <c r="C2983" t="s">
        <v>53</v>
      </c>
      <c r="D2983" t="s">
        <v>2596</v>
      </c>
      <c r="E2983" s="36">
        <v>1</v>
      </c>
      <c r="G2983" t="s">
        <v>1309</v>
      </c>
      <c r="H2983" s="37">
        <v>61.02</v>
      </c>
      <c r="I2983" t="s">
        <v>1310</v>
      </c>
      <c r="J2983" s="38">
        <f>ROUND(E2983* H2983,5)</f>
        <v>61.02</v>
      </c>
      <c r="K2983" s="39"/>
    </row>
    <row r="2984" spans="1:27">
      <c r="D2984" s="40" t="s">
        <v>1326</v>
      </c>
      <c r="E2984" s="39"/>
      <c r="H2984" s="39"/>
      <c r="K2984" s="37">
        <f>SUM(J2983:J2983)</f>
        <v>61.02</v>
      </c>
    </row>
    <row r="2985" spans="1:27">
      <c r="E2985" s="39"/>
      <c r="H2985" s="39"/>
      <c r="K2985" s="39"/>
    </row>
    <row r="2986" spans="1:27">
      <c r="D2986" s="40" t="s">
        <v>1328</v>
      </c>
      <c r="E2986" s="39"/>
      <c r="H2986" s="39">
        <v>1.5</v>
      </c>
      <c r="I2986" t="s">
        <v>1329</v>
      </c>
      <c r="J2986">
        <f>ROUND(H2986/100*K2981,5)</f>
        <v>0.10584</v>
      </c>
      <c r="K2986" s="39"/>
    </row>
    <row r="2987" spans="1:27">
      <c r="D2987" s="40" t="s">
        <v>1327</v>
      </c>
      <c r="E2987" s="39"/>
      <c r="H2987" s="39"/>
      <c r="K2987" s="41">
        <f>SUM(J2978:J2986)</f>
        <v>68.181840000000008</v>
      </c>
    </row>
    <row r="2988" spans="1:27">
      <c r="D2988" s="40" t="s">
        <v>1428</v>
      </c>
      <c r="E2988" s="39"/>
      <c r="H2988" s="39">
        <v>1</v>
      </c>
      <c r="I2988" t="s">
        <v>1329</v>
      </c>
      <c r="K2988" s="37">
        <f>ROUND(H2988/100*K2987,5)</f>
        <v>0.68181999999999998</v>
      </c>
    </row>
    <row r="2989" spans="1:27">
      <c r="D2989" s="40" t="s">
        <v>1330</v>
      </c>
      <c r="E2989" s="39"/>
      <c r="H2989" s="39"/>
      <c r="K2989" s="41">
        <f>SUM(K2987:K2988)</f>
        <v>68.86366000000001</v>
      </c>
    </row>
    <row r="2991" spans="1:27" ht="45" customHeight="1">
      <c r="A2991" s="31" t="s">
        <v>2597</v>
      </c>
      <c r="B2991" s="31" t="s">
        <v>876</v>
      </c>
      <c r="C2991" s="32" t="s">
        <v>38</v>
      </c>
      <c r="D2991" s="14" t="s">
        <v>877</v>
      </c>
      <c r="E2991" s="13"/>
      <c r="F2991" s="13"/>
      <c r="G2991" s="32"/>
      <c r="H2991" s="34" t="s">
        <v>1303</v>
      </c>
      <c r="I2991" s="12">
        <v>1</v>
      </c>
      <c r="J2991" s="11"/>
      <c r="K2991" s="35">
        <f>ROUND(K3003,2)</f>
        <v>66.45</v>
      </c>
      <c r="L2991" s="33" t="s">
        <v>2598</v>
      </c>
      <c r="M2991" s="32"/>
      <c r="N2991" s="32"/>
      <c r="O2991" s="32"/>
      <c r="P2991" s="32"/>
      <c r="Q2991" s="32"/>
      <c r="R2991" s="32"/>
      <c r="S2991" s="32"/>
      <c r="T2991" s="32"/>
      <c r="U2991" s="32"/>
      <c r="V2991" s="32"/>
      <c r="W2991" s="32"/>
      <c r="X2991" s="32"/>
      <c r="Y2991" s="32"/>
      <c r="Z2991" s="32"/>
      <c r="AA2991" s="32"/>
    </row>
    <row r="2992" spans="1:27">
      <c r="B2992" s="27" t="s">
        <v>1305</v>
      </c>
    </row>
    <row r="2993" spans="1:27">
      <c r="B2993" t="s">
        <v>1432</v>
      </c>
      <c r="C2993" t="s">
        <v>1281</v>
      </c>
      <c r="D2993" t="s">
        <v>1433</v>
      </c>
      <c r="E2993" s="36">
        <v>0.1</v>
      </c>
      <c r="F2993" t="s">
        <v>1308</v>
      </c>
      <c r="G2993" t="s">
        <v>1309</v>
      </c>
      <c r="H2993" s="37">
        <v>21.72</v>
      </c>
      <c r="I2993" t="s">
        <v>1310</v>
      </c>
      <c r="J2993" s="38">
        <f>ROUND(E2993/I2991* H2993,5)</f>
        <v>2.1720000000000002</v>
      </c>
      <c r="K2993" s="39"/>
    </row>
    <row r="2994" spans="1:27">
      <c r="B2994" t="s">
        <v>1434</v>
      </c>
      <c r="C2994" t="s">
        <v>1281</v>
      </c>
      <c r="D2994" t="s">
        <v>1435</v>
      </c>
      <c r="E2994" s="36">
        <v>0.1</v>
      </c>
      <c r="F2994" t="s">
        <v>1308</v>
      </c>
      <c r="G2994" t="s">
        <v>1309</v>
      </c>
      <c r="H2994" s="37">
        <v>25.32</v>
      </c>
      <c r="I2994" t="s">
        <v>1310</v>
      </c>
      <c r="J2994" s="38">
        <f>ROUND(E2994/I2991* H2994,5)</f>
        <v>2.532</v>
      </c>
      <c r="K2994" s="39"/>
    </row>
    <row r="2995" spans="1:27">
      <c r="D2995" s="40" t="s">
        <v>1311</v>
      </c>
      <c r="E2995" s="39"/>
      <c r="H2995" s="39"/>
      <c r="K2995" s="37">
        <f>SUM(J2993:J2994)</f>
        <v>4.7040000000000006</v>
      </c>
    </row>
    <row r="2996" spans="1:27">
      <c r="B2996" s="27" t="s">
        <v>1316</v>
      </c>
      <c r="E2996" s="39"/>
      <c r="H2996" s="39"/>
      <c r="K2996" s="39"/>
    </row>
    <row r="2997" spans="1:27">
      <c r="B2997" t="s">
        <v>2595</v>
      </c>
      <c r="C2997" t="s">
        <v>53</v>
      </c>
      <c r="D2997" t="s">
        <v>2596</v>
      </c>
      <c r="E2997" s="36">
        <v>1</v>
      </c>
      <c r="G2997" t="s">
        <v>1309</v>
      </c>
      <c r="H2997" s="37">
        <v>61.02</v>
      </c>
      <c r="I2997" t="s">
        <v>1310</v>
      </c>
      <c r="J2997" s="38">
        <f>ROUND(E2997* H2997,5)</f>
        <v>61.02</v>
      </c>
      <c r="K2997" s="39"/>
    </row>
    <row r="2998" spans="1:27">
      <c r="D2998" s="40" t="s">
        <v>1326</v>
      </c>
      <c r="E2998" s="39"/>
      <c r="H2998" s="39"/>
      <c r="K2998" s="37">
        <f>SUM(J2997:J2997)</f>
        <v>61.02</v>
      </c>
    </row>
    <row r="2999" spans="1:27">
      <c r="E2999" s="39"/>
      <c r="H2999" s="39"/>
      <c r="K2999" s="39"/>
    </row>
    <row r="3000" spans="1:27">
      <c r="D3000" s="40" t="s">
        <v>1328</v>
      </c>
      <c r="E3000" s="39"/>
      <c r="H3000" s="39">
        <v>1.5</v>
      </c>
      <c r="I3000" t="s">
        <v>1329</v>
      </c>
      <c r="J3000">
        <f>ROUND(H3000/100*K2995,5)</f>
        <v>7.0559999999999998E-2</v>
      </c>
      <c r="K3000" s="39"/>
    </row>
    <row r="3001" spans="1:27">
      <c r="D3001" s="40" t="s">
        <v>1327</v>
      </c>
      <c r="E3001" s="39"/>
      <c r="H3001" s="39"/>
      <c r="K3001" s="41">
        <f>SUM(J2992:J3000)</f>
        <v>65.794560000000004</v>
      </c>
    </row>
    <row r="3002" spans="1:27">
      <c r="D3002" s="40" t="s">
        <v>1428</v>
      </c>
      <c r="E3002" s="39"/>
      <c r="H3002" s="39">
        <v>1</v>
      </c>
      <c r="I3002" t="s">
        <v>1329</v>
      </c>
      <c r="K3002" s="37">
        <f>ROUND(H3002/100*K3001,5)</f>
        <v>0.65795000000000003</v>
      </c>
    </row>
    <row r="3003" spans="1:27">
      <c r="D3003" s="40" t="s">
        <v>1330</v>
      </c>
      <c r="E3003" s="39"/>
      <c r="H3003" s="39"/>
      <c r="K3003" s="41">
        <f>SUM(K3001:K3002)</f>
        <v>66.452510000000004</v>
      </c>
    </row>
    <row r="3005" spans="1:27" ht="45" customHeight="1">
      <c r="A3005" s="31" t="s">
        <v>2599</v>
      </c>
      <c r="B3005" s="31" t="s">
        <v>878</v>
      </c>
      <c r="C3005" s="32" t="s">
        <v>38</v>
      </c>
      <c r="D3005" s="14" t="s">
        <v>879</v>
      </c>
      <c r="E3005" s="13"/>
      <c r="F3005" s="13"/>
      <c r="G3005" s="32"/>
      <c r="H3005" s="34" t="s">
        <v>1303</v>
      </c>
      <c r="I3005" s="12">
        <v>1</v>
      </c>
      <c r="J3005" s="11"/>
      <c r="K3005" s="35">
        <f>ROUND(K3018,2)</f>
        <v>153.66999999999999</v>
      </c>
      <c r="L3005" s="33" t="s">
        <v>2600</v>
      </c>
      <c r="M3005" s="32"/>
      <c r="N3005" s="32"/>
      <c r="O3005" s="32"/>
      <c r="P3005" s="32"/>
      <c r="Q3005" s="32"/>
      <c r="R3005" s="32"/>
      <c r="S3005" s="32"/>
      <c r="T3005" s="32"/>
      <c r="U3005" s="32"/>
      <c r="V3005" s="32"/>
      <c r="W3005" s="32"/>
      <c r="X3005" s="32"/>
      <c r="Y3005" s="32"/>
      <c r="Z3005" s="32"/>
      <c r="AA3005" s="32"/>
    </row>
    <row r="3006" spans="1:27">
      <c r="B3006" s="27" t="s">
        <v>1305</v>
      </c>
    </row>
    <row r="3007" spans="1:27">
      <c r="B3007" t="s">
        <v>1434</v>
      </c>
      <c r="C3007" t="s">
        <v>1281</v>
      </c>
      <c r="D3007" t="s">
        <v>1435</v>
      </c>
      <c r="E3007" s="36">
        <v>0.05</v>
      </c>
      <c r="F3007" t="s">
        <v>1308</v>
      </c>
      <c r="G3007" t="s">
        <v>1309</v>
      </c>
      <c r="H3007" s="37">
        <v>25.32</v>
      </c>
      <c r="I3007" t="s">
        <v>1310</v>
      </c>
      <c r="J3007" s="38">
        <f>ROUND(E3007/I3005* H3007,5)</f>
        <v>1.266</v>
      </c>
      <c r="K3007" s="39"/>
    </row>
    <row r="3008" spans="1:27">
      <c r="B3008" t="s">
        <v>1432</v>
      </c>
      <c r="C3008" t="s">
        <v>1281</v>
      </c>
      <c r="D3008" t="s">
        <v>1433</v>
      </c>
      <c r="E3008" s="36">
        <v>0.1</v>
      </c>
      <c r="F3008" t="s">
        <v>1308</v>
      </c>
      <c r="G3008" t="s">
        <v>1309</v>
      </c>
      <c r="H3008" s="37">
        <v>21.72</v>
      </c>
      <c r="I3008" t="s">
        <v>1310</v>
      </c>
      <c r="J3008" s="38">
        <f>ROUND(E3008/I3005* H3008,5)</f>
        <v>2.1720000000000002</v>
      </c>
      <c r="K3008" s="39"/>
    </row>
    <row r="3009" spans="1:27">
      <c r="D3009" s="40" t="s">
        <v>1311</v>
      </c>
      <c r="E3009" s="39"/>
      <c r="H3009" s="39"/>
      <c r="K3009" s="37">
        <f>SUM(J3007:J3008)</f>
        <v>3.4380000000000002</v>
      </c>
    </row>
    <row r="3010" spans="1:27">
      <c r="B3010" s="27" t="s">
        <v>1316</v>
      </c>
      <c r="E3010" s="39"/>
      <c r="H3010" s="39"/>
      <c r="K3010" s="39"/>
    </row>
    <row r="3011" spans="1:27">
      <c r="B3011" t="s">
        <v>2601</v>
      </c>
      <c r="C3011" t="s">
        <v>38</v>
      </c>
      <c r="D3011" t="s">
        <v>2602</v>
      </c>
      <c r="E3011" s="36">
        <v>1</v>
      </c>
      <c r="G3011" t="s">
        <v>1309</v>
      </c>
      <c r="H3011" s="37">
        <v>147.6</v>
      </c>
      <c r="I3011" t="s">
        <v>1310</v>
      </c>
      <c r="J3011" s="38">
        <f>ROUND(E3011* H3011,5)</f>
        <v>147.6</v>
      </c>
      <c r="K3011" s="39"/>
    </row>
    <row r="3012" spans="1:27">
      <c r="B3012" t="s">
        <v>2603</v>
      </c>
      <c r="C3012" t="s">
        <v>38</v>
      </c>
      <c r="D3012" t="s">
        <v>2604</v>
      </c>
      <c r="E3012" s="36">
        <v>0.05</v>
      </c>
      <c r="G3012" t="s">
        <v>1309</v>
      </c>
      <c r="H3012" s="37">
        <v>21.25</v>
      </c>
      <c r="I3012" t="s">
        <v>1310</v>
      </c>
      <c r="J3012" s="38">
        <f>ROUND(E3012* H3012,5)</f>
        <v>1.0625</v>
      </c>
      <c r="K3012" s="39"/>
    </row>
    <row r="3013" spans="1:27">
      <c r="D3013" s="40" t="s">
        <v>1326</v>
      </c>
      <c r="E3013" s="39"/>
      <c r="H3013" s="39"/>
      <c r="K3013" s="37">
        <f>SUM(J3011:J3012)</f>
        <v>148.66249999999999</v>
      </c>
    </row>
    <row r="3014" spans="1:27">
      <c r="E3014" s="39"/>
      <c r="H3014" s="39"/>
      <c r="K3014" s="39"/>
    </row>
    <row r="3015" spans="1:27">
      <c r="D3015" s="40" t="s">
        <v>1328</v>
      </c>
      <c r="E3015" s="39"/>
      <c r="H3015" s="39">
        <v>1.5</v>
      </c>
      <c r="I3015" t="s">
        <v>1329</v>
      </c>
      <c r="J3015">
        <f>ROUND(H3015/100*K3009,5)</f>
        <v>5.1569999999999998E-2</v>
      </c>
      <c r="K3015" s="39"/>
    </row>
    <row r="3016" spans="1:27">
      <c r="D3016" s="40" t="s">
        <v>1327</v>
      </c>
      <c r="E3016" s="39"/>
      <c r="H3016" s="39"/>
      <c r="K3016" s="41">
        <f>SUM(J3006:J3015)</f>
        <v>152.15206999999998</v>
      </c>
    </row>
    <row r="3017" spans="1:27">
      <c r="D3017" s="40" t="s">
        <v>1428</v>
      </c>
      <c r="E3017" s="39"/>
      <c r="H3017" s="39">
        <v>1</v>
      </c>
      <c r="I3017" t="s">
        <v>1329</v>
      </c>
      <c r="K3017" s="37">
        <f>ROUND(H3017/100*K3016,5)</f>
        <v>1.52152</v>
      </c>
    </row>
    <row r="3018" spans="1:27">
      <c r="D3018" s="40" t="s">
        <v>1330</v>
      </c>
      <c r="E3018" s="39"/>
      <c r="H3018" s="39"/>
      <c r="K3018" s="41">
        <f>SUM(K3016:K3017)</f>
        <v>153.67358999999999</v>
      </c>
    </row>
    <row r="3020" spans="1:27" ht="45" customHeight="1">
      <c r="A3020" s="31" t="s">
        <v>2605</v>
      </c>
      <c r="B3020" s="31" t="s">
        <v>900</v>
      </c>
      <c r="C3020" s="32" t="s">
        <v>38</v>
      </c>
      <c r="D3020" s="14" t="s">
        <v>901</v>
      </c>
      <c r="E3020" s="13"/>
      <c r="F3020" s="13"/>
      <c r="G3020" s="32"/>
      <c r="H3020" s="34" t="s">
        <v>1303</v>
      </c>
      <c r="I3020" s="12">
        <v>1</v>
      </c>
      <c r="J3020" s="11"/>
      <c r="K3020" s="35">
        <f>ROUND(K3032,2)</f>
        <v>145.24</v>
      </c>
      <c r="L3020" s="33" t="s">
        <v>2606</v>
      </c>
      <c r="M3020" s="32"/>
      <c r="N3020" s="32"/>
      <c r="O3020" s="32"/>
      <c r="P3020" s="32"/>
      <c r="Q3020" s="32"/>
      <c r="R3020" s="32"/>
      <c r="S3020" s="32"/>
      <c r="T3020" s="32"/>
      <c r="U3020" s="32"/>
      <c r="V3020" s="32"/>
      <c r="W3020" s="32"/>
      <c r="X3020" s="32"/>
      <c r="Y3020" s="32"/>
      <c r="Z3020" s="32"/>
      <c r="AA3020" s="32"/>
    </row>
    <row r="3021" spans="1:27">
      <c r="B3021" s="27" t="s">
        <v>1305</v>
      </c>
    </row>
    <row r="3022" spans="1:27">
      <c r="B3022" t="s">
        <v>1432</v>
      </c>
      <c r="C3022" t="s">
        <v>1281</v>
      </c>
      <c r="D3022" t="s">
        <v>1433</v>
      </c>
      <c r="E3022" s="36">
        <v>0.5</v>
      </c>
      <c r="F3022" t="s">
        <v>1308</v>
      </c>
      <c r="G3022" t="s">
        <v>1309</v>
      </c>
      <c r="H3022" s="37">
        <v>21.72</v>
      </c>
      <c r="I3022" t="s">
        <v>1310</v>
      </c>
      <c r="J3022" s="38">
        <f>ROUND(E3022/I3020* H3022,5)</f>
        <v>10.86</v>
      </c>
      <c r="K3022" s="39"/>
    </row>
    <row r="3023" spans="1:27">
      <c r="B3023" t="s">
        <v>1434</v>
      </c>
      <c r="C3023" t="s">
        <v>1281</v>
      </c>
      <c r="D3023" t="s">
        <v>1435</v>
      </c>
      <c r="E3023" s="36">
        <v>0.6</v>
      </c>
      <c r="F3023" t="s">
        <v>1308</v>
      </c>
      <c r="G3023" t="s">
        <v>1309</v>
      </c>
      <c r="H3023" s="37">
        <v>25.32</v>
      </c>
      <c r="I3023" t="s">
        <v>1310</v>
      </c>
      <c r="J3023" s="38">
        <f>ROUND(E3023/I3020* H3023,5)</f>
        <v>15.192</v>
      </c>
      <c r="K3023" s="39"/>
    </row>
    <row r="3024" spans="1:27">
      <c r="D3024" s="40" t="s">
        <v>1311</v>
      </c>
      <c r="E3024" s="39"/>
      <c r="H3024" s="39"/>
      <c r="K3024" s="37">
        <f>SUM(J3022:J3023)</f>
        <v>26.052</v>
      </c>
    </row>
    <row r="3025" spans="1:27">
      <c r="B3025" s="27" t="s">
        <v>1316</v>
      </c>
      <c r="E3025" s="39"/>
      <c r="H3025" s="39"/>
      <c r="K3025" s="39"/>
    </row>
    <row r="3026" spans="1:27">
      <c r="B3026" t="s">
        <v>2607</v>
      </c>
      <c r="C3026" t="s">
        <v>38</v>
      </c>
      <c r="D3026" t="s">
        <v>2608</v>
      </c>
      <c r="E3026" s="36">
        <v>1</v>
      </c>
      <c r="G3026" t="s">
        <v>1309</v>
      </c>
      <c r="H3026" s="37">
        <v>117.36</v>
      </c>
      <c r="I3026" t="s">
        <v>1310</v>
      </c>
      <c r="J3026" s="38">
        <f>ROUND(E3026* H3026,5)</f>
        <v>117.36</v>
      </c>
      <c r="K3026" s="39"/>
    </row>
    <row r="3027" spans="1:27">
      <c r="D3027" s="40" t="s">
        <v>1326</v>
      </c>
      <c r="E3027" s="39"/>
      <c r="H3027" s="39"/>
      <c r="K3027" s="37">
        <f>SUM(J3026:J3026)</f>
        <v>117.36</v>
      </c>
    </row>
    <row r="3028" spans="1:27">
      <c r="E3028" s="39"/>
      <c r="H3028" s="39"/>
      <c r="K3028" s="39"/>
    </row>
    <row r="3029" spans="1:27">
      <c r="D3029" s="40" t="s">
        <v>1328</v>
      </c>
      <c r="E3029" s="39"/>
      <c r="H3029" s="39">
        <v>1.5</v>
      </c>
      <c r="I3029" t="s">
        <v>1329</v>
      </c>
      <c r="J3029">
        <f>ROUND(H3029/100*K3024,5)</f>
        <v>0.39078000000000002</v>
      </c>
      <c r="K3029" s="39"/>
    </row>
    <row r="3030" spans="1:27">
      <c r="D3030" s="40" t="s">
        <v>1327</v>
      </c>
      <c r="E3030" s="39"/>
      <c r="H3030" s="39"/>
      <c r="K3030" s="41">
        <f>SUM(J3021:J3029)</f>
        <v>143.80278000000001</v>
      </c>
    </row>
    <row r="3031" spans="1:27">
      <c r="D3031" s="40" t="s">
        <v>1428</v>
      </c>
      <c r="E3031" s="39"/>
      <c r="H3031" s="39">
        <v>1</v>
      </c>
      <c r="I3031" t="s">
        <v>1329</v>
      </c>
      <c r="K3031" s="37">
        <f>ROUND(H3031/100*K3030,5)</f>
        <v>1.4380299999999999</v>
      </c>
    </row>
    <row r="3032" spans="1:27">
      <c r="D3032" s="40" t="s">
        <v>1330</v>
      </c>
      <c r="E3032" s="39"/>
      <c r="H3032" s="39"/>
      <c r="K3032" s="41">
        <f>SUM(K3030:K3031)</f>
        <v>145.24081000000001</v>
      </c>
    </row>
    <row r="3034" spans="1:27" ht="45" customHeight="1">
      <c r="A3034" s="31" t="s">
        <v>2609</v>
      </c>
      <c r="B3034" s="31" t="s">
        <v>948</v>
      </c>
      <c r="C3034" s="32" t="s">
        <v>38</v>
      </c>
      <c r="D3034" s="14" t="s">
        <v>949</v>
      </c>
      <c r="E3034" s="13"/>
      <c r="F3034" s="13"/>
      <c r="G3034" s="32"/>
      <c r="H3034" s="34" t="s">
        <v>1303</v>
      </c>
      <c r="I3034" s="12">
        <v>1</v>
      </c>
      <c r="J3034" s="11"/>
      <c r="K3034" s="35">
        <f>ROUND(K3046,2)</f>
        <v>15.02</v>
      </c>
      <c r="L3034" s="33" t="s">
        <v>2610</v>
      </c>
      <c r="M3034" s="32"/>
      <c r="N3034" s="32"/>
      <c r="O3034" s="32"/>
      <c r="P3034" s="32"/>
      <c r="Q3034" s="32"/>
      <c r="R3034" s="32"/>
      <c r="S3034" s="32"/>
      <c r="T3034" s="32"/>
      <c r="U3034" s="32"/>
      <c r="V3034" s="32"/>
      <c r="W3034" s="32"/>
      <c r="X3034" s="32"/>
      <c r="Y3034" s="32"/>
      <c r="Z3034" s="32"/>
      <c r="AA3034" s="32"/>
    </row>
    <row r="3035" spans="1:27">
      <c r="B3035" s="27" t="s">
        <v>1305</v>
      </c>
    </row>
    <row r="3036" spans="1:27">
      <c r="B3036" t="s">
        <v>2611</v>
      </c>
      <c r="C3036" t="s">
        <v>1281</v>
      </c>
      <c r="D3036" t="s">
        <v>1651</v>
      </c>
      <c r="E3036" s="36">
        <v>7.4999999999999997E-2</v>
      </c>
      <c r="F3036" t="s">
        <v>1308</v>
      </c>
      <c r="G3036" t="s">
        <v>1309</v>
      </c>
      <c r="H3036" s="37">
        <v>21.72</v>
      </c>
      <c r="I3036" t="s">
        <v>1310</v>
      </c>
      <c r="J3036" s="38">
        <f>ROUND(E3036/I3034* H3036,5)</f>
        <v>1.629</v>
      </c>
      <c r="K3036" s="39"/>
    </row>
    <row r="3037" spans="1:27">
      <c r="B3037" t="s">
        <v>2612</v>
      </c>
      <c r="C3037" t="s">
        <v>1281</v>
      </c>
      <c r="D3037" t="s">
        <v>1649</v>
      </c>
      <c r="E3037" s="36">
        <v>0.3</v>
      </c>
      <c r="F3037" t="s">
        <v>1308</v>
      </c>
      <c r="G3037" t="s">
        <v>1309</v>
      </c>
      <c r="H3037" s="37">
        <v>25.32</v>
      </c>
      <c r="I3037" t="s">
        <v>1310</v>
      </c>
      <c r="J3037" s="38">
        <f>ROUND(E3037/I3034* H3037,5)</f>
        <v>7.5960000000000001</v>
      </c>
      <c r="K3037" s="39"/>
    </row>
    <row r="3038" spans="1:27">
      <c r="D3038" s="40" t="s">
        <v>1311</v>
      </c>
      <c r="E3038" s="39"/>
      <c r="H3038" s="39"/>
      <c r="K3038" s="37">
        <f>SUM(J3036:J3037)</f>
        <v>9.2249999999999996</v>
      </c>
    </row>
    <row r="3039" spans="1:27">
      <c r="B3039" s="27" t="s">
        <v>1316</v>
      </c>
      <c r="E3039" s="39"/>
      <c r="H3039" s="39"/>
      <c r="K3039" s="39"/>
    </row>
    <row r="3040" spans="1:27">
      <c r="B3040" t="s">
        <v>2613</v>
      </c>
      <c r="C3040" t="s">
        <v>38</v>
      </c>
      <c r="D3040" t="s">
        <v>2614</v>
      </c>
      <c r="E3040" s="36">
        <v>1</v>
      </c>
      <c r="G3040" t="s">
        <v>1309</v>
      </c>
      <c r="H3040" s="37">
        <v>5.51</v>
      </c>
      <c r="I3040" t="s">
        <v>1310</v>
      </c>
      <c r="J3040" s="38">
        <f>ROUND(E3040* H3040,5)</f>
        <v>5.51</v>
      </c>
      <c r="K3040" s="39"/>
    </row>
    <row r="3041" spans="1:27">
      <c r="D3041" s="40" t="s">
        <v>1326</v>
      </c>
      <c r="E3041" s="39"/>
      <c r="H3041" s="39"/>
      <c r="K3041" s="37">
        <f>SUM(J3040:J3040)</f>
        <v>5.51</v>
      </c>
    </row>
    <row r="3042" spans="1:27">
      <c r="E3042" s="39"/>
      <c r="H3042" s="39"/>
      <c r="K3042" s="39"/>
    </row>
    <row r="3043" spans="1:27">
      <c r="D3043" s="40" t="s">
        <v>1328</v>
      </c>
      <c r="E3043" s="39"/>
      <c r="H3043" s="39">
        <v>1.5</v>
      </c>
      <c r="I3043" t="s">
        <v>1329</v>
      </c>
      <c r="J3043">
        <f>ROUND(H3043/100*K3038,5)</f>
        <v>0.13838</v>
      </c>
      <c r="K3043" s="39"/>
    </row>
    <row r="3044" spans="1:27">
      <c r="D3044" s="40" t="s">
        <v>1327</v>
      </c>
      <c r="E3044" s="39"/>
      <c r="H3044" s="39"/>
      <c r="K3044" s="41">
        <f>SUM(J3035:J3043)</f>
        <v>14.873379999999999</v>
      </c>
    </row>
    <row r="3045" spans="1:27">
      <c r="D3045" s="40" t="s">
        <v>1428</v>
      </c>
      <c r="E3045" s="39"/>
      <c r="H3045" s="39">
        <v>1</v>
      </c>
      <c r="I3045" t="s">
        <v>1329</v>
      </c>
      <c r="K3045" s="37">
        <f>ROUND(H3045/100*K3044,5)</f>
        <v>0.14873</v>
      </c>
    </row>
    <row r="3046" spans="1:27">
      <c r="D3046" s="40" t="s">
        <v>1330</v>
      </c>
      <c r="E3046" s="39"/>
      <c r="H3046" s="39"/>
      <c r="K3046" s="41">
        <f>SUM(K3044:K3045)</f>
        <v>15.02211</v>
      </c>
    </row>
    <row r="3048" spans="1:27" ht="45" customHeight="1">
      <c r="A3048" s="31" t="s">
        <v>2615</v>
      </c>
      <c r="B3048" s="31" t="s">
        <v>950</v>
      </c>
      <c r="C3048" s="32" t="s">
        <v>38</v>
      </c>
      <c r="D3048" s="14" t="s">
        <v>951</v>
      </c>
      <c r="E3048" s="13"/>
      <c r="F3048" s="13"/>
      <c r="G3048" s="32"/>
      <c r="H3048" s="34" t="s">
        <v>1303</v>
      </c>
      <c r="I3048" s="12">
        <v>1</v>
      </c>
      <c r="J3048" s="11"/>
      <c r="K3048" s="35">
        <f>ROUND(K3060,2)</f>
        <v>3524.75</v>
      </c>
      <c r="L3048" s="33" t="s">
        <v>2616</v>
      </c>
      <c r="M3048" s="32"/>
      <c r="N3048" s="32"/>
      <c r="O3048" s="32"/>
      <c r="P3048" s="32"/>
      <c r="Q3048" s="32"/>
      <c r="R3048" s="32"/>
      <c r="S3048" s="32"/>
      <c r="T3048" s="32"/>
      <c r="U3048" s="32"/>
      <c r="V3048" s="32"/>
      <c r="W3048" s="32"/>
      <c r="X3048" s="32"/>
      <c r="Y3048" s="32"/>
      <c r="Z3048" s="32"/>
      <c r="AA3048" s="32"/>
    </row>
    <row r="3049" spans="1:27">
      <c r="B3049" s="27" t="s">
        <v>1305</v>
      </c>
    </row>
    <row r="3050" spans="1:27">
      <c r="B3050" t="s">
        <v>2611</v>
      </c>
      <c r="C3050" t="s">
        <v>1281</v>
      </c>
      <c r="D3050" t="s">
        <v>1651</v>
      </c>
      <c r="E3050" s="36">
        <v>4.5</v>
      </c>
      <c r="F3050" t="s">
        <v>1308</v>
      </c>
      <c r="G3050" t="s">
        <v>1309</v>
      </c>
      <c r="H3050" s="37">
        <v>21.72</v>
      </c>
      <c r="I3050" t="s">
        <v>1310</v>
      </c>
      <c r="J3050" s="38">
        <f>ROUND(E3050/I3048* H3050,5)</f>
        <v>97.74</v>
      </c>
      <c r="K3050" s="39"/>
    </row>
    <row r="3051" spans="1:27">
      <c r="B3051" t="s">
        <v>2612</v>
      </c>
      <c r="C3051" t="s">
        <v>1281</v>
      </c>
      <c r="D3051" t="s">
        <v>1649</v>
      </c>
      <c r="E3051" s="36">
        <v>4.5</v>
      </c>
      <c r="F3051" t="s">
        <v>1308</v>
      </c>
      <c r="G3051" t="s">
        <v>1309</v>
      </c>
      <c r="H3051" s="37">
        <v>25.32</v>
      </c>
      <c r="I3051" t="s">
        <v>1310</v>
      </c>
      <c r="J3051" s="38">
        <f>ROUND(E3051/I3048* H3051,5)</f>
        <v>113.94</v>
      </c>
      <c r="K3051" s="39"/>
    </row>
    <row r="3052" spans="1:27">
      <c r="D3052" s="40" t="s">
        <v>1311</v>
      </c>
      <c r="E3052" s="39"/>
      <c r="H3052" s="39"/>
      <c r="K3052" s="37">
        <f>SUM(J3050:J3051)</f>
        <v>211.68</v>
      </c>
    </row>
    <row r="3053" spans="1:27">
      <c r="B3053" s="27" t="s">
        <v>1316</v>
      </c>
      <c r="E3053" s="39"/>
      <c r="H3053" s="39"/>
      <c r="K3053" s="39"/>
    </row>
    <row r="3054" spans="1:27">
      <c r="B3054" t="s">
        <v>2617</v>
      </c>
      <c r="C3054" t="s">
        <v>38</v>
      </c>
      <c r="D3054" t="s">
        <v>2618</v>
      </c>
      <c r="E3054" s="36">
        <v>1</v>
      </c>
      <c r="G3054" t="s">
        <v>1309</v>
      </c>
      <c r="H3054" s="37">
        <v>3275</v>
      </c>
      <c r="I3054" t="s">
        <v>1310</v>
      </c>
      <c r="J3054" s="38">
        <f>ROUND(E3054* H3054,5)</f>
        <v>3275</v>
      </c>
      <c r="K3054" s="39"/>
    </row>
    <row r="3055" spans="1:27">
      <c r="D3055" s="40" t="s">
        <v>1326</v>
      </c>
      <c r="E3055" s="39"/>
      <c r="H3055" s="39"/>
      <c r="K3055" s="37">
        <f>SUM(J3054:J3054)</f>
        <v>3275</v>
      </c>
    </row>
    <row r="3056" spans="1:27">
      <c r="E3056" s="39"/>
      <c r="H3056" s="39"/>
      <c r="K3056" s="39"/>
    </row>
    <row r="3057" spans="1:27">
      <c r="D3057" s="40" t="s">
        <v>1328</v>
      </c>
      <c r="E3057" s="39"/>
      <c r="H3057" s="39">
        <v>1.5</v>
      </c>
      <c r="I3057" t="s">
        <v>1329</v>
      </c>
      <c r="J3057">
        <f>ROUND(H3057/100*K3052,5)</f>
        <v>3.1751999999999998</v>
      </c>
      <c r="K3057" s="39"/>
    </row>
    <row r="3058" spans="1:27">
      <c r="D3058" s="40" t="s">
        <v>1327</v>
      </c>
      <c r="E3058" s="39"/>
      <c r="H3058" s="39"/>
      <c r="K3058" s="41">
        <f>SUM(J3049:J3057)</f>
        <v>3489.8552</v>
      </c>
    </row>
    <row r="3059" spans="1:27">
      <c r="D3059" s="40" t="s">
        <v>1428</v>
      </c>
      <c r="E3059" s="39"/>
      <c r="H3059" s="39">
        <v>1</v>
      </c>
      <c r="I3059" t="s">
        <v>1329</v>
      </c>
      <c r="K3059" s="37">
        <f>ROUND(H3059/100*K3058,5)</f>
        <v>34.89855</v>
      </c>
    </row>
    <row r="3060" spans="1:27">
      <c r="D3060" s="40" t="s">
        <v>1330</v>
      </c>
      <c r="E3060" s="39"/>
      <c r="H3060" s="39"/>
      <c r="K3060" s="41">
        <f>SUM(K3058:K3059)</f>
        <v>3524.7537499999999</v>
      </c>
    </row>
    <row r="3062" spans="1:27" ht="45" customHeight="1">
      <c r="A3062" s="31" t="s">
        <v>2619</v>
      </c>
      <c r="B3062" s="31" t="s">
        <v>956</v>
      </c>
      <c r="C3062" s="32" t="s">
        <v>38</v>
      </c>
      <c r="D3062" s="14" t="s">
        <v>957</v>
      </c>
      <c r="E3062" s="13"/>
      <c r="F3062" s="13"/>
      <c r="G3062" s="32"/>
      <c r="H3062" s="34" t="s">
        <v>1303</v>
      </c>
      <c r="I3062" s="12">
        <v>1</v>
      </c>
      <c r="J3062" s="11"/>
      <c r="K3062" s="35">
        <f>ROUND(K3076,2)</f>
        <v>918.89</v>
      </c>
      <c r="L3062" s="33" t="s">
        <v>2620</v>
      </c>
      <c r="M3062" s="32"/>
      <c r="N3062" s="32"/>
      <c r="O3062" s="32"/>
      <c r="P3062" s="32"/>
      <c r="Q3062" s="32"/>
      <c r="R3062" s="32"/>
      <c r="S3062" s="32"/>
      <c r="T3062" s="32"/>
      <c r="U3062" s="32"/>
      <c r="V3062" s="32"/>
      <c r="W3062" s="32"/>
      <c r="X3062" s="32"/>
      <c r="Y3062" s="32"/>
      <c r="Z3062" s="32"/>
      <c r="AA3062" s="32"/>
    </row>
    <row r="3063" spans="1:27">
      <c r="B3063" s="27" t="s">
        <v>1305</v>
      </c>
    </row>
    <row r="3064" spans="1:27">
      <c r="B3064" t="s">
        <v>2611</v>
      </c>
      <c r="C3064" t="s">
        <v>1281</v>
      </c>
      <c r="D3064" t="s">
        <v>1651</v>
      </c>
      <c r="E3064" s="36">
        <v>4.5</v>
      </c>
      <c r="F3064" t="s">
        <v>1308</v>
      </c>
      <c r="G3064" t="s">
        <v>1309</v>
      </c>
      <c r="H3064" s="37">
        <v>21.72</v>
      </c>
      <c r="I3064" t="s">
        <v>1310</v>
      </c>
      <c r="J3064" s="38">
        <f>ROUND(E3064/I3062* H3064,5)</f>
        <v>97.74</v>
      </c>
      <c r="K3064" s="39"/>
    </row>
    <row r="3065" spans="1:27">
      <c r="B3065" t="s">
        <v>2612</v>
      </c>
      <c r="C3065" t="s">
        <v>1281</v>
      </c>
      <c r="D3065" t="s">
        <v>1649</v>
      </c>
      <c r="E3065" s="36">
        <v>4.5</v>
      </c>
      <c r="F3065" t="s">
        <v>1308</v>
      </c>
      <c r="G3065" t="s">
        <v>1309</v>
      </c>
      <c r="H3065" s="37">
        <v>25.32</v>
      </c>
      <c r="I3065" t="s">
        <v>1310</v>
      </c>
      <c r="J3065" s="38">
        <f>ROUND(E3065/I3062* H3065,5)</f>
        <v>113.94</v>
      </c>
      <c r="K3065" s="39"/>
    </row>
    <row r="3066" spans="1:27">
      <c r="D3066" s="40" t="s">
        <v>1311</v>
      </c>
      <c r="E3066" s="39"/>
      <c r="H3066" s="39"/>
      <c r="K3066" s="37">
        <f>SUM(J3064:J3065)</f>
        <v>211.68</v>
      </c>
    </row>
    <row r="3067" spans="1:27">
      <c r="B3067" s="27" t="s">
        <v>1316</v>
      </c>
      <c r="E3067" s="39"/>
      <c r="H3067" s="39"/>
      <c r="K3067" s="39"/>
    </row>
    <row r="3068" spans="1:27">
      <c r="B3068" t="s">
        <v>2621</v>
      </c>
      <c r="C3068" t="s">
        <v>38</v>
      </c>
      <c r="D3068" t="s">
        <v>2622</v>
      </c>
      <c r="E3068" s="36">
        <v>1</v>
      </c>
      <c r="G3068" t="s">
        <v>1309</v>
      </c>
      <c r="H3068" s="37">
        <v>614.72</v>
      </c>
      <c r="I3068" t="s">
        <v>1310</v>
      </c>
      <c r="J3068" s="38">
        <f>ROUND(E3068* H3068,5)</f>
        <v>614.72</v>
      </c>
      <c r="K3068" s="39"/>
    </row>
    <row r="3069" spans="1:27">
      <c r="B3069" t="s">
        <v>2623</v>
      </c>
      <c r="C3069" t="s">
        <v>38</v>
      </c>
      <c r="D3069" t="s">
        <v>2624</v>
      </c>
      <c r="E3069" s="36">
        <v>1</v>
      </c>
      <c r="G3069" t="s">
        <v>1309</v>
      </c>
      <c r="H3069" s="37">
        <v>4.92</v>
      </c>
      <c r="I3069" t="s">
        <v>1310</v>
      </c>
      <c r="J3069" s="38">
        <f>ROUND(E3069* H3069,5)</f>
        <v>4.92</v>
      </c>
      <c r="K3069" s="39"/>
    </row>
    <row r="3070" spans="1:27">
      <c r="B3070" t="s">
        <v>2625</v>
      </c>
      <c r="C3070" t="s">
        <v>38</v>
      </c>
      <c r="D3070" t="s">
        <v>2626</v>
      </c>
      <c r="E3070" s="36">
        <v>1</v>
      </c>
      <c r="G3070" t="s">
        <v>1309</v>
      </c>
      <c r="H3070" s="37">
        <v>75.3</v>
      </c>
      <c r="I3070" t="s">
        <v>1310</v>
      </c>
      <c r="J3070" s="38">
        <f>ROUND(E3070* H3070,5)</f>
        <v>75.3</v>
      </c>
      <c r="K3070" s="39"/>
    </row>
    <row r="3071" spans="1:27">
      <c r="D3071" s="40" t="s">
        <v>1326</v>
      </c>
      <c r="E3071" s="39"/>
      <c r="H3071" s="39"/>
      <c r="K3071" s="37">
        <f>SUM(J3068:J3070)</f>
        <v>694.93999999999994</v>
      </c>
    </row>
    <row r="3072" spans="1:27">
      <c r="E3072" s="39"/>
      <c r="H3072" s="39"/>
      <c r="K3072" s="39"/>
    </row>
    <row r="3073" spans="1:27">
      <c r="D3073" s="40" t="s">
        <v>1328</v>
      </c>
      <c r="E3073" s="39"/>
      <c r="H3073" s="39">
        <v>1.5</v>
      </c>
      <c r="I3073" t="s">
        <v>1329</v>
      </c>
      <c r="J3073">
        <f>ROUND(H3073/100*K3066,5)</f>
        <v>3.1751999999999998</v>
      </c>
      <c r="K3073" s="39"/>
    </row>
    <row r="3074" spans="1:27">
      <c r="D3074" s="40" t="s">
        <v>1327</v>
      </c>
      <c r="E3074" s="39"/>
      <c r="H3074" s="39"/>
      <c r="K3074" s="41">
        <f>SUM(J3063:J3073)</f>
        <v>909.79520000000002</v>
      </c>
    </row>
    <row r="3075" spans="1:27">
      <c r="D3075" s="40" t="s">
        <v>1428</v>
      </c>
      <c r="E3075" s="39"/>
      <c r="H3075" s="39">
        <v>1</v>
      </c>
      <c r="I3075" t="s">
        <v>1329</v>
      </c>
      <c r="K3075" s="37">
        <f>ROUND(H3075/100*K3074,5)</f>
        <v>9.0979500000000009</v>
      </c>
    </row>
    <row r="3076" spans="1:27">
      <c r="D3076" s="40" t="s">
        <v>1330</v>
      </c>
      <c r="E3076" s="39"/>
      <c r="H3076" s="39"/>
      <c r="K3076" s="41">
        <f>SUM(K3074:K3075)</f>
        <v>918.89314999999999</v>
      </c>
    </row>
    <row r="3078" spans="1:27" ht="45" customHeight="1">
      <c r="A3078" s="31" t="s">
        <v>2627</v>
      </c>
      <c r="B3078" s="31" t="s">
        <v>942</v>
      </c>
      <c r="C3078" s="32" t="s">
        <v>38</v>
      </c>
      <c r="D3078" s="14" t="s">
        <v>943</v>
      </c>
      <c r="E3078" s="13"/>
      <c r="F3078" s="13"/>
      <c r="G3078" s="32"/>
      <c r="H3078" s="34" t="s">
        <v>1303</v>
      </c>
      <c r="I3078" s="12">
        <v>1</v>
      </c>
      <c r="J3078" s="11"/>
      <c r="K3078" s="35">
        <f>ROUND(K3090,2)</f>
        <v>442.72</v>
      </c>
      <c r="L3078" s="33" t="s">
        <v>2628</v>
      </c>
      <c r="M3078" s="32"/>
      <c r="N3078" s="32"/>
      <c r="O3078" s="32"/>
      <c r="P3078" s="32"/>
      <c r="Q3078" s="32"/>
      <c r="R3078" s="32"/>
      <c r="S3078" s="32"/>
      <c r="T3078" s="32"/>
      <c r="U3078" s="32"/>
      <c r="V3078" s="32"/>
      <c r="W3078" s="32"/>
      <c r="X3078" s="32"/>
      <c r="Y3078" s="32"/>
      <c r="Z3078" s="32"/>
      <c r="AA3078" s="32"/>
    </row>
    <row r="3079" spans="1:27">
      <c r="B3079" s="27" t="s">
        <v>1305</v>
      </c>
    </row>
    <row r="3080" spans="1:27">
      <c r="B3080" t="s">
        <v>2611</v>
      </c>
      <c r="C3080" t="s">
        <v>1281</v>
      </c>
      <c r="D3080" t="s">
        <v>1651</v>
      </c>
      <c r="E3080" s="36">
        <v>0.05</v>
      </c>
      <c r="F3080" t="s">
        <v>1308</v>
      </c>
      <c r="G3080" t="s">
        <v>1309</v>
      </c>
      <c r="H3080" s="37">
        <v>21.72</v>
      </c>
      <c r="I3080" t="s">
        <v>1310</v>
      </c>
      <c r="J3080" s="38">
        <f>ROUND(E3080/I3078* H3080,5)</f>
        <v>1.0860000000000001</v>
      </c>
      <c r="K3080" s="39"/>
    </row>
    <row r="3081" spans="1:27">
      <c r="B3081" t="s">
        <v>2612</v>
      </c>
      <c r="C3081" t="s">
        <v>1281</v>
      </c>
      <c r="D3081" t="s">
        <v>1649</v>
      </c>
      <c r="E3081" s="36">
        <v>0.2</v>
      </c>
      <c r="F3081" t="s">
        <v>1308</v>
      </c>
      <c r="G3081" t="s">
        <v>1309</v>
      </c>
      <c r="H3081" s="37">
        <v>25.32</v>
      </c>
      <c r="I3081" t="s">
        <v>1310</v>
      </c>
      <c r="J3081" s="38">
        <f>ROUND(E3081/I3078* H3081,5)</f>
        <v>5.0640000000000001</v>
      </c>
      <c r="K3081" s="39"/>
    </row>
    <row r="3082" spans="1:27">
      <c r="D3082" s="40" t="s">
        <v>1311</v>
      </c>
      <c r="E3082" s="39"/>
      <c r="H3082" s="39"/>
      <c r="K3082" s="37">
        <f>SUM(J3080:J3081)</f>
        <v>6.15</v>
      </c>
    </row>
    <row r="3083" spans="1:27">
      <c r="B3083" s="27" t="s">
        <v>1316</v>
      </c>
      <c r="E3083" s="39"/>
      <c r="H3083" s="39"/>
      <c r="K3083" s="39"/>
    </row>
    <row r="3084" spans="1:27">
      <c r="B3084" t="s">
        <v>2629</v>
      </c>
      <c r="C3084" t="s">
        <v>38</v>
      </c>
      <c r="D3084" t="s">
        <v>2630</v>
      </c>
      <c r="E3084" s="36">
        <v>1</v>
      </c>
      <c r="G3084" t="s">
        <v>1309</v>
      </c>
      <c r="H3084" s="37">
        <v>432.09</v>
      </c>
      <c r="I3084" t="s">
        <v>1310</v>
      </c>
      <c r="J3084" s="38">
        <f>ROUND(E3084* H3084,5)</f>
        <v>432.09</v>
      </c>
      <c r="K3084" s="39"/>
    </row>
    <row r="3085" spans="1:27">
      <c r="D3085" s="40" t="s">
        <v>1326</v>
      </c>
      <c r="E3085" s="39"/>
      <c r="H3085" s="39"/>
      <c r="K3085" s="37">
        <f>SUM(J3084:J3084)</f>
        <v>432.09</v>
      </c>
    </row>
    <row r="3086" spans="1:27">
      <c r="E3086" s="39"/>
      <c r="H3086" s="39"/>
      <c r="K3086" s="39"/>
    </row>
    <row r="3087" spans="1:27">
      <c r="D3087" s="40" t="s">
        <v>1328</v>
      </c>
      <c r="E3087" s="39"/>
      <c r="H3087" s="39">
        <v>1.5</v>
      </c>
      <c r="I3087" t="s">
        <v>1329</v>
      </c>
      <c r="J3087">
        <f>ROUND(H3087/100*K3082,5)</f>
        <v>9.2249999999999999E-2</v>
      </c>
      <c r="K3087" s="39"/>
    </row>
    <row r="3088" spans="1:27">
      <c r="D3088" s="40" t="s">
        <v>1327</v>
      </c>
      <c r="E3088" s="39"/>
      <c r="H3088" s="39"/>
      <c r="K3088" s="41">
        <f>SUM(J3079:J3087)</f>
        <v>438.33224999999993</v>
      </c>
    </row>
    <row r="3089" spans="1:27">
      <c r="D3089" s="40" t="s">
        <v>1428</v>
      </c>
      <c r="E3089" s="39"/>
      <c r="H3089" s="39">
        <v>1</v>
      </c>
      <c r="I3089" t="s">
        <v>1329</v>
      </c>
      <c r="K3089" s="37">
        <f>ROUND(H3089/100*K3088,5)</f>
        <v>4.3833200000000003</v>
      </c>
    </row>
    <row r="3090" spans="1:27">
      <c r="D3090" s="40" t="s">
        <v>1330</v>
      </c>
      <c r="E3090" s="39"/>
      <c r="H3090" s="39"/>
      <c r="K3090" s="41">
        <f>SUM(K3088:K3089)</f>
        <v>442.71556999999996</v>
      </c>
    </row>
    <row r="3092" spans="1:27" ht="45" customHeight="1">
      <c r="A3092" s="31" t="s">
        <v>2631</v>
      </c>
      <c r="B3092" s="31" t="s">
        <v>998</v>
      </c>
      <c r="C3092" s="32" t="s">
        <v>38</v>
      </c>
      <c r="D3092" s="14" t="s">
        <v>999</v>
      </c>
      <c r="E3092" s="13"/>
      <c r="F3092" s="13"/>
      <c r="G3092" s="32"/>
      <c r="H3092" s="34" t="s">
        <v>1303</v>
      </c>
      <c r="I3092" s="12">
        <v>1</v>
      </c>
      <c r="J3092" s="11"/>
      <c r="K3092" s="35">
        <f>ROUND(K3104,2)</f>
        <v>512.20000000000005</v>
      </c>
      <c r="L3092" s="33" t="s">
        <v>2632</v>
      </c>
      <c r="M3092" s="32"/>
      <c r="N3092" s="32"/>
      <c r="O3092" s="32"/>
      <c r="P3092" s="32"/>
      <c r="Q3092" s="32"/>
      <c r="R3092" s="32"/>
      <c r="S3092" s="32"/>
      <c r="T3092" s="32"/>
      <c r="U3092" s="32"/>
      <c r="V3092" s="32"/>
      <c r="W3092" s="32"/>
      <c r="X3092" s="32"/>
      <c r="Y3092" s="32"/>
      <c r="Z3092" s="32"/>
      <c r="AA3092" s="32"/>
    </row>
    <row r="3093" spans="1:27">
      <c r="B3093" s="27" t="s">
        <v>1305</v>
      </c>
    </row>
    <row r="3094" spans="1:27">
      <c r="B3094" t="s">
        <v>1422</v>
      </c>
      <c r="C3094" t="s">
        <v>1281</v>
      </c>
      <c r="D3094" t="s">
        <v>1423</v>
      </c>
      <c r="E3094" s="36">
        <v>0.2</v>
      </c>
      <c r="F3094" t="s">
        <v>1308</v>
      </c>
      <c r="G3094" t="s">
        <v>1309</v>
      </c>
      <c r="H3094" s="37">
        <v>21.75</v>
      </c>
      <c r="I3094" t="s">
        <v>1310</v>
      </c>
      <c r="J3094" s="38">
        <f>ROUND(E3094/I3092* H3094,5)</f>
        <v>4.3499999999999996</v>
      </c>
      <c r="K3094" s="39"/>
    </row>
    <row r="3095" spans="1:27">
      <c r="B3095" t="s">
        <v>1420</v>
      </c>
      <c r="C3095" t="s">
        <v>1281</v>
      </c>
      <c r="D3095" t="s">
        <v>1421</v>
      </c>
      <c r="E3095" s="36">
        <v>0.4</v>
      </c>
      <c r="F3095" t="s">
        <v>1308</v>
      </c>
      <c r="G3095" t="s">
        <v>1309</v>
      </c>
      <c r="H3095" s="37">
        <v>25.32</v>
      </c>
      <c r="I3095" t="s">
        <v>1310</v>
      </c>
      <c r="J3095" s="38">
        <f>ROUND(E3095/I3092* H3095,5)</f>
        <v>10.128</v>
      </c>
      <c r="K3095" s="39"/>
    </row>
    <row r="3096" spans="1:27">
      <c r="D3096" s="40" t="s">
        <v>1311</v>
      </c>
      <c r="E3096" s="39"/>
      <c r="H3096" s="39"/>
      <c r="K3096" s="37">
        <f>SUM(J3094:J3095)</f>
        <v>14.478</v>
      </c>
    </row>
    <row r="3097" spans="1:27">
      <c r="B3097" s="27" t="s">
        <v>1316</v>
      </c>
      <c r="E3097" s="39"/>
      <c r="H3097" s="39"/>
      <c r="K3097" s="39"/>
    </row>
    <row r="3098" spans="1:27">
      <c r="B3098" t="s">
        <v>2633</v>
      </c>
      <c r="C3098" t="s">
        <v>38</v>
      </c>
      <c r="D3098" t="s">
        <v>2634</v>
      </c>
      <c r="E3098" s="36">
        <v>1</v>
      </c>
      <c r="G3098" t="s">
        <v>1309</v>
      </c>
      <c r="H3098" s="37">
        <v>492.43</v>
      </c>
      <c r="I3098" t="s">
        <v>1310</v>
      </c>
      <c r="J3098" s="38">
        <f>ROUND(E3098* H3098,5)</f>
        <v>492.43</v>
      </c>
      <c r="K3098" s="39"/>
    </row>
    <row r="3099" spans="1:27">
      <c r="D3099" s="40" t="s">
        <v>1326</v>
      </c>
      <c r="E3099" s="39"/>
      <c r="H3099" s="39"/>
      <c r="K3099" s="37">
        <f>SUM(J3098:J3098)</f>
        <v>492.43</v>
      </c>
    </row>
    <row r="3100" spans="1:27">
      <c r="E3100" s="39"/>
      <c r="H3100" s="39"/>
      <c r="K3100" s="39"/>
    </row>
    <row r="3101" spans="1:27">
      <c r="D3101" s="40" t="s">
        <v>1328</v>
      </c>
      <c r="E3101" s="39"/>
      <c r="H3101" s="39">
        <v>1.5</v>
      </c>
      <c r="I3101" t="s">
        <v>1329</v>
      </c>
      <c r="J3101">
        <f>ROUND(H3101/100*K3096,5)</f>
        <v>0.21717</v>
      </c>
      <c r="K3101" s="39"/>
    </row>
    <row r="3102" spans="1:27">
      <c r="D3102" s="40" t="s">
        <v>1327</v>
      </c>
      <c r="E3102" s="39"/>
      <c r="H3102" s="39"/>
      <c r="K3102" s="41">
        <f>SUM(J3093:J3101)</f>
        <v>507.12517000000003</v>
      </c>
    </row>
    <row r="3103" spans="1:27">
      <c r="D3103" s="40" t="s">
        <v>1428</v>
      </c>
      <c r="E3103" s="39"/>
      <c r="H3103" s="39">
        <v>1</v>
      </c>
      <c r="I3103" t="s">
        <v>1329</v>
      </c>
      <c r="K3103" s="37">
        <f>ROUND(H3103/100*K3102,5)</f>
        <v>5.07125</v>
      </c>
    </row>
    <row r="3104" spans="1:27">
      <c r="D3104" s="40" t="s">
        <v>1330</v>
      </c>
      <c r="E3104" s="39"/>
      <c r="H3104" s="39"/>
      <c r="K3104" s="41">
        <f>SUM(K3102:K3103)</f>
        <v>512.19641999999999</v>
      </c>
    </row>
    <row r="3106" spans="1:27" ht="45" customHeight="1">
      <c r="A3106" s="31" t="s">
        <v>2635</v>
      </c>
      <c r="B3106" s="31" t="s">
        <v>1000</v>
      </c>
      <c r="C3106" s="32" t="s">
        <v>38</v>
      </c>
      <c r="D3106" s="14" t="s">
        <v>1001</v>
      </c>
      <c r="E3106" s="13"/>
      <c r="F3106" s="13"/>
      <c r="G3106" s="32"/>
      <c r="H3106" s="34" t="s">
        <v>1303</v>
      </c>
      <c r="I3106" s="12">
        <v>1</v>
      </c>
      <c r="J3106" s="11"/>
      <c r="K3106" s="35">
        <f>ROUND(K3118,2)</f>
        <v>494.4</v>
      </c>
      <c r="L3106" s="33" t="s">
        <v>2636</v>
      </c>
      <c r="M3106" s="32"/>
      <c r="N3106" s="32"/>
      <c r="O3106" s="32"/>
      <c r="P3106" s="32"/>
      <c r="Q3106" s="32"/>
      <c r="R3106" s="32"/>
      <c r="S3106" s="32"/>
      <c r="T3106" s="32"/>
      <c r="U3106" s="32"/>
      <c r="V3106" s="32"/>
      <c r="W3106" s="32"/>
      <c r="X3106" s="32"/>
      <c r="Y3106" s="32"/>
      <c r="Z3106" s="32"/>
      <c r="AA3106" s="32"/>
    </row>
    <row r="3107" spans="1:27">
      <c r="B3107" s="27" t="s">
        <v>1305</v>
      </c>
    </row>
    <row r="3108" spans="1:27">
      <c r="B3108" t="s">
        <v>1420</v>
      </c>
      <c r="C3108" t="s">
        <v>1281</v>
      </c>
      <c r="D3108" t="s">
        <v>1421</v>
      </c>
      <c r="E3108" s="36">
        <v>0.4</v>
      </c>
      <c r="F3108" t="s">
        <v>1308</v>
      </c>
      <c r="G3108" t="s">
        <v>1309</v>
      </c>
      <c r="H3108" s="37">
        <v>25.32</v>
      </c>
      <c r="I3108" t="s">
        <v>1310</v>
      </c>
      <c r="J3108" s="38">
        <f>ROUND(E3108/I3106* H3108,5)</f>
        <v>10.128</v>
      </c>
      <c r="K3108" s="39"/>
    </row>
    <row r="3109" spans="1:27">
      <c r="B3109" t="s">
        <v>1422</v>
      </c>
      <c r="C3109" t="s">
        <v>1281</v>
      </c>
      <c r="D3109" t="s">
        <v>1423</v>
      </c>
      <c r="E3109" s="36">
        <v>0.2</v>
      </c>
      <c r="F3109" t="s">
        <v>1308</v>
      </c>
      <c r="G3109" t="s">
        <v>1309</v>
      </c>
      <c r="H3109" s="37">
        <v>21.75</v>
      </c>
      <c r="I3109" t="s">
        <v>1310</v>
      </c>
      <c r="J3109" s="38">
        <f>ROUND(E3109/I3106* H3109,5)</f>
        <v>4.3499999999999996</v>
      </c>
      <c r="K3109" s="39"/>
    </row>
    <row r="3110" spans="1:27">
      <c r="D3110" s="40" t="s">
        <v>1311</v>
      </c>
      <c r="E3110" s="39"/>
      <c r="H3110" s="39"/>
      <c r="K3110" s="37">
        <f>SUM(J3108:J3109)</f>
        <v>14.478</v>
      </c>
    </row>
    <row r="3111" spans="1:27">
      <c r="B3111" s="27" t="s">
        <v>1316</v>
      </c>
      <c r="E3111" s="39"/>
      <c r="H3111" s="39"/>
      <c r="K3111" s="39"/>
    </row>
    <row r="3112" spans="1:27">
      <c r="B3112" t="s">
        <v>2637</v>
      </c>
      <c r="C3112" t="s">
        <v>38</v>
      </c>
      <c r="D3112" t="s">
        <v>2638</v>
      </c>
      <c r="E3112" s="36">
        <v>1</v>
      </c>
      <c r="G3112" t="s">
        <v>1309</v>
      </c>
      <c r="H3112" s="37">
        <v>474.81</v>
      </c>
      <c r="I3112" t="s">
        <v>1310</v>
      </c>
      <c r="J3112" s="38">
        <f>ROUND(E3112* H3112,5)</f>
        <v>474.81</v>
      </c>
      <c r="K3112" s="39"/>
    </row>
    <row r="3113" spans="1:27">
      <c r="D3113" s="40" t="s">
        <v>1326</v>
      </c>
      <c r="E3113" s="39"/>
      <c r="H3113" s="39"/>
      <c r="K3113" s="37">
        <f>SUM(J3112:J3112)</f>
        <v>474.81</v>
      </c>
    </row>
    <row r="3114" spans="1:27">
      <c r="E3114" s="39"/>
      <c r="H3114" s="39"/>
      <c r="K3114" s="39"/>
    </row>
    <row r="3115" spans="1:27">
      <c r="D3115" s="40" t="s">
        <v>1328</v>
      </c>
      <c r="E3115" s="39"/>
      <c r="H3115" s="39">
        <v>1.5</v>
      </c>
      <c r="I3115" t="s">
        <v>1329</v>
      </c>
      <c r="J3115">
        <f>ROUND(H3115/100*K3110,5)</f>
        <v>0.21717</v>
      </c>
      <c r="K3115" s="39"/>
    </row>
    <row r="3116" spans="1:27">
      <c r="D3116" s="40" t="s">
        <v>1327</v>
      </c>
      <c r="E3116" s="39"/>
      <c r="H3116" s="39"/>
      <c r="K3116" s="41">
        <f>SUM(J3107:J3115)</f>
        <v>489.50517000000002</v>
      </c>
    </row>
    <row r="3117" spans="1:27">
      <c r="D3117" s="40" t="s">
        <v>1428</v>
      </c>
      <c r="E3117" s="39"/>
      <c r="H3117" s="39">
        <v>1</v>
      </c>
      <c r="I3117" t="s">
        <v>1329</v>
      </c>
      <c r="K3117" s="37">
        <f>ROUND(H3117/100*K3116,5)</f>
        <v>4.8950500000000003</v>
      </c>
    </row>
    <row r="3118" spans="1:27">
      <c r="D3118" s="40" t="s">
        <v>1330</v>
      </c>
      <c r="E3118" s="39"/>
      <c r="H3118" s="39"/>
      <c r="K3118" s="41">
        <f>SUM(K3116:K3117)</f>
        <v>494.40022000000005</v>
      </c>
    </row>
    <row r="3120" spans="1:27" ht="45" customHeight="1">
      <c r="A3120" s="31" t="s">
        <v>2639</v>
      </c>
      <c r="B3120" s="31" t="s">
        <v>996</v>
      </c>
      <c r="C3120" s="32" t="s">
        <v>38</v>
      </c>
      <c r="D3120" s="14" t="s">
        <v>997</v>
      </c>
      <c r="E3120" s="13"/>
      <c r="F3120" s="13"/>
      <c r="G3120" s="32"/>
      <c r="H3120" s="34" t="s">
        <v>1303</v>
      </c>
      <c r="I3120" s="12">
        <v>1</v>
      </c>
      <c r="J3120" s="11"/>
      <c r="K3120" s="35">
        <f>ROUND(K3132,2)</f>
        <v>339.51</v>
      </c>
      <c r="L3120" s="33" t="s">
        <v>2640</v>
      </c>
      <c r="M3120" s="32"/>
      <c r="N3120" s="32"/>
      <c r="O3120" s="32"/>
      <c r="P3120" s="32"/>
      <c r="Q3120" s="32"/>
      <c r="R3120" s="32"/>
      <c r="S3120" s="32"/>
      <c r="T3120" s="32"/>
      <c r="U3120" s="32"/>
      <c r="V3120" s="32"/>
      <c r="W3120" s="32"/>
      <c r="X3120" s="32"/>
      <c r="Y3120" s="32"/>
      <c r="Z3120" s="32"/>
      <c r="AA3120" s="32"/>
    </row>
    <row r="3121" spans="1:27">
      <c r="B3121" s="27" t="s">
        <v>1305</v>
      </c>
    </row>
    <row r="3122" spans="1:27">
      <c r="B3122" t="s">
        <v>1420</v>
      </c>
      <c r="C3122" t="s">
        <v>1281</v>
      </c>
      <c r="D3122" t="s">
        <v>1421</v>
      </c>
      <c r="E3122" s="36">
        <v>0.4</v>
      </c>
      <c r="F3122" t="s">
        <v>1308</v>
      </c>
      <c r="G3122" t="s">
        <v>1309</v>
      </c>
      <c r="H3122" s="37">
        <v>25.32</v>
      </c>
      <c r="I3122" t="s">
        <v>1310</v>
      </c>
      <c r="J3122" s="38">
        <f>ROUND(E3122/I3120* H3122,5)</f>
        <v>10.128</v>
      </c>
      <c r="K3122" s="39"/>
    </row>
    <row r="3123" spans="1:27">
      <c r="B3123" t="s">
        <v>1422</v>
      </c>
      <c r="C3123" t="s">
        <v>1281</v>
      </c>
      <c r="D3123" t="s">
        <v>1423</v>
      </c>
      <c r="E3123" s="36">
        <v>0.2</v>
      </c>
      <c r="F3123" t="s">
        <v>1308</v>
      </c>
      <c r="G3123" t="s">
        <v>1309</v>
      </c>
      <c r="H3123" s="37">
        <v>21.75</v>
      </c>
      <c r="I3123" t="s">
        <v>1310</v>
      </c>
      <c r="J3123" s="38">
        <f>ROUND(E3123/I3120* H3123,5)</f>
        <v>4.3499999999999996</v>
      </c>
      <c r="K3123" s="39"/>
    </row>
    <row r="3124" spans="1:27">
      <c r="D3124" s="40" t="s">
        <v>1311</v>
      </c>
      <c r="E3124" s="39"/>
      <c r="H3124" s="39"/>
      <c r="K3124" s="37">
        <f>SUM(J3122:J3123)</f>
        <v>14.478</v>
      </c>
    </row>
    <row r="3125" spans="1:27">
      <c r="B3125" s="27" t="s">
        <v>1316</v>
      </c>
      <c r="E3125" s="39"/>
      <c r="H3125" s="39"/>
      <c r="K3125" s="39"/>
    </row>
    <row r="3126" spans="1:27">
      <c r="B3126" t="s">
        <v>2641</v>
      </c>
      <c r="C3126" t="s">
        <v>38</v>
      </c>
      <c r="D3126" t="s">
        <v>2642</v>
      </c>
      <c r="E3126" s="36">
        <v>1</v>
      </c>
      <c r="G3126" t="s">
        <v>1309</v>
      </c>
      <c r="H3126" s="37">
        <v>321.45</v>
      </c>
      <c r="I3126" t="s">
        <v>1310</v>
      </c>
      <c r="J3126" s="38">
        <f>ROUND(E3126* H3126,5)</f>
        <v>321.45</v>
      </c>
      <c r="K3126" s="39"/>
    </row>
    <row r="3127" spans="1:27">
      <c r="D3127" s="40" t="s">
        <v>1326</v>
      </c>
      <c r="E3127" s="39"/>
      <c r="H3127" s="39"/>
      <c r="K3127" s="37">
        <f>SUM(J3126:J3126)</f>
        <v>321.45</v>
      </c>
    </row>
    <row r="3128" spans="1:27">
      <c r="E3128" s="39"/>
      <c r="H3128" s="39"/>
      <c r="K3128" s="39"/>
    </row>
    <row r="3129" spans="1:27">
      <c r="D3129" s="40" t="s">
        <v>1328</v>
      </c>
      <c r="E3129" s="39"/>
      <c r="H3129" s="39">
        <v>1.5</v>
      </c>
      <c r="I3129" t="s">
        <v>1329</v>
      </c>
      <c r="J3129">
        <f>ROUND(H3129/100*K3124,5)</f>
        <v>0.21717</v>
      </c>
      <c r="K3129" s="39"/>
    </row>
    <row r="3130" spans="1:27">
      <c r="D3130" s="40" t="s">
        <v>1327</v>
      </c>
      <c r="E3130" s="39"/>
      <c r="H3130" s="39"/>
      <c r="K3130" s="41">
        <f>SUM(J3121:J3129)</f>
        <v>336.14517000000001</v>
      </c>
    </row>
    <row r="3131" spans="1:27">
      <c r="D3131" s="40" t="s">
        <v>1428</v>
      </c>
      <c r="E3131" s="39"/>
      <c r="H3131" s="39">
        <v>1</v>
      </c>
      <c r="I3131" t="s">
        <v>1329</v>
      </c>
      <c r="K3131" s="37">
        <f>ROUND(H3131/100*K3130,5)</f>
        <v>3.36145</v>
      </c>
    </row>
    <row r="3132" spans="1:27">
      <c r="D3132" s="40" t="s">
        <v>1330</v>
      </c>
      <c r="E3132" s="39"/>
      <c r="H3132" s="39"/>
      <c r="K3132" s="41">
        <f>SUM(K3130:K3131)</f>
        <v>339.50662</v>
      </c>
    </row>
    <row r="3134" spans="1:27" ht="45" customHeight="1">
      <c r="A3134" s="31" t="s">
        <v>2643</v>
      </c>
      <c r="B3134" s="31" t="s">
        <v>1018</v>
      </c>
      <c r="C3134" s="32" t="s">
        <v>38</v>
      </c>
      <c r="D3134" s="14" t="s">
        <v>1017</v>
      </c>
      <c r="E3134" s="13"/>
      <c r="F3134" s="13"/>
      <c r="G3134" s="32"/>
      <c r="H3134" s="34" t="s">
        <v>1303</v>
      </c>
      <c r="I3134" s="12">
        <v>1</v>
      </c>
      <c r="J3134" s="11"/>
      <c r="K3134" s="35">
        <f>ROUND(K3146,2)</f>
        <v>48.99</v>
      </c>
      <c r="L3134" s="33" t="s">
        <v>2644</v>
      </c>
      <c r="M3134" s="32"/>
      <c r="N3134" s="32"/>
      <c r="O3134" s="32"/>
      <c r="P3134" s="32"/>
      <c r="Q3134" s="32"/>
      <c r="R3134" s="32"/>
      <c r="S3134" s="32"/>
      <c r="T3134" s="32"/>
      <c r="U3134" s="32"/>
      <c r="V3134" s="32"/>
      <c r="W3134" s="32"/>
      <c r="X3134" s="32"/>
      <c r="Y3134" s="32"/>
      <c r="Z3134" s="32"/>
      <c r="AA3134" s="32"/>
    </row>
    <row r="3135" spans="1:27">
      <c r="B3135" s="27" t="s">
        <v>1305</v>
      </c>
    </row>
    <row r="3136" spans="1:27">
      <c r="B3136" t="s">
        <v>1422</v>
      </c>
      <c r="C3136" t="s">
        <v>1281</v>
      </c>
      <c r="D3136" t="s">
        <v>1423</v>
      </c>
      <c r="E3136" s="36">
        <v>0.25</v>
      </c>
      <c r="F3136" t="s">
        <v>1308</v>
      </c>
      <c r="G3136" t="s">
        <v>1309</v>
      </c>
      <c r="H3136" s="37">
        <v>21.75</v>
      </c>
      <c r="I3136" t="s">
        <v>1310</v>
      </c>
      <c r="J3136" s="38">
        <f>ROUND(E3136/I3134* H3136,5)</f>
        <v>5.4375</v>
      </c>
      <c r="K3136" s="39"/>
    </row>
    <row r="3137" spans="1:27">
      <c r="B3137" t="s">
        <v>1420</v>
      </c>
      <c r="C3137" t="s">
        <v>1281</v>
      </c>
      <c r="D3137" t="s">
        <v>1421</v>
      </c>
      <c r="E3137" s="36">
        <v>0.25</v>
      </c>
      <c r="F3137" t="s">
        <v>1308</v>
      </c>
      <c r="G3137" t="s">
        <v>1309</v>
      </c>
      <c r="H3137" s="37">
        <v>25.32</v>
      </c>
      <c r="I3137" t="s">
        <v>1310</v>
      </c>
      <c r="J3137" s="38">
        <f>ROUND(E3137/I3134* H3137,5)</f>
        <v>6.33</v>
      </c>
      <c r="K3137" s="39"/>
    </row>
    <row r="3138" spans="1:27">
      <c r="D3138" s="40" t="s">
        <v>1311</v>
      </c>
      <c r="E3138" s="39"/>
      <c r="H3138" s="39"/>
      <c r="K3138" s="37">
        <f>SUM(J3136:J3137)</f>
        <v>11.7675</v>
      </c>
    </row>
    <row r="3139" spans="1:27">
      <c r="B3139" s="27" t="s">
        <v>1316</v>
      </c>
      <c r="E3139" s="39"/>
      <c r="H3139" s="39"/>
      <c r="K3139" s="39"/>
    </row>
    <row r="3140" spans="1:27">
      <c r="B3140" t="s">
        <v>2645</v>
      </c>
      <c r="C3140" t="s">
        <v>38</v>
      </c>
      <c r="D3140" t="s">
        <v>2646</v>
      </c>
      <c r="E3140" s="36">
        <v>1</v>
      </c>
      <c r="G3140" t="s">
        <v>1309</v>
      </c>
      <c r="H3140" s="37">
        <v>36.56</v>
      </c>
      <c r="I3140" t="s">
        <v>1310</v>
      </c>
      <c r="J3140" s="38">
        <f>ROUND(E3140* H3140,5)</f>
        <v>36.56</v>
      </c>
      <c r="K3140" s="39"/>
    </row>
    <row r="3141" spans="1:27">
      <c r="D3141" s="40" t="s">
        <v>1326</v>
      </c>
      <c r="E3141" s="39"/>
      <c r="H3141" s="39"/>
      <c r="K3141" s="37">
        <f>SUM(J3140:J3140)</f>
        <v>36.56</v>
      </c>
    </row>
    <row r="3142" spans="1:27">
      <c r="E3142" s="39"/>
      <c r="H3142" s="39"/>
      <c r="K3142" s="39"/>
    </row>
    <row r="3143" spans="1:27">
      <c r="D3143" s="40" t="s">
        <v>1328</v>
      </c>
      <c r="E3143" s="39"/>
      <c r="H3143" s="39">
        <v>1.5</v>
      </c>
      <c r="I3143" t="s">
        <v>1329</v>
      </c>
      <c r="J3143">
        <f>ROUND(H3143/100*K3138,5)</f>
        <v>0.17651</v>
      </c>
      <c r="K3143" s="39"/>
    </row>
    <row r="3144" spans="1:27">
      <c r="D3144" s="40" t="s">
        <v>1327</v>
      </c>
      <c r="E3144" s="39"/>
      <c r="H3144" s="39"/>
      <c r="K3144" s="41">
        <f>SUM(J3135:J3143)</f>
        <v>48.504010000000001</v>
      </c>
    </row>
    <row r="3145" spans="1:27">
      <c r="D3145" s="40" t="s">
        <v>1428</v>
      </c>
      <c r="E3145" s="39"/>
      <c r="H3145" s="39">
        <v>1</v>
      </c>
      <c r="I3145" t="s">
        <v>1329</v>
      </c>
      <c r="K3145" s="37">
        <f>ROUND(H3145/100*K3144,5)</f>
        <v>0.48504000000000003</v>
      </c>
    </row>
    <row r="3146" spans="1:27">
      <c r="D3146" s="40" t="s">
        <v>1330</v>
      </c>
      <c r="E3146" s="39"/>
      <c r="H3146" s="39"/>
      <c r="K3146" s="41">
        <f>SUM(K3144:K3145)</f>
        <v>48.989049999999999</v>
      </c>
    </row>
    <row r="3148" spans="1:27" ht="45" customHeight="1">
      <c r="A3148" s="31" t="s">
        <v>2647</v>
      </c>
      <c r="B3148" s="31" t="s">
        <v>1016</v>
      </c>
      <c r="C3148" s="32" t="s">
        <v>38</v>
      </c>
      <c r="D3148" s="14" t="s">
        <v>1017</v>
      </c>
      <c r="E3148" s="13"/>
      <c r="F3148" s="13"/>
      <c r="G3148" s="32"/>
      <c r="H3148" s="34" t="s">
        <v>1303</v>
      </c>
      <c r="I3148" s="12">
        <v>1</v>
      </c>
      <c r="J3148" s="11"/>
      <c r="K3148" s="35">
        <f>ROUND(K3160,2)</f>
        <v>61.77</v>
      </c>
      <c r="L3148" s="33" t="s">
        <v>2648</v>
      </c>
      <c r="M3148" s="32"/>
      <c r="N3148" s="32"/>
      <c r="O3148" s="32"/>
      <c r="P3148" s="32"/>
      <c r="Q3148" s="32"/>
      <c r="R3148" s="32"/>
      <c r="S3148" s="32"/>
      <c r="T3148" s="32"/>
      <c r="U3148" s="32"/>
      <c r="V3148" s="32"/>
      <c r="W3148" s="32"/>
      <c r="X3148" s="32"/>
      <c r="Y3148" s="32"/>
      <c r="Z3148" s="32"/>
      <c r="AA3148" s="32"/>
    </row>
    <row r="3149" spans="1:27">
      <c r="B3149" s="27" t="s">
        <v>1305</v>
      </c>
    </row>
    <row r="3150" spans="1:27">
      <c r="B3150" t="s">
        <v>1420</v>
      </c>
      <c r="C3150" t="s">
        <v>1281</v>
      </c>
      <c r="D3150" t="s">
        <v>1421</v>
      </c>
      <c r="E3150" s="36">
        <v>0.25</v>
      </c>
      <c r="F3150" t="s">
        <v>1308</v>
      </c>
      <c r="G3150" t="s">
        <v>1309</v>
      </c>
      <c r="H3150" s="37">
        <v>25.32</v>
      </c>
      <c r="I3150" t="s">
        <v>1310</v>
      </c>
      <c r="J3150" s="38">
        <f>ROUND(E3150/I3148* H3150,5)</f>
        <v>6.33</v>
      </c>
      <c r="K3150" s="39"/>
    </row>
    <row r="3151" spans="1:27">
      <c r="B3151" t="s">
        <v>1422</v>
      </c>
      <c r="C3151" t="s">
        <v>1281</v>
      </c>
      <c r="D3151" t="s">
        <v>1423</v>
      </c>
      <c r="E3151" s="36">
        <v>0.25</v>
      </c>
      <c r="F3151" t="s">
        <v>1308</v>
      </c>
      <c r="G3151" t="s">
        <v>1309</v>
      </c>
      <c r="H3151" s="37">
        <v>21.75</v>
      </c>
      <c r="I3151" t="s">
        <v>1310</v>
      </c>
      <c r="J3151" s="38">
        <f>ROUND(E3151/I3148* H3151,5)</f>
        <v>5.4375</v>
      </c>
      <c r="K3151" s="39"/>
    </row>
    <row r="3152" spans="1:27">
      <c r="D3152" s="40" t="s">
        <v>1311</v>
      </c>
      <c r="E3152" s="39"/>
      <c r="H3152" s="39"/>
      <c r="K3152" s="37">
        <f>SUM(J3150:J3151)</f>
        <v>11.7675</v>
      </c>
    </row>
    <row r="3153" spans="1:27">
      <c r="B3153" s="27" t="s">
        <v>1316</v>
      </c>
      <c r="E3153" s="39"/>
      <c r="H3153" s="39"/>
      <c r="K3153" s="39"/>
    </row>
    <row r="3154" spans="1:27">
      <c r="B3154" t="s">
        <v>2649</v>
      </c>
      <c r="C3154" t="s">
        <v>38</v>
      </c>
      <c r="D3154" t="s">
        <v>2650</v>
      </c>
      <c r="E3154" s="36">
        <v>1</v>
      </c>
      <c r="G3154" t="s">
        <v>1309</v>
      </c>
      <c r="H3154" s="37">
        <v>49.21</v>
      </c>
      <c r="I3154" t="s">
        <v>1310</v>
      </c>
      <c r="J3154" s="38">
        <f>ROUND(E3154* H3154,5)</f>
        <v>49.21</v>
      </c>
      <c r="K3154" s="39"/>
    </row>
    <row r="3155" spans="1:27">
      <c r="D3155" s="40" t="s">
        <v>1326</v>
      </c>
      <c r="E3155" s="39"/>
      <c r="H3155" s="39"/>
      <c r="K3155" s="37">
        <f>SUM(J3154:J3154)</f>
        <v>49.21</v>
      </c>
    </row>
    <row r="3156" spans="1:27">
      <c r="E3156" s="39"/>
      <c r="H3156" s="39"/>
      <c r="K3156" s="39"/>
    </row>
    <row r="3157" spans="1:27">
      <c r="D3157" s="40" t="s">
        <v>1328</v>
      </c>
      <c r="E3157" s="39"/>
      <c r="H3157" s="39">
        <v>1.5</v>
      </c>
      <c r="I3157" t="s">
        <v>1329</v>
      </c>
      <c r="J3157">
        <f>ROUND(H3157/100*K3152,5)</f>
        <v>0.17651</v>
      </c>
      <c r="K3157" s="39"/>
    </row>
    <row r="3158" spans="1:27">
      <c r="D3158" s="40" t="s">
        <v>1327</v>
      </c>
      <c r="E3158" s="39"/>
      <c r="H3158" s="39"/>
      <c r="K3158" s="41">
        <f>SUM(J3149:J3157)</f>
        <v>61.15401</v>
      </c>
    </row>
    <row r="3159" spans="1:27">
      <c r="D3159" s="40" t="s">
        <v>1428</v>
      </c>
      <c r="E3159" s="39"/>
      <c r="H3159" s="39">
        <v>1</v>
      </c>
      <c r="I3159" t="s">
        <v>1329</v>
      </c>
      <c r="K3159" s="37">
        <f>ROUND(H3159/100*K3158,5)</f>
        <v>0.61153999999999997</v>
      </c>
    </row>
    <row r="3160" spans="1:27">
      <c r="D3160" s="40" t="s">
        <v>1330</v>
      </c>
      <c r="E3160" s="39"/>
      <c r="H3160" s="39"/>
      <c r="K3160" s="41">
        <f>SUM(K3158:K3159)</f>
        <v>61.765549999999998</v>
      </c>
    </row>
    <row r="3162" spans="1:27" ht="45" customHeight="1">
      <c r="A3162" s="31" t="s">
        <v>2651</v>
      </c>
      <c r="B3162" s="31" t="s">
        <v>1010</v>
      </c>
      <c r="C3162" s="32" t="s">
        <v>38</v>
      </c>
      <c r="D3162" s="14" t="s">
        <v>1011</v>
      </c>
      <c r="E3162" s="13"/>
      <c r="F3162" s="13"/>
      <c r="G3162" s="32"/>
      <c r="H3162" s="34" t="s">
        <v>1303</v>
      </c>
      <c r="I3162" s="12">
        <v>1</v>
      </c>
      <c r="J3162" s="11"/>
      <c r="K3162" s="35">
        <f>ROUND(K3174,2)</f>
        <v>1237.3</v>
      </c>
      <c r="L3162" s="33" t="s">
        <v>2652</v>
      </c>
      <c r="M3162" s="32"/>
      <c r="N3162" s="32"/>
      <c r="O3162" s="32"/>
      <c r="P3162" s="32"/>
      <c r="Q3162" s="32"/>
      <c r="R3162" s="32"/>
      <c r="S3162" s="32"/>
      <c r="T3162" s="32"/>
      <c r="U3162" s="32"/>
      <c r="V3162" s="32"/>
      <c r="W3162" s="32"/>
      <c r="X3162" s="32"/>
      <c r="Y3162" s="32"/>
      <c r="Z3162" s="32"/>
      <c r="AA3162" s="32"/>
    </row>
    <row r="3163" spans="1:27">
      <c r="B3163" s="27" t="s">
        <v>1305</v>
      </c>
    </row>
    <row r="3164" spans="1:27">
      <c r="B3164" t="s">
        <v>1420</v>
      </c>
      <c r="C3164" t="s">
        <v>1281</v>
      </c>
      <c r="D3164" t="s">
        <v>1421</v>
      </c>
      <c r="E3164" s="36">
        <v>2</v>
      </c>
      <c r="F3164" t="s">
        <v>1308</v>
      </c>
      <c r="G3164" t="s">
        <v>1309</v>
      </c>
      <c r="H3164" s="37">
        <v>25.32</v>
      </c>
      <c r="I3164" t="s">
        <v>1310</v>
      </c>
      <c r="J3164" s="38">
        <f>ROUND(E3164/I3162* H3164,5)</f>
        <v>50.64</v>
      </c>
      <c r="K3164" s="39"/>
    </row>
    <row r="3165" spans="1:27">
      <c r="B3165" t="s">
        <v>1422</v>
      </c>
      <c r="C3165" t="s">
        <v>1281</v>
      </c>
      <c r="D3165" t="s">
        <v>1423</v>
      </c>
      <c r="E3165" s="36">
        <v>2</v>
      </c>
      <c r="F3165" t="s">
        <v>1308</v>
      </c>
      <c r="G3165" t="s">
        <v>1309</v>
      </c>
      <c r="H3165" s="37">
        <v>21.75</v>
      </c>
      <c r="I3165" t="s">
        <v>1310</v>
      </c>
      <c r="J3165" s="38">
        <f>ROUND(E3165/I3162* H3165,5)</f>
        <v>43.5</v>
      </c>
      <c r="K3165" s="39"/>
    </row>
    <row r="3166" spans="1:27">
      <c r="D3166" s="40" t="s">
        <v>1311</v>
      </c>
      <c r="E3166" s="39"/>
      <c r="H3166" s="39"/>
      <c r="K3166" s="37">
        <f>SUM(J3164:J3165)</f>
        <v>94.14</v>
      </c>
    </row>
    <row r="3167" spans="1:27">
      <c r="B3167" s="27" t="s">
        <v>1316</v>
      </c>
      <c r="E3167" s="39"/>
      <c r="H3167" s="39"/>
      <c r="K3167" s="39"/>
    </row>
    <row r="3168" spans="1:27">
      <c r="B3168" t="s">
        <v>2625</v>
      </c>
      <c r="C3168" t="s">
        <v>38</v>
      </c>
      <c r="D3168" t="s">
        <v>2626</v>
      </c>
      <c r="E3168" s="36">
        <v>15</v>
      </c>
      <c r="G3168" t="s">
        <v>1309</v>
      </c>
      <c r="H3168" s="37">
        <v>75.3</v>
      </c>
      <c r="I3168" t="s">
        <v>1310</v>
      </c>
      <c r="J3168" s="38">
        <f>ROUND(E3168* H3168,5)</f>
        <v>1129.5</v>
      </c>
      <c r="K3168" s="39"/>
    </row>
    <row r="3169" spans="1:27">
      <c r="D3169" s="40" t="s">
        <v>1326</v>
      </c>
      <c r="E3169" s="39"/>
      <c r="H3169" s="39"/>
      <c r="K3169" s="37">
        <f>SUM(J3168:J3168)</f>
        <v>1129.5</v>
      </c>
    </row>
    <row r="3170" spans="1:27">
      <c r="E3170" s="39"/>
      <c r="H3170" s="39"/>
      <c r="K3170" s="39"/>
    </row>
    <row r="3171" spans="1:27">
      <c r="D3171" s="40" t="s">
        <v>1328</v>
      </c>
      <c r="E3171" s="39"/>
      <c r="H3171" s="39">
        <v>1.5</v>
      </c>
      <c r="I3171" t="s">
        <v>1329</v>
      </c>
      <c r="J3171">
        <f>ROUND(H3171/100*K3166,5)</f>
        <v>1.4120999999999999</v>
      </c>
      <c r="K3171" s="39"/>
    </row>
    <row r="3172" spans="1:27">
      <c r="D3172" s="40" t="s">
        <v>1327</v>
      </c>
      <c r="E3172" s="39"/>
      <c r="H3172" s="39"/>
      <c r="K3172" s="41">
        <f>SUM(J3163:J3171)</f>
        <v>1225.0521000000001</v>
      </c>
    </row>
    <row r="3173" spans="1:27">
      <c r="D3173" s="40" t="s">
        <v>1428</v>
      </c>
      <c r="E3173" s="39"/>
      <c r="H3173" s="39">
        <v>1</v>
      </c>
      <c r="I3173" t="s">
        <v>1329</v>
      </c>
      <c r="K3173" s="37">
        <f>ROUND(H3173/100*K3172,5)</f>
        <v>12.25052</v>
      </c>
    </row>
    <row r="3174" spans="1:27">
      <c r="D3174" s="40" t="s">
        <v>1330</v>
      </c>
      <c r="E3174" s="39"/>
      <c r="H3174" s="39"/>
      <c r="K3174" s="41">
        <f>SUM(K3172:K3173)</f>
        <v>1237.3026200000002</v>
      </c>
    </row>
    <row r="3176" spans="1:27" ht="45" customHeight="1">
      <c r="A3176" s="31" t="s">
        <v>2653</v>
      </c>
      <c r="B3176" s="31" t="s">
        <v>1019</v>
      </c>
      <c r="C3176" s="32" t="s">
        <v>38</v>
      </c>
      <c r="D3176" s="14" t="s">
        <v>1020</v>
      </c>
      <c r="E3176" s="13"/>
      <c r="F3176" s="13"/>
      <c r="G3176" s="32"/>
      <c r="H3176" s="34" t="s">
        <v>1303</v>
      </c>
      <c r="I3176" s="12">
        <v>1</v>
      </c>
      <c r="J3176" s="11"/>
      <c r="K3176" s="35">
        <f>ROUND(K3188,2)</f>
        <v>86.12</v>
      </c>
      <c r="L3176" s="33" t="s">
        <v>2654</v>
      </c>
      <c r="M3176" s="32"/>
      <c r="N3176" s="32"/>
      <c r="O3176" s="32"/>
      <c r="P3176" s="32"/>
      <c r="Q3176" s="32"/>
      <c r="R3176" s="32"/>
      <c r="S3176" s="32"/>
      <c r="T3176" s="32"/>
      <c r="U3176" s="32"/>
      <c r="V3176" s="32"/>
      <c r="W3176" s="32"/>
      <c r="X3176" s="32"/>
      <c r="Y3176" s="32"/>
      <c r="Z3176" s="32"/>
      <c r="AA3176" s="32"/>
    </row>
    <row r="3177" spans="1:27">
      <c r="B3177" s="27" t="s">
        <v>1305</v>
      </c>
    </row>
    <row r="3178" spans="1:27">
      <c r="B3178" t="s">
        <v>1420</v>
      </c>
      <c r="C3178" t="s">
        <v>1281</v>
      </c>
      <c r="D3178" t="s">
        <v>1421</v>
      </c>
      <c r="E3178" s="36">
        <v>0.33</v>
      </c>
      <c r="F3178" t="s">
        <v>1308</v>
      </c>
      <c r="G3178" t="s">
        <v>1309</v>
      </c>
      <c r="H3178" s="37">
        <v>25.32</v>
      </c>
      <c r="I3178" t="s">
        <v>1310</v>
      </c>
      <c r="J3178" s="38">
        <f>ROUND(E3178/I3176* H3178,5)</f>
        <v>8.3556000000000008</v>
      </c>
      <c r="K3178" s="39"/>
    </row>
    <row r="3179" spans="1:27">
      <c r="B3179" t="s">
        <v>1422</v>
      </c>
      <c r="C3179" t="s">
        <v>1281</v>
      </c>
      <c r="D3179" t="s">
        <v>1423</v>
      </c>
      <c r="E3179" s="36">
        <v>0.33</v>
      </c>
      <c r="F3179" t="s">
        <v>1308</v>
      </c>
      <c r="G3179" t="s">
        <v>1309</v>
      </c>
      <c r="H3179" s="37">
        <v>21.75</v>
      </c>
      <c r="I3179" t="s">
        <v>1310</v>
      </c>
      <c r="J3179" s="38">
        <f>ROUND(E3179/I3176* H3179,5)</f>
        <v>7.1775000000000002</v>
      </c>
      <c r="K3179" s="39"/>
    </row>
    <row r="3180" spans="1:27">
      <c r="D3180" s="40" t="s">
        <v>1311</v>
      </c>
      <c r="E3180" s="39"/>
      <c r="H3180" s="39"/>
      <c r="K3180" s="37">
        <f>SUM(J3178:J3179)</f>
        <v>15.533100000000001</v>
      </c>
    </row>
    <row r="3181" spans="1:27">
      <c r="B3181" s="27" t="s">
        <v>1316</v>
      </c>
      <c r="E3181" s="39"/>
      <c r="H3181" s="39"/>
      <c r="K3181" s="39"/>
    </row>
    <row r="3182" spans="1:27">
      <c r="B3182" t="s">
        <v>2655</v>
      </c>
      <c r="C3182" t="s">
        <v>38</v>
      </c>
      <c r="D3182" t="s">
        <v>2656</v>
      </c>
      <c r="E3182" s="36">
        <v>1</v>
      </c>
      <c r="G3182" t="s">
        <v>1309</v>
      </c>
      <c r="H3182" s="37">
        <v>69.5</v>
      </c>
      <c r="I3182" t="s">
        <v>1310</v>
      </c>
      <c r="J3182" s="38">
        <f>ROUND(E3182* H3182,5)</f>
        <v>69.5</v>
      </c>
      <c r="K3182" s="39"/>
    </row>
    <row r="3183" spans="1:27">
      <c r="D3183" s="40" t="s">
        <v>1326</v>
      </c>
      <c r="E3183" s="39"/>
      <c r="H3183" s="39"/>
      <c r="K3183" s="37">
        <f>SUM(J3182:J3182)</f>
        <v>69.5</v>
      </c>
    </row>
    <row r="3184" spans="1:27">
      <c r="E3184" s="39"/>
      <c r="H3184" s="39"/>
      <c r="K3184" s="39"/>
    </row>
    <row r="3185" spans="1:27">
      <c r="D3185" s="40" t="s">
        <v>1328</v>
      </c>
      <c r="E3185" s="39"/>
      <c r="H3185" s="39">
        <v>1.5</v>
      </c>
      <c r="I3185" t="s">
        <v>1329</v>
      </c>
      <c r="J3185">
        <f>ROUND(H3185/100*K3180,5)</f>
        <v>0.23300000000000001</v>
      </c>
      <c r="K3185" s="39"/>
    </row>
    <row r="3186" spans="1:27">
      <c r="D3186" s="40" t="s">
        <v>1327</v>
      </c>
      <c r="E3186" s="39"/>
      <c r="H3186" s="39"/>
      <c r="K3186" s="41">
        <f>SUM(J3177:J3185)</f>
        <v>85.266100000000009</v>
      </c>
    </row>
    <row r="3187" spans="1:27">
      <c r="D3187" s="40" t="s">
        <v>1428</v>
      </c>
      <c r="E3187" s="39"/>
      <c r="H3187" s="39">
        <v>1</v>
      </c>
      <c r="I3187" t="s">
        <v>1329</v>
      </c>
      <c r="K3187" s="37">
        <f>ROUND(H3187/100*K3186,5)</f>
        <v>0.85265999999999997</v>
      </c>
    </row>
    <row r="3188" spans="1:27">
      <c r="D3188" s="40" t="s">
        <v>1330</v>
      </c>
      <c r="E3188" s="39"/>
      <c r="H3188" s="39"/>
      <c r="K3188" s="41">
        <f>SUM(K3186:K3187)</f>
        <v>86.118760000000009</v>
      </c>
    </row>
    <row r="3190" spans="1:27" ht="45" customHeight="1">
      <c r="A3190" s="31" t="s">
        <v>2657</v>
      </c>
      <c r="B3190" s="31" t="s">
        <v>1021</v>
      </c>
      <c r="C3190" s="32" t="s">
        <v>38</v>
      </c>
      <c r="D3190" s="14" t="s">
        <v>1022</v>
      </c>
      <c r="E3190" s="13"/>
      <c r="F3190" s="13"/>
      <c r="G3190" s="32"/>
      <c r="H3190" s="34" t="s">
        <v>1303</v>
      </c>
      <c r="I3190" s="12">
        <v>1</v>
      </c>
      <c r="J3190" s="11"/>
      <c r="K3190" s="35">
        <f>ROUND(K3202,2)</f>
        <v>145.38</v>
      </c>
      <c r="L3190" s="33" t="s">
        <v>2658</v>
      </c>
      <c r="M3190" s="32"/>
      <c r="N3190" s="32"/>
      <c r="O3190" s="32"/>
      <c r="P3190" s="32"/>
      <c r="Q3190" s="32"/>
      <c r="R3190" s="32"/>
      <c r="S3190" s="32"/>
      <c r="T3190" s="32"/>
      <c r="U3190" s="32"/>
      <c r="V3190" s="32"/>
      <c r="W3190" s="32"/>
      <c r="X3190" s="32"/>
      <c r="Y3190" s="32"/>
      <c r="Z3190" s="32"/>
      <c r="AA3190" s="32"/>
    </row>
    <row r="3191" spans="1:27">
      <c r="B3191" s="27" t="s">
        <v>1305</v>
      </c>
    </row>
    <row r="3192" spans="1:27">
      <c r="B3192" t="s">
        <v>1420</v>
      </c>
      <c r="C3192" t="s">
        <v>1281</v>
      </c>
      <c r="D3192" t="s">
        <v>1421</v>
      </c>
      <c r="E3192" s="36">
        <v>0.33</v>
      </c>
      <c r="F3192" t="s">
        <v>1308</v>
      </c>
      <c r="G3192" t="s">
        <v>1309</v>
      </c>
      <c r="H3192" s="37">
        <v>25.32</v>
      </c>
      <c r="I3192" t="s">
        <v>1310</v>
      </c>
      <c r="J3192" s="38">
        <f>ROUND(E3192/I3190* H3192,5)</f>
        <v>8.3556000000000008</v>
      </c>
      <c r="K3192" s="39"/>
    </row>
    <row r="3193" spans="1:27">
      <c r="B3193" t="s">
        <v>1422</v>
      </c>
      <c r="C3193" t="s">
        <v>1281</v>
      </c>
      <c r="D3193" t="s">
        <v>1423</v>
      </c>
      <c r="E3193" s="36">
        <v>0.33</v>
      </c>
      <c r="F3193" t="s">
        <v>1308</v>
      </c>
      <c r="G3193" t="s">
        <v>1309</v>
      </c>
      <c r="H3193" s="37">
        <v>21.75</v>
      </c>
      <c r="I3193" t="s">
        <v>1310</v>
      </c>
      <c r="J3193" s="38">
        <f>ROUND(E3193/I3190* H3193,5)</f>
        <v>7.1775000000000002</v>
      </c>
      <c r="K3193" s="39"/>
    </row>
    <row r="3194" spans="1:27">
      <c r="D3194" s="40" t="s">
        <v>1311</v>
      </c>
      <c r="E3194" s="39"/>
      <c r="H3194" s="39"/>
      <c r="K3194" s="37">
        <f>SUM(J3192:J3193)</f>
        <v>15.533100000000001</v>
      </c>
    </row>
    <row r="3195" spans="1:27">
      <c r="B3195" s="27" t="s">
        <v>1316</v>
      </c>
      <c r="E3195" s="39"/>
      <c r="H3195" s="39"/>
      <c r="K3195" s="39"/>
    </row>
    <row r="3196" spans="1:27">
      <c r="B3196" t="s">
        <v>2659</v>
      </c>
      <c r="C3196" t="s">
        <v>38</v>
      </c>
      <c r="D3196" t="s">
        <v>2660</v>
      </c>
      <c r="E3196" s="36">
        <v>1</v>
      </c>
      <c r="G3196" t="s">
        <v>1309</v>
      </c>
      <c r="H3196" s="37">
        <v>128.16999999999999</v>
      </c>
      <c r="I3196" t="s">
        <v>1310</v>
      </c>
      <c r="J3196" s="38">
        <f>ROUND(E3196* H3196,5)</f>
        <v>128.16999999999999</v>
      </c>
      <c r="K3196" s="39"/>
    </row>
    <row r="3197" spans="1:27">
      <c r="D3197" s="40" t="s">
        <v>1326</v>
      </c>
      <c r="E3197" s="39"/>
      <c r="H3197" s="39"/>
      <c r="K3197" s="37">
        <f>SUM(J3196:J3196)</f>
        <v>128.16999999999999</v>
      </c>
    </row>
    <row r="3198" spans="1:27">
      <c r="E3198" s="39"/>
      <c r="H3198" s="39"/>
      <c r="K3198" s="39"/>
    </row>
    <row r="3199" spans="1:27">
      <c r="D3199" s="40" t="s">
        <v>1328</v>
      </c>
      <c r="E3199" s="39"/>
      <c r="H3199" s="39">
        <v>1.5</v>
      </c>
      <c r="I3199" t="s">
        <v>1329</v>
      </c>
      <c r="J3199">
        <f>ROUND(H3199/100*K3194,5)</f>
        <v>0.23300000000000001</v>
      </c>
      <c r="K3199" s="39"/>
    </row>
    <row r="3200" spans="1:27">
      <c r="D3200" s="40" t="s">
        <v>1327</v>
      </c>
      <c r="E3200" s="39"/>
      <c r="H3200" s="39"/>
      <c r="K3200" s="41">
        <f>SUM(J3191:J3199)</f>
        <v>143.93609999999998</v>
      </c>
    </row>
    <row r="3201" spans="1:27">
      <c r="D3201" s="40" t="s">
        <v>1428</v>
      </c>
      <c r="E3201" s="39"/>
      <c r="H3201" s="39">
        <v>1</v>
      </c>
      <c r="I3201" t="s">
        <v>1329</v>
      </c>
      <c r="K3201" s="37">
        <f>ROUND(H3201/100*K3200,5)</f>
        <v>1.43936</v>
      </c>
    </row>
    <row r="3202" spans="1:27">
      <c r="D3202" s="40" t="s">
        <v>1330</v>
      </c>
      <c r="E3202" s="39"/>
      <c r="H3202" s="39"/>
      <c r="K3202" s="41">
        <f>SUM(K3200:K3201)</f>
        <v>145.37545999999998</v>
      </c>
    </row>
    <row r="3204" spans="1:27" ht="45" customHeight="1">
      <c r="A3204" s="31" t="s">
        <v>2661</v>
      </c>
      <c r="B3204" s="31" t="s">
        <v>922</v>
      </c>
      <c r="C3204" s="32" t="s">
        <v>38</v>
      </c>
      <c r="D3204" s="14" t="s">
        <v>923</v>
      </c>
      <c r="E3204" s="13"/>
      <c r="F3204" s="13"/>
      <c r="G3204" s="32"/>
      <c r="H3204" s="34" t="s">
        <v>1303</v>
      </c>
      <c r="I3204" s="12">
        <v>1</v>
      </c>
      <c r="J3204" s="11"/>
      <c r="K3204" s="35">
        <f>ROUND(K3210,2)</f>
        <v>21.21</v>
      </c>
      <c r="L3204" s="33" t="s">
        <v>2662</v>
      </c>
      <c r="M3204" s="32"/>
      <c r="N3204" s="32"/>
      <c r="O3204" s="32"/>
      <c r="P3204" s="32"/>
      <c r="Q3204" s="32"/>
      <c r="R3204" s="32"/>
      <c r="S3204" s="32"/>
      <c r="T3204" s="32"/>
      <c r="U3204" s="32"/>
      <c r="V3204" s="32"/>
      <c r="W3204" s="32"/>
      <c r="X3204" s="32"/>
      <c r="Y3204" s="32"/>
      <c r="Z3204" s="32"/>
      <c r="AA3204" s="32"/>
    </row>
    <row r="3205" spans="1:27">
      <c r="B3205" s="27" t="s">
        <v>1316</v>
      </c>
    </row>
    <row r="3206" spans="1:27">
      <c r="B3206" t="s">
        <v>2663</v>
      </c>
      <c r="C3206" t="s">
        <v>38</v>
      </c>
      <c r="D3206" t="s">
        <v>923</v>
      </c>
      <c r="E3206" s="36">
        <v>1</v>
      </c>
      <c r="G3206" t="s">
        <v>1309</v>
      </c>
      <c r="H3206" s="37">
        <v>21</v>
      </c>
      <c r="I3206" t="s">
        <v>1310</v>
      </c>
      <c r="J3206" s="38">
        <f>ROUND(E3206* H3206,5)</f>
        <v>21</v>
      </c>
      <c r="K3206" s="39"/>
    </row>
    <row r="3207" spans="1:27">
      <c r="D3207" s="40" t="s">
        <v>1326</v>
      </c>
      <c r="E3207" s="39"/>
      <c r="H3207" s="39"/>
      <c r="K3207" s="37">
        <f>SUM(J3206:J3206)</f>
        <v>21</v>
      </c>
    </row>
    <row r="3208" spans="1:27">
      <c r="D3208" s="40" t="s">
        <v>1327</v>
      </c>
      <c r="E3208" s="39"/>
      <c r="H3208" s="39"/>
      <c r="K3208" s="41">
        <f>SUM(J3205:J3207)</f>
        <v>21</v>
      </c>
    </row>
    <row r="3209" spans="1:27">
      <c r="D3209" s="40" t="s">
        <v>1428</v>
      </c>
      <c r="E3209" s="39"/>
      <c r="H3209" s="39">
        <v>1</v>
      </c>
      <c r="I3209" t="s">
        <v>1329</v>
      </c>
      <c r="K3209" s="37">
        <f>ROUND(H3209/100*K3208,5)</f>
        <v>0.21</v>
      </c>
    </row>
    <row r="3210" spans="1:27">
      <c r="D3210" s="40" t="s">
        <v>1330</v>
      </c>
      <c r="E3210" s="39"/>
      <c r="H3210" s="39"/>
      <c r="K3210" s="41">
        <f>SUM(K3208:K3209)</f>
        <v>21.21</v>
      </c>
    </row>
    <row r="3212" spans="1:27" ht="45" customHeight="1">
      <c r="A3212" s="31" t="s">
        <v>2664</v>
      </c>
      <c r="B3212" s="31" t="s">
        <v>920</v>
      </c>
      <c r="C3212" s="32" t="s">
        <v>53</v>
      </c>
      <c r="D3212" s="14" t="s">
        <v>921</v>
      </c>
      <c r="E3212" s="13"/>
      <c r="F3212" s="13"/>
      <c r="G3212" s="32"/>
      <c r="H3212" s="34" t="s">
        <v>1303</v>
      </c>
      <c r="I3212" s="12">
        <v>1</v>
      </c>
      <c r="J3212" s="11"/>
      <c r="K3212" s="35">
        <f>ROUND(K3224,2)</f>
        <v>1.79</v>
      </c>
      <c r="L3212" s="33" t="s">
        <v>2665</v>
      </c>
      <c r="M3212" s="32"/>
      <c r="N3212" s="32"/>
      <c r="O3212" s="32"/>
      <c r="P3212" s="32"/>
      <c r="Q3212" s="32"/>
      <c r="R3212" s="32"/>
      <c r="S3212" s="32"/>
      <c r="T3212" s="32"/>
      <c r="U3212" s="32"/>
      <c r="V3212" s="32"/>
      <c r="W3212" s="32"/>
      <c r="X3212" s="32"/>
      <c r="Y3212" s="32"/>
      <c r="Z3212" s="32"/>
      <c r="AA3212" s="32"/>
    </row>
    <row r="3213" spans="1:27">
      <c r="B3213" s="27" t="s">
        <v>1305</v>
      </c>
    </row>
    <row r="3214" spans="1:27">
      <c r="B3214" t="s">
        <v>1420</v>
      </c>
      <c r="C3214" t="s">
        <v>1281</v>
      </c>
      <c r="D3214" t="s">
        <v>1421</v>
      </c>
      <c r="E3214" s="36">
        <v>1.4999999999999999E-2</v>
      </c>
      <c r="F3214" t="s">
        <v>1308</v>
      </c>
      <c r="G3214" t="s">
        <v>1309</v>
      </c>
      <c r="H3214" s="37">
        <v>25.32</v>
      </c>
      <c r="I3214" t="s">
        <v>1310</v>
      </c>
      <c r="J3214" s="38">
        <f>ROUND(E3214/I3212* H3214,5)</f>
        <v>0.37980000000000003</v>
      </c>
      <c r="K3214" s="39"/>
    </row>
    <row r="3215" spans="1:27">
      <c r="B3215" t="s">
        <v>1422</v>
      </c>
      <c r="C3215" t="s">
        <v>1281</v>
      </c>
      <c r="D3215" t="s">
        <v>1423</v>
      </c>
      <c r="E3215" s="36">
        <v>1.4999999999999999E-2</v>
      </c>
      <c r="F3215" t="s">
        <v>1308</v>
      </c>
      <c r="G3215" t="s">
        <v>1309</v>
      </c>
      <c r="H3215" s="37">
        <v>21.75</v>
      </c>
      <c r="I3215" t="s">
        <v>1310</v>
      </c>
      <c r="J3215" s="38">
        <f>ROUND(E3215/I3212* H3215,5)</f>
        <v>0.32624999999999998</v>
      </c>
      <c r="K3215" s="39"/>
    </row>
    <row r="3216" spans="1:27">
      <c r="D3216" s="40" t="s">
        <v>1311</v>
      </c>
      <c r="E3216" s="39"/>
      <c r="H3216" s="39"/>
      <c r="K3216" s="37">
        <f>SUM(J3214:J3215)</f>
        <v>0.70605000000000007</v>
      </c>
    </row>
    <row r="3217" spans="1:27">
      <c r="B3217" s="27" t="s">
        <v>1316</v>
      </c>
      <c r="E3217" s="39"/>
      <c r="H3217" s="39"/>
      <c r="K3217" s="39"/>
    </row>
    <row r="3218" spans="1:27">
      <c r="B3218" t="s">
        <v>2666</v>
      </c>
      <c r="C3218" t="s">
        <v>53</v>
      </c>
      <c r="D3218" t="s">
        <v>2667</v>
      </c>
      <c r="E3218" s="36">
        <v>1.05</v>
      </c>
      <c r="G3218" t="s">
        <v>1309</v>
      </c>
      <c r="H3218" s="37">
        <v>1.01</v>
      </c>
      <c r="I3218" t="s">
        <v>1310</v>
      </c>
      <c r="J3218" s="38">
        <f>ROUND(E3218* H3218,5)</f>
        <v>1.0605</v>
      </c>
      <c r="K3218" s="39"/>
    </row>
    <row r="3219" spans="1:27">
      <c r="D3219" s="40" t="s">
        <v>1326</v>
      </c>
      <c r="E3219" s="39"/>
      <c r="H3219" s="39"/>
      <c r="K3219" s="37">
        <f>SUM(J3218:J3218)</f>
        <v>1.0605</v>
      </c>
    </row>
    <row r="3220" spans="1:27">
      <c r="E3220" s="39"/>
      <c r="H3220" s="39"/>
      <c r="K3220" s="39"/>
    </row>
    <row r="3221" spans="1:27">
      <c r="D3221" s="40" t="s">
        <v>1328</v>
      </c>
      <c r="E3221" s="39"/>
      <c r="H3221" s="39">
        <v>1.5</v>
      </c>
      <c r="I3221" t="s">
        <v>1329</v>
      </c>
      <c r="J3221">
        <f>ROUND(H3221/100*K3216,5)</f>
        <v>1.059E-2</v>
      </c>
      <c r="K3221" s="39"/>
    </row>
    <row r="3222" spans="1:27">
      <c r="D3222" s="40" t="s">
        <v>1327</v>
      </c>
      <c r="E3222" s="39"/>
      <c r="H3222" s="39"/>
      <c r="K3222" s="41">
        <f>SUM(J3213:J3221)</f>
        <v>1.7771400000000002</v>
      </c>
    </row>
    <row r="3223" spans="1:27">
      <c r="D3223" s="40" t="s">
        <v>1428</v>
      </c>
      <c r="E3223" s="39"/>
      <c r="H3223" s="39">
        <v>1</v>
      </c>
      <c r="I3223" t="s">
        <v>1329</v>
      </c>
      <c r="K3223" s="37">
        <f>ROUND(H3223/100*K3222,5)</f>
        <v>1.7770000000000001E-2</v>
      </c>
    </row>
    <row r="3224" spans="1:27">
      <c r="D3224" s="40" t="s">
        <v>1330</v>
      </c>
      <c r="E3224" s="39"/>
      <c r="H3224" s="39"/>
      <c r="K3224" s="41">
        <f>SUM(K3222:K3223)</f>
        <v>1.7949100000000002</v>
      </c>
    </row>
    <row r="3226" spans="1:27" ht="45" customHeight="1">
      <c r="A3226" s="31" t="s">
        <v>2668</v>
      </c>
      <c r="B3226" s="31" t="s">
        <v>918</v>
      </c>
      <c r="C3226" s="32" t="s">
        <v>38</v>
      </c>
      <c r="D3226" s="14" t="s">
        <v>919</v>
      </c>
      <c r="E3226" s="13"/>
      <c r="F3226" s="13"/>
      <c r="G3226" s="32"/>
      <c r="H3226" s="34" t="s">
        <v>1303</v>
      </c>
      <c r="I3226" s="12">
        <v>1</v>
      </c>
      <c r="J3226" s="11"/>
      <c r="K3226" s="35">
        <f>ROUND(K3237,2)</f>
        <v>14.92</v>
      </c>
      <c r="L3226" s="33" t="s">
        <v>2669</v>
      </c>
      <c r="M3226" s="32"/>
      <c r="N3226" s="32"/>
      <c r="O3226" s="32"/>
      <c r="P3226" s="32"/>
      <c r="Q3226" s="32"/>
      <c r="R3226" s="32"/>
      <c r="S3226" s="32"/>
      <c r="T3226" s="32"/>
      <c r="U3226" s="32"/>
      <c r="V3226" s="32"/>
      <c r="W3226" s="32"/>
      <c r="X3226" s="32"/>
      <c r="Y3226" s="32"/>
      <c r="Z3226" s="32"/>
      <c r="AA3226" s="32"/>
    </row>
    <row r="3227" spans="1:27">
      <c r="B3227" s="27" t="s">
        <v>1305</v>
      </c>
    </row>
    <row r="3228" spans="1:27">
      <c r="B3228" t="s">
        <v>1420</v>
      </c>
      <c r="C3228" t="s">
        <v>1281</v>
      </c>
      <c r="D3228" t="s">
        <v>1421</v>
      </c>
      <c r="E3228" s="36">
        <v>0.18</v>
      </c>
      <c r="F3228" t="s">
        <v>1308</v>
      </c>
      <c r="G3228" t="s">
        <v>1309</v>
      </c>
      <c r="H3228" s="37">
        <v>25.32</v>
      </c>
      <c r="I3228" t="s">
        <v>1310</v>
      </c>
      <c r="J3228" s="38">
        <f>ROUND(E3228/I3226* H3228,5)</f>
        <v>4.5575999999999999</v>
      </c>
      <c r="K3228" s="39"/>
    </row>
    <row r="3229" spans="1:27">
      <c r="D3229" s="40" t="s">
        <v>1311</v>
      </c>
      <c r="E3229" s="39"/>
      <c r="H3229" s="39"/>
      <c r="K3229" s="37">
        <f>SUM(J3228:J3228)</f>
        <v>4.5575999999999999</v>
      </c>
    </row>
    <row r="3230" spans="1:27">
      <c r="B3230" s="27" t="s">
        <v>1316</v>
      </c>
      <c r="E3230" s="39"/>
      <c r="H3230" s="39"/>
      <c r="K3230" s="39"/>
    </row>
    <row r="3231" spans="1:27">
      <c r="B3231" t="s">
        <v>2670</v>
      </c>
      <c r="C3231" t="s">
        <v>38</v>
      </c>
      <c r="D3231" t="s">
        <v>2671</v>
      </c>
      <c r="E3231" s="36">
        <v>1</v>
      </c>
      <c r="G3231" t="s">
        <v>1309</v>
      </c>
      <c r="H3231" s="37">
        <v>10.15</v>
      </c>
      <c r="I3231" t="s">
        <v>1310</v>
      </c>
      <c r="J3231" s="38">
        <f>ROUND(E3231* H3231,5)</f>
        <v>10.15</v>
      </c>
      <c r="K3231" s="39"/>
    </row>
    <row r="3232" spans="1:27">
      <c r="D3232" s="40" t="s">
        <v>1326</v>
      </c>
      <c r="E3232" s="39"/>
      <c r="H3232" s="39"/>
      <c r="K3232" s="37">
        <f>SUM(J3231:J3231)</f>
        <v>10.15</v>
      </c>
    </row>
    <row r="3233" spans="1:27">
      <c r="E3233" s="39"/>
      <c r="H3233" s="39"/>
      <c r="K3233" s="39"/>
    </row>
    <row r="3234" spans="1:27">
      <c r="D3234" s="40" t="s">
        <v>1328</v>
      </c>
      <c r="E3234" s="39"/>
      <c r="H3234" s="39">
        <v>1.5</v>
      </c>
      <c r="I3234" t="s">
        <v>1329</v>
      </c>
      <c r="J3234">
        <f>ROUND(H3234/100*K3229,5)</f>
        <v>6.8360000000000004E-2</v>
      </c>
      <c r="K3234" s="39"/>
    </row>
    <row r="3235" spans="1:27">
      <c r="D3235" s="40" t="s">
        <v>1327</v>
      </c>
      <c r="E3235" s="39"/>
      <c r="H3235" s="39"/>
      <c r="K3235" s="41">
        <f>SUM(J3227:J3234)</f>
        <v>14.77596</v>
      </c>
    </row>
    <row r="3236" spans="1:27">
      <c r="D3236" s="40" t="s">
        <v>1428</v>
      </c>
      <c r="E3236" s="39"/>
      <c r="H3236" s="39">
        <v>1</v>
      </c>
      <c r="I3236" t="s">
        <v>1329</v>
      </c>
      <c r="K3236" s="37">
        <f>ROUND(H3236/100*K3235,5)</f>
        <v>0.14776</v>
      </c>
    </row>
    <row r="3237" spans="1:27">
      <c r="D3237" s="40" t="s">
        <v>1330</v>
      </c>
      <c r="E3237" s="39"/>
      <c r="H3237" s="39"/>
      <c r="K3237" s="41">
        <f>SUM(K3235:K3236)</f>
        <v>14.923719999999999</v>
      </c>
    </row>
    <row r="3239" spans="1:27" ht="45" customHeight="1">
      <c r="A3239" s="31" t="s">
        <v>2672</v>
      </c>
      <c r="B3239" s="31" t="s">
        <v>914</v>
      </c>
      <c r="C3239" s="32" t="s">
        <v>38</v>
      </c>
      <c r="D3239" s="14" t="s">
        <v>915</v>
      </c>
      <c r="E3239" s="13"/>
      <c r="F3239" s="13"/>
      <c r="G3239" s="32"/>
      <c r="H3239" s="34" t="s">
        <v>1303</v>
      </c>
      <c r="I3239" s="12">
        <v>1</v>
      </c>
      <c r="J3239" s="11"/>
      <c r="K3239" s="35">
        <f>ROUND(K3251,2)</f>
        <v>920.9</v>
      </c>
      <c r="L3239" s="33" t="s">
        <v>2673</v>
      </c>
      <c r="M3239" s="32"/>
      <c r="N3239" s="32"/>
      <c r="O3239" s="32"/>
      <c r="P3239" s="32"/>
      <c r="Q3239" s="32"/>
      <c r="R3239" s="32"/>
      <c r="S3239" s="32"/>
      <c r="T3239" s="32"/>
      <c r="U3239" s="32"/>
      <c r="V3239" s="32"/>
      <c r="W3239" s="32"/>
      <c r="X3239" s="32"/>
      <c r="Y3239" s="32"/>
      <c r="Z3239" s="32"/>
      <c r="AA3239" s="32"/>
    </row>
    <row r="3240" spans="1:27">
      <c r="B3240" s="27" t="s">
        <v>1305</v>
      </c>
    </row>
    <row r="3241" spans="1:27">
      <c r="B3241" t="s">
        <v>1420</v>
      </c>
      <c r="C3241" t="s">
        <v>1281</v>
      </c>
      <c r="D3241" t="s">
        <v>1421</v>
      </c>
      <c r="E3241" s="36">
        <v>1</v>
      </c>
      <c r="F3241" t="s">
        <v>1308</v>
      </c>
      <c r="G3241" t="s">
        <v>1309</v>
      </c>
      <c r="H3241" s="37">
        <v>25.32</v>
      </c>
      <c r="I3241" t="s">
        <v>1310</v>
      </c>
      <c r="J3241" s="38">
        <f>ROUND(E3241/I3239* H3241,5)</f>
        <v>25.32</v>
      </c>
      <c r="K3241" s="39"/>
    </row>
    <row r="3242" spans="1:27">
      <c r="B3242" t="s">
        <v>1422</v>
      </c>
      <c r="C3242" t="s">
        <v>1281</v>
      </c>
      <c r="D3242" t="s">
        <v>1423</v>
      </c>
      <c r="E3242" s="36">
        <v>1</v>
      </c>
      <c r="F3242" t="s">
        <v>1308</v>
      </c>
      <c r="G3242" t="s">
        <v>1309</v>
      </c>
      <c r="H3242" s="37">
        <v>21.75</v>
      </c>
      <c r="I3242" t="s">
        <v>1310</v>
      </c>
      <c r="J3242" s="38">
        <f>ROUND(E3242/I3239* H3242,5)</f>
        <v>21.75</v>
      </c>
      <c r="K3242" s="39"/>
    </row>
    <row r="3243" spans="1:27">
      <c r="D3243" s="40" t="s">
        <v>1311</v>
      </c>
      <c r="E3243" s="39"/>
      <c r="H3243" s="39"/>
      <c r="K3243" s="37">
        <f>SUM(J3241:J3242)</f>
        <v>47.07</v>
      </c>
    </row>
    <row r="3244" spans="1:27">
      <c r="B3244" s="27" t="s">
        <v>1316</v>
      </c>
      <c r="E3244" s="39"/>
      <c r="H3244" s="39"/>
      <c r="K3244" s="39"/>
    </row>
    <row r="3245" spans="1:27">
      <c r="B3245" t="s">
        <v>2674</v>
      </c>
      <c r="C3245" t="s">
        <v>38</v>
      </c>
      <c r="D3245" t="s">
        <v>2675</v>
      </c>
      <c r="E3245" s="36">
        <v>1</v>
      </c>
      <c r="G3245" t="s">
        <v>1309</v>
      </c>
      <c r="H3245" s="37">
        <v>864.01</v>
      </c>
      <c r="I3245" t="s">
        <v>1310</v>
      </c>
      <c r="J3245" s="38">
        <f>ROUND(E3245* H3245,5)</f>
        <v>864.01</v>
      </c>
      <c r="K3245" s="39"/>
    </row>
    <row r="3246" spans="1:27">
      <c r="D3246" s="40" t="s">
        <v>1326</v>
      </c>
      <c r="E3246" s="39"/>
      <c r="H3246" s="39"/>
      <c r="K3246" s="37">
        <f>SUM(J3245:J3245)</f>
        <v>864.01</v>
      </c>
    </row>
    <row r="3247" spans="1:27">
      <c r="E3247" s="39"/>
      <c r="H3247" s="39"/>
      <c r="K3247" s="39"/>
    </row>
    <row r="3248" spans="1:27">
      <c r="D3248" s="40" t="s">
        <v>1328</v>
      </c>
      <c r="E3248" s="39"/>
      <c r="H3248" s="39">
        <v>1.5</v>
      </c>
      <c r="I3248" t="s">
        <v>1329</v>
      </c>
      <c r="J3248">
        <f>ROUND(H3248/100*K3243,5)</f>
        <v>0.70604999999999996</v>
      </c>
      <c r="K3248" s="39"/>
    </row>
    <row r="3249" spans="1:27">
      <c r="D3249" s="40" t="s">
        <v>1327</v>
      </c>
      <c r="E3249" s="39"/>
      <c r="H3249" s="39"/>
      <c r="K3249" s="41">
        <f>SUM(J3240:J3248)</f>
        <v>911.78605000000005</v>
      </c>
    </row>
    <row r="3250" spans="1:27">
      <c r="D3250" s="40" t="s">
        <v>1428</v>
      </c>
      <c r="E3250" s="39"/>
      <c r="H3250" s="39">
        <v>1</v>
      </c>
      <c r="I3250" t="s">
        <v>1329</v>
      </c>
      <c r="K3250" s="37">
        <f>ROUND(H3250/100*K3249,5)</f>
        <v>9.1178600000000003</v>
      </c>
    </row>
    <row r="3251" spans="1:27">
      <c r="D3251" s="40" t="s">
        <v>1330</v>
      </c>
      <c r="E3251" s="39"/>
      <c r="H3251" s="39"/>
      <c r="K3251" s="41">
        <f>SUM(K3249:K3250)</f>
        <v>920.90391</v>
      </c>
    </row>
    <row r="3253" spans="1:27" ht="45" customHeight="1">
      <c r="A3253" s="31" t="s">
        <v>2676</v>
      </c>
      <c r="B3253" s="31" t="s">
        <v>926</v>
      </c>
      <c r="C3253" s="32" t="s">
        <v>38</v>
      </c>
      <c r="D3253" s="14" t="s">
        <v>927</v>
      </c>
      <c r="E3253" s="13"/>
      <c r="F3253" s="13"/>
      <c r="G3253" s="32"/>
      <c r="H3253" s="34" t="s">
        <v>1303</v>
      </c>
      <c r="I3253" s="12">
        <v>0.106</v>
      </c>
      <c r="J3253" s="11"/>
      <c r="K3253" s="35">
        <f>ROUND(K3265,2)</f>
        <v>2829.45</v>
      </c>
      <c r="L3253" s="33" t="s">
        <v>2677</v>
      </c>
      <c r="M3253" s="32"/>
      <c r="N3253" s="32"/>
      <c r="O3253" s="32"/>
      <c r="P3253" s="32"/>
      <c r="Q3253" s="32"/>
      <c r="R3253" s="32"/>
      <c r="S3253" s="32"/>
      <c r="T3253" s="32"/>
      <c r="U3253" s="32"/>
      <c r="V3253" s="32"/>
      <c r="W3253" s="32"/>
      <c r="X3253" s="32"/>
      <c r="Y3253" s="32"/>
      <c r="Z3253" s="32"/>
      <c r="AA3253" s="32"/>
    </row>
    <row r="3254" spans="1:27">
      <c r="B3254" s="27" t="s">
        <v>1305</v>
      </c>
    </row>
    <row r="3255" spans="1:27">
      <c r="B3255" t="s">
        <v>1422</v>
      </c>
      <c r="C3255" t="s">
        <v>1281</v>
      </c>
      <c r="D3255" t="s">
        <v>1423</v>
      </c>
      <c r="E3255" s="36">
        <v>2</v>
      </c>
      <c r="F3255" t="s">
        <v>1308</v>
      </c>
      <c r="G3255" t="s">
        <v>1309</v>
      </c>
      <c r="H3255" s="37">
        <v>21.75</v>
      </c>
      <c r="I3255" t="s">
        <v>1310</v>
      </c>
      <c r="J3255" s="38">
        <f>ROUND(E3255/I3253* H3255,5)</f>
        <v>410.37736000000001</v>
      </c>
      <c r="K3255" s="39"/>
    </row>
    <row r="3256" spans="1:27">
      <c r="B3256" t="s">
        <v>1420</v>
      </c>
      <c r="C3256" t="s">
        <v>1281</v>
      </c>
      <c r="D3256" t="s">
        <v>1421</v>
      </c>
      <c r="E3256" s="36">
        <v>2</v>
      </c>
      <c r="F3256" t="s">
        <v>1308</v>
      </c>
      <c r="G3256" t="s">
        <v>1309</v>
      </c>
      <c r="H3256" s="37">
        <v>25.32</v>
      </c>
      <c r="I3256" t="s">
        <v>1310</v>
      </c>
      <c r="J3256" s="38">
        <f>ROUND(E3256/I3253* H3256,5)</f>
        <v>477.73585000000003</v>
      </c>
      <c r="K3256" s="39"/>
    </row>
    <row r="3257" spans="1:27">
      <c r="D3257" s="40" t="s">
        <v>1311</v>
      </c>
      <c r="E3257" s="39"/>
      <c r="H3257" s="39"/>
      <c r="K3257" s="37">
        <f>SUM(J3255:J3256)</f>
        <v>888.11320999999998</v>
      </c>
    </row>
    <row r="3258" spans="1:27">
      <c r="B3258" s="27" t="s">
        <v>1316</v>
      </c>
      <c r="E3258" s="39"/>
      <c r="H3258" s="39"/>
      <c r="K3258" s="39"/>
    </row>
    <row r="3259" spans="1:27">
      <c r="B3259" t="s">
        <v>2678</v>
      </c>
      <c r="C3259" t="s">
        <v>38</v>
      </c>
      <c r="D3259" t="s">
        <v>2679</v>
      </c>
      <c r="E3259" s="36">
        <v>1</v>
      </c>
      <c r="G3259" t="s">
        <v>1309</v>
      </c>
      <c r="H3259" s="37">
        <v>1900</v>
      </c>
      <c r="I3259" t="s">
        <v>1310</v>
      </c>
      <c r="J3259" s="38">
        <f>ROUND(E3259* H3259,5)</f>
        <v>1900</v>
      </c>
      <c r="K3259" s="39"/>
    </row>
    <row r="3260" spans="1:27">
      <c r="D3260" s="40" t="s">
        <v>1326</v>
      </c>
      <c r="E3260" s="39"/>
      <c r="H3260" s="39"/>
      <c r="K3260" s="37">
        <f>SUM(J3259:J3259)</f>
        <v>1900</v>
      </c>
    </row>
    <row r="3261" spans="1:27">
      <c r="E3261" s="39"/>
      <c r="H3261" s="39"/>
      <c r="K3261" s="39"/>
    </row>
    <row r="3262" spans="1:27">
      <c r="D3262" s="40" t="s">
        <v>1328</v>
      </c>
      <c r="E3262" s="39"/>
      <c r="H3262" s="39">
        <v>1.5</v>
      </c>
      <c r="I3262" t="s">
        <v>1329</v>
      </c>
      <c r="J3262">
        <f>ROUND(H3262/100*K3257,5)</f>
        <v>13.3217</v>
      </c>
      <c r="K3262" s="39"/>
    </row>
    <row r="3263" spans="1:27">
      <c r="D3263" s="40" t="s">
        <v>1327</v>
      </c>
      <c r="E3263" s="39"/>
      <c r="H3263" s="39"/>
      <c r="K3263" s="41">
        <f>SUM(J3254:J3262)</f>
        <v>2801.4349099999999</v>
      </c>
    </row>
    <row r="3264" spans="1:27">
      <c r="D3264" s="40" t="s">
        <v>1428</v>
      </c>
      <c r="E3264" s="39"/>
      <c r="H3264" s="39">
        <v>1</v>
      </c>
      <c r="I3264" t="s">
        <v>1329</v>
      </c>
      <c r="K3264" s="37">
        <f>ROUND(H3264/100*K3263,5)</f>
        <v>28.01435</v>
      </c>
    </row>
    <row r="3265" spans="1:27">
      <c r="D3265" s="40" t="s">
        <v>1330</v>
      </c>
      <c r="E3265" s="39"/>
      <c r="H3265" s="39"/>
      <c r="K3265" s="41">
        <f>SUM(K3263:K3264)</f>
        <v>2829.4492599999999</v>
      </c>
    </row>
    <row r="3267" spans="1:27" ht="45" customHeight="1">
      <c r="A3267" s="31" t="s">
        <v>2680</v>
      </c>
      <c r="B3267" s="31" t="s">
        <v>916</v>
      </c>
      <c r="C3267" s="32" t="s">
        <v>38</v>
      </c>
      <c r="D3267" s="14" t="s">
        <v>917</v>
      </c>
      <c r="E3267" s="13"/>
      <c r="F3267" s="13"/>
      <c r="G3267" s="32"/>
      <c r="H3267" s="34" t="s">
        <v>1303</v>
      </c>
      <c r="I3267" s="12">
        <v>1</v>
      </c>
      <c r="J3267" s="11"/>
      <c r="K3267" s="35">
        <f>ROUND(K3279,2)</f>
        <v>239.35</v>
      </c>
      <c r="L3267" s="33" t="s">
        <v>2681</v>
      </c>
      <c r="M3267" s="32"/>
      <c r="N3267" s="32"/>
      <c r="O3267" s="32"/>
      <c r="P3267" s="32"/>
      <c r="Q3267" s="32"/>
      <c r="R3267" s="32"/>
      <c r="S3267" s="32"/>
      <c r="T3267" s="32"/>
      <c r="U3267" s="32"/>
      <c r="V3267" s="32"/>
      <c r="W3267" s="32"/>
      <c r="X3267" s="32"/>
      <c r="Y3267" s="32"/>
      <c r="Z3267" s="32"/>
      <c r="AA3267" s="32"/>
    </row>
    <row r="3268" spans="1:27">
      <c r="B3268" s="27" t="s">
        <v>1305</v>
      </c>
    </row>
    <row r="3269" spans="1:27">
      <c r="B3269" t="s">
        <v>1420</v>
      </c>
      <c r="C3269" t="s">
        <v>1281</v>
      </c>
      <c r="D3269" t="s">
        <v>1421</v>
      </c>
      <c r="E3269" s="36">
        <v>3.5</v>
      </c>
      <c r="F3269" t="s">
        <v>1308</v>
      </c>
      <c r="G3269" t="s">
        <v>1309</v>
      </c>
      <c r="H3269" s="37">
        <v>25.32</v>
      </c>
      <c r="I3269" t="s">
        <v>1310</v>
      </c>
      <c r="J3269" s="38">
        <f>ROUND(E3269/I3267* H3269,5)</f>
        <v>88.62</v>
      </c>
      <c r="K3269" s="39"/>
    </row>
    <row r="3270" spans="1:27">
      <c r="B3270" t="s">
        <v>1422</v>
      </c>
      <c r="C3270" t="s">
        <v>1281</v>
      </c>
      <c r="D3270" t="s">
        <v>1423</v>
      </c>
      <c r="E3270" s="36">
        <v>0.16700000000000001</v>
      </c>
      <c r="F3270" t="s">
        <v>1308</v>
      </c>
      <c r="G3270" t="s">
        <v>1309</v>
      </c>
      <c r="H3270" s="37">
        <v>21.75</v>
      </c>
      <c r="I3270" t="s">
        <v>1310</v>
      </c>
      <c r="J3270" s="38">
        <f>ROUND(E3270/I3267* H3270,5)</f>
        <v>3.63225</v>
      </c>
      <c r="K3270" s="39"/>
    </row>
    <row r="3271" spans="1:27">
      <c r="D3271" s="40" t="s">
        <v>1311</v>
      </c>
      <c r="E3271" s="39"/>
      <c r="H3271" s="39"/>
      <c r="K3271" s="37">
        <f>SUM(J3269:J3270)</f>
        <v>92.252250000000004</v>
      </c>
    </row>
    <row r="3272" spans="1:27">
      <c r="B3272" s="27" t="s">
        <v>1316</v>
      </c>
      <c r="E3272" s="39"/>
      <c r="H3272" s="39"/>
      <c r="K3272" s="39"/>
    </row>
    <row r="3273" spans="1:27">
      <c r="B3273" t="s">
        <v>2682</v>
      </c>
      <c r="C3273" t="s">
        <v>38</v>
      </c>
      <c r="D3273" t="s">
        <v>2683</v>
      </c>
      <c r="E3273" s="36">
        <v>1</v>
      </c>
      <c r="G3273" t="s">
        <v>1309</v>
      </c>
      <c r="H3273" s="37">
        <v>143.34</v>
      </c>
      <c r="I3273" t="s">
        <v>1310</v>
      </c>
      <c r="J3273" s="38">
        <f>ROUND(E3273* H3273,5)</f>
        <v>143.34</v>
      </c>
      <c r="K3273" s="39"/>
    </row>
    <row r="3274" spans="1:27">
      <c r="D3274" s="40" t="s">
        <v>1326</v>
      </c>
      <c r="E3274" s="39"/>
      <c r="H3274" s="39"/>
      <c r="K3274" s="37">
        <f>SUM(J3273:J3273)</f>
        <v>143.34</v>
      </c>
    </row>
    <row r="3275" spans="1:27">
      <c r="E3275" s="39"/>
      <c r="H3275" s="39"/>
      <c r="K3275" s="39"/>
    </row>
    <row r="3276" spans="1:27">
      <c r="D3276" s="40" t="s">
        <v>1328</v>
      </c>
      <c r="E3276" s="39"/>
      <c r="H3276" s="39">
        <v>1.5</v>
      </c>
      <c r="I3276" t="s">
        <v>1329</v>
      </c>
      <c r="J3276">
        <f>ROUND(H3276/100*K3271,5)</f>
        <v>1.38378</v>
      </c>
      <c r="K3276" s="39"/>
    </row>
    <row r="3277" spans="1:27">
      <c r="D3277" s="40" t="s">
        <v>1327</v>
      </c>
      <c r="E3277" s="39"/>
      <c r="H3277" s="39"/>
      <c r="K3277" s="41">
        <f>SUM(J3268:J3276)</f>
        <v>236.97603000000001</v>
      </c>
    </row>
    <row r="3278" spans="1:27">
      <c r="D3278" s="40" t="s">
        <v>1428</v>
      </c>
      <c r="E3278" s="39"/>
      <c r="H3278" s="39">
        <v>1</v>
      </c>
      <c r="I3278" t="s">
        <v>1329</v>
      </c>
      <c r="K3278" s="37">
        <f>ROUND(H3278/100*K3277,5)</f>
        <v>2.3697599999999999</v>
      </c>
    </row>
    <row r="3279" spans="1:27">
      <c r="D3279" s="40" t="s">
        <v>1330</v>
      </c>
      <c r="E3279" s="39"/>
      <c r="H3279" s="39"/>
      <c r="K3279" s="41">
        <f>SUM(K3277:K3278)</f>
        <v>239.34579000000002</v>
      </c>
    </row>
    <row r="3281" spans="1:27" ht="45" customHeight="1">
      <c r="A3281" s="31" t="s">
        <v>2684</v>
      </c>
      <c r="B3281" s="31" t="s">
        <v>912</v>
      </c>
      <c r="C3281" s="32" t="s">
        <v>38</v>
      </c>
      <c r="D3281" s="14" t="s">
        <v>913</v>
      </c>
      <c r="E3281" s="13"/>
      <c r="F3281" s="13"/>
      <c r="G3281" s="32"/>
      <c r="H3281" s="34" t="s">
        <v>1303</v>
      </c>
      <c r="I3281" s="12">
        <v>1</v>
      </c>
      <c r="J3281" s="11"/>
      <c r="K3281" s="35">
        <f>ROUND(K3293,2)</f>
        <v>53.15</v>
      </c>
      <c r="L3281" s="33" t="s">
        <v>2685</v>
      </c>
      <c r="M3281" s="32"/>
      <c r="N3281" s="32"/>
      <c r="O3281" s="32"/>
      <c r="P3281" s="32"/>
      <c r="Q3281" s="32"/>
      <c r="R3281" s="32"/>
      <c r="S3281" s="32"/>
      <c r="T3281" s="32"/>
      <c r="U3281" s="32"/>
      <c r="V3281" s="32"/>
      <c r="W3281" s="32"/>
      <c r="X3281" s="32"/>
      <c r="Y3281" s="32"/>
      <c r="Z3281" s="32"/>
      <c r="AA3281" s="32"/>
    </row>
    <row r="3282" spans="1:27">
      <c r="B3282" s="27" t="s">
        <v>1305</v>
      </c>
    </row>
    <row r="3283" spans="1:27">
      <c r="B3283" t="s">
        <v>1420</v>
      </c>
      <c r="C3283" t="s">
        <v>1281</v>
      </c>
      <c r="D3283" t="s">
        <v>1421</v>
      </c>
      <c r="E3283" s="36">
        <v>0.16700000000000001</v>
      </c>
      <c r="F3283" t="s">
        <v>1308</v>
      </c>
      <c r="G3283" t="s">
        <v>1309</v>
      </c>
      <c r="H3283" s="37">
        <v>25.32</v>
      </c>
      <c r="I3283" t="s">
        <v>1310</v>
      </c>
      <c r="J3283" s="38">
        <f>ROUND(E3283/I3281* H3283,5)</f>
        <v>4.22844</v>
      </c>
      <c r="K3283" s="39"/>
    </row>
    <row r="3284" spans="1:27">
      <c r="B3284" t="s">
        <v>1422</v>
      </c>
      <c r="C3284" t="s">
        <v>1281</v>
      </c>
      <c r="D3284" t="s">
        <v>1423</v>
      </c>
      <c r="E3284" s="36">
        <v>0.16700000000000001</v>
      </c>
      <c r="F3284" t="s">
        <v>1308</v>
      </c>
      <c r="G3284" t="s">
        <v>1309</v>
      </c>
      <c r="H3284" s="37">
        <v>21.75</v>
      </c>
      <c r="I3284" t="s">
        <v>1310</v>
      </c>
      <c r="J3284" s="38">
        <f>ROUND(E3284/I3281* H3284,5)</f>
        <v>3.63225</v>
      </c>
      <c r="K3284" s="39"/>
    </row>
    <row r="3285" spans="1:27">
      <c r="D3285" s="40" t="s">
        <v>1311</v>
      </c>
      <c r="E3285" s="39"/>
      <c r="H3285" s="39"/>
      <c r="K3285" s="37">
        <f>SUM(J3283:J3284)</f>
        <v>7.86069</v>
      </c>
    </row>
    <row r="3286" spans="1:27">
      <c r="B3286" s="27" t="s">
        <v>1316</v>
      </c>
      <c r="E3286" s="39"/>
      <c r="H3286" s="39"/>
      <c r="K3286" s="39"/>
    </row>
    <row r="3287" spans="1:27">
      <c r="B3287" t="s">
        <v>2686</v>
      </c>
      <c r="C3287" t="s">
        <v>38</v>
      </c>
      <c r="D3287" t="s">
        <v>2687</v>
      </c>
      <c r="E3287" s="36">
        <v>1</v>
      </c>
      <c r="G3287" t="s">
        <v>1309</v>
      </c>
      <c r="H3287" s="37">
        <v>44.65</v>
      </c>
      <c r="I3287" t="s">
        <v>1310</v>
      </c>
      <c r="J3287" s="38">
        <f>ROUND(E3287* H3287,5)</f>
        <v>44.65</v>
      </c>
      <c r="K3287" s="39"/>
    </row>
    <row r="3288" spans="1:27">
      <c r="D3288" s="40" t="s">
        <v>1326</v>
      </c>
      <c r="E3288" s="39"/>
      <c r="H3288" s="39"/>
      <c r="K3288" s="37">
        <f>SUM(J3287:J3287)</f>
        <v>44.65</v>
      </c>
    </row>
    <row r="3289" spans="1:27">
      <c r="E3289" s="39"/>
      <c r="H3289" s="39"/>
      <c r="K3289" s="39"/>
    </row>
    <row r="3290" spans="1:27">
      <c r="D3290" s="40" t="s">
        <v>1328</v>
      </c>
      <c r="E3290" s="39"/>
      <c r="H3290" s="39">
        <v>1.5</v>
      </c>
      <c r="I3290" t="s">
        <v>1329</v>
      </c>
      <c r="J3290">
        <f>ROUND(H3290/100*K3285,5)</f>
        <v>0.11791</v>
      </c>
      <c r="K3290" s="39"/>
    </row>
    <row r="3291" spans="1:27">
      <c r="D3291" s="40" t="s">
        <v>1327</v>
      </c>
      <c r="E3291" s="39"/>
      <c r="H3291" s="39"/>
      <c r="K3291" s="41">
        <f>SUM(J3282:J3290)</f>
        <v>52.628599999999999</v>
      </c>
    </row>
    <row r="3292" spans="1:27">
      <c r="D3292" s="40" t="s">
        <v>1428</v>
      </c>
      <c r="E3292" s="39"/>
      <c r="H3292" s="39">
        <v>1</v>
      </c>
      <c r="I3292" t="s">
        <v>1329</v>
      </c>
      <c r="K3292" s="37">
        <f>ROUND(H3292/100*K3291,5)</f>
        <v>0.52629000000000004</v>
      </c>
    </row>
    <row r="3293" spans="1:27">
      <c r="D3293" s="40" t="s">
        <v>1330</v>
      </c>
      <c r="E3293" s="39"/>
      <c r="H3293" s="39"/>
      <c r="K3293" s="41">
        <f>SUM(K3291:K3292)</f>
        <v>53.154890000000002</v>
      </c>
    </row>
    <row r="3295" spans="1:27" ht="45" customHeight="1">
      <c r="A3295" s="31" t="s">
        <v>2688</v>
      </c>
      <c r="B3295" s="31" t="s">
        <v>539</v>
      </c>
      <c r="C3295" s="32" t="s">
        <v>35</v>
      </c>
      <c r="D3295" s="14" t="s">
        <v>540</v>
      </c>
      <c r="E3295" s="13"/>
      <c r="F3295" s="13"/>
      <c r="G3295" s="32"/>
      <c r="H3295" s="34" t="s">
        <v>1303</v>
      </c>
      <c r="I3295" s="12">
        <v>1</v>
      </c>
      <c r="J3295" s="11"/>
      <c r="K3295" s="35">
        <v>940.69</v>
      </c>
      <c r="L3295" s="33" t="s">
        <v>2689</v>
      </c>
      <c r="M3295" s="32"/>
      <c r="N3295" s="32"/>
      <c r="O3295" s="32"/>
      <c r="P3295" s="32"/>
      <c r="Q3295" s="32"/>
      <c r="R3295" s="32"/>
      <c r="S3295" s="32"/>
      <c r="T3295" s="32"/>
      <c r="U3295" s="32"/>
      <c r="V3295" s="32"/>
      <c r="W3295" s="32"/>
      <c r="X3295" s="32"/>
      <c r="Y3295" s="32"/>
      <c r="Z3295" s="32"/>
      <c r="AA3295" s="32"/>
    </row>
    <row r="3296" spans="1:27" ht="45" customHeight="1">
      <c r="A3296" s="31" t="s">
        <v>2690</v>
      </c>
      <c r="B3296" s="31" t="s">
        <v>870</v>
      </c>
      <c r="C3296" s="32" t="s">
        <v>38</v>
      </c>
      <c r="D3296" s="14" t="s">
        <v>871</v>
      </c>
      <c r="E3296" s="13"/>
      <c r="F3296" s="13"/>
      <c r="G3296" s="32"/>
      <c r="H3296" s="34" t="s">
        <v>1303</v>
      </c>
      <c r="I3296" s="12">
        <v>1</v>
      </c>
      <c r="J3296" s="11"/>
      <c r="K3296" s="35">
        <f>ROUND(K3309,2)</f>
        <v>169.33</v>
      </c>
      <c r="L3296" s="33" t="s">
        <v>2691</v>
      </c>
      <c r="M3296" s="32"/>
      <c r="N3296" s="32"/>
      <c r="O3296" s="32"/>
      <c r="P3296" s="32"/>
      <c r="Q3296" s="32"/>
      <c r="R3296" s="32"/>
      <c r="S3296" s="32"/>
      <c r="T3296" s="32"/>
      <c r="U3296" s="32"/>
      <c r="V3296" s="32"/>
      <c r="W3296" s="32"/>
      <c r="X3296" s="32"/>
      <c r="Y3296" s="32"/>
      <c r="Z3296" s="32"/>
      <c r="AA3296" s="32"/>
    </row>
    <row r="3297" spans="1:27">
      <c r="B3297" s="27" t="s">
        <v>1305</v>
      </c>
    </row>
    <row r="3298" spans="1:27">
      <c r="B3298" t="s">
        <v>1643</v>
      </c>
      <c r="C3298" t="s">
        <v>1281</v>
      </c>
      <c r="D3298" t="s">
        <v>1435</v>
      </c>
      <c r="E3298" s="36">
        <v>0.3</v>
      </c>
      <c r="F3298" t="s">
        <v>1308</v>
      </c>
      <c r="G3298" t="s">
        <v>1309</v>
      </c>
      <c r="H3298" s="37">
        <v>31.7</v>
      </c>
      <c r="I3298" t="s">
        <v>1310</v>
      </c>
      <c r="J3298" s="38">
        <f>ROUND(E3298/I3296* H3298,5)</f>
        <v>9.51</v>
      </c>
      <c r="K3298" s="39"/>
    </row>
    <row r="3299" spans="1:27">
      <c r="B3299" t="s">
        <v>1644</v>
      </c>
      <c r="C3299" t="s">
        <v>1281</v>
      </c>
      <c r="D3299" t="s">
        <v>1433</v>
      </c>
      <c r="E3299" s="36">
        <v>0.3</v>
      </c>
      <c r="F3299" t="s">
        <v>1308</v>
      </c>
      <c r="G3299" t="s">
        <v>1309</v>
      </c>
      <c r="H3299" s="37">
        <v>27.19</v>
      </c>
      <c r="I3299" t="s">
        <v>1310</v>
      </c>
      <c r="J3299" s="38">
        <f>ROUND(E3299/I3296* H3299,5)</f>
        <v>8.157</v>
      </c>
      <c r="K3299" s="39"/>
    </row>
    <row r="3300" spans="1:27">
      <c r="D3300" s="40" t="s">
        <v>1311</v>
      </c>
      <c r="E3300" s="39"/>
      <c r="H3300" s="39"/>
      <c r="K3300" s="37">
        <f>SUM(J3298:J3299)</f>
        <v>17.667000000000002</v>
      </c>
    </row>
    <row r="3301" spans="1:27">
      <c r="B3301" s="27" t="s">
        <v>1316</v>
      </c>
      <c r="E3301" s="39"/>
      <c r="H3301" s="39"/>
      <c r="K3301" s="39"/>
    </row>
    <row r="3302" spans="1:27">
      <c r="B3302" t="s">
        <v>2601</v>
      </c>
      <c r="C3302" t="s">
        <v>38</v>
      </c>
      <c r="D3302" t="s">
        <v>2602</v>
      </c>
      <c r="E3302" s="36">
        <v>1</v>
      </c>
      <c r="G3302" t="s">
        <v>1309</v>
      </c>
      <c r="H3302" s="37">
        <v>147.6</v>
      </c>
      <c r="I3302" t="s">
        <v>1310</v>
      </c>
      <c r="J3302" s="38">
        <f>ROUND(E3302* H3302,5)</f>
        <v>147.6</v>
      </c>
      <c r="K3302" s="39"/>
    </row>
    <row r="3303" spans="1:27">
      <c r="B3303" t="s">
        <v>2603</v>
      </c>
      <c r="C3303" t="s">
        <v>38</v>
      </c>
      <c r="D3303" t="s">
        <v>2604</v>
      </c>
      <c r="E3303" s="36">
        <v>0.1</v>
      </c>
      <c r="G3303" t="s">
        <v>1309</v>
      </c>
      <c r="H3303" s="37">
        <v>21.25</v>
      </c>
      <c r="I3303" t="s">
        <v>1310</v>
      </c>
      <c r="J3303" s="38">
        <f>ROUND(E3303* H3303,5)</f>
        <v>2.125</v>
      </c>
      <c r="K3303" s="39"/>
    </row>
    <row r="3304" spans="1:27">
      <c r="D3304" s="40" t="s">
        <v>1326</v>
      </c>
      <c r="E3304" s="39"/>
      <c r="H3304" s="39"/>
      <c r="K3304" s="37">
        <f>SUM(J3302:J3303)</f>
        <v>149.72499999999999</v>
      </c>
    </row>
    <row r="3305" spans="1:27">
      <c r="E3305" s="39"/>
      <c r="H3305" s="39"/>
      <c r="K3305" s="39"/>
    </row>
    <row r="3306" spans="1:27">
      <c r="D3306" s="40" t="s">
        <v>1328</v>
      </c>
      <c r="E3306" s="39"/>
      <c r="H3306" s="39">
        <v>1.5</v>
      </c>
      <c r="I3306" t="s">
        <v>1329</v>
      </c>
      <c r="J3306">
        <f>ROUND(H3306/100*K3300,5)</f>
        <v>0.26501000000000002</v>
      </c>
      <c r="K3306" s="39"/>
    </row>
    <row r="3307" spans="1:27">
      <c r="D3307" s="40" t="s">
        <v>1327</v>
      </c>
      <c r="E3307" s="39"/>
      <c r="H3307" s="39"/>
      <c r="K3307" s="41">
        <f>SUM(J3297:J3306)</f>
        <v>167.65700999999999</v>
      </c>
    </row>
    <row r="3308" spans="1:27">
      <c r="D3308" s="40" t="s">
        <v>1428</v>
      </c>
      <c r="E3308" s="39"/>
      <c r="H3308" s="39">
        <v>1</v>
      </c>
      <c r="I3308" t="s">
        <v>1329</v>
      </c>
      <c r="K3308" s="37">
        <f>ROUND(H3308/100*K3307,5)</f>
        <v>1.6765699999999999</v>
      </c>
    </row>
    <row r="3309" spans="1:27">
      <c r="D3309" s="40" t="s">
        <v>1330</v>
      </c>
      <c r="E3309" s="39"/>
      <c r="H3309" s="39"/>
      <c r="K3309" s="41">
        <f>SUM(K3307:K3308)</f>
        <v>169.33357999999998</v>
      </c>
    </row>
    <row r="3311" spans="1:27" ht="45" customHeight="1">
      <c r="A3311" s="31" t="s">
        <v>2692</v>
      </c>
      <c r="B3311" s="31" t="s">
        <v>872</v>
      </c>
      <c r="C3311" s="32" t="s">
        <v>38</v>
      </c>
      <c r="D3311" s="14" t="s">
        <v>873</v>
      </c>
      <c r="E3311" s="13"/>
      <c r="F3311" s="13"/>
      <c r="G3311" s="32"/>
      <c r="H3311" s="34" t="s">
        <v>1303</v>
      </c>
      <c r="I3311" s="12">
        <v>1</v>
      </c>
      <c r="J3311" s="11"/>
      <c r="K3311" s="35">
        <f>ROUND(K3324,2)</f>
        <v>93.4</v>
      </c>
      <c r="L3311" s="33" t="s">
        <v>2693</v>
      </c>
      <c r="M3311" s="32"/>
      <c r="N3311" s="32"/>
      <c r="O3311" s="32"/>
      <c r="P3311" s="32"/>
      <c r="Q3311" s="32"/>
      <c r="R3311" s="32"/>
      <c r="S3311" s="32"/>
      <c r="T3311" s="32"/>
      <c r="U3311" s="32"/>
      <c r="V3311" s="32"/>
      <c r="W3311" s="32"/>
      <c r="X3311" s="32"/>
      <c r="Y3311" s="32"/>
      <c r="Z3311" s="32"/>
      <c r="AA3311" s="32"/>
    </row>
    <row r="3312" spans="1:27">
      <c r="B3312" s="27" t="s">
        <v>1305</v>
      </c>
    </row>
    <row r="3313" spans="1:27">
      <c r="B3313" t="s">
        <v>1644</v>
      </c>
      <c r="C3313" t="s">
        <v>1281</v>
      </c>
      <c r="D3313" t="s">
        <v>1433</v>
      </c>
      <c r="E3313" s="36">
        <v>0.3</v>
      </c>
      <c r="F3313" t="s">
        <v>1308</v>
      </c>
      <c r="G3313" t="s">
        <v>1309</v>
      </c>
      <c r="H3313" s="37">
        <v>27.19</v>
      </c>
      <c r="I3313" t="s">
        <v>1310</v>
      </c>
      <c r="J3313" s="38">
        <f>ROUND(E3313/I3311* H3313,5)</f>
        <v>8.157</v>
      </c>
      <c r="K3313" s="39"/>
    </row>
    <row r="3314" spans="1:27">
      <c r="B3314" t="s">
        <v>1643</v>
      </c>
      <c r="C3314" t="s">
        <v>1281</v>
      </c>
      <c r="D3314" t="s">
        <v>1435</v>
      </c>
      <c r="E3314" s="36">
        <v>0.3</v>
      </c>
      <c r="F3314" t="s">
        <v>1308</v>
      </c>
      <c r="G3314" t="s">
        <v>1309</v>
      </c>
      <c r="H3314" s="37">
        <v>31.7</v>
      </c>
      <c r="I3314" t="s">
        <v>1310</v>
      </c>
      <c r="J3314" s="38">
        <f>ROUND(E3314/I3311* H3314,5)</f>
        <v>9.51</v>
      </c>
      <c r="K3314" s="39"/>
    </row>
    <row r="3315" spans="1:27">
      <c r="D3315" s="40" t="s">
        <v>1311</v>
      </c>
      <c r="E3315" s="39"/>
      <c r="H3315" s="39"/>
      <c r="K3315" s="37">
        <f>SUM(J3313:J3314)</f>
        <v>17.667000000000002</v>
      </c>
    </row>
    <row r="3316" spans="1:27">
      <c r="B3316" s="27" t="s">
        <v>1316</v>
      </c>
      <c r="E3316" s="39"/>
      <c r="H3316" s="39"/>
      <c r="K3316" s="39"/>
    </row>
    <row r="3317" spans="1:27">
      <c r="B3317" t="s">
        <v>2603</v>
      </c>
      <c r="C3317" t="s">
        <v>38</v>
      </c>
      <c r="D3317" t="s">
        <v>2604</v>
      </c>
      <c r="E3317" s="36">
        <v>0.5</v>
      </c>
      <c r="G3317" t="s">
        <v>1309</v>
      </c>
      <c r="H3317" s="37">
        <v>21.25</v>
      </c>
      <c r="I3317" t="s">
        <v>1310</v>
      </c>
      <c r="J3317" s="38">
        <f>ROUND(E3317* H3317,5)</f>
        <v>10.625</v>
      </c>
      <c r="K3317" s="39"/>
    </row>
    <row r="3318" spans="1:27">
      <c r="B3318" t="s">
        <v>2694</v>
      </c>
      <c r="C3318" t="s">
        <v>38</v>
      </c>
      <c r="D3318" t="s">
        <v>2695</v>
      </c>
      <c r="E3318" s="36">
        <v>1</v>
      </c>
      <c r="G3318" t="s">
        <v>1309</v>
      </c>
      <c r="H3318" s="37">
        <v>63.92</v>
      </c>
      <c r="I3318" t="s">
        <v>1310</v>
      </c>
      <c r="J3318" s="38">
        <f>ROUND(E3318* H3318,5)</f>
        <v>63.92</v>
      </c>
      <c r="K3318" s="39"/>
    </row>
    <row r="3319" spans="1:27">
      <c r="D3319" s="40" t="s">
        <v>1326</v>
      </c>
      <c r="E3319" s="39"/>
      <c r="H3319" s="39"/>
      <c r="K3319" s="37">
        <f>SUM(J3317:J3318)</f>
        <v>74.545000000000002</v>
      </c>
    </row>
    <row r="3320" spans="1:27">
      <c r="E3320" s="39"/>
      <c r="H3320" s="39"/>
      <c r="K3320" s="39"/>
    </row>
    <row r="3321" spans="1:27">
      <c r="D3321" s="40" t="s">
        <v>1328</v>
      </c>
      <c r="E3321" s="39"/>
      <c r="H3321" s="39">
        <v>1.5</v>
      </c>
      <c r="I3321" t="s">
        <v>1329</v>
      </c>
      <c r="J3321">
        <f>ROUND(H3321/100*K3315,5)</f>
        <v>0.26501000000000002</v>
      </c>
      <c r="K3321" s="39"/>
    </row>
    <row r="3322" spans="1:27">
      <c r="D3322" s="40" t="s">
        <v>1327</v>
      </c>
      <c r="E3322" s="39"/>
      <c r="H3322" s="39"/>
      <c r="K3322" s="41">
        <f>SUM(J3312:J3321)</f>
        <v>92.477010000000007</v>
      </c>
    </row>
    <row r="3323" spans="1:27">
      <c r="D3323" s="40" t="s">
        <v>1428</v>
      </c>
      <c r="E3323" s="39"/>
      <c r="H3323" s="39">
        <v>1</v>
      </c>
      <c r="I3323" t="s">
        <v>1329</v>
      </c>
      <c r="K3323" s="37">
        <f>ROUND(H3323/100*K3322,5)</f>
        <v>0.92476999999999998</v>
      </c>
    </row>
    <row r="3324" spans="1:27">
      <c r="D3324" s="40" t="s">
        <v>1330</v>
      </c>
      <c r="E3324" s="39"/>
      <c r="H3324" s="39"/>
      <c r="K3324" s="41">
        <f>SUM(K3322:K3323)</f>
        <v>93.401780000000002</v>
      </c>
    </row>
    <row r="3326" spans="1:27" ht="45" customHeight="1">
      <c r="A3326" s="31" t="s">
        <v>2696</v>
      </c>
      <c r="B3326" s="31" t="s">
        <v>839</v>
      </c>
      <c r="C3326" s="32" t="s">
        <v>53</v>
      </c>
      <c r="D3326" s="14" t="s">
        <v>840</v>
      </c>
      <c r="E3326" s="13"/>
      <c r="F3326" s="13"/>
      <c r="G3326" s="32"/>
      <c r="H3326" s="34" t="s">
        <v>1303</v>
      </c>
      <c r="I3326" s="12">
        <v>1</v>
      </c>
      <c r="J3326" s="11"/>
      <c r="K3326" s="35">
        <f>ROUND(K3338,2)</f>
        <v>1.82</v>
      </c>
      <c r="L3326" s="33" t="s">
        <v>2697</v>
      </c>
      <c r="M3326" s="32"/>
      <c r="N3326" s="32"/>
      <c r="O3326" s="32"/>
      <c r="P3326" s="32"/>
      <c r="Q3326" s="32"/>
      <c r="R3326" s="32"/>
      <c r="S3326" s="32"/>
      <c r="T3326" s="32"/>
      <c r="U3326" s="32"/>
      <c r="V3326" s="32"/>
      <c r="W3326" s="32"/>
      <c r="X3326" s="32"/>
      <c r="Y3326" s="32"/>
      <c r="Z3326" s="32"/>
      <c r="AA3326" s="32"/>
    </row>
    <row r="3327" spans="1:27">
      <c r="B3327" s="27" t="s">
        <v>1305</v>
      </c>
    </row>
    <row r="3328" spans="1:27">
      <c r="B3328" t="s">
        <v>1432</v>
      </c>
      <c r="C3328" t="s">
        <v>1281</v>
      </c>
      <c r="D3328" t="s">
        <v>1433</v>
      </c>
      <c r="E3328" s="36">
        <v>0.02</v>
      </c>
      <c r="F3328" t="s">
        <v>1308</v>
      </c>
      <c r="G3328" t="s">
        <v>1309</v>
      </c>
      <c r="H3328" s="37">
        <v>21.72</v>
      </c>
      <c r="I3328" t="s">
        <v>1310</v>
      </c>
      <c r="J3328" s="38">
        <f>ROUND(E3328/I3326* H3328,5)</f>
        <v>0.43440000000000001</v>
      </c>
      <c r="K3328" s="39"/>
    </row>
    <row r="3329" spans="1:27">
      <c r="B3329" t="s">
        <v>1434</v>
      </c>
      <c r="C3329" t="s">
        <v>1281</v>
      </c>
      <c r="D3329" t="s">
        <v>1435</v>
      </c>
      <c r="E3329" s="36">
        <v>1.6E-2</v>
      </c>
      <c r="F3329" t="s">
        <v>1308</v>
      </c>
      <c r="G3329" t="s">
        <v>1309</v>
      </c>
      <c r="H3329" s="37">
        <v>25.32</v>
      </c>
      <c r="I3329" t="s">
        <v>1310</v>
      </c>
      <c r="J3329" s="38">
        <f>ROUND(E3329/I3326* H3329,5)</f>
        <v>0.40511999999999998</v>
      </c>
      <c r="K3329" s="39"/>
    </row>
    <row r="3330" spans="1:27">
      <c r="D3330" s="40" t="s">
        <v>1311</v>
      </c>
      <c r="E3330" s="39"/>
      <c r="H3330" s="39"/>
      <c r="K3330" s="37">
        <f>SUM(J3328:J3329)</f>
        <v>0.83952000000000004</v>
      </c>
    </row>
    <row r="3331" spans="1:27">
      <c r="B3331" s="27" t="s">
        <v>1316</v>
      </c>
      <c r="E3331" s="39"/>
      <c r="H3331" s="39"/>
      <c r="K3331" s="39"/>
    </row>
    <row r="3332" spans="1:27">
      <c r="B3332" t="s">
        <v>2698</v>
      </c>
      <c r="C3332" t="s">
        <v>53</v>
      </c>
      <c r="D3332" t="s">
        <v>2699</v>
      </c>
      <c r="E3332" s="36">
        <v>1.02</v>
      </c>
      <c r="G3332" t="s">
        <v>1309</v>
      </c>
      <c r="H3332" s="37">
        <v>0.93</v>
      </c>
      <c r="I3332" t="s">
        <v>1310</v>
      </c>
      <c r="J3332" s="38">
        <f>ROUND(E3332* H3332,5)</f>
        <v>0.9486</v>
      </c>
      <c r="K3332" s="39"/>
    </row>
    <row r="3333" spans="1:27">
      <c r="D3333" s="40" t="s">
        <v>1326</v>
      </c>
      <c r="E3333" s="39"/>
      <c r="H3333" s="39"/>
      <c r="K3333" s="37">
        <f>SUM(J3332:J3332)</f>
        <v>0.9486</v>
      </c>
    </row>
    <row r="3334" spans="1:27">
      <c r="E3334" s="39"/>
      <c r="H3334" s="39"/>
      <c r="K3334" s="39"/>
    </row>
    <row r="3335" spans="1:27">
      <c r="D3335" s="40" t="s">
        <v>1328</v>
      </c>
      <c r="E3335" s="39"/>
      <c r="H3335" s="39">
        <v>1.5</v>
      </c>
      <c r="I3335" t="s">
        <v>1329</v>
      </c>
      <c r="J3335">
        <f>ROUND(H3335/100*K3330,5)</f>
        <v>1.259E-2</v>
      </c>
      <c r="K3335" s="39"/>
    </row>
    <row r="3336" spans="1:27">
      <c r="D3336" s="40" t="s">
        <v>1327</v>
      </c>
      <c r="E3336" s="39"/>
      <c r="H3336" s="39"/>
      <c r="K3336" s="41">
        <f>SUM(J3327:J3335)</f>
        <v>1.8007100000000003</v>
      </c>
    </row>
    <row r="3337" spans="1:27">
      <c r="D3337" s="40" t="s">
        <v>1428</v>
      </c>
      <c r="E3337" s="39"/>
      <c r="H3337" s="39">
        <v>1</v>
      </c>
      <c r="I3337" t="s">
        <v>1329</v>
      </c>
      <c r="K3337" s="37">
        <f>ROUND(H3337/100*K3336,5)</f>
        <v>1.8010000000000002E-2</v>
      </c>
    </row>
    <row r="3338" spans="1:27">
      <c r="D3338" s="40" t="s">
        <v>1330</v>
      </c>
      <c r="E3338" s="39"/>
      <c r="H3338" s="39"/>
      <c r="K3338" s="41">
        <f>SUM(K3336:K3337)</f>
        <v>1.8187200000000003</v>
      </c>
    </row>
    <row r="3340" spans="1:27" ht="45" customHeight="1">
      <c r="A3340" s="31" t="s">
        <v>2700</v>
      </c>
      <c r="B3340" s="31" t="s">
        <v>841</v>
      </c>
      <c r="C3340" s="32" t="s">
        <v>53</v>
      </c>
      <c r="D3340" s="14" t="s">
        <v>842</v>
      </c>
      <c r="E3340" s="13"/>
      <c r="F3340" s="13"/>
      <c r="G3340" s="32"/>
      <c r="H3340" s="34" t="s">
        <v>1303</v>
      </c>
      <c r="I3340" s="12">
        <v>1</v>
      </c>
      <c r="J3340" s="11"/>
      <c r="K3340" s="35">
        <f>ROUND(K3352,2)</f>
        <v>1.95</v>
      </c>
      <c r="L3340" s="33" t="s">
        <v>2701</v>
      </c>
      <c r="M3340" s="32"/>
      <c r="N3340" s="32"/>
      <c r="O3340" s="32"/>
      <c r="P3340" s="32"/>
      <c r="Q3340" s="32"/>
      <c r="R3340" s="32"/>
      <c r="S3340" s="32"/>
      <c r="T3340" s="32"/>
      <c r="U3340" s="32"/>
      <c r="V3340" s="32"/>
      <c r="W3340" s="32"/>
      <c r="X3340" s="32"/>
      <c r="Y3340" s="32"/>
      <c r="Z3340" s="32"/>
      <c r="AA3340" s="32"/>
    </row>
    <row r="3341" spans="1:27">
      <c r="B3341" s="27" t="s">
        <v>1305</v>
      </c>
    </row>
    <row r="3342" spans="1:27">
      <c r="B3342" t="s">
        <v>1432</v>
      </c>
      <c r="C3342" t="s">
        <v>1281</v>
      </c>
      <c r="D3342" t="s">
        <v>1433</v>
      </c>
      <c r="E3342" s="36">
        <v>0.02</v>
      </c>
      <c r="F3342" t="s">
        <v>1308</v>
      </c>
      <c r="G3342" t="s">
        <v>1309</v>
      </c>
      <c r="H3342" s="37">
        <v>21.72</v>
      </c>
      <c r="I3342" t="s">
        <v>1310</v>
      </c>
      <c r="J3342" s="38">
        <f>ROUND(E3342/I3340* H3342,5)</f>
        <v>0.43440000000000001</v>
      </c>
      <c r="K3342" s="39"/>
    </row>
    <row r="3343" spans="1:27">
      <c r="B3343" t="s">
        <v>1434</v>
      </c>
      <c r="C3343" t="s">
        <v>1281</v>
      </c>
      <c r="D3343" t="s">
        <v>1435</v>
      </c>
      <c r="E3343" s="36">
        <v>1.6E-2</v>
      </c>
      <c r="F3343" t="s">
        <v>1308</v>
      </c>
      <c r="G3343" t="s">
        <v>1309</v>
      </c>
      <c r="H3343" s="37">
        <v>25.32</v>
      </c>
      <c r="I3343" t="s">
        <v>1310</v>
      </c>
      <c r="J3343" s="38">
        <f>ROUND(E3343/I3340* H3343,5)</f>
        <v>0.40511999999999998</v>
      </c>
      <c r="K3343" s="39"/>
    </row>
    <row r="3344" spans="1:27">
      <c r="D3344" s="40" t="s">
        <v>1311</v>
      </c>
      <c r="E3344" s="39"/>
      <c r="H3344" s="39"/>
      <c r="K3344" s="37">
        <f>SUM(J3342:J3343)</f>
        <v>0.83952000000000004</v>
      </c>
    </row>
    <row r="3345" spans="1:27">
      <c r="B3345" s="27" t="s">
        <v>1316</v>
      </c>
      <c r="E3345" s="39"/>
      <c r="H3345" s="39"/>
      <c r="K3345" s="39"/>
    </row>
    <row r="3346" spans="1:27">
      <c r="B3346" t="s">
        <v>2702</v>
      </c>
      <c r="C3346" t="s">
        <v>53</v>
      </c>
      <c r="D3346" t="s">
        <v>2703</v>
      </c>
      <c r="E3346" s="36">
        <v>1.02</v>
      </c>
      <c r="G3346" t="s">
        <v>1309</v>
      </c>
      <c r="H3346" s="37">
        <v>1.06</v>
      </c>
      <c r="I3346" t="s">
        <v>1310</v>
      </c>
      <c r="J3346" s="38">
        <f>ROUND(E3346* H3346,5)</f>
        <v>1.0811999999999999</v>
      </c>
      <c r="K3346" s="39"/>
    </row>
    <row r="3347" spans="1:27">
      <c r="D3347" s="40" t="s">
        <v>1326</v>
      </c>
      <c r="E3347" s="39"/>
      <c r="H3347" s="39"/>
      <c r="K3347" s="37">
        <f>SUM(J3346:J3346)</f>
        <v>1.0811999999999999</v>
      </c>
    </row>
    <row r="3348" spans="1:27">
      <c r="E3348" s="39"/>
      <c r="H3348" s="39"/>
      <c r="K3348" s="39"/>
    </row>
    <row r="3349" spans="1:27">
      <c r="D3349" s="40" t="s">
        <v>1328</v>
      </c>
      <c r="E3349" s="39"/>
      <c r="H3349" s="39">
        <v>1.5</v>
      </c>
      <c r="I3349" t="s">
        <v>1329</v>
      </c>
      <c r="J3349">
        <f>ROUND(H3349/100*K3344,5)</f>
        <v>1.259E-2</v>
      </c>
      <c r="K3349" s="39"/>
    </row>
    <row r="3350" spans="1:27">
      <c r="D3350" s="40" t="s">
        <v>1327</v>
      </c>
      <c r="E3350" s="39"/>
      <c r="H3350" s="39"/>
      <c r="K3350" s="41">
        <f>SUM(J3341:J3349)</f>
        <v>1.9333100000000001</v>
      </c>
    </row>
    <row r="3351" spans="1:27">
      <c r="D3351" s="40" t="s">
        <v>1428</v>
      </c>
      <c r="E3351" s="39"/>
      <c r="H3351" s="39">
        <v>1</v>
      </c>
      <c r="I3351" t="s">
        <v>1329</v>
      </c>
      <c r="K3351" s="37">
        <f>ROUND(H3351/100*K3350,5)</f>
        <v>1.933E-2</v>
      </c>
    </row>
    <row r="3352" spans="1:27">
      <c r="D3352" s="40" t="s">
        <v>1330</v>
      </c>
      <c r="E3352" s="39"/>
      <c r="H3352" s="39"/>
      <c r="K3352" s="41">
        <f>SUM(K3350:K3351)</f>
        <v>1.9526400000000002</v>
      </c>
    </row>
    <row r="3354" spans="1:27" ht="45" customHeight="1">
      <c r="A3354" s="31" t="s">
        <v>2704</v>
      </c>
      <c r="B3354" s="31" t="s">
        <v>843</v>
      </c>
      <c r="C3354" s="32" t="s">
        <v>53</v>
      </c>
      <c r="D3354" s="14" t="s">
        <v>844</v>
      </c>
      <c r="E3354" s="13"/>
      <c r="F3354" s="13"/>
      <c r="G3354" s="32"/>
      <c r="H3354" s="34" t="s">
        <v>1303</v>
      </c>
      <c r="I3354" s="12">
        <v>1</v>
      </c>
      <c r="J3354" s="11"/>
      <c r="K3354" s="35">
        <f>ROUND(K3366,2)</f>
        <v>2.31</v>
      </c>
      <c r="L3354" s="33" t="s">
        <v>2705</v>
      </c>
      <c r="M3354" s="32"/>
      <c r="N3354" s="32"/>
      <c r="O3354" s="32"/>
      <c r="P3354" s="32"/>
      <c r="Q3354" s="32"/>
      <c r="R3354" s="32"/>
      <c r="S3354" s="32"/>
      <c r="T3354" s="32"/>
      <c r="U3354" s="32"/>
      <c r="V3354" s="32"/>
      <c r="W3354" s="32"/>
      <c r="X3354" s="32"/>
      <c r="Y3354" s="32"/>
      <c r="Z3354" s="32"/>
      <c r="AA3354" s="32"/>
    </row>
    <row r="3355" spans="1:27">
      <c r="B3355" s="27" t="s">
        <v>1305</v>
      </c>
    </row>
    <row r="3356" spans="1:27">
      <c r="B3356" t="s">
        <v>1432</v>
      </c>
      <c r="C3356" t="s">
        <v>1281</v>
      </c>
      <c r="D3356" t="s">
        <v>1433</v>
      </c>
      <c r="E3356" s="36">
        <v>0.02</v>
      </c>
      <c r="F3356" t="s">
        <v>1308</v>
      </c>
      <c r="G3356" t="s">
        <v>1309</v>
      </c>
      <c r="H3356" s="37">
        <v>21.72</v>
      </c>
      <c r="I3356" t="s">
        <v>1310</v>
      </c>
      <c r="J3356" s="38">
        <f>ROUND(E3356/I3354* H3356,5)</f>
        <v>0.43440000000000001</v>
      </c>
      <c r="K3356" s="39"/>
    </row>
    <row r="3357" spans="1:27">
      <c r="B3357" t="s">
        <v>1434</v>
      </c>
      <c r="C3357" t="s">
        <v>1281</v>
      </c>
      <c r="D3357" t="s">
        <v>1435</v>
      </c>
      <c r="E3357" s="36">
        <v>1.6E-2</v>
      </c>
      <c r="F3357" t="s">
        <v>1308</v>
      </c>
      <c r="G3357" t="s">
        <v>1309</v>
      </c>
      <c r="H3357" s="37">
        <v>25.32</v>
      </c>
      <c r="I3357" t="s">
        <v>1310</v>
      </c>
      <c r="J3357" s="38">
        <f>ROUND(E3357/I3354* H3357,5)</f>
        <v>0.40511999999999998</v>
      </c>
      <c r="K3357" s="39"/>
    </row>
    <row r="3358" spans="1:27">
      <c r="D3358" s="40" t="s">
        <v>1311</v>
      </c>
      <c r="E3358" s="39"/>
      <c r="H3358" s="39"/>
      <c r="K3358" s="37">
        <f>SUM(J3356:J3357)</f>
        <v>0.83952000000000004</v>
      </c>
    </row>
    <row r="3359" spans="1:27">
      <c r="B3359" s="27" t="s">
        <v>1316</v>
      </c>
      <c r="E3359" s="39"/>
      <c r="H3359" s="39"/>
      <c r="K3359" s="39"/>
    </row>
    <row r="3360" spans="1:27">
      <c r="B3360" t="s">
        <v>2196</v>
      </c>
      <c r="C3360" t="s">
        <v>53</v>
      </c>
      <c r="D3360" t="s">
        <v>2197</v>
      </c>
      <c r="E3360" s="36">
        <v>1.02</v>
      </c>
      <c r="G3360" t="s">
        <v>1309</v>
      </c>
      <c r="H3360" s="37">
        <v>1.41</v>
      </c>
      <c r="I3360" t="s">
        <v>1310</v>
      </c>
      <c r="J3360" s="38">
        <f>ROUND(E3360* H3360,5)</f>
        <v>1.4381999999999999</v>
      </c>
      <c r="K3360" s="39"/>
    </row>
    <row r="3361" spans="1:27">
      <c r="D3361" s="40" t="s">
        <v>1326</v>
      </c>
      <c r="E3361" s="39"/>
      <c r="H3361" s="39"/>
      <c r="K3361" s="37">
        <f>SUM(J3360:J3360)</f>
        <v>1.4381999999999999</v>
      </c>
    </row>
    <row r="3362" spans="1:27">
      <c r="E3362" s="39"/>
      <c r="H3362" s="39"/>
      <c r="K3362" s="39"/>
    </row>
    <row r="3363" spans="1:27">
      <c r="D3363" s="40" t="s">
        <v>1328</v>
      </c>
      <c r="E3363" s="39"/>
      <c r="H3363" s="39">
        <v>1.5</v>
      </c>
      <c r="I3363" t="s">
        <v>1329</v>
      </c>
      <c r="J3363">
        <f>ROUND(H3363/100*K3358,5)</f>
        <v>1.259E-2</v>
      </c>
      <c r="K3363" s="39"/>
    </row>
    <row r="3364" spans="1:27">
      <c r="D3364" s="40" t="s">
        <v>1327</v>
      </c>
      <c r="E3364" s="39"/>
      <c r="H3364" s="39"/>
      <c r="K3364" s="41">
        <f>SUM(J3355:J3363)</f>
        <v>2.2903099999999998</v>
      </c>
    </row>
    <row r="3365" spans="1:27">
      <c r="D3365" s="40" t="s">
        <v>1428</v>
      </c>
      <c r="E3365" s="39"/>
      <c r="H3365" s="39">
        <v>1</v>
      </c>
      <c r="I3365" t="s">
        <v>1329</v>
      </c>
      <c r="K3365" s="37">
        <f>ROUND(H3365/100*K3364,5)</f>
        <v>2.29E-2</v>
      </c>
    </row>
    <row r="3366" spans="1:27">
      <c r="D3366" s="40" t="s">
        <v>1330</v>
      </c>
      <c r="E3366" s="39"/>
      <c r="H3366" s="39"/>
      <c r="K3366" s="41">
        <f>SUM(K3364:K3365)</f>
        <v>2.3132099999999998</v>
      </c>
    </row>
    <row r="3368" spans="1:27" ht="45" customHeight="1">
      <c r="A3368" s="31" t="s">
        <v>2706</v>
      </c>
      <c r="B3368" s="31" t="s">
        <v>845</v>
      </c>
      <c r="C3368" s="32" t="s">
        <v>53</v>
      </c>
      <c r="D3368" s="14" t="s">
        <v>846</v>
      </c>
      <c r="E3368" s="13"/>
      <c r="F3368" s="13"/>
      <c r="G3368" s="32"/>
      <c r="H3368" s="34" t="s">
        <v>1303</v>
      </c>
      <c r="I3368" s="12">
        <v>1</v>
      </c>
      <c r="J3368" s="11"/>
      <c r="K3368" s="35">
        <f>ROUND(K3380,2)</f>
        <v>3.02</v>
      </c>
      <c r="L3368" s="33" t="s">
        <v>2707</v>
      </c>
      <c r="M3368" s="32"/>
      <c r="N3368" s="32"/>
      <c r="O3368" s="32"/>
      <c r="P3368" s="32"/>
      <c r="Q3368" s="32"/>
      <c r="R3368" s="32"/>
      <c r="S3368" s="32"/>
      <c r="T3368" s="32"/>
      <c r="U3368" s="32"/>
      <c r="V3368" s="32"/>
      <c r="W3368" s="32"/>
      <c r="X3368" s="32"/>
      <c r="Y3368" s="32"/>
      <c r="Z3368" s="32"/>
      <c r="AA3368" s="32"/>
    </row>
    <row r="3369" spans="1:27">
      <c r="B3369" s="27" t="s">
        <v>1305</v>
      </c>
    </row>
    <row r="3370" spans="1:27">
      <c r="B3370" t="s">
        <v>1434</v>
      </c>
      <c r="C3370" t="s">
        <v>1281</v>
      </c>
      <c r="D3370" t="s">
        <v>1435</v>
      </c>
      <c r="E3370" s="36">
        <v>1.6E-2</v>
      </c>
      <c r="F3370" t="s">
        <v>1308</v>
      </c>
      <c r="G3370" t="s">
        <v>1309</v>
      </c>
      <c r="H3370" s="37">
        <v>25.32</v>
      </c>
      <c r="I3370" t="s">
        <v>1310</v>
      </c>
      <c r="J3370" s="38">
        <f>ROUND(E3370/I3368* H3370,5)</f>
        <v>0.40511999999999998</v>
      </c>
      <c r="K3370" s="39"/>
    </row>
    <row r="3371" spans="1:27">
      <c r="B3371" t="s">
        <v>1432</v>
      </c>
      <c r="C3371" t="s">
        <v>1281</v>
      </c>
      <c r="D3371" t="s">
        <v>1433</v>
      </c>
      <c r="E3371" s="36">
        <v>0.02</v>
      </c>
      <c r="F3371" t="s">
        <v>1308</v>
      </c>
      <c r="G3371" t="s">
        <v>1309</v>
      </c>
      <c r="H3371" s="37">
        <v>21.72</v>
      </c>
      <c r="I3371" t="s">
        <v>1310</v>
      </c>
      <c r="J3371" s="38">
        <f>ROUND(E3371/I3368* H3371,5)</f>
        <v>0.43440000000000001</v>
      </c>
      <c r="K3371" s="39"/>
    </row>
    <row r="3372" spans="1:27">
      <c r="D3372" s="40" t="s">
        <v>1311</v>
      </c>
      <c r="E3372" s="39"/>
      <c r="H3372" s="39"/>
      <c r="K3372" s="37">
        <f>SUM(J3370:J3371)</f>
        <v>0.83952000000000004</v>
      </c>
    </row>
    <row r="3373" spans="1:27">
      <c r="B3373" s="27" t="s">
        <v>1316</v>
      </c>
      <c r="E3373" s="39"/>
      <c r="H3373" s="39"/>
      <c r="K3373" s="39"/>
    </row>
    <row r="3374" spans="1:27">
      <c r="B3374" t="s">
        <v>2708</v>
      </c>
      <c r="C3374" t="s">
        <v>53</v>
      </c>
      <c r="D3374" t="s">
        <v>2709</v>
      </c>
      <c r="E3374" s="36">
        <v>1.02</v>
      </c>
      <c r="G3374" t="s">
        <v>1309</v>
      </c>
      <c r="H3374" s="37">
        <v>2.1</v>
      </c>
      <c r="I3374" t="s">
        <v>1310</v>
      </c>
      <c r="J3374" s="38">
        <f>ROUND(E3374* H3374,5)</f>
        <v>2.1419999999999999</v>
      </c>
      <c r="K3374" s="39"/>
    </row>
    <row r="3375" spans="1:27">
      <c r="D3375" s="40" t="s">
        <v>1326</v>
      </c>
      <c r="E3375" s="39"/>
      <c r="H3375" s="39"/>
      <c r="K3375" s="37">
        <f>SUM(J3374:J3374)</f>
        <v>2.1419999999999999</v>
      </c>
    </row>
    <row r="3376" spans="1:27">
      <c r="E3376" s="39"/>
      <c r="H3376" s="39"/>
      <c r="K3376" s="39"/>
    </row>
    <row r="3377" spans="1:27">
      <c r="D3377" s="40" t="s">
        <v>1328</v>
      </c>
      <c r="E3377" s="39"/>
      <c r="H3377" s="39">
        <v>1.5</v>
      </c>
      <c r="I3377" t="s">
        <v>1329</v>
      </c>
      <c r="J3377">
        <f>ROUND(H3377/100*K3372,5)</f>
        <v>1.259E-2</v>
      </c>
      <c r="K3377" s="39"/>
    </row>
    <row r="3378" spans="1:27">
      <c r="D3378" s="40" t="s">
        <v>1327</v>
      </c>
      <c r="E3378" s="39"/>
      <c r="H3378" s="39"/>
      <c r="K3378" s="41">
        <f>SUM(J3369:J3377)</f>
        <v>2.9941099999999996</v>
      </c>
    </row>
    <row r="3379" spans="1:27">
      <c r="D3379" s="40" t="s">
        <v>1428</v>
      </c>
      <c r="E3379" s="39"/>
      <c r="H3379" s="39">
        <v>1</v>
      </c>
      <c r="I3379" t="s">
        <v>1329</v>
      </c>
      <c r="K3379" s="37">
        <f>ROUND(H3379/100*K3378,5)</f>
        <v>2.9940000000000001E-2</v>
      </c>
    </row>
    <row r="3380" spans="1:27">
      <c r="D3380" s="40" t="s">
        <v>1330</v>
      </c>
      <c r="E3380" s="39"/>
      <c r="H3380" s="39"/>
      <c r="K3380" s="41">
        <f>SUM(K3378:K3379)</f>
        <v>3.0240499999999995</v>
      </c>
    </row>
    <row r="3382" spans="1:27" ht="45" customHeight="1">
      <c r="A3382" s="31" t="s">
        <v>2710</v>
      </c>
      <c r="B3382" s="31" t="s">
        <v>847</v>
      </c>
      <c r="C3382" s="32" t="s">
        <v>53</v>
      </c>
      <c r="D3382" s="14" t="s">
        <v>848</v>
      </c>
      <c r="E3382" s="13"/>
      <c r="F3382" s="13"/>
      <c r="G3382" s="32"/>
      <c r="H3382" s="34" t="s">
        <v>1303</v>
      </c>
      <c r="I3382" s="12">
        <v>1</v>
      </c>
      <c r="J3382" s="11"/>
      <c r="K3382" s="35">
        <f>ROUND(K3394,2)</f>
        <v>5.45</v>
      </c>
      <c r="L3382" s="33" t="s">
        <v>2711</v>
      </c>
      <c r="M3382" s="32"/>
      <c r="N3382" s="32"/>
      <c r="O3382" s="32"/>
      <c r="P3382" s="32"/>
      <c r="Q3382" s="32"/>
      <c r="R3382" s="32"/>
      <c r="S3382" s="32"/>
      <c r="T3382" s="32"/>
      <c r="U3382" s="32"/>
      <c r="V3382" s="32"/>
      <c r="W3382" s="32"/>
      <c r="X3382" s="32"/>
      <c r="Y3382" s="32"/>
      <c r="Z3382" s="32"/>
      <c r="AA3382" s="32"/>
    </row>
    <row r="3383" spans="1:27">
      <c r="B3383" s="27" t="s">
        <v>1305</v>
      </c>
    </row>
    <row r="3384" spans="1:27">
      <c r="B3384" t="s">
        <v>1432</v>
      </c>
      <c r="C3384" t="s">
        <v>1281</v>
      </c>
      <c r="D3384" t="s">
        <v>1433</v>
      </c>
      <c r="E3384" s="36">
        <v>0.02</v>
      </c>
      <c r="F3384" t="s">
        <v>1308</v>
      </c>
      <c r="G3384" t="s">
        <v>1309</v>
      </c>
      <c r="H3384" s="37">
        <v>21.72</v>
      </c>
      <c r="I3384" t="s">
        <v>1310</v>
      </c>
      <c r="J3384" s="38">
        <f>ROUND(E3384/I3382* H3384,5)</f>
        <v>0.43440000000000001</v>
      </c>
      <c r="K3384" s="39"/>
    </row>
    <row r="3385" spans="1:27">
      <c r="B3385" t="s">
        <v>1434</v>
      </c>
      <c r="C3385" t="s">
        <v>1281</v>
      </c>
      <c r="D3385" t="s">
        <v>1435</v>
      </c>
      <c r="E3385" s="36">
        <v>1.6E-2</v>
      </c>
      <c r="F3385" t="s">
        <v>1308</v>
      </c>
      <c r="G3385" t="s">
        <v>1309</v>
      </c>
      <c r="H3385" s="37">
        <v>25.32</v>
      </c>
      <c r="I3385" t="s">
        <v>1310</v>
      </c>
      <c r="J3385" s="38">
        <f>ROUND(E3385/I3382* H3385,5)</f>
        <v>0.40511999999999998</v>
      </c>
      <c r="K3385" s="39"/>
    </row>
    <row r="3386" spans="1:27">
      <c r="D3386" s="40" t="s">
        <v>1311</v>
      </c>
      <c r="E3386" s="39"/>
      <c r="H3386" s="39"/>
      <c r="K3386" s="37">
        <f>SUM(J3384:J3385)</f>
        <v>0.83952000000000004</v>
      </c>
    </row>
    <row r="3387" spans="1:27">
      <c r="B3387" s="27" t="s">
        <v>1316</v>
      </c>
      <c r="E3387" s="39"/>
      <c r="H3387" s="39"/>
      <c r="K3387" s="39"/>
    </row>
    <row r="3388" spans="1:27">
      <c r="B3388" t="s">
        <v>2712</v>
      </c>
      <c r="C3388" t="s">
        <v>53</v>
      </c>
      <c r="D3388" t="s">
        <v>2713</v>
      </c>
      <c r="E3388" s="36">
        <v>1.02</v>
      </c>
      <c r="G3388" t="s">
        <v>1309</v>
      </c>
      <c r="H3388" s="37">
        <v>4.45</v>
      </c>
      <c r="I3388" t="s">
        <v>1310</v>
      </c>
      <c r="J3388" s="38">
        <f>ROUND(E3388* H3388,5)</f>
        <v>4.5389999999999997</v>
      </c>
      <c r="K3388" s="39"/>
    </row>
    <row r="3389" spans="1:27">
      <c r="D3389" s="40" t="s">
        <v>1326</v>
      </c>
      <c r="E3389" s="39"/>
      <c r="H3389" s="39"/>
      <c r="K3389" s="37">
        <f>SUM(J3388:J3388)</f>
        <v>4.5389999999999997</v>
      </c>
    </row>
    <row r="3390" spans="1:27">
      <c r="E3390" s="39"/>
      <c r="H3390" s="39"/>
      <c r="K3390" s="39"/>
    </row>
    <row r="3391" spans="1:27">
      <c r="D3391" s="40" t="s">
        <v>1328</v>
      </c>
      <c r="E3391" s="39"/>
      <c r="H3391" s="39">
        <v>1.5</v>
      </c>
      <c r="I3391" t="s">
        <v>1329</v>
      </c>
      <c r="J3391">
        <f>ROUND(H3391/100*K3386,5)</f>
        <v>1.259E-2</v>
      </c>
      <c r="K3391" s="39"/>
    </row>
    <row r="3392" spans="1:27">
      <c r="D3392" s="40" t="s">
        <v>1327</v>
      </c>
      <c r="E3392" s="39"/>
      <c r="H3392" s="39"/>
      <c r="K3392" s="41">
        <f>SUM(J3383:J3391)</f>
        <v>5.3911100000000003</v>
      </c>
    </row>
    <row r="3393" spans="1:27">
      <c r="D3393" s="40" t="s">
        <v>1428</v>
      </c>
      <c r="E3393" s="39"/>
      <c r="H3393" s="39">
        <v>1</v>
      </c>
      <c r="I3393" t="s">
        <v>1329</v>
      </c>
      <c r="K3393" s="37">
        <f>ROUND(H3393/100*K3392,5)</f>
        <v>5.391E-2</v>
      </c>
    </row>
    <row r="3394" spans="1:27">
      <c r="D3394" s="40" t="s">
        <v>1330</v>
      </c>
      <c r="E3394" s="39"/>
      <c r="H3394" s="39"/>
      <c r="K3394" s="41">
        <f>SUM(K3392:K3393)</f>
        <v>5.4450200000000004</v>
      </c>
    </row>
    <row r="3396" spans="1:27" ht="45" customHeight="1">
      <c r="A3396" s="31" t="s">
        <v>2714</v>
      </c>
      <c r="B3396" s="31" t="s">
        <v>575</v>
      </c>
      <c r="C3396" s="32" t="s">
        <v>576</v>
      </c>
      <c r="D3396" s="14" t="s">
        <v>577</v>
      </c>
      <c r="E3396" s="13"/>
      <c r="F3396" s="13"/>
      <c r="G3396" s="32"/>
      <c r="H3396" s="34" t="s">
        <v>1303</v>
      </c>
      <c r="I3396" s="12">
        <v>1</v>
      </c>
      <c r="J3396" s="11"/>
      <c r="K3396" s="35">
        <v>606</v>
      </c>
      <c r="L3396" s="33" t="s">
        <v>577</v>
      </c>
      <c r="M3396" s="32"/>
      <c r="N3396" s="32"/>
      <c r="O3396" s="32"/>
      <c r="P3396" s="32"/>
      <c r="Q3396" s="32"/>
      <c r="R3396" s="32"/>
      <c r="S3396" s="32"/>
      <c r="T3396" s="32"/>
      <c r="U3396" s="32"/>
      <c r="V3396" s="32"/>
      <c r="W3396" s="32"/>
      <c r="X3396" s="32"/>
      <c r="Y3396" s="32"/>
      <c r="Z3396" s="32"/>
      <c r="AA3396" s="32"/>
    </row>
    <row r="3397" spans="1:27" ht="45" customHeight="1">
      <c r="A3397" s="31" t="s">
        <v>2715</v>
      </c>
      <c r="B3397" s="31" t="s">
        <v>15</v>
      </c>
      <c r="C3397" s="32" t="s">
        <v>13</v>
      </c>
      <c r="D3397" s="14" t="s">
        <v>16</v>
      </c>
      <c r="E3397" s="13"/>
      <c r="F3397" s="13"/>
      <c r="G3397" s="32"/>
      <c r="H3397" s="34" t="s">
        <v>1303</v>
      </c>
      <c r="I3397" s="12">
        <v>1</v>
      </c>
      <c r="J3397" s="11"/>
      <c r="K3397" s="35">
        <f>ROUND(K3403,2)</f>
        <v>0.08</v>
      </c>
      <c r="L3397" s="33" t="s">
        <v>2716</v>
      </c>
      <c r="M3397" s="32"/>
      <c r="N3397" s="32"/>
      <c r="O3397" s="32"/>
      <c r="P3397" s="32"/>
      <c r="Q3397" s="32"/>
      <c r="R3397" s="32"/>
      <c r="S3397" s="32"/>
      <c r="T3397" s="32"/>
      <c r="U3397" s="32"/>
      <c r="V3397" s="32"/>
      <c r="W3397" s="32"/>
      <c r="X3397" s="32"/>
      <c r="Y3397" s="32"/>
      <c r="Z3397" s="32"/>
      <c r="AA3397" s="32"/>
    </row>
    <row r="3398" spans="1:27">
      <c r="B3398" s="27" t="s">
        <v>1316</v>
      </c>
    </row>
    <row r="3399" spans="1:27">
      <c r="B3399" t="s">
        <v>2717</v>
      </c>
      <c r="C3399" t="s">
        <v>13</v>
      </c>
      <c r="D3399" t="s">
        <v>2718</v>
      </c>
      <c r="E3399" s="36">
        <v>1</v>
      </c>
      <c r="G3399" t="s">
        <v>1309</v>
      </c>
      <c r="H3399" s="37">
        <v>0.08</v>
      </c>
      <c r="I3399" t="s">
        <v>1310</v>
      </c>
      <c r="J3399" s="38">
        <f>ROUND(E3399* H3399,5)</f>
        <v>0.08</v>
      </c>
      <c r="K3399" s="39"/>
    </row>
    <row r="3400" spans="1:27">
      <c r="D3400" s="40" t="s">
        <v>1326</v>
      </c>
      <c r="E3400" s="39"/>
      <c r="H3400" s="39"/>
      <c r="K3400" s="37">
        <f>SUM(J3399:J3399)</f>
        <v>0.08</v>
      </c>
    </row>
    <row r="3401" spans="1:27">
      <c r="D3401" s="40" t="s">
        <v>1327</v>
      </c>
      <c r="E3401" s="39"/>
      <c r="H3401" s="39"/>
      <c r="K3401" s="41">
        <f>SUM(J3398:J3400)</f>
        <v>0.08</v>
      </c>
    </row>
    <row r="3402" spans="1:27">
      <c r="D3402" s="40" t="s">
        <v>1428</v>
      </c>
      <c r="E3402" s="39"/>
      <c r="H3402" s="39">
        <v>1</v>
      </c>
      <c r="I3402" t="s">
        <v>1329</v>
      </c>
      <c r="K3402" s="37">
        <f>ROUND(H3402/100*K3401,5)</f>
        <v>8.0000000000000004E-4</v>
      </c>
    </row>
    <row r="3403" spans="1:27">
      <c r="D3403" s="40" t="s">
        <v>1330</v>
      </c>
      <c r="E3403" s="39"/>
      <c r="H3403" s="39"/>
      <c r="K3403" s="41">
        <f>SUM(K3401:K3402)</f>
        <v>8.0799999999999997E-2</v>
      </c>
    </row>
    <row r="3405" spans="1:27" ht="45" customHeight="1">
      <c r="A3405" s="31" t="s">
        <v>2719</v>
      </c>
      <c r="B3405" s="31" t="s">
        <v>12</v>
      </c>
      <c r="C3405" s="32" t="s">
        <v>13</v>
      </c>
      <c r="D3405" s="14" t="s">
        <v>14</v>
      </c>
      <c r="E3405" s="13"/>
      <c r="F3405" s="13"/>
      <c r="G3405" s="32"/>
      <c r="H3405" s="34" t="s">
        <v>1303</v>
      </c>
      <c r="I3405" s="12">
        <v>1</v>
      </c>
      <c r="J3405" s="11"/>
      <c r="K3405" s="35">
        <f>ROUND(K3417,2)</f>
        <v>9</v>
      </c>
      <c r="L3405" s="33" t="s">
        <v>2720</v>
      </c>
      <c r="M3405" s="32"/>
      <c r="N3405" s="32"/>
      <c r="O3405" s="32"/>
      <c r="P3405" s="32"/>
      <c r="Q3405" s="32"/>
      <c r="R3405" s="32"/>
      <c r="S3405" s="32"/>
      <c r="T3405" s="32"/>
      <c r="U3405" s="32"/>
      <c r="V3405" s="32"/>
      <c r="W3405" s="32"/>
      <c r="X3405" s="32"/>
      <c r="Y3405" s="32"/>
      <c r="Z3405" s="32"/>
      <c r="AA3405" s="32"/>
    </row>
    <row r="3406" spans="1:27">
      <c r="B3406" s="27" t="s">
        <v>1305</v>
      </c>
    </row>
    <row r="3407" spans="1:27">
      <c r="B3407" t="s">
        <v>1656</v>
      </c>
      <c r="C3407" t="s">
        <v>1281</v>
      </c>
      <c r="D3407" t="s">
        <v>1423</v>
      </c>
      <c r="E3407" s="36">
        <v>0.16</v>
      </c>
      <c r="F3407" t="s">
        <v>1308</v>
      </c>
      <c r="G3407" t="s">
        <v>1309</v>
      </c>
      <c r="H3407" s="37">
        <v>27.23</v>
      </c>
      <c r="I3407" t="s">
        <v>1310</v>
      </c>
      <c r="J3407" s="38">
        <f>ROUND(E3407/I3405* H3407,5)</f>
        <v>4.3567999999999998</v>
      </c>
      <c r="K3407" s="39"/>
    </row>
    <row r="3408" spans="1:27">
      <c r="B3408" t="s">
        <v>1655</v>
      </c>
      <c r="C3408" t="s">
        <v>1281</v>
      </c>
      <c r="D3408" t="s">
        <v>1421</v>
      </c>
      <c r="E3408" s="36">
        <v>0.08</v>
      </c>
      <c r="F3408" t="s">
        <v>1308</v>
      </c>
      <c r="G3408" t="s">
        <v>1309</v>
      </c>
      <c r="H3408" s="37">
        <v>31.7</v>
      </c>
      <c r="I3408" t="s">
        <v>1310</v>
      </c>
      <c r="J3408" s="38">
        <f>ROUND(E3408/I3405* H3408,5)</f>
        <v>2.536</v>
      </c>
      <c r="K3408" s="39"/>
    </row>
    <row r="3409" spans="1:27">
      <c r="D3409" s="40" t="s">
        <v>1311</v>
      </c>
      <c r="E3409" s="39"/>
      <c r="H3409" s="39"/>
      <c r="K3409" s="37">
        <f>SUM(J3407:J3408)</f>
        <v>6.8927999999999994</v>
      </c>
    </row>
    <row r="3410" spans="1:27">
      <c r="B3410" s="27" t="s">
        <v>1312</v>
      </c>
      <c r="E3410" s="39"/>
      <c r="H3410" s="39"/>
      <c r="K3410" s="39"/>
    </row>
    <row r="3411" spans="1:27">
      <c r="B3411" t="s">
        <v>2721</v>
      </c>
      <c r="C3411" t="s">
        <v>1281</v>
      </c>
      <c r="D3411" t="s">
        <v>2722</v>
      </c>
      <c r="E3411" s="36">
        <v>0.04</v>
      </c>
      <c r="F3411" t="s">
        <v>1308</v>
      </c>
      <c r="G3411" t="s">
        <v>1309</v>
      </c>
      <c r="H3411" s="37">
        <v>47.77</v>
      </c>
      <c r="I3411" t="s">
        <v>1310</v>
      </c>
      <c r="J3411" s="38">
        <f>ROUND(E3411/I3405* H3411,5)</f>
        <v>1.9108000000000001</v>
      </c>
      <c r="K3411" s="39"/>
    </row>
    <row r="3412" spans="1:27">
      <c r="D3412" s="40" t="s">
        <v>1315</v>
      </c>
      <c r="E3412" s="39"/>
      <c r="H3412" s="39"/>
      <c r="K3412" s="37">
        <f>SUM(J3411:J3411)</f>
        <v>1.9108000000000001</v>
      </c>
    </row>
    <row r="3413" spans="1:27">
      <c r="E3413" s="39"/>
      <c r="H3413" s="39"/>
      <c r="K3413" s="39"/>
    </row>
    <row r="3414" spans="1:27">
      <c r="D3414" s="40" t="s">
        <v>1328</v>
      </c>
      <c r="E3414" s="39"/>
      <c r="H3414" s="39">
        <v>1.5</v>
      </c>
      <c r="I3414" t="s">
        <v>1329</v>
      </c>
      <c r="J3414">
        <f>ROUND(H3414/100*K3409,5)</f>
        <v>0.10339</v>
      </c>
      <c r="K3414" s="39"/>
    </row>
    <row r="3415" spans="1:27">
      <c r="D3415" s="40" t="s">
        <v>1327</v>
      </c>
      <c r="E3415" s="39"/>
      <c r="H3415" s="39"/>
      <c r="K3415" s="41">
        <f>SUM(J3406:J3414)</f>
        <v>8.9069899999999986</v>
      </c>
    </row>
    <row r="3416" spans="1:27">
      <c r="D3416" s="40" t="s">
        <v>1428</v>
      </c>
      <c r="E3416" s="39"/>
      <c r="H3416" s="39">
        <v>1</v>
      </c>
      <c r="I3416" t="s">
        <v>1329</v>
      </c>
      <c r="K3416" s="37">
        <f>ROUND(H3416/100*K3415,5)</f>
        <v>8.9069999999999996E-2</v>
      </c>
    </row>
    <row r="3417" spans="1:27">
      <c r="D3417" s="40" t="s">
        <v>1330</v>
      </c>
      <c r="E3417" s="39"/>
      <c r="H3417" s="39"/>
      <c r="K3417" s="41">
        <f>SUM(K3415:K3416)</f>
        <v>8.9960599999999982</v>
      </c>
    </row>
    <row r="3419" spans="1:27" ht="45" customHeight="1">
      <c r="A3419" s="31" t="s">
        <v>2723</v>
      </c>
      <c r="B3419" s="31" t="s">
        <v>1226</v>
      </c>
      <c r="C3419" s="32" t="s">
        <v>38</v>
      </c>
      <c r="D3419" s="14" t="s">
        <v>1227</v>
      </c>
      <c r="E3419" s="13"/>
      <c r="F3419" s="13"/>
      <c r="G3419" s="32"/>
      <c r="H3419" s="34" t="s">
        <v>1303</v>
      </c>
      <c r="I3419" s="12">
        <v>1</v>
      </c>
      <c r="J3419" s="11"/>
      <c r="K3419" s="35">
        <f>ROUND(K3425,2)</f>
        <v>116.77</v>
      </c>
      <c r="L3419" s="33" t="s">
        <v>2724</v>
      </c>
      <c r="M3419" s="32"/>
      <c r="N3419" s="32"/>
      <c r="O3419" s="32"/>
      <c r="P3419" s="32"/>
      <c r="Q3419" s="32"/>
      <c r="R3419" s="32"/>
      <c r="S3419" s="32"/>
      <c r="T3419" s="32"/>
      <c r="U3419" s="32"/>
      <c r="V3419" s="32"/>
      <c r="W3419" s="32"/>
      <c r="X3419" s="32"/>
      <c r="Y3419" s="32"/>
      <c r="Z3419" s="32"/>
      <c r="AA3419" s="32"/>
    </row>
    <row r="3420" spans="1:27">
      <c r="B3420" s="27" t="s">
        <v>1316</v>
      </c>
    </row>
    <row r="3421" spans="1:27">
      <c r="B3421" t="s">
        <v>2725</v>
      </c>
      <c r="C3421" t="s">
        <v>38</v>
      </c>
      <c r="D3421" t="s">
        <v>1227</v>
      </c>
      <c r="E3421" s="36">
        <v>1</v>
      </c>
      <c r="G3421" t="s">
        <v>1309</v>
      </c>
      <c r="H3421" s="37">
        <v>115.61</v>
      </c>
      <c r="I3421" t="s">
        <v>1310</v>
      </c>
      <c r="J3421" s="38">
        <f>ROUND(E3421* H3421,5)</f>
        <v>115.61</v>
      </c>
      <c r="K3421" s="39"/>
    </row>
    <row r="3422" spans="1:27">
      <c r="D3422" s="40" t="s">
        <v>1326</v>
      </c>
      <c r="E3422" s="39"/>
      <c r="H3422" s="39"/>
      <c r="K3422" s="37">
        <f>SUM(J3421:J3421)</f>
        <v>115.61</v>
      </c>
    </row>
    <row r="3423" spans="1:27">
      <c r="D3423" s="40" t="s">
        <v>1327</v>
      </c>
      <c r="E3423" s="39"/>
      <c r="H3423" s="39"/>
      <c r="K3423" s="41">
        <f>SUM(J3420:J3422)</f>
        <v>115.61</v>
      </c>
    </row>
    <row r="3424" spans="1:27">
      <c r="D3424" s="40" t="s">
        <v>1428</v>
      </c>
      <c r="E3424" s="39"/>
      <c r="H3424" s="39">
        <v>1</v>
      </c>
      <c r="I3424" t="s">
        <v>1329</v>
      </c>
      <c r="K3424" s="37">
        <f>ROUND(H3424/100*K3423,5)</f>
        <v>1.1560999999999999</v>
      </c>
    </row>
    <row r="3425" spans="1:27">
      <c r="D3425" s="40" t="s">
        <v>1330</v>
      </c>
      <c r="E3425" s="39"/>
      <c r="H3425" s="39"/>
      <c r="K3425" s="41">
        <f>SUM(K3423:K3424)</f>
        <v>116.76609999999999</v>
      </c>
    </row>
    <row r="3427" spans="1:27" ht="45" customHeight="1">
      <c r="A3427" s="31" t="s">
        <v>2726</v>
      </c>
      <c r="B3427" s="31" t="s">
        <v>1228</v>
      </c>
      <c r="C3427" s="32" t="s">
        <v>38</v>
      </c>
      <c r="D3427" s="14" t="s">
        <v>1229</v>
      </c>
      <c r="E3427" s="13"/>
      <c r="F3427" s="13"/>
      <c r="G3427" s="32"/>
      <c r="H3427" s="34" t="s">
        <v>1303</v>
      </c>
      <c r="I3427" s="12">
        <v>1</v>
      </c>
      <c r="J3427" s="11"/>
      <c r="K3427" s="35">
        <f>ROUND(K3433,2)</f>
        <v>13.75</v>
      </c>
      <c r="L3427" s="33" t="s">
        <v>2727</v>
      </c>
      <c r="M3427" s="32"/>
      <c r="N3427" s="32"/>
      <c r="O3427" s="32"/>
      <c r="P3427" s="32"/>
      <c r="Q3427" s="32"/>
      <c r="R3427" s="32"/>
      <c r="S3427" s="32"/>
      <c r="T3427" s="32"/>
      <c r="U3427" s="32"/>
      <c r="V3427" s="32"/>
      <c r="W3427" s="32"/>
      <c r="X3427" s="32"/>
      <c r="Y3427" s="32"/>
      <c r="Z3427" s="32"/>
      <c r="AA3427" s="32"/>
    </row>
    <row r="3428" spans="1:27">
      <c r="B3428" s="27" t="s">
        <v>1316</v>
      </c>
    </row>
    <row r="3429" spans="1:27">
      <c r="B3429" t="s">
        <v>2728</v>
      </c>
      <c r="C3429" t="s">
        <v>38</v>
      </c>
      <c r="D3429" t="s">
        <v>1229</v>
      </c>
      <c r="E3429" s="36">
        <v>1</v>
      </c>
      <c r="G3429" t="s">
        <v>1309</v>
      </c>
      <c r="H3429" s="37">
        <v>13.61</v>
      </c>
      <c r="I3429" t="s">
        <v>1310</v>
      </c>
      <c r="J3429" s="38">
        <f>ROUND(E3429* H3429,5)</f>
        <v>13.61</v>
      </c>
      <c r="K3429" s="39"/>
    </row>
    <row r="3430" spans="1:27">
      <c r="D3430" s="40" t="s">
        <v>1326</v>
      </c>
      <c r="E3430" s="39"/>
      <c r="H3430" s="39"/>
      <c r="K3430" s="37">
        <f>SUM(J3429:J3429)</f>
        <v>13.61</v>
      </c>
    </row>
    <row r="3431" spans="1:27">
      <c r="D3431" s="40" t="s">
        <v>1327</v>
      </c>
      <c r="E3431" s="39"/>
      <c r="H3431" s="39"/>
      <c r="K3431" s="41">
        <f>SUM(J3428:J3430)</f>
        <v>13.61</v>
      </c>
    </row>
    <row r="3432" spans="1:27">
      <c r="D3432" s="40" t="s">
        <v>1428</v>
      </c>
      <c r="E3432" s="39"/>
      <c r="H3432" s="39">
        <v>1</v>
      </c>
      <c r="I3432" t="s">
        <v>1329</v>
      </c>
      <c r="K3432" s="37">
        <f>ROUND(H3432/100*K3431,5)</f>
        <v>0.1361</v>
      </c>
    </row>
    <row r="3433" spans="1:27">
      <c r="D3433" s="40" t="s">
        <v>1330</v>
      </c>
      <c r="E3433" s="39"/>
      <c r="H3433" s="39"/>
      <c r="K3433" s="41">
        <f>SUM(K3431:K3432)</f>
        <v>13.7461</v>
      </c>
    </row>
    <row r="3435" spans="1:27" ht="45" customHeight="1">
      <c r="A3435" s="31" t="s">
        <v>2729</v>
      </c>
      <c r="B3435" s="31" t="s">
        <v>1230</v>
      </c>
      <c r="C3435" s="32" t="s">
        <v>38</v>
      </c>
      <c r="D3435" s="14" t="s">
        <v>1231</v>
      </c>
      <c r="E3435" s="13"/>
      <c r="F3435" s="13"/>
      <c r="G3435" s="32"/>
      <c r="H3435" s="34" t="s">
        <v>1303</v>
      </c>
      <c r="I3435" s="12">
        <v>1</v>
      </c>
      <c r="J3435" s="11"/>
      <c r="K3435" s="35">
        <f>ROUND(K3441,2)</f>
        <v>21.77</v>
      </c>
      <c r="L3435" s="33" t="s">
        <v>2730</v>
      </c>
      <c r="M3435" s="32"/>
      <c r="N3435" s="32"/>
      <c r="O3435" s="32"/>
      <c r="P3435" s="32"/>
      <c r="Q3435" s="32"/>
      <c r="R3435" s="32"/>
      <c r="S3435" s="32"/>
      <c r="T3435" s="32"/>
      <c r="U3435" s="32"/>
      <c r="V3435" s="32"/>
      <c r="W3435" s="32"/>
      <c r="X3435" s="32"/>
      <c r="Y3435" s="32"/>
      <c r="Z3435" s="32"/>
      <c r="AA3435" s="32"/>
    </row>
    <row r="3436" spans="1:27">
      <c r="B3436" s="27" t="s">
        <v>1316</v>
      </c>
    </row>
    <row r="3437" spans="1:27">
      <c r="B3437" t="s">
        <v>2731</v>
      </c>
      <c r="C3437" t="s">
        <v>38</v>
      </c>
      <c r="D3437" t="s">
        <v>1231</v>
      </c>
      <c r="E3437" s="36">
        <v>1</v>
      </c>
      <c r="G3437" t="s">
        <v>1309</v>
      </c>
      <c r="H3437" s="37">
        <v>21.55</v>
      </c>
      <c r="I3437" t="s">
        <v>1310</v>
      </c>
      <c r="J3437" s="38">
        <f>ROUND(E3437* H3437,5)</f>
        <v>21.55</v>
      </c>
      <c r="K3437" s="39"/>
    </row>
    <row r="3438" spans="1:27">
      <c r="D3438" s="40" t="s">
        <v>1326</v>
      </c>
      <c r="E3438" s="39"/>
      <c r="H3438" s="39"/>
      <c r="K3438" s="37">
        <f>SUM(J3437:J3437)</f>
        <v>21.55</v>
      </c>
    </row>
    <row r="3439" spans="1:27">
      <c r="D3439" s="40" t="s">
        <v>1327</v>
      </c>
      <c r="E3439" s="39"/>
      <c r="H3439" s="39"/>
      <c r="K3439" s="41">
        <f>SUM(J3436:J3438)</f>
        <v>21.55</v>
      </c>
    </row>
    <row r="3440" spans="1:27">
      <c r="D3440" s="40" t="s">
        <v>1428</v>
      </c>
      <c r="E3440" s="39"/>
      <c r="H3440" s="39">
        <v>1</v>
      </c>
      <c r="I3440" t="s">
        <v>1329</v>
      </c>
      <c r="K3440" s="37">
        <f>ROUND(H3440/100*K3439,5)</f>
        <v>0.2155</v>
      </c>
    </row>
    <row r="3441" spans="1:27">
      <c r="D3441" s="40" t="s">
        <v>1330</v>
      </c>
      <c r="E3441" s="39"/>
      <c r="H3441" s="39"/>
      <c r="K3441" s="41">
        <f>SUM(K3439:K3440)</f>
        <v>21.765499999999999</v>
      </c>
    </row>
    <row r="3443" spans="1:27" ht="45" customHeight="1">
      <c r="A3443" s="31" t="s">
        <v>2732</v>
      </c>
      <c r="B3443" s="31" t="s">
        <v>1232</v>
      </c>
      <c r="C3443" s="32" t="s">
        <v>38</v>
      </c>
      <c r="D3443" s="14" t="s">
        <v>1233</v>
      </c>
      <c r="E3443" s="13"/>
      <c r="F3443" s="13"/>
      <c r="G3443" s="32"/>
      <c r="H3443" s="34" t="s">
        <v>1303</v>
      </c>
      <c r="I3443" s="12">
        <v>1</v>
      </c>
      <c r="J3443" s="11"/>
      <c r="K3443" s="35">
        <f>ROUND(K3449,2)</f>
        <v>18.850000000000001</v>
      </c>
      <c r="L3443" s="33" t="s">
        <v>2733</v>
      </c>
      <c r="M3443" s="32"/>
      <c r="N3443" s="32"/>
      <c r="O3443" s="32"/>
      <c r="P3443" s="32"/>
      <c r="Q3443" s="32"/>
      <c r="R3443" s="32"/>
      <c r="S3443" s="32"/>
      <c r="T3443" s="32"/>
      <c r="U3443" s="32"/>
      <c r="V3443" s="32"/>
      <c r="W3443" s="32"/>
      <c r="X3443" s="32"/>
      <c r="Y3443" s="32"/>
      <c r="Z3443" s="32"/>
      <c r="AA3443" s="32"/>
    </row>
    <row r="3444" spans="1:27">
      <c r="B3444" s="27" t="s">
        <v>1316</v>
      </c>
    </row>
    <row r="3445" spans="1:27">
      <c r="B3445" t="s">
        <v>2734</v>
      </c>
      <c r="C3445" t="s">
        <v>38</v>
      </c>
      <c r="D3445" t="s">
        <v>1233</v>
      </c>
      <c r="E3445" s="36">
        <v>1</v>
      </c>
      <c r="G3445" t="s">
        <v>1309</v>
      </c>
      <c r="H3445" s="37">
        <v>18.66</v>
      </c>
      <c r="I3445" t="s">
        <v>1310</v>
      </c>
      <c r="J3445" s="38">
        <f>ROUND(E3445* H3445,5)</f>
        <v>18.66</v>
      </c>
      <c r="K3445" s="39"/>
    </row>
    <row r="3446" spans="1:27">
      <c r="D3446" s="40" t="s">
        <v>1326</v>
      </c>
      <c r="E3446" s="39"/>
      <c r="H3446" s="39"/>
      <c r="K3446" s="37">
        <f>SUM(J3445:J3445)</f>
        <v>18.66</v>
      </c>
    </row>
    <row r="3447" spans="1:27">
      <c r="D3447" s="40" t="s">
        <v>1327</v>
      </c>
      <c r="E3447" s="39"/>
      <c r="H3447" s="39"/>
      <c r="K3447" s="41">
        <f>SUM(J3444:J3446)</f>
        <v>18.66</v>
      </c>
    </row>
    <row r="3448" spans="1:27">
      <c r="D3448" s="40" t="s">
        <v>1428</v>
      </c>
      <c r="E3448" s="39"/>
      <c r="H3448" s="39">
        <v>1</v>
      </c>
      <c r="I3448" t="s">
        <v>1329</v>
      </c>
      <c r="K3448" s="37">
        <f>ROUND(H3448/100*K3447,5)</f>
        <v>0.18659999999999999</v>
      </c>
    </row>
    <row r="3449" spans="1:27">
      <c r="D3449" s="40" t="s">
        <v>1330</v>
      </c>
      <c r="E3449" s="39"/>
      <c r="H3449" s="39"/>
      <c r="K3449" s="41">
        <f>SUM(K3447:K3448)</f>
        <v>18.846599999999999</v>
      </c>
    </row>
    <row r="3451" spans="1:27" ht="45" customHeight="1">
      <c r="A3451" s="31" t="s">
        <v>2735</v>
      </c>
      <c r="B3451" s="31" t="s">
        <v>1234</v>
      </c>
      <c r="C3451" s="32" t="s">
        <v>38</v>
      </c>
      <c r="D3451" s="14" t="s">
        <v>1235</v>
      </c>
      <c r="E3451" s="13"/>
      <c r="F3451" s="13"/>
      <c r="G3451" s="32"/>
      <c r="H3451" s="34" t="s">
        <v>1303</v>
      </c>
      <c r="I3451" s="12">
        <v>1</v>
      </c>
      <c r="J3451" s="11"/>
      <c r="K3451" s="35">
        <f>ROUND(K3457,2)</f>
        <v>6.48</v>
      </c>
      <c r="L3451" s="33" t="s">
        <v>2736</v>
      </c>
      <c r="M3451" s="32"/>
      <c r="N3451" s="32"/>
      <c r="O3451" s="32"/>
      <c r="P3451" s="32"/>
      <c r="Q3451" s="32"/>
      <c r="R3451" s="32"/>
      <c r="S3451" s="32"/>
      <c r="T3451" s="32"/>
      <c r="U3451" s="32"/>
      <c r="V3451" s="32"/>
      <c r="W3451" s="32"/>
      <c r="X3451" s="32"/>
      <c r="Y3451" s="32"/>
      <c r="Z3451" s="32"/>
      <c r="AA3451" s="32"/>
    </row>
    <row r="3452" spans="1:27">
      <c r="B3452" s="27" t="s">
        <v>1316</v>
      </c>
    </row>
    <row r="3453" spans="1:27">
      <c r="B3453" t="s">
        <v>2737</v>
      </c>
      <c r="C3453" t="s">
        <v>38</v>
      </c>
      <c r="D3453" t="s">
        <v>1235</v>
      </c>
      <c r="E3453" s="36">
        <v>1</v>
      </c>
      <c r="G3453" t="s">
        <v>1309</v>
      </c>
      <c r="H3453" s="37">
        <v>6.42</v>
      </c>
      <c r="I3453" t="s">
        <v>1310</v>
      </c>
      <c r="J3453" s="38">
        <f>ROUND(E3453* H3453,5)</f>
        <v>6.42</v>
      </c>
      <c r="K3453" s="39"/>
    </row>
    <row r="3454" spans="1:27">
      <c r="D3454" s="40" t="s">
        <v>1326</v>
      </c>
      <c r="E3454" s="39"/>
      <c r="H3454" s="39"/>
      <c r="K3454" s="37">
        <f>SUM(J3453:J3453)</f>
        <v>6.42</v>
      </c>
    </row>
    <row r="3455" spans="1:27">
      <c r="D3455" s="40" t="s">
        <v>1327</v>
      </c>
      <c r="E3455" s="39"/>
      <c r="H3455" s="39"/>
      <c r="K3455" s="41">
        <f>SUM(J3452:J3454)</f>
        <v>6.42</v>
      </c>
    </row>
    <row r="3456" spans="1:27">
      <c r="D3456" s="40" t="s">
        <v>1428</v>
      </c>
      <c r="E3456" s="39"/>
      <c r="H3456" s="39">
        <v>1</v>
      </c>
      <c r="I3456" t="s">
        <v>1329</v>
      </c>
      <c r="K3456" s="37">
        <f>ROUND(H3456/100*K3455,5)</f>
        <v>6.4199999999999993E-2</v>
      </c>
    </row>
    <row r="3457" spans="1:27">
      <c r="D3457" s="40" t="s">
        <v>1330</v>
      </c>
      <c r="E3457" s="39"/>
      <c r="H3457" s="39"/>
      <c r="K3457" s="41">
        <f>SUM(K3455:K3456)</f>
        <v>6.4841999999999995</v>
      </c>
    </row>
    <row r="3459" spans="1:27" ht="45" customHeight="1">
      <c r="A3459" s="31" t="s">
        <v>2738</v>
      </c>
      <c r="B3459" s="31" t="s">
        <v>1236</v>
      </c>
      <c r="C3459" s="32" t="s">
        <v>38</v>
      </c>
      <c r="D3459" s="14" t="s">
        <v>1237</v>
      </c>
      <c r="E3459" s="13"/>
      <c r="F3459" s="13"/>
      <c r="G3459" s="32"/>
      <c r="H3459" s="34" t="s">
        <v>1303</v>
      </c>
      <c r="I3459" s="12">
        <v>1</v>
      </c>
      <c r="J3459" s="11"/>
      <c r="K3459" s="35">
        <f>ROUND(K3465,2)</f>
        <v>69.44</v>
      </c>
      <c r="L3459" s="33" t="s">
        <v>2739</v>
      </c>
      <c r="M3459" s="32"/>
      <c r="N3459" s="32"/>
      <c r="O3459" s="32"/>
      <c r="P3459" s="32"/>
      <c r="Q3459" s="32"/>
      <c r="R3459" s="32"/>
      <c r="S3459" s="32"/>
      <c r="T3459" s="32"/>
      <c r="U3459" s="32"/>
      <c r="V3459" s="32"/>
      <c r="W3459" s="32"/>
      <c r="X3459" s="32"/>
      <c r="Y3459" s="32"/>
      <c r="Z3459" s="32"/>
      <c r="AA3459" s="32"/>
    </row>
    <row r="3460" spans="1:27">
      <c r="B3460" s="27" t="s">
        <v>1316</v>
      </c>
    </row>
    <row r="3461" spans="1:27">
      <c r="B3461" t="s">
        <v>2740</v>
      </c>
      <c r="C3461" t="s">
        <v>38</v>
      </c>
      <c r="D3461" t="s">
        <v>1237</v>
      </c>
      <c r="E3461" s="36">
        <v>1</v>
      </c>
      <c r="G3461" t="s">
        <v>1309</v>
      </c>
      <c r="H3461" s="37">
        <v>68.75</v>
      </c>
      <c r="I3461" t="s">
        <v>1310</v>
      </c>
      <c r="J3461" s="38">
        <f>ROUND(E3461* H3461,5)</f>
        <v>68.75</v>
      </c>
      <c r="K3461" s="39"/>
    </row>
    <row r="3462" spans="1:27">
      <c r="D3462" s="40" t="s">
        <v>1326</v>
      </c>
      <c r="E3462" s="39"/>
      <c r="H3462" s="39"/>
      <c r="K3462" s="37">
        <f>SUM(J3461:J3461)</f>
        <v>68.75</v>
      </c>
    </row>
    <row r="3463" spans="1:27">
      <c r="D3463" s="40" t="s">
        <v>1327</v>
      </c>
      <c r="E3463" s="39"/>
      <c r="H3463" s="39"/>
      <c r="K3463" s="41">
        <f>SUM(J3460:J3462)</f>
        <v>68.75</v>
      </c>
    </row>
    <row r="3464" spans="1:27">
      <c r="D3464" s="40" t="s">
        <v>1428</v>
      </c>
      <c r="E3464" s="39"/>
      <c r="H3464" s="39">
        <v>1</v>
      </c>
      <c r="I3464" t="s">
        <v>1329</v>
      </c>
      <c r="K3464" s="37">
        <f>ROUND(H3464/100*K3463,5)</f>
        <v>0.6875</v>
      </c>
    </row>
    <row r="3465" spans="1:27">
      <c r="D3465" s="40" t="s">
        <v>1330</v>
      </c>
      <c r="E3465" s="39"/>
      <c r="H3465" s="39"/>
      <c r="K3465" s="41">
        <f>SUM(K3463:K3464)</f>
        <v>69.4375</v>
      </c>
    </row>
    <row r="3467" spans="1:27" ht="45" customHeight="1">
      <c r="A3467" s="31" t="s">
        <v>2741</v>
      </c>
      <c r="B3467" s="31" t="s">
        <v>1238</v>
      </c>
      <c r="C3467" s="32" t="s">
        <v>38</v>
      </c>
      <c r="D3467" s="14" t="s">
        <v>1239</v>
      </c>
      <c r="E3467" s="13"/>
      <c r="F3467" s="13"/>
      <c r="G3467" s="32"/>
      <c r="H3467" s="34" t="s">
        <v>1303</v>
      </c>
      <c r="I3467" s="12">
        <v>1</v>
      </c>
      <c r="J3467" s="11"/>
      <c r="K3467" s="35">
        <f>ROUND(K3473,2)</f>
        <v>21.03</v>
      </c>
      <c r="L3467" s="33" t="s">
        <v>2742</v>
      </c>
      <c r="M3467" s="32"/>
      <c r="N3467" s="32"/>
      <c r="O3467" s="32"/>
      <c r="P3467" s="32"/>
      <c r="Q3467" s="32"/>
      <c r="R3467" s="32"/>
      <c r="S3467" s="32"/>
      <c r="T3467" s="32"/>
      <c r="U3467" s="32"/>
      <c r="V3467" s="32"/>
      <c r="W3467" s="32"/>
      <c r="X3467" s="32"/>
      <c r="Y3467" s="32"/>
      <c r="Z3467" s="32"/>
      <c r="AA3467" s="32"/>
    </row>
    <row r="3468" spans="1:27">
      <c r="B3468" s="27" t="s">
        <v>1316</v>
      </c>
    </row>
    <row r="3469" spans="1:27">
      <c r="B3469" t="s">
        <v>2743</v>
      </c>
      <c r="C3469" t="s">
        <v>38</v>
      </c>
      <c r="D3469" t="s">
        <v>1239</v>
      </c>
      <c r="E3469" s="36">
        <v>1</v>
      </c>
      <c r="G3469" t="s">
        <v>1309</v>
      </c>
      <c r="H3469" s="37">
        <v>20.82</v>
      </c>
      <c r="I3469" t="s">
        <v>1310</v>
      </c>
      <c r="J3469" s="38">
        <f>ROUND(E3469* H3469,5)</f>
        <v>20.82</v>
      </c>
      <c r="K3469" s="39"/>
    </row>
    <row r="3470" spans="1:27">
      <c r="D3470" s="40" t="s">
        <v>1326</v>
      </c>
      <c r="E3470" s="39"/>
      <c r="H3470" s="39"/>
      <c r="K3470" s="37">
        <f>SUM(J3469:J3469)</f>
        <v>20.82</v>
      </c>
    </row>
    <row r="3471" spans="1:27">
      <c r="D3471" s="40" t="s">
        <v>1327</v>
      </c>
      <c r="E3471" s="39"/>
      <c r="H3471" s="39"/>
      <c r="K3471" s="41">
        <f>SUM(J3468:J3470)</f>
        <v>20.82</v>
      </c>
    </row>
    <row r="3472" spans="1:27">
      <c r="D3472" s="40" t="s">
        <v>1428</v>
      </c>
      <c r="E3472" s="39"/>
      <c r="H3472" s="39">
        <v>1</v>
      </c>
      <c r="I3472" t="s">
        <v>1329</v>
      </c>
      <c r="K3472" s="37">
        <f>ROUND(H3472/100*K3471,5)</f>
        <v>0.2082</v>
      </c>
    </row>
    <row r="3473" spans="1:27">
      <c r="D3473" s="40" t="s">
        <v>1330</v>
      </c>
      <c r="E3473" s="39"/>
      <c r="H3473" s="39"/>
      <c r="K3473" s="41">
        <f>SUM(K3471:K3472)</f>
        <v>21.028200000000002</v>
      </c>
    </row>
    <row r="3475" spans="1:27" ht="45" customHeight="1">
      <c r="A3475" s="31" t="s">
        <v>2744</v>
      </c>
      <c r="B3475" s="31" t="s">
        <v>1240</v>
      </c>
      <c r="C3475" s="32" t="s">
        <v>38</v>
      </c>
      <c r="D3475" s="14" t="s">
        <v>1241</v>
      </c>
      <c r="E3475" s="13"/>
      <c r="F3475" s="13"/>
      <c r="G3475" s="32"/>
      <c r="H3475" s="34" t="s">
        <v>1303</v>
      </c>
      <c r="I3475" s="12">
        <v>1</v>
      </c>
      <c r="J3475" s="11"/>
      <c r="K3475" s="35">
        <f>ROUND(K3481,2)</f>
        <v>30.56</v>
      </c>
      <c r="L3475" s="33" t="s">
        <v>2745</v>
      </c>
      <c r="M3475" s="32"/>
      <c r="N3475" s="32"/>
      <c r="O3475" s="32"/>
      <c r="P3475" s="32"/>
      <c r="Q3475" s="32"/>
      <c r="R3475" s="32"/>
      <c r="S3475" s="32"/>
      <c r="T3475" s="32"/>
      <c r="U3475" s="32"/>
      <c r="V3475" s="32"/>
      <c r="W3475" s="32"/>
      <c r="X3475" s="32"/>
      <c r="Y3475" s="32"/>
      <c r="Z3475" s="32"/>
      <c r="AA3475" s="32"/>
    </row>
    <row r="3476" spans="1:27">
      <c r="B3476" s="27" t="s">
        <v>1316</v>
      </c>
    </row>
    <row r="3477" spans="1:27">
      <c r="B3477" t="s">
        <v>2746</v>
      </c>
      <c r="C3477" t="s">
        <v>38</v>
      </c>
      <c r="D3477" t="s">
        <v>1241</v>
      </c>
      <c r="E3477" s="36">
        <v>1</v>
      </c>
      <c r="G3477" t="s">
        <v>1309</v>
      </c>
      <c r="H3477" s="37">
        <v>30.26</v>
      </c>
      <c r="I3477" t="s">
        <v>1310</v>
      </c>
      <c r="J3477" s="38">
        <f>ROUND(E3477* H3477,5)</f>
        <v>30.26</v>
      </c>
      <c r="K3477" s="39"/>
    </row>
    <row r="3478" spans="1:27">
      <c r="D3478" s="40" t="s">
        <v>1326</v>
      </c>
      <c r="E3478" s="39"/>
      <c r="H3478" s="39"/>
      <c r="K3478" s="37">
        <f>SUM(J3477:J3477)</f>
        <v>30.26</v>
      </c>
    </row>
    <row r="3479" spans="1:27">
      <c r="D3479" s="40" t="s">
        <v>1327</v>
      </c>
      <c r="E3479" s="39"/>
      <c r="H3479" s="39"/>
      <c r="K3479" s="41">
        <f>SUM(J3476:J3478)</f>
        <v>30.26</v>
      </c>
    </row>
    <row r="3480" spans="1:27">
      <c r="D3480" s="40" t="s">
        <v>1428</v>
      </c>
      <c r="E3480" s="39"/>
      <c r="H3480" s="39">
        <v>1</v>
      </c>
      <c r="I3480" t="s">
        <v>1329</v>
      </c>
      <c r="K3480" s="37">
        <f>ROUND(H3480/100*K3479,5)</f>
        <v>0.30259999999999998</v>
      </c>
    </row>
    <row r="3481" spans="1:27">
      <c r="D3481" s="40" t="s">
        <v>1330</v>
      </c>
      <c r="E3481" s="39"/>
      <c r="H3481" s="39"/>
      <c r="K3481" s="41">
        <f>SUM(K3479:K3480)</f>
        <v>30.562600000000003</v>
      </c>
    </row>
    <row r="3483" spans="1:27" ht="45" customHeight="1">
      <c r="A3483" s="31" t="s">
        <v>2747</v>
      </c>
      <c r="B3483" s="31" t="s">
        <v>1242</v>
      </c>
      <c r="C3483" s="32" t="s">
        <v>38</v>
      </c>
      <c r="D3483" s="14" t="s">
        <v>1243</v>
      </c>
      <c r="E3483" s="13"/>
      <c r="F3483" s="13"/>
      <c r="G3483" s="32"/>
      <c r="H3483" s="34" t="s">
        <v>1303</v>
      </c>
      <c r="I3483" s="12">
        <v>1</v>
      </c>
      <c r="J3483" s="11"/>
      <c r="K3483" s="35">
        <f>ROUND(K3489,2)</f>
        <v>12.67</v>
      </c>
      <c r="L3483" s="33" t="s">
        <v>2748</v>
      </c>
      <c r="M3483" s="32"/>
      <c r="N3483" s="32"/>
      <c r="O3483" s="32"/>
      <c r="P3483" s="32"/>
      <c r="Q3483" s="32"/>
      <c r="R3483" s="32"/>
      <c r="S3483" s="32"/>
      <c r="T3483" s="32"/>
      <c r="U3483" s="32"/>
      <c r="V3483" s="32"/>
      <c r="W3483" s="32"/>
      <c r="X3483" s="32"/>
      <c r="Y3483" s="32"/>
      <c r="Z3483" s="32"/>
      <c r="AA3483" s="32"/>
    </row>
    <row r="3484" spans="1:27">
      <c r="B3484" s="27" t="s">
        <v>1316</v>
      </c>
    </row>
    <row r="3485" spans="1:27">
      <c r="B3485" t="s">
        <v>2749</v>
      </c>
      <c r="C3485" t="s">
        <v>38</v>
      </c>
      <c r="D3485" t="s">
        <v>2750</v>
      </c>
      <c r="E3485" s="36">
        <v>1</v>
      </c>
      <c r="G3485" t="s">
        <v>1309</v>
      </c>
      <c r="H3485" s="37">
        <v>12.54</v>
      </c>
      <c r="I3485" t="s">
        <v>1310</v>
      </c>
      <c r="J3485" s="38">
        <f>ROUND(E3485* H3485,5)</f>
        <v>12.54</v>
      </c>
      <c r="K3485" s="39"/>
    </row>
    <row r="3486" spans="1:27">
      <c r="D3486" s="40" t="s">
        <v>1326</v>
      </c>
      <c r="E3486" s="39"/>
      <c r="H3486" s="39"/>
      <c r="K3486" s="37">
        <f>SUM(J3485:J3485)</f>
        <v>12.54</v>
      </c>
    </row>
    <row r="3487" spans="1:27">
      <c r="D3487" s="40" t="s">
        <v>1327</v>
      </c>
      <c r="E3487" s="39"/>
      <c r="H3487" s="39"/>
      <c r="K3487" s="41">
        <f>SUM(J3484:J3486)</f>
        <v>12.54</v>
      </c>
    </row>
    <row r="3488" spans="1:27">
      <c r="D3488" s="40" t="s">
        <v>1428</v>
      </c>
      <c r="E3488" s="39"/>
      <c r="H3488" s="39">
        <v>1</v>
      </c>
      <c r="I3488" t="s">
        <v>1329</v>
      </c>
      <c r="K3488" s="37">
        <f>ROUND(H3488/100*K3487,5)</f>
        <v>0.12540000000000001</v>
      </c>
    </row>
    <row r="3489" spans="1:27">
      <c r="D3489" s="40" t="s">
        <v>1330</v>
      </c>
      <c r="E3489" s="39"/>
      <c r="H3489" s="39"/>
      <c r="K3489" s="41">
        <f>SUM(K3487:K3488)</f>
        <v>12.6654</v>
      </c>
    </row>
    <row r="3491" spans="1:27" ht="45" customHeight="1">
      <c r="A3491" s="31" t="s">
        <v>2751</v>
      </c>
      <c r="B3491" s="31" t="s">
        <v>1244</v>
      </c>
      <c r="C3491" s="32" t="s">
        <v>38</v>
      </c>
      <c r="D3491" s="14" t="s">
        <v>1245</v>
      </c>
      <c r="E3491" s="13"/>
      <c r="F3491" s="13"/>
      <c r="G3491" s="32"/>
      <c r="H3491" s="34" t="s">
        <v>1303</v>
      </c>
      <c r="I3491" s="12">
        <v>1</v>
      </c>
      <c r="J3491" s="11"/>
      <c r="K3491" s="35">
        <f>ROUND(K3497,2)</f>
        <v>1.99</v>
      </c>
      <c r="L3491" s="33" t="s">
        <v>2752</v>
      </c>
      <c r="M3491" s="32"/>
      <c r="N3491" s="32"/>
      <c r="O3491" s="32"/>
      <c r="P3491" s="32"/>
      <c r="Q3491" s="32"/>
      <c r="R3491" s="32"/>
      <c r="S3491" s="32"/>
      <c r="T3491" s="32"/>
      <c r="U3491" s="32"/>
      <c r="V3491" s="32"/>
      <c r="W3491" s="32"/>
      <c r="X3491" s="32"/>
      <c r="Y3491" s="32"/>
      <c r="Z3491" s="32"/>
      <c r="AA3491" s="32"/>
    </row>
    <row r="3492" spans="1:27">
      <c r="B3492" s="27" t="s">
        <v>1316</v>
      </c>
    </row>
    <row r="3493" spans="1:27">
      <c r="B3493" t="s">
        <v>2753</v>
      </c>
      <c r="C3493" t="s">
        <v>38</v>
      </c>
      <c r="D3493" t="s">
        <v>1245</v>
      </c>
      <c r="E3493" s="36">
        <v>1</v>
      </c>
      <c r="G3493" t="s">
        <v>1309</v>
      </c>
      <c r="H3493" s="37">
        <v>1.97</v>
      </c>
      <c r="I3493" t="s">
        <v>1310</v>
      </c>
      <c r="J3493" s="38">
        <f>ROUND(E3493* H3493,5)</f>
        <v>1.97</v>
      </c>
      <c r="K3493" s="39"/>
    </row>
    <row r="3494" spans="1:27">
      <c r="D3494" s="40" t="s">
        <v>1326</v>
      </c>
      <c r="E3494" s="39"/>
      <c r="H3494" s="39"/>
      <c r="K3494" s="37">
        <f>SUM(J3493:J3493)</f>
        <v>1.97</v>
      </c>
    </row>
    <row r="3495" spans="1:27">
      <c r="D3495" s="40" t="s">
        <v>1327</v>
      </c>
      <c r="E3495" s="39"/>
      <c r="H3495" s="39"/>
      <c r="K3495" s="41">
        <f>SUM(J3492:J3494)</f>
        <v>1.97</v>
      </c>
    </row>
    <row r="3496" spans="1:27">
      <c r="D3496" s="40" t="s">
        <v>1428</v>
      </c>
      <c r="E3496" s="39"/>
      <c r="H3496" s="39">
        <v>1</v>
      </c>
      <c r="I3496" t="s">
        <v>1329</v>
      </c>
      <c r="K3496" s="37">
        <f>ROUND(H3496/100*K3495,5)</f>
        <v>1.9699999999999999E-2</v>
      </c>
    </row>
    <row r="3497" spans="1:27">
      <c r="D3497" s="40" t="s">
        <v>1330</v>
      </c>
      <c r="E3497" s="39"/>
      <c r="H3497" s="39"/>
      <c r="K3497" s="41">
        <f>SUM(K3495:K3496)</f>
        <v>1.9897</v>
      </c>
    </row>
    <row r="3499" spans="1:27" ht="45" customHeight="1">
      <c r="A3499" s="31" t="s">
        <v>2754</v>
      </c>
      <c r="B3499" s="31" t="s">
        <v>1246</v>
      </c>
      <c r="C3499" s="32" t="s">
        <v>38</v>
      </c>
      <c r="D3499" s="14" t="s">
        <v>1247</v>
      </c>
      <c r="E3499" s="13"/>
      <c r="F3499" s="13"/>
      <c r="G3499" s="32"/>
      <c r="H3499" s="34" t="s">
        <v>1303</v>
      </c>
      <c r="I3499" s="12">
        <v>1</v>
      </c>
      <c r="J3499" s="11"/>
      <c r="K3499" s="35">
        <f>ROUND(K3505,2)</f>
        <v>15.36</v>
      </c>
      <c r="L3499" s="33" t="s">
        <v>2755</v>
      </c>
      <c r="M3499" s="32"/>
      <c r="N3499" s="32"/>
      <c r="O3499" s="32"/>
      <c r="P3499" s="32"/>
      <c r="Q3499" s="32"/>
      <c r="R3499" s="32"/>
      <c r="S3499" s="32"/>
      <c r="T3499" s="32"/>
      <c r="U3499" s="32"/>
      <c r="V3499" s="32"/>
      <c r="W3499" s="32"/>
      <c r="X3499" s="32"/>
      <c r="Y3499" s="32"/>
      <c r="Z3499" s="32"/>
      <c r="AA3499" s="32"/>
    </row>
    <row r="3500" spans="1:27">
      <c r="B3500" s="27" t="s">
        <v>1316</v>
      </c>
    </row>
    <row r="3501" spans="1:27">
      <c r="B3501" t="s">
        <v>2756</v>
      </c>
      <c r="C3501" t="s">
        <v>38</v>
      </c>
      <c r="D3501" t="s">
        <v>1247</v>
      </c>
      <c r="E3501" s="36">
        <v>1</v>
      </c>
      <c r="G3501" t="s">
        <v>1309</v>
      </c>
      <c r="H3501" s="37">
        <v>15.21</v>
      </c>
      <c r="I3501" t="s">
        <v>1310</v>
      </c>
      <c r="J3501" s="38">
        <f>ROUND(E3501* H3501,5)</f>
        <v>15.21</v>
      </c>
      <c r="K3501" s="39"/>
    </row>
    <row r="3502" spans="1:27">
      <c r="D3502" s="40" t="s">
        <v>1326</v>
      </c>
      <c r="E3502" s="39"/>
      <c r="H3502" s="39"/>
      <c r="K3502" s="37">
        <f>SUM(J3501:J3501)</f>
        <v>15.21</v>
      </c>
    </row>
    <row r="3503" spans="1:27">
      <c r="D3503" s="40" t="s">
        <v>1327</v>
      </c>
      <c r="E3503" s="39"/>
      <c r="H3503" s="39"/>
      <c r="K3503" s="41">
        <f>SUM(J3500:J3502)</f>
        <v>15.21</v>
      </c>
    </row>
    <row r="3504" spans="1:27">
      <c r="D3504" s="40" t="s">
        <v>1428</v>
      </c>
      <c r="E3504" s="39"/>
      <c r="H3504" s="39">
        <v>1</v>
      </c>
      <c r="I3504" t="s">
        <v>1329</v>
      </c>
      <c r="K3504" s="37">
        <f>ROUND(H3504/100*K3503,5)</f>
        <v>0.15210000000000001</v>
      </c>
    </row>
    <row r="3505" spans="1:27">
      <c r="D3505" s="40" t="s">
        <v>1330</v>
      </c>
      <c r="E3505" s="39"/>
      <c r="H3505" s="39"/>
      <c r="K3505" s="41">
        <f>SUM(K3503:K3504)</f>
        <v>15.362100000000002</v>
      </c>
    </row>
    <row r="3507" spans="1:27" ht="45" customHeight="1">
      <c r="A3507" s="31" t="s">
        <v>2757</v>
      </c>
      <c r="B3507" s="31" t="s">
        <v>1248</v>
      </c>
      <c r="C3507" s="32" t="s">
        <v>38</v>
      </c>
      <c r="D3507" s="14" t="s">
        <v>1249</v>
      </c>
      <c r="E3507" s="13"/>
      <c r="F3507" s="13"/>
      <c r="G3507" s="32"/>
      <c r="H3507" s="34" t="s">
        <v>1303</v>
      </c>
      <c r="I3507" s="12">
        <v>1</v>
      </c>
      <c r="J3507" s="11"/>
      <c r="K3507" s="35">
        <f>ROUND(K3513,2)</f>
        <v>14</v>
      </c>
      <c r="L3507" s="33" t="s">
        <v>2758</v>
      </c>
      <c r="M3507" s="32"/>
      <c r="N3507" s="32"/>
      <c r="O3507" s="32"/>
      <c r="P3507" s="32"/>
      <c r="Q3507" s="32"/>
      <c r="R3507" s="32"/>
      <c r="S3507" s="32"/>
      <c r="T3507" s="32"/>
      <c r="U3507" s="32"/>
      <c r="V3507" s="32"/>
      <c r="W3507" s="32"/>
      <c r="X3507" s="32"/>
      <c r="Y3507" s="32"/>
      <c r="Z3507" s="32"/>
      <c r="AA3507" s="32"/>
    </row>
    <row r="3508" spans="1:27">
      <c r="B3508" s="27" t="s">
        <v>1316</v>
      </c>
    </row>
    <row r="3509" spans="1:27">
      <c r="B3509" t="s">
        <v>2759</v>
      </c>
      <c r="C3509" t="s">
        <v>38</v>
      </c>
      <c r="D3509" t="s">
        <v>1249</v>
      </c>
      <c r="E3509" s="36">
        <v>1</v>
      </c>
      <c r="G3509" t="s">
        <v>1309</v>
      </c>
      <c r="H3509" s="37">
        <v>13.86</v>
      </c>
      <c r="I3509" t="s">
        <v>1310</v>
      </c>
      <c r="J3509" s="38">
        <f>ROUND(E3509* H3509,5)</f>
        <v>13.86</v>
      </c>
      <c r="K3509" s="39"/>
    </row>
    <row r="3510" spans="1:27">
      <c r="D3510" s="40" t="s">
        <v>1326</v>
      </c>
      <c r="E3510" s="39"/>
      <c r="H3510" s="39"/>
      <c r="K3510" s="37">
        <f>SUM(J3509:J3509)</f>
        <v>13.86</v>
      </c>
    </row>
    <row r="3511" spans="1:27">
      <c r="D3511" s="40" t="s">
        <v>1327</v>
      </c>
      <c r="E3511" s="39"/>
      <c r="H3511" s="39"/>
      <c r="K3511" s="41">
        <f>SUM(J3508:J3510)</f>
        <v>13.86</v>
      </c>
    </row>
    <row r="3512" spans="1:27">
      <c r="D3512" s="40" t="s">
        <v>1428</v>
      </c>
      <c r="E3512" s="39"/>
      <c r="H3512" s="39">
        <v>1</v>
      </c>
      <c r="I3512" t="s">
        <v>1329</v>
      </c>
      <c r="K3512" s="37">
        <f>ROUND(H3512/100*K3511,5)</f>
        <v>0.1386</v>
      </c>
    </row>
    <row r="3513" spans="1:27">
      <c r="D3513" s="40" t="s">
        <v>1330</v>
      </c>
      <c r="E3513" s="39"/>
      <c r="H3513" s="39"/>
      <c r="K3513" s="41">
        <f>SUM(K3511:K3512)</f>
        <v>13.9986</v>
      </c>
    </row>
    <row r="3515" spans="1:27" ht="45" customHeight="1">
      <c r="A3515" s="31" t="s">
        <v>2760</v>
      </c>
      <c r="B3515" s="31" t="s">
        <v>1250</v>
      </c>
      <c r="C3515" s="32" t="s">
        <v>38</v>
      </c>
      <c r="D3515" s="14" t="s">
        <v>1251</v>
      </c>
      <c r="E3515" s="13"/>
      <c r="F3515" s="13"/>
      <c r="G3515" s="32"/>
      <c r="H3515" s="34" t="s">
        <v>1303</v>
      </c>
      <c r="I3515" s="12">
        <v>1</v>
      </c>
      <c r="J3515" s="11"/>
      <c r="K3515" s="35">
        <f>ROUND(K3521,2)</f>
        <v>20.67</v>
      </c>
      <c r="L3515" s="33" t="s">
        <v>2761</v>
      </c>
      <c r="M3515" s="32"/>
      <c r="N3515" s="32"/>
      <c r="O3515" s="32"/>
      <c r="P3515" s="32"/>
      <c r="Q3515" s="32"/>
      <c r="R3515" s="32"/>
      <c r="S3515" s="32"/>
      <c r="T3515" s="32"/>
      <c r="U3515" s="32"/>
      <c r="V3515" s="32"/>
      <c r="W3515" s="32"/>
      <c r="X3515" s="32"/>
      <c r="Y3515" s="32"/>
      <c r="Z3515" s="32"/>
      <c r="AA3515" s="32"/>
    </row>
    <row r="3516" spans="1:27">
      <c r="B3516" s="27" t="s">
        <v>1316</v>
      </c>
    </row>
    <row r="3517" spans="1:27">
      <c r="B3517" t="s">
        <v>2762</v>
      </c>
      <c r="C3517" t="s">
        <v>38</v>
      </c>
      <c r="D3517" t="s">
        <v>1251</v>
      </c>
      <c r="E3517" s="36">
        <v>1</v>
      </c>
      <c r="G3517" t="s">
        <v>1309</v>
      </c>
      <c r="H3517" s="37">
        <v>20.47</v>
      </c>
      <c r="I3517" t="s">
        <v>1310</v>
      </c>
      <c r="J3517" s="38">
        <f>ROUND(E3517* H3517,5)</f>
        <v>20.47</v>
      </c>
      <c r="K3517" s="39"/>
    </row>
    <row r="3518" spans="1:27">
      <c r="D3518" s="40" t="s">
        <v>1326</v>
      </c>
      <c r="E3518" s="39"/>
      <c r="H3518" s="39"/>
      <c r="K3518" s="37">
        <f>SUM(J3517:J3517)</f>
        <v>20.47</v>
      </c>
    </row>
    <row r="3519" spans="1:27">
      <c r="D3519" s="40" t="s">
        <v>1327</v>
      </c>
      <c r="E3519" s="39"/>
      <c r="H3519" s="39"/>
      <c r="K3519" s="41">
        <f>SUM(J3516:J3518)</f>
        <v>20.47</v>
      </c>
    </row>
    <row r="3520" spans="1:27">
      <c r="D3520" s="40" t="s">
        <v>1428</v>
      </c>
      <c r="E3520" s="39"/>
      <c r="H3520" s="39">
        <v>1</v>
      </c>
      <c r="I3520" t="s">
        <v>1329</v>
      </c>
      <c r="K3520" s="37">
        <f>ROUND(H3520/100*K3519,5)</f>
        <v>0.20469999999999999</v>
      </c>
    </row>
    <row r="3521" spans="1:27">
      <c r="D3521" s="40" t="s">
        <v>1330</v>
      </c>
      <c r="E3521" s="39"/>
      <c r="H3521" s="39"/>
      <c r="K3521" s="41">
        <f>SUM(K3519:K3520)</f>
        <v>20.674699999999998</v>
      </c>
    </row>
    <row r="3523" spans="1:27" ht="45" customHeight="1">
      <c r="A3523" s="31" t="s">
        <v>2763</v>
      </c>
      <c r="B3523" s="31" t="s">
        <v>1252</v>
      </c>
      <c r="C3523" s="32" t="s">
        <v>38</v>
      </c>
      <c r="D3523" s="14" t="s">
        <v>1253</v>
      </c>
      <c r="E3523" s="13"/>
      <c r="F3523" s="13"/>
      <c r="G3523" s="32"/>
      <c r="H3523" s="34" t="s">
        <v>1303</v>
      </c>
      <c r="I3523" s="12">
        <v>1</v>
      </c>
      <c r="J3523" s="11"/>
      <c r="K3523" s="35">
        <f>ROUND(K3529,2)</f>
        <v>0.23</v>
      </c>
      <c r="L3523" s="33" t="s">
        <v>2764</v>
      </c>
      <c r="M3523" s="32"/>
      <c r="N3523" s="32"/>
      <c r="O3523" s="32"/>
      <c r="P3523" s="32"/>
      <c r="Q3523" s="32"/>
      <c r="R3523" s="32"/>
      <c r="S3523" s="32"/>
      <c r="T3523" s="32"/>
      <c r="U3523" s="32"/>
      <c r="V3523" s="32"/>
      <c r="W3523" s="32"/>
      <c r="X3523" s="32"/>
      <c r="Y3523" s="32"/>
      <c r="Z3523" s="32"/>
      <c r="AA3523" s="32"/>
    </row>
    <row r="3524" spans="1:27">
      <c r="B3524" s="27" t="s">
        <v>1316</v>
      </c>
    </row>
    <row r="3525" spans="1:27">
      <c r="B3525" t="s">
        <v>2765</v>
      </c>
      <c r="C3525" t="s">
        <v>38</v>
      </c>
      <c r="D3525" t="s">
        <v>1253</v>
      </c>
      <c r="E3525" s="36">
        <v>1</v>
      </c>
      <c r="G3525" t="s">
        <v>1309</v>
      </c>
      <c r="H3525" s="37">
        <v>0.23</v>
      </c>
      <c r="I3525" t="s">
        <v>1310</v>
      </c>
      <c r="J3525" s="38">
        <f>ROUND(E3525* H3525,5)</f>
        <v>0.23</v>
      </c>
      <c r="K3525" s="39"/>
    </row>
    <row r="3526" spans="1:27">
      <c r="D3526" s="40" t="s">
        <v>1326</v>
      </c>
      <c r="E3526" s="39"/>
      <c r="H3526" s="39"/>
      <c r="K3526" s="37">
        <f>SUM(J3525:J3525)</f>
        <v>0.23</v>
      </c>
    </row>
    <row r="3527" spans="1:27">
      <c r="D3527" s="40" t="s">
        <v>1327</v>
      </c>
      <c r="E3527" s="39"/>
      <c r="H3527" s="39"/>
      <c r="K3527" s="41">
        <f>SUM(J3524:J3526)</f>
        <v>0.23</v>
      </c>
    </row>
    <row r="3528" spans="1:27">
      <c r="D3528" s="40" t="s">
        <v>1428</v>
      </c>
      <c r="E3528" s="39"/>
      <c r="H3528" s="39">
        <v>1</v>
      </c>
      <c r="I3528" t="s">
        <v>1329</v>
      </c>
      <c r="K3528" s="37">
        <f>ROUND(H3528/100*K3527,5)</f>
        <v>2.3E-3</v>
      </c>
    </row>
    <row r="3529" spans="1:27">
      <c r="D3529" s="40" t="s">
        <v>1330</v>
      </c>
      <c r="E3529" s="39"/>
      <c r="H3529" s="39"/>
      <c r="K3529" s="41">
        <f>SUM(K3527:K3528)</f>
        <v>0.23230000000000001</v>
      </c>
    </row>
    <row r="3531" spans="1:27" ht="45" customHeight="1">
      <c r="A3531" s="31" t="s">
        <v>2766</v>
      </c>
      <c r="B3531" s="31" t="s">
        <v>1254</v>
      </c>
      <c r="C3531" s="32" t="s">
        <v>38</v>
      </c>
      <c r="D3531" s="14" t="s">
        <v>1255</v>
      </c>
      <c r="E3531" s="13"/>
      <c r="F3531" s="13"/>
      <c r="G3531" s="32"/>
      <c r="H3531" s="34" t="s">
        <v>1303</v>
      </c>
      <c r="I3531" s="12">
        <v>1</v>
      </c>
      <c r="J3531" s="11"/>
      <c r="K3531" s="35">
        <f>ROUND(K3537,2)</f>
        <v>9.18</v>
      </c>
      <c r="L3531" s="33" t="s">
        <v>2767</v>
      </c>
      <c r="M3531" s="32"/>
      <c r="N3531" s="32"/>
      <c r="O3531" s="32"/>
      <c r="P3531" s="32"/>
      <c r="Q3531" s="32"/>
      <c r="R3531" s="32"/>
      <c r="S3531" s="32"/>
      <c r="T3531" s="32"/>
      <c r="U3531" s="32"/>
      <c r="V3531" s="32"/>
      <c r="W3531" s="32"/>
      <c r="X3531" s="32"/>
      <c r="Y3531" s="32"/>
      <c r="Z3531" s="32"/>
      <c r="AA3531" s="32"/>
    </row>
    <row r="3532" spans="1:27">
      <c r="B3532" s="27" t="s">
        <v>1316</v>
      </c>
    </row>
    <row r="3533" spans="1:27">
      <c r="B3533" t="s">
        <v>2768</v>
      </c>
      <c r="C3533" t="s">
        <v>38</v>
      </c>
      <c r="D3533" t="s">
        <v>1255</v>
      </c>
      <c r="E3533" s="36">
        <v>1</v>
      </c>
      <c r="G3533" t="s">
        <v>1309</v>
      </c>
      <c r="H3533" s="37">
        <v>9.09</v>
      </c>
      <c r="I3533" t="s">
        <v>1310</v>
      </c>
      <c r="J3533" s="38">
        <f>ROUND(E3533* H3533,5)</f>
        <v>9.09</v>
      </c>
      <c r="K3533" s="39"/>
    </row>
    <row r="3534" spans="1:27">
      <c r="D3534" s="40" t="s">
        <v>1326</v>
      </c>
      <c r="E3534" s="39"/>
      <c r="H3534" s="39"/>
      <c r="K3534" s="37">
        <f>SUM(J3533:J3533)</f>
        <v>9.09</v>
      </c>
    </row>
    <row r="3535" spans="1:27">
      <c r="D3535" s="40" t="s">
        <v>1327</v>
      </c>
      <c r="E3535" s="39"/>
      <c r="H3535" s="39"/>
      <c r="K3535" s="41">
        <f>SUM(J3532:J3534)</f>
        <v>9.09</v>
      </c>
    </row>
    <row r="3536" spans="1:27">
      <c r="D3536" s="40" t="s">
        <v>1428</v>
      </c>
      <c r="E3536" s="39"/>
      <c r="H3536" s="39">
        <v>1</v>
      </c>
      <c r="I3536" t="s">
        <v>1329</v>
      </c>
      <c r="K3536" s="37">
        <f>ROUND(H3536/100*K3535,5)</f>
        <v>9.0899999999999995E-2</v>
      </c>
    </row>
    <row r="3537" spans="1:27">
      <c r="D3537" s="40" t="s">
        <v>1330</v>
      </c>
      <c r="E3537" s="39"/>
      <c r="H3537" s="39"/>
      <c r="K3537" s="41">
        <f>SUM(K3535:K3536)</f>
        <v>9.1808999999999994</v>
      </c>
    </row>
    <row r="3539" spans="1:27" ht="45" customHeight="1">
      <c r="A3539" s="31" t="s">
        <v>2769</v>
      </c>
      <c r="B3539" s="31" t="s">
        <v>1256</v>
      </c>
      <c r="C3539" s="32" t="s">
        <v>38</v>
      </c>
      <c r="D3539" s="14" t="s">
        <v>1257</v>
      </c>
      <c r="E3539" s="13"/>
      <c r="F3539" s="13"/>
      <c r="G3539" s="32"/>
      <c r="H3539" s="34" t="s">
        <v>1303</v>
      </c>
      <c r="I3539" s="12">
        <v>1</v>
      </c>
      <c r="J3539" s="11"/>
      <c r="K3539" s="35">
        <f>ROUND(K3545,2)</f>
        <v>16.149999999999999</v>
      </c>
      <c r="L3539" s="33" t="s">
        <v>2770</v>
      </c>
      <c r="M3539" s="32"/>
      <c r="N3539" s="32"/>
      <c r="O3539" s="32"/>
      <c r="P3539" s="32"/>
      <c r="Q3539" s="32"/>
      <c r="R3539" s="32"/>
      <c r="S3539" s="32"/>
      <c r="T3539" s="32"/>
      <c r="U3539" s="32"/>
      <c r="V3539" s="32"/>
      <c r="W3539" s="32"/>
      <c r="X3539" s="32"/>
      <c r="Y3539" s="32"/>
      <c r="Z3539" s="32"/>
      <c r="AA3539" s="32"/>
    </row>
    <row r="3540" spans="1:27">
      <c r="B3540" s="27" t="s">
        <v>1316</v>
      </c>
    </row>
    <row r="3541" spans="1:27">
      <c r="B3541" t="s">
        <v>2771</v>
      </c>
      <c r="C3541" t="s">
        <v>38</v>
      </c>
      <c r="D3541" t="s">
        <v>1257</v>
      </c>
      <c r="E3541" s="36">
        <v>1</v>
      </c>
      <c r="G3541" t="s">
        <v>1309</v>
      </c>
      <c r="H3541" s="37">
        <v>15.99</v>
      </c>
      <c r="I3541" t="s">
        <v>1310</v>
      </c>
      <c r="J3541" s="38">
        <f>ROUND(E3541* H3541,5)</f>
        <v>15.99</v>
      </c>
      <c r="K3541" s="39"/>
    </row>
    <row r="3542" spans="1:27">
      <c r="D3542" s="40" t="s">
        <v>1326</v>
      </c>
      <c r="E3542" s="39"/>
      <c r="H3542" s="39"/>
      <c r="K3542" s="37">
        <f>SUM(J3541:J3541)</f>
        <v>15.99</v>
      </c>
    </row>
    <row r="3543" spans="1:27">
      <c r="D3543" s="40" t="s">
        <v>1327</v>
      </c>
      <c r="E3543" s="39"/>
      <c r="H3543" s="39"/>
      <c r="K3543" s="41">
        <f>SUM(J3540:J3542)</f>
        <v>15.99</v>
      </c>
    </row>
    <row r="3544" spans="1:27">
      <c r="D3544" s="40" t="s">
        <v>1428</v>
      </c>
      <c r="E3544" s="39"/>
      <c r="H3544" s="39">
        <v>1</v>
      </c>
      <c r="I3544" t="s">
        <v>1329</v>
      </c>
      <c r="K3544" s="37">
        <f>ROUND(H3544/100*K3543,5)</f>
        <v>0.15989999999999999</v>
      </c>
    </row>
    <row r="3545" spans="1:27">
      <c r="D3545" s="40" t="s">
        <v>1330</v>
      </c>
      <c r="E3545" s="39"/>
      <c r="H3545" s="39"/>
      <c r="K3545" s="41">
        <f>SUM(K3543:K3544)</f>
        <v>16.149899999999999</v>
      </c>
    </row>
    <row r="3547" spans="1:27" ht="45" customHeight="1">
      <c r="A3547" s="31" t="s">
        <v>2772</v>
      </c>
      <c r="B3547" s="31" t="s">
        <v>1258</v>
      </c>
      <c r="C3547" s="32" t="s">
        <v>38</v>
      </c>
      <c r="D3547" s="14" t="s">
        <v>1259</v>
      </c>
      <c r="E3547" s="13"/>
      <c r="F3547" s="13"/>
      <c r="G3547" s="32"/>
      <c r="H3547" s="34" t="s">
        <v>1303</v>
      </c>
      <c r="I3547" s="12">
        <v>1</v>
      </c>
      <c r="J3547" s="11"/>
      <c r="K3547" s="35">
        <f>ROUND(K3553,2)</f>
        <v>5.28</v>
      </c>
      <c r="L3547" s="33" t="s">
        <v>2773</v>
      </c>
      <c r="M3547" s="32"/>
      <c r="N3547" s="32"/>
      <c r="O3547" s="32"/>
      <c r="P3547" s="32"/>
      <c r="Q3547" s="32"/>
      <c r="R3547" s="32"/>
      <c r="S3547" s="32"/>
      <c r="T3547" s="32"/>
      <c r="U3547" s="32"/>
      <c r="V3547" s="32"/>
      <c r="W3547" s="32"/>
      <c r="X3547" s="32"/>
      <c r="Y3547" s="32"/>
      <c r="Z3547" s="32"/>
      <c r="AA3547" s="32"/>
    </row>
    <row r="3548" spans="1:27">
      <c r="B3548" s="27" t="s">
        <v>1316</v>
      </c>
    </row>
    <row r="3549" spans="1:27">
      <c r="B3549" t="s">
        <v>2774</v>
      </c>
      <c r="C3549" t="s">
        <v>38</v>
      </c>
      <c r="D3549" t="s">
        <v>1259</v>
      </c>
      <c r="E3549" s="36">
        <v>1</v>
      </c>
      <c r="G3549" t="s">
        <v>1309</v>
      </c>
      <c r="H3549" s="37">
        <v>5.23</v>
      </c>
      <c r="I3549" t="s">
        <v>1310</v>
      </c>
      <c r="J3549" s="38">
        <f>ROUND(E3549* H3549,5)</f>
        <v>5.23</v>
      </c>
      <c r="K3549" s="39"/>
    </row>
    <row r="3550" spans="1:27">
      <c r="D3550" s="40" t="s">
        <v>1326</v>
      </c>
      <c r="E3550" s="39"/>
      <c r="H3550" s="39"/>
      <c r="K3550" s="37">
        <f>SUM(J3549:J3549)</f>
        <v>5.23</v>
      </c>
    </row>
    <row r="3551" spans="1:27">
      <c r="D3551" s="40" t="s">
        <v>1327</v>
      </c>
      <c r="E3551" s="39"/>
      <c r="H3551" s="39"/>
      <c r="K3551" s="41">
        <f>SUM(J3548:J3550)</f>
        <v>5.23</v>
      </c>
    </row>
    <row r="3552" spans="1:27">
      <c r="D3552" s="40" t="s">
        <v>1428</v>
      </c>
      <c r="E3552" s="39"/>
      <c r="H3552" s="39">
        <v>1</v>
      </c>
      <c r="I3552" t="s">
        <v>1329</v>
      </c>
      <c r="K3552" s="37">
        <f>ROUND(H3552/100*K3551,5)</f>
        <v>5.2299999999999999E-2</v>
      </c>
    </row>
    <row r="3553" spans="1:27">
      <c r="D3553" s="40" t="s">
        <v>1330</v>
      </c>
      <c r="E3553" s="39"/>
      <c r="H3553" s="39"/>
      <c r="K3553" s="41">
        <f>SUM(K3551:K3552)</f>
        <v>5.2823000000000002</v>
      </c>
    </row>
    <row r="3555" spans="1:27" ht="45" customHeight="1">
      <c r="A3555" s="31" t="s">
        <v>2775</v>
      </c>
      <c r="B3555" s="31" t="s">
        <v>1260</v>
      </c>
      <c r="C3555" s="32" t="s">
        <v>38</v>
      </c>
      <c r="D3555" s="14" t="s">
        <v>1261</v>
      </c>
      <c r="E3555" s="13"/>
      <c r="F3555" s="13"/>
      <c r="G3555" s="32"/>
      <c r="H3555" s="34" t="s">
        <v>1303</v>
      </c>
      <c r="I3555" s="12">
        <v>1</v>
      </c>
      <c r="J3555" s="11"/>
      <c r="K3555" s="35">
        <f>ROUND(K3561,2)</f>
        <v>13.97</v>
      </c>
      <c r="L3555" s="33" t="s">
        <v>2776</v>
      </c>
      <c r="M3555" s="32"/>
      <c r="N3555" s="32"/>
      <c r="O3555" s="32"/>
      <c r="P3555" s="32"/>
      <c r="Q3555" s="32"/>
      <c r="R3555" s="32"/>
      <c r="S3555" s="32"/>
      <c r="T3555" s="32"/>
      <c r="U3555" s="32"/>
      <c r="V3555" s="32"/>
      <c r="W3555" s="32"/>
      <c r="X3555" s="32"/>
      <c r="Y3555" s="32"/>
      <c r="Z3555" s="32"/>
      <c r="AA3555" s="32"/>
    </row>
    <row r="3556" spans="1:27">
      <c r="B3556" s="27" t="s">
        <v>1316</v>
      </c>
    </row>
    <row r="3557" spans="1:27">
      <c r="B3557" t="s">
        <v>2777</v>
      </c>
      <c r="C3557" t="s">
        <v>38</v>
      </c>
      <c r="D3557" t="s">
        <v>1261</v>
      </c>
      <c r="E3557" s="36">
        <v>1</v>
      </c>
      <c r="G3557" t="s">
        <v>1309</v>
      </c>
      <c r="H3557" s="37">
        <v>13.83</v>
      </c>
      <c r="I3557" t="s">
        <v>1310</v>
      </c>
      <c r="J3557" s="38">
        <f>ROUND(E3557* H3557,5)</f>
        <v>13.83</v>
      </c>
      <c r="K3557" s="39"/>
    </row>
    <row r="3558" spans="1:27">
      <c r="D3558" s="40" t="s">
        <v>1326</v>
      </c>
      <c r="E3558" s="39"/>
      <c r="H3558" s="39"/>
      <c r="K3558" s="37">
        <f>SUM(J3557:J3557)</f>
        <v>13.83</v>
      </c>
    </row>
    <row r="3559" spans="1:27">
      <c r="D3559" s="40" t="s">
        <v>1327</v>
      </c>
      <c r="E3559" s="39"/>
      <c r="H3559" s="39"/>
      <c r="K3559" s="41">
        <f>SUM(J3556:J3558)</f>
        <v>13.83</v>
      </c>
    </row>
    <row r="3560" spans="1:27">
      <c r="D3560" s="40" t="s">
        <v>1428</v>
      </c>
      <c r="E3560" s="39"/>
      <c r="H3560" s="39">
        <v>1</v>
      </c>
      <c r="I3560" t="s">
        <v>1329</v>
      </c>
      <c r="K3560" s="37">
        <f>ROUND(H3560/100*K3559,5)</f>
        <v>0.13830000000000001</v>
      </c>
    </row>
    <row r="3561" spans="1:27">
      <c r="D3561" s="40" t="s">
        <v>1330</v>
      </c>
      <c r="E3561" s="39"/>
      <c r="H3561" s="39"/>
      <c r="K3561" s="41">
        <f>SUM(K3559:K3560)</f>
        <v>13.968299999999999</v>
      </c>
    </row>
    <row r="3563" spans="1:27" ht="45" customHeight="1">
      <c r="A3563" s="31" t="s">
        <v>2778</v>
      </c>
      <c r="B3563" s="31" t="s">
        <v>1262</v>
      </c>
      <c r="C3563" s="32" t="s">
        <v>38</v>
      </c>
      <c r="D3563" s="14" t="s">
        <v>1263</v>
      </c>
      <c r="E3563" s="13"/>
      <c r="F3563" s="13"/>
      <c r="G3563" s="32"/>
      <c r="H3563" s="34" t="s">
        <v>1303</v>
      </c>
      <c r="I3563" s="12">
        <v>1</v>
      </c>
      <c r="J3563" s="11"/>
      <c r="K3563" s="35">
        <f>ROUND(K3569,2)</f>
        <v>8.4700000000000006</v>
      </c>
      <c r="L3563" s="33" t="s">
        <v>2779</v>
      </c>
      <c r="M3563" s="32"/>
      <c r="N3563" s="32"/>
      <c r="O3563" s="32"/>
      <c r="P3563" s="32"/>
      <c r="Q3563" s="32"/>
      <c r="R3563" s="32"/>
      <c r="S3563" s="32"/>
      <c r="T3563" s="32"/>
      <c r="U3563" s="32"/>
      <c r="V3563" s="32"/>
      <c r="W3563" s="32"/>
      <c r="X3563" s="32"/>
      <c r="Y3563" s="32"/>
      <c r="Z3563" s="32"/>
      <c r="AA3563" s="32"/>
    </row>
    <row r="3564" spans="1:27">
      <c r="B3564" s="27" t="s">
        <v>1316</v>
      </c>
    </row>
    <row r="3565" spans="1:27">
      <c r="B3565" t="s">
        <v>2780</v>
      </c>
      <c r="C3565" t="s">
        <v>38</v>
      </c>
      <c r="D3565" t="s">
        <v>2781</v>
      </c>
      <c r="E3565" s="36">
        <v>1</v>
      </c>
      <c r="G3565" t="s">
        <v>1309</v>
      </c>
      <c r="H3565" s="37">
        <v>8.39</v>
      </c>
      <c r="I3565" t="s">
        <v>1310</v>
      </c>
      <c r="J3565" s="38">
        <f>ROUND(E3565* H3565,5)</f>
        <v>8.39</v>
      </c>
      <c r="K3565" s="39"/>
    </row>
    <row r="3566" spans="1:27">
      <c r="D3566" s="40" t="s">
        <v>1326</v>
      </c>
      <c r="E3566" s="39"/>
      <c r="H3566" s="39"/>
      <c r="K3566" s="37">
        <f>SUM(J3565:J3565)</f>
        <v>8.39</v>
      </c>
    </row>
    <row r="3567" spans="1:27">
      <c r="D3567" s="40" t="s">
        <v>1327</v>
      </c>
      <c r="E3567" s="39"/>
      <c r="H3567" s="39"/>
      <c r="K3567" s="41">
        <f>SUM(J3564:J3566)</f>
        <v>8.39</v>
      </c>
    </row>
    <row r="3568" spans="1:27">
      <c r="D3568" s="40" t="s">
        <v>1428</v>
      </c>
      <c r="E3568" s="39"/>
      <c r="H3568" s="39">
        <v>1</v>
      </c>
      <c r="I3568" t="s">
        <v>1329</v>
      </c>
      <c r="K3568" s="37">
        <f>ROUND(H3568/100*K3567,5)</f>
        <v>8.3900000000000002E-2</v>
      </c>
    </row>
    <row r="3569" spans="1:27">
      <c r="D3569" s="40" t="s">
        <v>1330</v>
      </c>
      <c r="E3569" s="39"/>
      <c r="H3569" s="39"/>
      <c r="K3569" s="41">
        <f>SUM(K3567:K3568)</f>
        <v>8.4739000000000004</v>
      </c>
    </row>
    <row r="3571" spans="1:27" ht="45" customHeight="1">
      <c r="A3571" s="31" t="s">
        <v>2782</v>
      </c>
      <c r="B3571" s="31" t="s">
        <v>1264</v>
      </c>
      <c r="C3571" s="32" t="s">
        <v>38</v>
      </c>
      <c r="D3571" s="14" t="s">
        <v>1265</v>
      </c>
      <c r="E3571" s="13"/>
      <c r="F3571" s="13"/>
      <c r="G3571" s="32"/>
      <c r="H3571" s="34" t="s">
        <v>1303</v>
      </c>
      <c r="I3571" s="12">
        <v>1</v>
      </c>
      <c r="J3571" s="11"/>
      <c r="K3571" s="35">
        <f>ROUND(K3577,2)</f>
        <v>2.79</v>
      </c>
      <c r="L3571" s="33" t="s">
        <v>2783</v>
      </c>
      <c r="M3571" s="32"/>
      <c r="N3571" s="32"/>
      <c r="O3571" s="32"/>
      <c r="P3571" s="32"/>
      <c r="Q3571" s="32"/>
      <c r="R3571" s="32"/>
      <c r="S3571" s="32"/>
      <c r="T3571" s="32"/>
      <c r="U3571" s="32"/>
      <c r="V3571" s="32"/>
      <c r="W3571" s="32"/>
      <c r="X3571" s="32"/>
      <c r="Y3571" s="32"/>
      <c r="Z3571" s="32"/>
      <c r="AA3571" s="32"/>
    </row>
    <row r="3572" spans="1:27">
      <c r="B3572" s="27" t="s">
        <v>1316</v>
      </c>
    </row>
    <row r="3573" spans="1:27">
      <c r="B3573" t="s">
        <v>2784</v>
      </c>
      <c r="C3573" t="s">
        <v>38</v>
      </c>
      <c r="D3573" t="s">
        <v>1265</v>
      </c>
      <c r="E3573" s="36">
        <v>1</v>
      </c>
      <c r="G3573" t="s">
        <v>1309</v>
      </c>
      <c r="H3573" s="37">
        <v>2.76</v>
      </c>
      <c r="I3573" t="s">
        <v>1310</v>
      </c>
      <c r="J3573" s="38">
        <f>ROUND(E3573* H3573,5)</f>
        <v>2.76</v>
      </c>
      <c r="K3573" s="39"/>
    </row>
    <row r="3574" spans="1:27">
      <c r="D3574" s="40" t="s">
        <v>1326</v>
      </c>
      <c r="E3574" s="39"/>
      <c r="H3574" s="39"/>
      <c r="K3574" s="37">
        <f>SUM(J3573:J3573)</f>
        <v>2.76</v>
      </c>
    </row>
    <row r="3575" spans="1:27">
      <c r="D3575" s="40" t="s">
        <v>1327</v>
      </c>
      <c r="E3575" s="39"/>
      <c r="H3575" s="39"/>
      <c r="K3575" s="41">
        <f>SUM(J3572:J3574)</f>
        <v>2.76</v>
      </c>
    </row>
    <row r="3576" spans="1:27">
      <c r="D3576" s="40" t="s">
        <v>1428</v>
      </c>
      <c r="E3576" s="39"/>
      <c r="H3576" s="39">
        <v>1</v>
      </c>
      <c r="I3576" t="s">
        <v>1329</v>
      </c>
      <c r="K3576" s="37">
        <f>ROUND(H3576/100*K3575,5)</f>
        <v>2.76E-2</v>
      </c>
    </row>
    <row r="3577" spans="1:27">
      <c r="D3577" s="40" t="s">
        <v>1330</v>
      </c>
      <c r="E3577" s="39"/>
      <c r="H3577" s="39"/>
      <c r="K3577" s="41">
        <f>SUM(K3575:K3576)</f>
        <v>2.7875999999999999</v>
      </c>
    </row>
    <row r="3579" spans="1:27" ht="45" customHeight="1">
      <c r="A3579" s="31" t="s">
        <v>2785</v>
      </c>
      <c r="B3579" s="31" t="s">
        <v>1266</v>
      </c>
      <c r="C3579" s="32" t="s">
        <v>53</v>
      </c>
      <c r="D3579" s="14" t="s">
        <v>1267</v>
      </c>
      <c r="E3579" s="13"/>
      <c r="F3579" s="13"/>
      <c r="G3579" s="32"/>
      <c r="H3579" s="34" t="s">
        <v>1303</v>
      </c>
      <c r="I3579" s="12">
        <v>1</v>
      </c>
      <c r="J3579" s="11"/>
      <c r="K3579" s="35">
        <f>ROUND(K3593,2)</f>
        <v>17.91</v>
      </c>
      <c r="L3579" s="33" t="s">
        <v>2786</v>
      </c>
      <c r="M3579" s="32"/>
      <c r="N3579" s="32"/>
      <c r="O3579" s="32"/>
      <c r="P3579" s="32"/>
      <c r="Q3579" s="32"/>
      <c r="R3579" s="32"/>
      <c r="S3579" s="32"/>
      <c r="T3579" s="32"/>
      <c r="U3579" s="32"/>
      <c r="V3579" s="32"/>
      <c r="W3579" s="32"/>
      <c r="X3579" s="32"/>
      <c r="Y3579" s="32"/>
      <c r="Z3579" s="32"/>
      <c r="AA3579" s="32"/>
    </row>
    <row r="3580" spans="1:27">
      <c r="B3580" s="27" t="s">
        <v>1305</v>
      </c>
    </row>
    <row r="3581" spans="1:27">
      <c r="B3581" t="s">
        <v>2787</v>
      </c>
      <c r="C3581" t="s">
        <v>1281</v>
      </c>
      <c r="D3581" t="s">
        <v>2788</v>
      </c>
      <c r="E3581" s="36">
        <v>0.2</v>
      </c>
      <c r="F3581" t="s">
        <v>1308</v>
      </c>
      <c r="G3581" t="s">
        <v>1309</v>
      </c>
      <c r="H3581" s="37">
        <v>30.67</v>
      </c>
      <c r="I3581" t="s">
        <v>1310</v>
      </c>
      <c r="J3581" s="38">
        <f>ROUND(E3581/I3579* H3581,5)</f>
        <v>6.1340000000000003</v>
      </c>
      <c r="K3581" s="39"/>
    </row>
    <row r="3582" spans="1:27">
      <c r="B3582" t="s">
        <v>2789</v>
      </c>
      <c r="C3582" t="s">
        <v>1281</v>
      </c>
      <c r="D3582" t="s">
        <v>2790</v>
      </c>
      <c r="E3582" s="36">
        <v>0.2</v>
      </c>
      <c r="F3582" t="s">
        <v>1308</v>
      </c>
      <c r="G3582" t="s">
        <v>1309</v>
      </c>
      <c r="H3582" s="37">
        <v>25.59</v>
      </c>
      <c r="I3582" t="s">
        <v>1310</v>
      </c>
      <c r="J3582" s="38">
        <f>ROUND(E3582/I3579* H3582,5)</f>
        <v>5.1180000000000003</v>
      </c>
      <c r="K3582" s="39"/>
    </row>
    <row r="3583" spans="1:27">
      <c r="D3583" s="40" t="s">
        <v>1311</v>
      </c>
      <c r="E3583" s="39"/>
      <c r="H3583" s="39"/>
      <c r="K3583" s="37">
        <f>SUM(J3581:J3582)</f>
        <v>11.252000000000001</v>
      </c>
    </row>
    <row r="3584" spans="1:27">
      <c r="B3584" s="27" t="s">
        <v>1316</v>
      </c>
      <c r="E3584" s="39"/>
      <c r="H3584" s="39"/>
      <c r="K3584" s="39"/>
    </row>
    <row r="3585" spans="1:27">
      <c r="B3585" t="s">
        <v>2791</v>
      </c>
      <c r="C3585" t="s">
        <v>38</v>
      </c>
      <c r="D3585" t="s">
        <v>2792</v>
      </c>
      <c r="E3585" s="36">
        <v>0.25</v>
      </c>
      <c r="G3585" t="s">
        <v>1309</v>
      </c>
      <c r="H3585" s="37">
        <v>3.34</v>
      </c>
      <c r="I3585" t="s">
        <v>1310</v>
      </c>
      <c r="J3585" s="38">
        <f>ROUND(E3585* H3585,5)</f>
        <v>0.83499999999999996</v>
      </c>
      <c r="K3585" s="39"/>
    </row>
    <row r="3586" spans="1:27">
      <c r="B3586" t="s">
        <v>2793</v>
      </c>
      <c r="C3586" t="s">
        <v>38</v>
      </c>
      <c r="D3586" t="s">
        <v>2794</v>
      </c>
      <c r="E3586" s="36">
        <v>0.25</v>
      </c>
      <c r="G3586" t="s">
        <v>1309</v>
      </c>
      <c r="H3586" s="37">
        <v>19.86</v>
      </c>
      <c r="I3586" t="s">
        <v>1310</v>
      </c>
      <c r="J3586" s="38">
        <f>ROUND(E3586* H3586,5)</f>
        <v>4.9649999999999999</v>
      </c>
      <c r="K3586" s="39"/>
    </row>
    <row r="3587" spans="1:27">
      <c r="B3587" t="s">
        <v>2795</v>
      </c>
      <c r="C3587" t="s">
        <v>13</v>
      </c>
      <c r="D3587" t="s">
        <v>2796</v>
      </c>
      <c r="E3587" s="36">
        <v>3</v>
      </c>
      <c r="G3587" t="s">
        <v>1309</v>
      </c>
      <c r="H3587" s="37">
        <v>0.19</v>
      </c>
      <c r="I3587" t="s">
        <v>1310</v>
      </c>
      <c r="J3587" s="38">
        <f>ROUND(E3587* H3587,5)</f>
        <v>0.56999999999999995</v>
      </c>
      <c r="K3587" s="39"/>
    </row>
    <row r="3588" spans="1:27">
      <c r="D3588" s="40" t="s">
        <v>1326</v>
      </c>
      <c r="E3588" s="39"/>
      <c r="H3588" s="39"/>
      <c r="K3588" s="37">
        <f>SUM(J3585:J3587)</f>
        <v>6.37</v>
      </c>
    </row>
    <row r="3589" spans="1:27">
      <c r="E3589" s="39"/>
      <c r="H3589" s="39"/>
      <c r="K3589" s="39"/>
    </row>
    <row r="3590" spans="1:27">
      <c r="D3590" s="40" t="s">
        <v>1328</v>
      </c>
      <c r="E3590" s="39"/>
      <c r="H3590" s="39">
        <v>1</v>
      </c>
      <c r="I3590" t="s">
        <v>1329</v>
      </c>
      <c r="J3590">
        <f>ROUND(H3590/100*K3583,5)</f>
        <v>0.11252</v>
      </c>
      <c r="K3590" s="39"/>
    </row>
    <row r="3591" spans="1:27">
      <c r="D3591" s="40" t="s">
        <v>1327</v>
      </c>
      <c r="E3591" s="39"/>
      <c r="H3591" s="39"/>
      <c r="K3591" s="41">
        <f>SUM(J3580:J3590)</f>
        <v>17.73452</v>
      </c>
    </row>
    <row r="3592" spans="1:27">
      <c r="D3592" s="40" t="s">
        <v>1428</v>
      </c>
      <c r="E3592" s="39"/>
      <c r="H3592" s="39">
        <v>1</v>
      </c>
      <c r="I3592" t="s">
        <v>1329</v>
      </c>
      <c r="K3592" s="37">
        <f>ROUND(H3592/100*K3591,5)</f>
        <v>0.17735000000000001</v>
      </c>
    </row>
    <row r="3593" spans="1:27">
      <c r="D3593" s="40" t="s">
        <v>1330</v>
      </c>
      <c r="E3593" s="39"/>
      <c r="H3593" s="39"/>
      <c r="K3593" s="41">
        <f>SUM(K3591:K3592)</f>
        <v>17.91187</v>
      </c>
    </row>
    <row r="3595" spans="1:27" ht="45" customHeight="1">
      <c r="A3595" s="31" t="s">
        <v>2797</v>
      </c>
      <c r="B3595" s="31" t="s">
        <v>1270</v>
      </c>
      <c r="C3595" s="32" t="s">
        <v>53</v>
      </c>
      <c r="D3595" s="14" t="s">
        <v>1271</v>
      </c>
      <c r="E3595" s="13"/>
      <c r="F3595" s="13"/>
      <c r="G3595" s="32"/>
      <c r="H3595" s="34" t="s">
        <v>1303</v>
      </c>
      <c r="I3595" s="12">
        <v>1</v>
      </c>
      <c r="J3595" s="11"/>
      <c r="K3595" s="35">
        <f>ROUND(K3606,2)</f>
        <v>8.06</v>
      </c>
      <c r="L3595" s="33" t="s">
        <v>2798</v>
      </c>
      <c r="M3595" s="32"/>
      <c r="N3595" s="32"/>
      <c r="O3595" s="32"/>
      <c r="P3595" s="32"/>
      <c r="Q3595" s="32"/>
      <c r="R3595" s="32"/>
      <c r="S3595" s="32"/>
      <c r="T3595" s="32"/>
      <c r="U3595" s="32"/>
      <c r="V3595" s="32"/>
      <c r="W3595" s="32"/>
      <c r="X3595" s="32"/>
      <c r="Y3595" s="32"/>
      <c r="Z3595" s="32"/>
      <c r="AA3595" s="32"/>
    </row>
    <row r="3596" spans="1:27">
      <c r="B3596" s="27" t="s">
        <v>1305</v>
      </c>
    </row>
    <row r="3597" spans="1:27">
      <c r="B3597" t="s">
        <v>2787</v>
      </c>
      <c r="C3597" t="s">
        <v>1281</v>
      </c>
      <c r="D3597" t="s">
        <v>2788</v>
      </c>
      <c r="E3597" s="36">
        <v>0.1</v>
      </c>
      <c r="F3597" t="s">
        <v>1308</v>
      </c>
      <c r="G3597" t="s">
        <v>1309</v>
      </c>
      <c r="H3597" s="37">
        <v>30.67</v>
      </c>
      <c r="I3597" t="s">
        <v>1310</v>
      </c>
      <c r="J3597" s="38">
        <f>ROUND(E3597/I3595* H3597,5)</f>
        <v>3.0670000000000002</v>
      </c>
      <c r="K3597" s="39"/>
    </row>
    <row r="3598" spans="1:27">
      <c r="B3598" t="s">
        <v>2789</v>
      </c>
      <c r="C3598" t="s">
        <v>1281</v>
      </c>
      <c r="D3598" t="s">
        <v>2790</v>
      </c>
      <c r="E3598" s="36">
        <v>0.1</v>
      </c>
      <c r="F3598" t="s">
        <v>1308</v>
      </c>
      <c r="G3598" t="s">
        <v>1309</v>
      </c>
      <c r="H3598" s="37">
        <v>25.59</v>
      </c>
      <c r="I3598" t="s">
        <v>1310</v>
      </c>
      <c r="J3598" s="38">
        <f>ROUND(E3598/I3595* H3598,5)</f>
        <v>2.5590000000000002</v>
      </c>
      <c r="K3598" s="39"/>
    </row>
    <row r="3599" spans="1:27">
      <c r="D3599" s="40" t="s">
        <v>1311</v>
      </c>
      <c r="E3599" s="39"/>
      <c r="H3599" s="39"/>
      <c r="K3599" s="37">
        <f>SUM(J3597:J3598)</f>
        <v>5.6260000000000003</v>
      </c>
    </row>
    <row r="3600" spans="1:27">
      <c r="B3600" s="27" t="s">
        <v>1316</v>
      </c>
      <c r="E3600" s="39"/>
      <c r="H3600" s="39"/>
      <c r="K3600" s="39"/>
    </row>
    <row r="3601" spans="1:27">
      <c r="B3601" t="s">
        <v>2799</v>
      </c>
      <c r="C3601" t="s">
        <v>53</v>
      </c>
      <c r="D3601" t="s">
        <v>2800</v>
      </c>
      <c r="E3601" s="36">
        <v>3.5</v>
      </c>
      <c r="G3601" t="s">
        <v>1309</v>
      </c>
      <c r="H3601" s="37">
        <v>0.46</v>
      </c>
      <c r="I3601" t="s">
        <v>1310</v>
      </c>
      <c r="J3601" s="38">
        <f>ROUND(E3601* H3601,5)</f>
        <v>1.61</v>
      </c>
      <c r="K3601" s="39"/>
    </row>
    <row r="3602" spans="1:27">
      <c r="B3602" t="s">
        <v>2801</v>
      </c>
      <c r="C3602" t="s">
        <v>38</v>
      </c>
      <c r="D3602" t="s">
        <v>2802</v>
      </c>
      <c r="E3602" s="36">
        <v>0.5</v>
      </c>
      <c r="G3602" t="s">
        <v>1309</v>
      </c>
      <c r="H3602" s="37">
        <v>1.48</v>
      </c>
      <c r="I3602" t="s">
        <v>1310</v>
      </c>
      <c r="J3602" s="38">
        <f>ROUND(E3602* H3602,5)</f>
        <v>0.74</v>
      </c>
      <c r="K3602" s="39"/>
    </row>
    <row r="3603" spans="1:27">
      <c r="D3603" s="40" t="s">
        <v>1326</v>
      </c>
      <c r="E3603" s="39"/>
      <c r="H3603" s="39"/>
      <c r="K3603" s="37">
        <f>SUM(J3601:J3602)</f>
        <v>2.35</v>
      </c>
    </row>
    <row r="3604" spans="1:27">
      <c r="D3604" s="40" t="s">
        <v>1327</v>
      </c>
      <c r="E3604" s="39"/>
      <c r="H3604" s="39"/>
      <c r="K3604" s="41">
        <f>SUM(J3596:J3603)</f>
        <v>7.9760000000000009</v>
      </c>
    </row>
    <row r="3605" spans="1:27">
      <c r="D3605" s="40" t="s">
        <v>1428</v>
      </c>
      <c r="E3605" s="39"/>
      <c r="H3605" s="39">
        <v>1</v>
      </c>
      <c r="I3605" t="s">
        <v>1329</v>
      </c>
      <c r="K3605" s="37">
        <f>ROUND(H3605/100*K3604,5)</f>
        <v>7.9759999999999998E-2</v>
      </c>
    </row>
    <row r="3606" spans="1:27">
      <c r="D3606" s="40" t="s">
        <v>1330</v>
      </c>
      <c r="E3606" s="39"/>
      <c r="H3606" s="39"/>
      <c r="K3606" s="41">
        <f>SUM(K3604:K3605)</f>
        <v>8.0557600000000011</v>
      </c>
    </row>
    <row r="3608" spans="1:27" ht="45" customHeight="1">
      <c r="A3608" s="31" t="s">
        <v>2803</v>
      </c>
      <c r="B3608" s="31" t="s">
        <v>1268</v>
      </c>
      <c r="C3608" s="32" t="s">
        <v>53</v>
      </c>
      <c r="D3608" s="14" t="s">
        <v>1269</v>
      </c>
      <c r="E3608" s="13"/>
      <c r="F3608" s="13"/>
      <c r="G3608" s="32"/>
      <c r="H3608" s="34" t="s">
        <v>1303</v>
      </c>
      <c r="I3608" s="12">
        <v>1</v>
      </c>
      <c r="J3608" s="11"/>
      <c r="K3608" s="35">
        <f>ROUND(K3619,2)</f>
        <v>29.33</v>
      </c>
      <c r="L3608" s="33" t="s">
        <v>2804</v>
      </c>
      <c r="M3608" s="32"/>
      <c r="N3608" s="32"/>
      <c r="O3608" s="32"/>
      <c r="P3608" s="32"/>
      <c r="Q3608" s="32"/>
      <c r="R3608" s="32"/>
      <c r="S3608" s="32"/>
      <c r="T3608" s="32"/>
      <c r="U3608" s="32"/>
      <c r="V3608" s="32"/>
      <c r="W3608" s="32"/>
      <c r="X3608" s="32"/>
      <c r="Y3608" s="32"/>
      <c r="Z3608" s="32"/>
      <c r="AA3608" s="32"/>
    </row>
    <row r="3609" spans="1:27">
      <c r="B3609" s="27" t="s">
        <v>1305</v>
      </c>
    </row>
    <row r="3610" spans="1:27">
      <c r="B3610" t="s">
        <v>2787</v>
      </c>
      <c r="C3610" t="s">
        <v>1281</v>
      </c>
      <c r="D3610" t="s">
        <v>2788</v>
      </c>
      <c r="E3610" s="36">
        <v>0.35</v>
      </c>
      <c r="F3610" t="s">
        <v>1308</v>
      </c>
      <c r="G3610" t="s">
        <v>1309</v>
      </c>
      <c r="H3610" s="37">
        <v>30.67</v>
      </c>
      <c r="I3610" t="s">
        <v>1310</v>
      </c>
      <c r="J3610" s="38">
        <f>ROUND(E3610/I3608* H3610,5)</f>
        <v>10.734500000000001</v>
      </c>
      <c r="K3610" s="39"/>
    </row>
    <row r="3611" spans="1:27">
      <c r="B3611" t="s">
        <v>2789</v>
      </c>
      <c r="C3611" t="s">
        <v>1281</v>
      </c>
      <c r="D3611" t="s">
        <v>2790</v>
      </c>
      <c r="E3611" s="36">
        <v>0.35</v>
      </c>
      <c r="F3611" t="s">
        <v>1308</v>
      </c>
      <c r="G3611" t="s">
        <v>1309</v>
      </c>
      <c r="H3611" s="37">
        <v>25.59</v>
      </c>
      <c r="I3611" t="s">
        <v>1310</v>
      </c>
      <c r="J3611" s="38">
        <f>ROUND(E3611/I3608* H3611,5)</f>
        <v>8.9565000000000001</v>
      </c>
      <c r="K3611" s="39"/>
    </row>
    <row r="3612" spans="1:27">
      <c r="D3612" s="40" t="s">
        <v>1311</v>
      </c>
      <c r="E3612" s="39"/>
      <c r="H3612" s="39"/>
      <c r="K3612" s="37">
        <f>SUM(J3610:J3611)</f>
        <v>19.691000000000003</v>
      </c>
    </row>
    <row r="3613" spans="1:27">
      <c r="B3613" s="27" t="s">
        <v>1316</v>
      </c>
      <c r="E3613" s="39"/>
      <c r="H3613" s="39"/>
      <c r="K3613" s="39"/>
    </row>
    <row r="3614" spans="1:27">
      <c r="B3614" t="s">
        <v>2805</v>
      </c>
      <c r="C3614" t="s">
        <v>13</v>
      </c>
      <c r="D3614" t="s">
        <v>2806</v>
      </c>
      <c r="E3614" s="36">
        <v>1.6</v>
      </c>
      <c r="G3614" t="s">
        <v>1309</v>
      </c>
      <c r="H3614" s="37">
        <v>5.66</v>
      </c>
      <c r="I3614" t="s">
        <v>1310</v>
      </c>
      <c r="J3614" s="38">
        <f>ROUND(E3614* H3614,5)</f>
        <v>9.0559999999999992</v>
      </c>
      <c r="K3614" s="39"/>
    </row>
    <row r="3615" spans="1:27">
      <c r="B3615" t="s">
        <v>2807</v>
      </c>
      <c r="C3615" t="s">
        <v>1749</v>
      </c>
      <c r="D3615" t="s">
        <v>2808</v>
      </c>
      <c r="E3615" s="36">
        <v>0.02</v>
      </c>
      <c r="G3615" t="s">
        <v>1309</v>
      </c>
      <c r="H3615" s="37">
        <v>14.41</v>
      </c>
      <c r="I3615" t="s">
        <v>1310</v>
      </c>
      <c r="J3615" s="38">
        <f>ROUND(E3615* H3615,5)</f>
        <v>0.28820000000000001</v>
      </c>
      <c r="K3615" s="39"/>
    </row>
    <row r="3616" spans="1:27">
      <c r="D3616" s="40" t="s">
        <v>1326</v>
      </c>
      <c r="E3616" s="39"/>
      <c r="H3616" s="39"/>
      <c r="K3616" s="37">
        <f>SUM(J3614:J3615)</f>
        <v>9.344199999999999</v>
      </c>
    </row>
    <row r="3617" spans="1:27">
      <c r="D3617" s="40" t="s">
        <v>1327</v>
      </c>
      <c r="E3617" s="39"/>
      <c r="H3617" s="39"/>
      <c r="K3617" s="41">
        <f>SUM(J3609:J3616)</f>
        <v>29.0352</v>
      </c>
    </row>
    <row r="3618" spans="1:27">
      <c r="D3618" s="40" t="s">
        <v>1428</v>
      </c>
      <c r="E3618" s="39"/>
      <c r="H3618" s="39">
        <v>1</v>
      </c>
      <c r="I3618" t="s">
        <v>1329</v>
      </c>
      <c r="K3618" s="37">
        <f>ROUND(H3618/100*K3617,5)</f>
        <v>0.29035</v>
      </c>
    </row>
    <row r="3619" spans="1:27">
      <c r="D3619" s="40" t="s">
        <v>1330</v>
      </c>
      <c r="E3619" s="39"/>
      <c r="H3619" s="39"/>
      <c r="K3619" s="41">
        <f>SUM(K3617:K3618)</f>
        <v>29.32555</v>
      </c>
    </row>
    <row r="3621" spans="1:27" ht="45" customHeight="1">
      <c r="A3621" s="31" t="s">
        <v>2809</v>
      </c>
      <c r="B3621" s="31" t="s">
        <v>1272</v>
      </c>
      <c r="C3621" s="32" t="s">
        <v>53</v>
      </c>
      <c r="D3621" s="14" t="s">
        <v>1273</v>
      </c>
      <c r="E3621" s="13"/>
      <c r="F3621" s="13"/>
      <c r="G3621" s="32"/>
      <c r="H3621" s="34" t="s">
        <v>1303</v>
      </c>
      <c r="I3621" s="12">
        <v>1</v>
      </c>
      <c r="J3621" s="11"/>
      <c r="K3621" s="35">
        <f>ROUND(K3631,2)</f>
        <v>9.82</v>
      </c>
      <c r="L3621" s="33" t="s">
        <v>2810</v>
      </c>
      <c r="M3621" s="32"/>
      <c r="N3621" s="32"/>
      <c r="O3621" s="32"/>
      <c r="P3621" s="32"/>
      <c r="Q3621" s="32"/>
      <c r="R3621" s="32"/>
      <c r="S3621" s="32"/>
      <c r="T3621" s="32"/>
      <c r="U3621" s="32"/>
      <c r="V3621" s="32"/>
      <c r="W3621" s="32"/>
      <c r="X3621" s="32"/>
      <c r="Y3621" s="32"/>
      <c r="Z3621" s="32"/>
      <c r="AA3621" s="32"/>
    </row>
    <row r="3622" spans="1:27">
      <c r="B3622" s="27" t="s">
        <v>1305</v>
      </c>
    </row>
    <row r="3623" spans="1:27">
      <c r="B3623" t="s">
        <v>2787</v>
      </c>
      <c r="C3623" t="s">
        <v>1281</v>
      </c>
      <c r="D3623" t="s">
        <v>2788</v>
      </c>
      <c r="E3623" s="36">
        <v>0.15</v>
      </c>
      <c r="F3623" t="s">
        <v>1308</v>
      </c>
      <c r="G3623" t="s">
        <v>1309</v>
      </c>
      <c r="H3623" s="37">
        <v>30.67</v>
      </c>
      <c r="I3623" t="s">
        <v>1310</v>
      </c>
      <c r="J3623" s="38">
        <f>ROUND(E3623/I3621* H3623,5)</f>
        <v>4.6005000000000003</v>
      </c>
      <c r="K3623" s="39"/>
    </row>
    <row r="3624" spans="1:27">
      <c r="B3624" t="s">
        <v>2789</v>
      </c>
      <c r="C3624" t="s">
        <v>1281</v>
      </c>
      <c r="D3624" t="s">
        <v>2790</v>
      </c>
      <c r="E3624" s="36">
        <v>0.15</v>
      </c>
      <c r="F3624" t="s">
        <v>1308</v>
      </c>
      <c r="G3624" t="s">
        <v>1309</v>
      </c>
      <c r="H3624" s="37">
        <v>25.59</v>
      </c>
      <c r="I3624" t="s">
        <v>1310</v>
      </c>
      <c r="J3624" s="38">
        <f>ROUND(E3624/I3621* H3624,5)</f>
        <v>3.8384999999999998</v>
      </c>
      <c r="K3624" s="39"/>
    </row>
    <row r="3625" spans="1:27">
      <c r="D3625" s="40" t="s">
        <v>1311</v>
      </c>
      <c r="E3625" s="39"/>
      <c r="H3625" s="39"/>
      <c r="K3625" s="37">
        <f>SUM(J3623:J3624)</f>
        <v>8.4390000000000001</v>
      </c>
    </row>
    <row r="3626" spans="1:27">
      <c r="B3626" s="27" t="s">
        <v>1316</v>
      </c>
      <c r="E3626" s="39"/>
      <c r="H3626" s="39"/>
      <c r="K3626" s="39"/>
    </row>
    <row r="3627" spans="1:27">
      <c r="B3627" t="s">
        <v>2811</v>
      </c>
      <c r="C3627" t="s">
        <v>38</v>
      </c>
      <c r="D3627" t="s">
        <v>2812</v>
      </c>
      <c r="E3627" s="36">
        <v>1</v>
      </c>
      <c r="G3627" t="s">
        <v>1309</v>
      </c>
      <c r="H3627" s="37">
        <v>1.28</v>
      </c>
      <c r="I3627" t="s">
        <v>1310</v>
      </c>
      <c r="J3627" s="38">
        <f>ROUND(E3627* H3627,5)</f>
        <v>1.28</v>
      </c>
      <c r="K3627" s="39"/>
    </row>
    <row r="3628" spans="1:27">
      <c r="D3628" s="40" t="s">
        <v>1326</v>
      </c>
      <c r="E3628" s="39"/>
      <c r="H3628" s="39"/>
      <c r="K3628" s="37">
        <f>SUM(J3627:J3627)</f>
        <v>1.28</v>
      </c>
    </row>
    <row r="3629" spans="1:27">
      <c r="D3629" s="40" t="s">
        <v>1327</v>
      </c>
      <c r="E3629" s="39"/>
      <c r="H3629" s="39"/>
      <c r="K3629" s="41">
        <f>SUM(J3622:J3628)</f>
        <v>9.7189999999999994</v>
      </c>
    </row>
    <row r="3630" spans="1:27">
      <c r="D3630" s="40" t="s">
        <v>1428</v>
      </c>
      <c r="E3630" s="39"/>
      <c r="H3630" s="39">
        <v>1</v>
      </c>
      <c r="I3630" t="s">
        <v>1329</v>
      </c>
      <c r="K3630" s="37">
        <f>ROUND(H3630/100*K3629,5)</f>
        <v>9.7189999999999999E-2</v>
      </c>
    </row>
    <row r="3631" spans="1:27">
      <c r="D3631" s="40" t="s">
        <v>1330</v>
      </c>
      <c r="E3631" s="39"/>
      <c r="H3631" s="39"/>
      <c r="K3631" s="41">
        <f>SUM(K3629:K3630)</f>
        <v>9.8161899999999989</v>
      </c>
    </row>
    <row r="3633" spans="1:27" ht="45" customHeight="1">
      <c r="A3633" s="31" t="s">
        <v>2813</v>
      </c>
      <c r="B3633" s="31" t="s">
        <v>1274</v>
      </c>
      <c r="C3633" s="32" t="s">
        <v>13</v>
      </c>
      <c r="D3633" s="14" t="s">
        <v>1275</v>
      </c>
      <c r="E3633" s="13"/>
      <c r="F3633" s="13"/>
      <c r="G3633" s="32"/>
      <c r="H3633" s="34" t="s">
        <v>1303</v>
      </c>
      <c r="I3633" s="12">
        <v>1</v>
      </c>
      <c r="J3633" s="11"/>
      <c r="K3633" s="35">
        <f>ROUND(K3647,2)</f>
        <v>17</v>
      </c>
      <c r="L3633" s="33" t="s">
        <v>2814</v>
      </c>
      <c r="M3633" s="32"/>
      <c r="N3633" s="32"/>
      <c r="O3633" s="32"/>
      <c r="P3633" s="32"/>
      <c r="Q3633" s="32"/>
      <c r="R3633" s="32"/>
      <c r="S3633" s="32"/>
      <c r="T3633" s="32"/>
      <c r="U3633" s="32"/>
      <c r="V3633" s="32"/>
      <c r="W3633" s="32"/>
      <c r="X3633" s="32"/>
      <c r="Y3633" s="32"/>
      <c r="Z3633" s="32"/>
      <c r="AA3633" s="32"/>
    </row>
    <row r="3634" spans="1:27">
      <c r="B3634" s="27" t="s">
        <v>1305</v>
      </c>
    </row>
    <row r="3635" spans="1:27">
      <c r="B3635" t="s">
        <v>2787</v>
      </c>
      <c r="C3635" t="s">
        <v>1281</v>
      </c>
      <c r="D3635" t="s">
        <v>2788</v>
      </c>
      <c r="E3635" s="36">
        <v>0.25</v>
      </c>
      <c r="F3635" t="s">
        <v>1308</v>
      </c>
      <c r="G3635" t="s">
        <v>1309</v>
      </c>
      <c r="H3635" s="37">
        <v>30.67</v>
      </c>
      <c r="I3635" t="s">
        <v>1310</v>
      </c>
      <c r="J3635" s="38">
        <f>ROUND(E3635/I3633* H3635,5)</f>
        <v>7.6675000000000004</v>
      </c>
      <c r="K3635" s="39"/>
    </row>
    <row r="3636" spans="1:27">
      <c r="B3636" t="s">
        <v>2789</v>
      </c>
      <c r="C3636" t="s">
        <v>1281</v>
      </c>
      <c r="D3636" t="s">
        <v>2790</v>
      </c>
      <c r="E3636" s="36">
        <v>0.25</v>
      </c>
      <c r="F3636" t="s">
        <v>1308</v>
      </c>
      <c r="G3636" t="s">
        <v>1309</v>
      </c>
      <c r="H3636" s="37">
        <v>25.59</v>
      </c>
      <c r="I3636" t="s">
        <v>1310</v>
      </c>
      <c r="J3636" s="38">
        <f>ROUND(E3636/I3633* H3636,5)</f>
        <v>6.3975</v>
      </c>
      <c r="K3636" s="39"/>
    </row>
    <row r="3637" spans="1:27">
      <c r="D3637" s="40" t="s">
        <v>1311</v>
      </c>
      <c r="E3637" s="39"/>
      <c r="H3637" s="39"/>
      <c r="K3637" s="37">
        <f>SUM(J3635:J3636)</f>
        <v>14.065000000000001</v>
      </c>
    </row>
    <row r="3638" spans="1:27">
      <c r="B3638" s="27" t="s">
        <v>1316</v>
      </c>
      <c r="E3638" s="39"/>
      <c r="H3638" s="39"/>
      <c r="K3638" s="39"/>
    </row>
    <row r="3639" spans="1:27">
      <c r="B3639" t="s">
        <v>2815</v>
      </c>
      <c r="C3639" t="s">
        <v>110</v>
      </c>
      <c r="D3639" t="s">
        <v>2816</v>
      </c>
      <c r="E3639" s="36">
        <v>0.1007</v>
      </c>
      <c r="G3639" t="s">
        <v>1309</v>
      </c>
      <c r="H3639" s="37">
        <v>1.9</v>
      </c>
      <c r="I3639" t="s">
        <v>1310</v>
      </c>
      <c r="J3639" s="38">
        <f>ROUND(E3639* H3639,5)</f>
        <v>0.19133</v>
      </c>
      <c r="K3639" s="39"/>
    </row>
    <row r="3640" spans="1:27">
      <c r="B3640" t="s">
        <v>2817</v>
      </c>
      <c r="C3640" t="s">
        <v>28</v>
      </c>
      <c r="D3640" t="s">
        <v>2818</v>
      </c>
      <c r="E3640" s="36">
        <v>1.9E-3</v>
      </c>
      <c r="G3640" t="s">
        <v>1309</v>
      </c>
      <c r="H3640" s="37">
        <v>410.16</v>
      </c>
      <c r="I3640" t="s">
        <v>1310</v>
      </c>
      <c r="J3640" s="38">
        <f>ROUND(E3640* H3640,5)</f>
        <v>0.77929999999999999</v>
      </c>
      <c r="K3640" s="39"/>
    </row>
    <row r="3641" spans="1:27">
      <c r="B3641" t="s">
        <v>2799</v>
      </c>
      <c r="C3641" t="s">
        <v>53</v>
      </c>
      <c r="D3641" t="s">
        <v>2800</v>
      </c>
      <c r="E3641" s="36">
        <v>3.6</v>
      </c>
      <c r="G3641" t="s">
        <v>1309</v>
      </c>
      <c r="H3641" s="37">
        <v>0.46</v>
      </c>
      <c r="I3641" t="s">
        <v>1310</v>
      </c>
      <c r="J3641" s="38">
        <f>ROUND(E3641* H3641,5)</f>
        <v>1.6559999999999999</v>
      </c>
      <c r="K3641" s="39"/>
    </row>
    <row r="3642" spans="1:27">
      <c r="D3642" s="40" t="s">
        <v>1326</v>
      </c>
      <c r="E3642" s="39"/>
      <c r="H3642" s="39"/>
      <c r="K3642" s="37">
        <f>SUM(J3639:J3641)</f>
        <v>2.62663</v>
      </c>
    </row>
    <row r="3643" spans="1:27">
      <c r="E3643" s="39"/>
      <c r="H3643" s="39"/>
      <c r="K3643" s="39"/>
    </row>
    <row r="3644" spans="1:27">
      <c r="D3644" s="40" t="s">
        <v>1328</v>
      </c>
      <c r="E3644" s="39"/>
      <c r="H3644" s="39">
        <v>1</v>
      </c>
      <c r="I3644" t="s">
        <v>1329</v>
      </c>
      <c r="J3644">
        <f>ROUND(H3644/100*K3637,5)</f>
        <v>0.14065</v>
      </c>
      <c r="K3644" s="39"/>
    </row>
    <row r="3645" spans="1:27">
      <c r="D3645" s="40" t="s">
        <v>1327</v>
      </c>
      <c r="E3645" s="39"/>
      <c r="H3645" s="39"/>
      <c r="K3645" s="41">
        <f>SUM(J3634:J3644)</f>
        <v>16.832280000000001</v>
      </c>
    </row>
    <row r="3646" spans="1:27">
      <c r="D3646" s="40" t="s">
        <v>1428</v>
      </c>
      <c r="E3646" s="39"/>
      <c r="H3646" s="39">
        <v>1</v>
      </c>
      <c r="I3646" t="s">
        <v>1329</v>
      </c>
      <c r="K3646" s="37">
        <f>ROUND(H3646/100*K3645,5)</f>
        <v>0.16832</v>
      </c>
    </row>
    <row r="3647" spans="1:27">
      <c r="D3647" s="40" t="s">
        <v>1330</v>
      </c>
      <c r="E3647" s="39"/>
      <c r="H3647" s="39"/>
      <c r="K3647" s="41">
        <f>SUM(K3645:K3646)</f>
        <v>17.000600000000002</v>
      </c>
    </row>
    <row r="3649" spans="1:27" ht="45" customHeight="1">
      <c r="A3649" s="31" t="s">
        <v>2819</v>
      </c>
      <c r="B3649" s="31" t="s">
        <v>1276</v>
      </c>
      <c r="C3649" s="32" t="s">
        <v>53</v>
      </c>
      <c r="D3649" s="14" t="s">
        <v>1277</v>
      </c>
      <c r="E3649" s="13"/>
      <c r="F3649" s="13"/>
      <c r="G3649" s="32"/>
      <c r="H3649" s="34" t="s">
        <v>1303</v>
      </c>
      <c r="I3649" s="12">
        <v>1</v>
      </c>
      <c r="J3649" s="11"/>
      <c r="K3649" s="35">
        <f>ROUND(K3662,2)</f>
        <v>12.32</v>
      </c>
      <c r="L3649" s="33" t="s">
        <v>2820</v>
      </c>
      <c r="M3649" s="32"/>
      <c r="N3649" s="32"/>
      <c r="O3649" s="32"/>
      <c r="P3649" s="32"/>
      <c r="Q3649" s="32"/>
      <c r="R3649" s="32"/>
      <c r="S3649" s="32"/>
      <c r="T3649" s="32"/>
      <c r="U3649" s="32"/>
      <c r="V3649" s="32"/>
      <c r="W3649" s="32"/>
      <c r="X3649" s="32"/>
      <c r="Y3649" s="32"/>
      <c r="Z3649" s="32"/>
      <c r="AA3649" s="32"/>
    </row>
    <row r="3650" spans="1:27">
      <c r="B3650" s="27" t="s">
        <v>1305</v>
      </c>
    </row>
    <row r="3651" spans="1:27">
      <c r="B3651" t="s">
        <v>2789</v>
      </c>
      <c r="C3651" t="s">
        <v>1281</v>
      </c>
      <c r="D3651" t="s">
        <v>2790</v>
      </c>
      <c r="E3651" s="36">
        <v>0.1</v>
      </c>
      <c r="F3651" t="s">
        <v>1308</v>
      </c>
      <c r="G3651" t="s">
        <v>1309</v>
      </c>
      <c r="H3651" s="37">
        <v>25.59</v>
      </c>
      <c r="I3651" t="s">
        <v>1310</v>
      </c>
      <c r="J3651" s="38">
        <f>ROUND(E3651/I3649* H3651,5)</f>
        <v>2.5590000000000002</v>
      </c>
      <c r="K3651" s="39"/>
    </row>
    <row r="3652" spans="1:27">
      <c r="B3652" t="s">
        <v>2787</v>
      </c>
      <c r="C3652" t="s">
        <v>1281</v>
      </c>
      <c r="D3652" t="s">
        <v>2788</v>
      </c>
      <c r="E3652" s="36">
        <v>0.1</v>
      </c>
      <c r="F3652" t="s">
        <v>1308</v>
      </c>
      <c r="G3652" t="s">
        <v>1309</v>
      </c>
      <c r="H3652" s="37">
        <v>30.67</v>
      </c>
      <c r="I3652" t="s">
        <v>1310</v>
      </c>
      <c r="J3652" s="38">
        <f>ROUND(E3652/I3649* H3652,5)</f>
        <v>3.0670000000000002</v>
      </c>
      <c r="K3652" s="39"/>
    </row>
    <row r="3653" spans="1:27">
      <c r="D3653" s="40" t="s">
        <v>1311</v>
      </c>
      <c r="E3653" s="39"/>
      <c r="H3653" s="39"/>
      <c r="K3653" s="37">
        <f>SUM(J3651:J3652)</f>
        <v>5.6260000000000003</v>
      </c>
    </row>
    <row r="3654" spans="1:27">
      <c r="B3654" s="27" t="s">
        <v>1316</v>
      </c>
      <c r="E3654" s="39"/>
      <c r="H3654" s="39"/>
      <c r="K3654" s="39"/>
    </row>
    <row r="3655" spans="1:27">
      <c r="B3655" t="s">
        <v>2821</v>
      </c>
      <c r="C3655" t="s">
        <v>53</v>
      </c>
      <c r="D3655" t="s">
        <v>2822</v>
      </c>
      <c r="E3655" s="36">
        <v>1.05</v>
      </c>
      <c r="G3655" t="s">
        <v>1309</v>
      </c>
      <c r="H3655" s="37">
        <v>0.99</v>
      </c>
      <c r="I3655" t="s">
        <v>1310</v>
      </c>
      <c r="J3655" s="38">
        <f>ROUND(E3655* H3655,5)</f>
        <v>1.0395000000000001</v>
      </c>
      <c r="K3655" s="39"/>
    </row>
    <row r="3656" spans="1:27">
      <c r="B3656" t="s">
        <v>2823</v>
      </c>
      <c r="C3656" t="s">
        <v>38</v>
      </c>
      <c r="D3656" t="s">
        <v>2824</v>
      </c>
      <c r="E3656" s="36">
        <v>7.0000000000000007E-2</v>
      </c>
      <c r="G3656" t="s">
        <v>1309</v>
      </c>
      <c r="H3656" s="37">
        <v>78.27</v>
      </c>
      <c r="I3656" t="s">
        <v>1310</v>
      </c>
      <c r="J3656" s="38">
        <f>ROUND(E3656* H3656,5)</f>
        <v>5.4789000000000003</v>
      </c>
      <c r="K3656" s="39"/>
    </row>
    <row r="3657" spans="1:27">
      <c r="D3657" s="40" t="s">
        <v>1326</v>
      </c>
      <c r="E3657" s="39"/>
      <c r="H3657" s="39"/>
      <c r="K3657" s="37">
        <f>SUM(J3655:J3656)</f>
        <v>6.5184000000000006</v>
      </c>
    </row>
    <row r="3658" spans="1:27">
      <c r="E3658" s="39"/>
      <c r="H3658" s="39"/>
      <c r="K3658" s="39"/>
    </row>
    <row r="3659" spans="1:27">
      <c r="D3659" s="40" t="s">
        <v>1328</v>
      </c>
      <c r="E3659" s="39"/>
      <c r="H3659" s="39">
        <v>1</v>
      </c>
      <c r="I3659" t="s">
        <v>1329</v>
      </c>
      <c r="J3659">
        <f>ROUND(H3659/100*K3653,5)</f>
        <v>5.6259999999999998E-2</v>
      </c>
      <c r="K3659" s="39"/>
    </row>
    <row r="3660" spans="1:27">
      <c r="D3660" s="40" t="s">
        <v>1327</v>
      </c>
      <c r="E3660" s="39"/>
      <c r="H3660" s="39"/>
      <c r="K3660" s="41">
        <f>SUM(J3650:J3659)</f>
        <v>12.200660000000001</v>
      </c>
    </row>
    <row r="3661" spans="1:27">
      <c r="D3661" s="40" t="s">
        <v>1428</v>
      </c>
      <c r="E3661" s="39"/>
      <c r="H3661" s="39">
        <v>1</v>
      </c>
      <c r="I3661" t="s">
        <v>1329</v>
      </c>
      <c r="K3661" s="37">
        <f>ROUND(H3661/100*K3660,5)</f>
        <v>0.12200999999999999</v>
      </c>
    </row>
    <row r="3662" spans="1:27">
      <c r="D3662" s="40" t="s">
        <v>1330</v>
      </c>
      <c r="E3662" s="39"/>
      <c r="H3662" s="39"/>
      <c r="K3662" s="41">
        <f>SUM(K3660:K3661)</f>
        <v>12.32267</v>
      </c>
    </row>
    <row r="3664" spans="1:27" ht="45" customHeight="1">
      <c r="A3664" s="31" t="s">
        <v>2825</v>
      </c>
      <c r="B3664" s="31" t="s">
        <v>1278</v>
      </c>
      <c r="C3664" s="32" t="s">
        <v>13</v>
      </c>
      <c r="D3664" s="14" t="s">
        <v>1279</v>
      </c>
      <c r="E3664" s="13"/>
      <c r="F3664" s="13"/>
      <c r="G3664" s="32"/>
      <c r="H3664" s="34" t="s">
        <v>1303</v>
      </c>
      <c r="I3664" s="12">
        <v>1</v>
      </c>
      <c r="J3664" s="11"/>
      <c r="K3664" s="35">
        <f>ROUND(K3677,2)</f>
        <v>6.41</v>
      </c>
      <c r="L3664" s="33" t="s">
        <v>2826</v>
      </c>
      <c r="M3664" s="32"/>
      <c r="N3664" s="32"/>
      <c r="O3664" s="32"/>
      <c r="P3664" s="32"/>
      <c r="Q3664" s="32"/>
      <c r="R3664" s="32"/>
      <c r="S3664" s="32"/>
      <c r="T3664" s="32"/>
      <c r="U3664" s="32"/>
      <c r="V3664" s="32"/>
      <c r="W3664" s="32"/>
      <c r="X3664" s="32"/>
      <c r="Y3664" s="32"/>
      <c r="Z3664" s="32"/>
      <c r="AA3664" s="32"/>
    </row>
    <row r="3665" spans="1:27">
      <c r="B3665" s="27" t="s">
        <v>1305</v>
      </c>
    </row>
    <row r="3666" spans="1:27">
      <c r="B3666" t="s">
        <v>2789</v>
      </c>
      <c r="C3666" t="s">
        <v>1281</v>
      </c>
      <c r="D3666" t="s">
        <v>2790</v>
      </c>
      <c r="E3666" s="36">
        <v>0.1</v>
      </c>
      <c r="F3666" t="s">
        <v>1308</v>
      </c>
      <c r="G3666" t="s">
        <v>1309</v>
      </c>
      <c r="H3666" s="37">
        <v>25.59</v>
      </c>
      <c r="I3666" t="s">
        <v>1310</v>
      </c>
      <c r="J3666" s="38">
        <f>ROUND(E3666/I3664* H3666,5)</f>
        <v>2.5590000000000002</v>
      </c>
      <c r="K3666" s="39"/>
    </row>
    <row r="3667" spans="1:27">
      <c r="B3667" t="s">
        <v>2787</v>
      </c>
      <c r="C3667" t="s">
        <v>1281</v>
      </c>
      <c r="D3667" t="s">
        <v>2788</v>
      </c>
      <c r="E3667" s="36">
        <v>0.1</v>
      </c>
      <c r="F3667" t="s">
        <v>1308</v>
      </c>
      <c r="G3667" t="s">
        <v>1309</v>
      </c>
      <c r="H3667" s="37">
        <v>30.67</v>
      </c>
      <c r="I3667" t="s">
        <v>1310</v>
      </c>
      <c r="J3667" s="38">
        <f>ROUND(E3667/I3664* H3667,5)</f>
        <v>3.0670000000000002</v>
      </c>
      <c r="K3667" s="39"/>
    </row>
    <row r="3668" spans="1:27">
      <c r="D3668" s="40" t="s">
        <v>1311</v>
      </c>
      <c r="E3668" s="39"/>
      <c r="H3668" s="39"/>
      <c r="K3668" s="37">
        <f>SUM(J3666:J3667)</f>
        <v>5.6260000000000003</v>
      </c>
    </row>
    <row r="3669" spans="1:27">
      <c r="B3669" s="27" t="s">
        <v>1316</v>
      </c>
      <c r="E3669" s="39"/>
      <c r="H3669" s="39"/>
      <c r="K3669" s="39"/>
    </row>
    <row r="3670" spans="1:27">
      <c r="B3670" t="s">
        <v>2827</v>
      </c>
      <c r="C3670" t="s">
        <v>53</v>
      </c>
      <c r="D3670" t="s">
        <v>2828</v>
      </c>
      <c r="E3670" s="36">
        <v>2.7</v>
      </c>
      <c r="G3670" t="s">
        <v>1309</v>
      </c>
      <c r="H3670" s="37">
        <v>0.15</v>
      </c>
      <c r="I3670" t="s">
        <v>1310</v>
      </c>
      <c r="J3670" s="38">
        <f>ROUND(E3670* H3670,5)</f>
        <v>0.40500000000000003</v>
      </c>
      <c r="K3670" s="39"/>
    </row>
    <row r="3671" spans="1:27">
      <c r="B3671" t="s">
        <v>2795</v>
      </c>
      <c r="C3671" t="s">
        <v>13</v>
      </c>
      <c r="D3671" t="s">
        <v>2796</v>
      </c>
      <c r="E3671" s="36">
        <v>1.2</v>
      </c>
      <c r="G3671" t="s">
        <v>1309</v>
      </c>
      <c r="H3671" s="37">
        <v>0.19</v>
      </c>
      <c r="I3671" t="s">
        <v>1310</v>
      </c>
      <c r="J3671" s="38">
        <f>ROUND(E3671* H3671,5)</f>
        <v>0.22800000000000001</v>
      </c>
      <c r="K3671" s="39"/>
    </row>
    <row r="3672" spans="1:27">
      <c r="D3672" s="40" t="s">
        <v>1326</v>
      </c>
      <c r="E3672" s="39"/>
      <c r="H3672" s="39"/>
      <c r="K3672" s="37">
        <f>SUM(J3670:J3671)</f>
        <v>0.63300000000000001</v>
      </c>
    </row>
    <row r="3673" spans="1:27">
      <c r="E3673" s="39"/>
      <c r="H3673" s="39"/>
      <c r="K3673" s="39"/>
    </row>
    <row r="3674" spans="1:27">
      <c r="D3674" s="40" t="s">
        <v>1328</v>
      </c>
      <c r="E3674" s="39"/>
      <c r="H3674" s="39">
        <v>1.5</v>
      </c>
      <c r="I3674" t="s">
        <v>1329</v>
      </c>
      <c r="J3674">
        <f>ROUND(H3674/100*K3668,5)</f>
        <v>8.4390000000000007E-2</v>
      </c>
      <c r="K3674" s="39"/>
    </row>
    <row r="3675" spans="1:27">
      <c r="D3675" s="40" t="s">
        <v>1327</v>
      </c>
      <c r="E3675" s="39"/>
      <c r="H3675" s="39"/>
      <c r="K3675" s="41">
        <f>SUM(J3665:J3674)</f>
        <v>6.3433900000000003</v>
      </c>
    </row>
    <row r="3676" spans="1:27">
      <c r="D3676" s="40" t="s">
        <v>1428</v>
      </c>
      <c r="E3676" s="39"/>
      <c r="H3676" s="39">
        <v>1</v>
      </c>
      <c r="I3676" t="s">
        <v>1329</v>
      </c>
      <c r="K3676" s="37">
        <f>ROUND(H3676/100*K3675,5)</f>
        <v>6.343E-2</v>
      </c>
    </row>
    <row r="3677" spans="1:27">
      <c r="D3677" s="40" t="s">
        <v>1330</v>
      </c>
      <c r="E3677" s="39"/>
      <c r="H3677" s="39"/>
      <c r="K3677" s="41">
        <f>SUM(K3675:K3676)</f>
        <v>6.4068200000000006</v>
      </c>
    </row>
    <row r="3679" spans="1:27" ht="45" customHeight="1">
      <c r="A3679" s="31" t="s">
        <v>2829</v>
      </c>
      <c r="B3679" s="31" t="s">
        <v>1280</v>
      </c>
      <c r="C3679" s="32" t="s">
        <v>1281</v>
      </c>
      <c r="D3679" s="14" t="s">
        <v>1282</v>
      </c>
      <c r="E3679" s="13"/>
      <c r="F3679" s="13"/>
      <c r="G3679" s="32"/>
      <c r="H3679" s="34" t="s">
        <v>1303</v>
      </c>
      <c r="I3679" s="12">
        <v>1</v>
      </c>
      <c r="J3679" s="11"/>
      <c r="K3679" s="35">
        <f>ROUND(K3688,2)</f>
        <v>57.39</v>
      </c>
      <c r="L3679" s="33" t="s">
        <v>2830</v>
      </c>
      <c r="M3679" s="32"/>
      <c r="N3679" s="32"/>
      <c r="O3679" s="32"/>
      <c r="P3679" s="32"/>
      <c r="Q3679" s="32"/>
      <c r="R3679" s="32"/>
      <c r="S3679" s="32"/>
      <c r="T3679" s="32"/>
      <c r="U3679" s="32"/>
      <c r="V3679" s="32"/>
      <c r="W3679" s="32"/>
      <c r="X3679" s="32"/>
      <c r="Y3679" s="32"/>
      <c r="Z3679" s="32"/>
      <c r="AA3679" s="32"/>
    </row>
    <row r="3680" spans="1:27">
      <c r="B3680" s="27" t="s">
        <v>1305</v>
      </c>
    </row>
    <row r="3681" spans="1:27">
      <c r="B3681" t="s">
        <v>2789</v>
      </c>
      <c r="C3681" t="s">
        <v>1281</v>
      </c>
      <c r="D3681" t="s">
        <v>2790</v>
      </c>
      <c r="E3681" s="36">
        <v>1</v>
      </c>
      <c r="F3681" t="s">
        <v>1308</v>
      </c>
      <c r="G3681" t="s">
        <v>1309</v>
      </c>
      <c r="H3681" s="37">
        <v>25.59</v>
      </c>
      <c r="I3681" t="s">
        <v>1310</v>
      </c>
      <c r="J3681" s="38">
        <f>ROUND(E3681/I3679* H3681,5)</f>
        <v>25.59</v>
      </c>
      <c r="K3681" s="39"/>
    </row>
    <row r="3682" spans="1:27">
      <c r="B3682" t="s">
        <v>2787</v>
      </c>
      <c r="C3682" t="s">
        <v>1281</v>
      </c>
      <c r="D3682" t="s">
        <v>2788</v>
      </c>
      <c r="E3682" s="36">
        <v>1</v>
      </c>
      <c r="F3682" t="s">
        <v>1308</v>
      </c>
      <c r="G3682" t="s">
        <v>1309</v>
      </c>
      <c r="H3682" s="37">
        <v>30.67</v>
      </c>
      <c r="I3682" t="s">
        <v>1310</v>
      </c>
      <c r="J3682" s="38">
        <f>ROUND(E3682/I3679* H3682,5)</f>
        <v>30.67</v>
      </c>
      <c r="K3682" s="39"/>
    </row>
    <row r="3683" spans="1:27">
      <c r="D3683" s="40" t="s">
        <v>1311</v>
      </c>
      <c r="E3683" s="39"/>
      <c r="H3683" s="39"/>
      <c r="K3683" s="37">
        <f>SUM(J3681:J3682)</f>
        <v>56.260000000000005</v>
      </c>
    </row>
    <row r="3684" spans="1:27">
      <c r="E3684" s="39"/>
      <c r="H3684" s="39"/>
      <c r="K3684" s="39"/>
    </row>
    <row r="3685" spans="1:27">
      <c r="D3685" s="40" t="s">
        <v>1328</v>
      </c>
      <c r="E3685" s="39"/>
      <c r="H3685" s="39">
        <v>1</v>
      </c>
      <c r="I3685" t="s">
        <v>1329</v>
      </c>
      <c r="J3685">
        <f>ROUND(H3685/100*K3683,5)</f>
        <v>0.56259999999999999</v>
      </c>
      <c r="K3685" s="39"/>
    </row>
    <row r="3686" spans="1:27">
      <c r="D3686" s="40" t="s">
        <v>1327</v>
      </c>
      <c r="E3686" s="39"/>
      <c r="H3686" s="39"/>
      <c r="K3686" s="41">
        <f>SUM(J3680:J3685)</f>
        <v>56.822600000000008</v>
      </c>
    </row>
    <row r="3687" spans="1:27">
      <c r="D3687" s="40" t="s">
        <v>1428</v>
      </c>
      <c r="E3687" s="39"/>
      <c r="H3687" s="39">
        <v>1</v>
      </c>
      <c r="I3687" t="s">
        <v>1329</v>
      </c>
      <c r="K3687" s="37">
        <f>ROUND(H3687/100*K3686,5)</f>
        <v>0.56823000000000001</v>
      </c>
    </row>
    <row r="3688" spans="1:27">
      <c r="D3688" s="40" t="s">
        <v>1330</v>
      </c>
      <c r="E3688" s="39"/>
      <c r="H3688" s="39"/>
      <c r="K3688" s="41">
        <f>SUM(K3686:K3687)</f>
        <v>57.390830000000008</v>
      </c>
    </row>
    <row r="3690" spans="1:27" ht="45" customHeight="1">
      <c r="A3690" s="31" t="s">
        <v>2831</v>
      </c>
      <c r="B3690" s="31" t="s">
        <v>42</v>
      </c>
      <c r="C3690" s="32" t="s">
        <v>38</v>
      </c>
      <c r="D3690" s="14" t="s">
        <v>43</v>
      </c>
      <c r="E3690" s="13"/>
      <c r="F3690" s="13"/>
      <c r="G3690" s="32"/>
      <c r="H3690" s="34" t="s">
        <v>1303</v>
      </c>
      <c r="I3690" s="12">
        <v>1</v>
      </c>
      <c r="J3690" s="11"/>
      <c r="K3690" s="35">
        <f>ROUND(K3698,2)</f>
        <v>26.23</v>
      </c>
      <c r="L3690" s="33" t="s">
        <v>2832</v>
      </c>
      <c r="M3690" s="32"/>
      <c r="N3690" s="32"/>
      <c r="O3690" s="32"/>
      <c r="P3690" s="32"/>
      <c r="Q3690" s="32"/>
      <c r="R3690" s="32"/>
      <c r="S3690" s="32"/>
      <c r="T3690" s="32"/>
      <c r="U3690" s="32"/>
      <c r="V3690" s="32"/>
      <c r="W3690" s="32"/>
      <c r="X3690" s="32"/>
      <c r="Y3690" s="32"/>
      <c r="Z3690" s="32"/>
      <c r="AA3690" s="32"/>
    </row>
    <row r="3691" spans="1:27">
      <c r="B3691" s="27" t="s">
        <v>1305</v>
      </c>
    </row>
    <row r="3692" spans="1:27">
      <c r="B3692" t="s">
        <v>1346</v>
      </c>
      <c r="C3692" t="s">
        <v>1281</v>
      </c>
      <c r="D3692" t="s">
        <v>1347</v>
      </c>
      <c r="E3692" s="36">
        <v>1</v>
      </c>
      <c r="F3692" t="s">
        <v>1308</v>
      </c>
      <c r="G3692" t="s">
        <v>1309</v>
      </c>
      <c r="H3692" s="37">
        <v>25.59</v>
      </c>
      <c r="I3692" t="s">
        <v>1310</v>
      </c>
      <c r="J3692" s="38">
        <f>ROUND(E3692/I3690* H3692,5)</f>
        <v>25.59</v>
      </c>
      <c r="K3692" s="39"/>
    </row>
    <row r="3693" spans="1:27">
      <c r="D3693" s="40" t="s">
        <v>1311</v>
      </c>
      <c r="E3693" s="39"/>
      <c r="H3693" s="39"/>
      <c r="K3693" s="37">
        <f>SUM(J3692:J3692)</f>
        <v>25.59</v>
      </c>
    </row>
    <row r="3694" spans="1:27">
      <c r="E3694" s="39"/>
      <c r="H3694" s="39"/>
      <c r="K3694" s="39"/>
    </row>
    <row r="3695" spans="1:27">
      <c r="D3695" s="40" t="s">
        <v>1328</v>
      </c>
      <c r="E3695" s="39"/>
      <c r="H3695" s="39">
        <v>1.5</v>
      </c>
      <c r="I3695" t="s">
        <v>1329</v>
      </c>
      <c r="J3695">
        <f>ROUND(H3695/100*K3693,5)</f>
        <v>0.38385000000000002</v>
      </c>
      <c r="K3695" s="39"/>
    </row>
    <row r="3696" spans="1:27">
      <c r="D3696" s="40" t="s">
        <v>1327</v>
      </c>
      <c r="E3696" s="39"/>
      <c r="H3696" s="39"/>
      <c r="K3696" s="41">
        <f>SUM(J3691:J3695)</f>
        <v>25.973849999999999</v>
      </c>
    </row>
    <row r="3697" spans="1:27">
      <c r="D3697" s="40" t="s">
        <v>1428</v>
      </c>
      <c r="E3697" s="39"/>
      <c r="H3697" s="39">
        <v>1</v>
      </c>
      <c r="I3697" t="s">
        <v>1329</v>
      </c>
      <c r="K3697" s="37">
        <f>ROUND(H3697/100*K3696,5)</f>
        <v>0.25974000000000003</v>
      </c>
    </row>
    <row r="3698" spans="1:27">
      <c r="D3698" s="40" t="s">
        <v>1330</v>
      </c>
      <c r="E3698" s="39"/>
      <c r="H3698" s="39"/>
      <c r="K3698" s="41">
        <f>SUM(K3696:K3697)</f>
        <v>26.23359</v>
      </c>
    </row>
    <row r="3700" spans="1:27" ht="45" customHeight="1">
      <c r="A3700" s="31" t="s">
        <v>2833</v>
      </c>
      <c r="B3700" s="31" t="s">
        <v>40</v>
      </c>
      <c r="C3700" s="32" t="s">
        <v>38</v>
      </c>
      <c r="D3700" s="14" t="s">
        <v>41</v>
      </c>
      <c r="E3700" s="13"/>
      <c r="F3700" s="13"/>
      <c r="G3700" s="32"/>
      <c r="H3700" s="34" t="s">
        <v>1303</v>
      </c>
      <c r="I3700" s="12">
        <v>1</v>
      </c>
      <c r="J3700" s="11"/>
      <c r="K3700" s="35">
        <f>ROUND(K3708,2)</f>
        <v>26.23</v>
      </c>
      <c r="L3700" s="33" t="s">
        <v>2834</v>
      </c>
      <c r="M3700" s="32"/>
      <c r="N3700" s="32"/>
      <c r="O3700" s="32"/>
      <c r="P3700" s="32"/>
      <c r="Q3700" s="32"/>
      <c r="R3700" s="32"/>
      <c r="S3700" s="32"/>
      <c r="T3700" s="32"/>
      <c r="U3700" s="32"/>
      <c r="V3700" s="32"/>
      <c r="W3700" s="32"/>
      <c r="X3700" s="32"/>
      <c r="Y3700" s="32"/>
      <c r="Z3700" s="32"/>
      <c r="AA3700" s="32"/>
    </row>
    <row r="3701" spans="1:27">
      <c r="B3701" s="27" t="s">
        <v>1305</v>
      </c>
    </row>
    <row r="3702" spans="1:27">
      <c r="B3702" t="s">
        <v>1346</v>
      </c>
      <c r="C3702" t="s">
        <v>1281</v>
      </c>
      <c r="D3702" t="s">
        <v>1347</v>
      </c>
      <c r="E3702" s="36">
        <v>1</v>
      </c>
      <c r="F3702" t="s">
        <v>1308</v>
      </c>
      <c r="G3702" t="s">
        <v>1309</v>
      </c>
      <c r="H3702" s="37">
        <v>25.59</v>
      </c>
      <c r="I3702" t="s">
        <v>1310</v>
      </c>
      <c r="J3702" s="38">
        <f>ROUND(E3702/I3700* H3702,5)</f>
        <v>25.59</v>
      </c>
      <c r="K3702" s="39"/>
    </row>
    <row r="3703" spans="1:27">
      <c r="D3703" s="40" t="s">
        <v>1311</v>
      </c>
      <c r="E3703" s="39"/>
      <c r="H3703" s="39"/>
      <c r="K3703" s="37">
        <f>SUM(J3702:J3702)</f>
        <v>25.59</v>
      </c>
    </row>
    <row r="3704" spans="1:27">
      <c r="E3704" s="39"/>
      <c r="H3704" s="39"/>
      <c r="K3704" s="39"/>
    </row>
    <row r="3705" spans="1:27">
      <c r="D3705" s="40" t="s">
        <v>1328</v>
      </c>
      <c r="E3705" s="39"/>
      <c r="H3705" s="39">
        <v>1.5</v>
      </c>
      <c r="I3705" t="s">
        <v>1329</v>
      </c>
      <c r="J3705">
        <f>ROUND(H3705/100*K3703,5)</f>
        <v>0.38385000000000002</v>
      </c>
      <c r="K3705" s="39"/>
    </row>
    <row r="3706" spans="1:27">
      <c r="D3706" s="40" t="s">
        <v>1327</v>
      </c>
      <c r="E3706" s="39"/>
      <c r="H3706" s="39"/>
      <c r="K3706" s="41">
        <f>SUM(J3701:J3705)</f>
        <v>25.973849999999999</v>
      </c>
    </row>
    <row r="3707" spans="1:27">
      <c r="D3707" s="40" t="s">
        <v>1428</v>
      </c>
      <c r="E3707" s="39"/>
      <c r="H3707" s="39">
        <v>1</v>
      </c>
      <c r="I3707" t="s">
        <v>1329</v>
      </c>
      <c r="K3707" s="37">
        <f>ROUND(H3707/100*K3706,5)</f>
        <v>0.25974000000000003</v>
      </c>
    </row>
    <row r="3708" spans="1:27">
      <c r="D3708" s="40" t="s">
        <v>1330</v>
      </c>
      <c r="E3708" s="39"/>
      <c r="H3708" s="39"/>
      <c r="K3708" s="41">
        <f>SUM(K3706:K3707)</f>
        <v>26.23359</v>
      </c>
    </row>
    <row r="3710" spans="1:27" ht="45" customHeight="1">
      <c r="A3710" s="31" t="s">
        <v>2835</v>
      </c>
      <c r="B3710" s="31" t="s">
        <v>44</v>
      </c>
      <c r="C3710" s="32" t="s">
        <v>38</v>
      </c>
      <c r="D3710" s="14" t="s">
        <v>45</v>
      </c>
      <c r="E3710" s="13"/>
      <c r="F3710" s="13"/>
      <c r="G3710" s="32"/>
      <c r="H3710" s="34" t="s">
        <v>1303</v>
      </c>
      <c r="I3710" s="12">
        <v>1</v>
      </c>
      <c r="J3710" s="11"/>
      <c r="K3710" s="35">
        <f>ROUND(K3718,2)</f>
        <v>13.12</v>
      </c>
      <c r="L3710" s="33" t="s">
        <v>2836</v>
      </c>
      <c r="M3710" s="32"/>
      <c r="N3710" s="32"/>
      <c r="O3710" s="32"/>
      <c r="P3710" s="32"/>
      <c r="Q3710" s="32"/>
      <c r="R3710" s="32"/>
      <c r="S3710" s="32"/>
      <c r="T3710" s="32"/>
      <c r="U3710" s="32"/>
      <c r="V3710" s="32"/>
      <c r="W3710" s="32"/>
      <c r="X3710" s="32"/>
      <c r="Y3710" s="32"/>
      <c r="Z3710" s="32"/>
      <c r="AA3710" s="32"/>
    </row>
    <row r="3711" spans="1:27">
      <c r="B3711" s="27" t="s">
        <v>1305</v>
      </c>
    </row>
    <row r="3712" spans="1:27">
      <c r="B3712" t="s">
        <v>1346</v>
      </c>
      <c r="C3712" t="s">
        <v>1281</v>
      </c>
      <c r="D3712" t="s">
        <v>1347</v>
      </c>
      <c r="E3712" s="36">
        <v>0.5</v>
      </c>
      <c r="F3712" t="s">
        <v>1308</v>
      </c>
      <c r="G3712" t="s">
        <v>1309</v>
      </c>
      <c r="H3712" s="37">
        <v>25.59</v>
      </c>
      <c r="I3712" t="s">
        <v>1310</v>
      </c>
      <c r="J3712" s="38">
        <f>ROUND(E3712/I3710* H3712,5)</f>
        <v>12.795</v>
      </c>
      <c r="K3712" s="39"/>
    </row>
    <row r="3713" spans="1:27">
      <c r="D3713" s="40" t="s">
        <v>1311</v>
      </c>
      <c r="E3713" s="39"/>
      <c r="H3713" s="39"/>
      <c r="K3713" s="37">
        <f>SUM(J3712:J3712)</f>
        <v>12.795</v>
      </c>
    </row>
    <row r="3714" spans="1:27">
      <c r="E3714" s="39"/>
      <c r="H3714" s="39"/>
      <c r="K3714" s="39"/>
    </row>
    <row r="3715" spans="1:27">
      <c r="D3715" s="40" t="s">
        <v>1328</v>
      </c>
      <c r="E3715" s="39"/>
      <c r="H3715" s="39">
        <v>1.5</v>
      </c>
      <c r="I3715" t="s">
        <v>1329</v>
      </c>
      <c r="J3715">
        <f>ROUND(H3715/100*K3713,5)</f>
        <v>0.19192999999999999</v>
      </c>
      <c r="K3715" s="39"/>
    </row>
    <row r="3716" spans="1:27">
      <c r="D3716" s="40" t="s">
        <v>1327</v>
      </c>
      <c r="E3716" s="39"/>
      <c r="H3716" s="39"/>
      <c r="K3716" s="41">
        <f>SUM(J3711:J3715)</f>
        <v>12.986929999999999</v>
      </c>
    </row>
    <row r="3717" spans="1:27">
      <c r="D3717" s="40" t="s">
        <v>1428</v>
      </c>
      <c r="E3717" s="39"/>
      <c r="H3717" s="39">
        <v>1</v>
      </c>
      <c r="I3717" t="s">
        <v>1329</v>
      </c>
      <c r="K3717" s="37">
        <f>ROUND(H3717/100*K3716,5)</f>
        <v>0.12987000000000001</v>
      </c>
    </row>
    <row r="3718" spans="1:27">
      <c r="D3718" s="40" t="s">
        <v>1330</v>
      </c>
      <c r="E3718" s="39"/>
      <c r="H3718" s="39"/>
      <c r="K3718" s="41">
        <f>SUM(K3716:K3717)</f>
        <v>13.1168</v>
      </c>
    </row>
    <row r="3720" spans="1:27" ht="45" customHeight="1">
      <c r="A3720" s="31" t="s">
        <v>2837</v>
      </c>
      <c r="B3720" s="31" t="s">
        <v>83</v>
      </c>
      <c r="C3720" s="32" t="s">
        <v>13</v>
      </c>
      <c r="D3720" s="14" t="s">
        <v>84</v>
      </c>
      <c r="E3720" s="13"/>
      <c r="F3720" s="13"/>
      <c r="G3720" s="32"/>
      <c r="H3720" s="34" t="s">
        <v>1303</v>
      </c>
      <c r="I3720" s="12">
        <v>1</v>
      </c>
      <c r="J3720" s="11"/>
      <c r="K3720" s="35">
        <f>ROUND(K3728,2)</f>
        <v>12.07</v>
      </c>
      <c r="L3720" s="33" t="s">
        <v>2838</v>
      </c>
      <c r="M3720" s="32"/>
      <c r="N3720" s="32"/>
      <c r="O3720" s="32"/>
      <c r="P3720" s="32"/>
      <c r="Q3720" s="32"/>
      <c r="R3720" s="32"/>
      <c r="S3720" s="32"/>
      <c r="T3720" s="32"/>
      <c r="U3720" s="32"/>
      <c r="V3720" s="32"/>
      <c r="W3720" s="32"/>
      <c r="X3720" s="32"/>
      <c r="Y3720" s="32"/>
      <c r="Z3720" s="32"/>
      <c r="AA3720" s="32"/>
    </row>
    <row r="3721" spans="1:27">
      <c r="B3721" s="27" t="s">
        <v>1305</v>
      </c>
    </row>
    <row r="3722" spans="1:27">
      <c r="B3722" t="s">
        <v>1346</v>
      </c>
      <c r="C3722" t="s">
        <v>1281</v>
      </c>
      <c r="D3722" t="s">
        <v>1347</v>
      </c>
      <c r="E3722" s="36">
        <v>0.46</v>
      </c>
      <c r="F3722" t="s">
        <v>1308</v>
      </c>
      <c r="G3722" t="s">
        <v>1309</v>
      </c>
      <c r="H3722" s="37">
        <v>25.59</v>
      </c>
      <c r="I3722" t="s">
        <v>1310</v>
      </c>
      <c r="J3722" s="38">
        <f>ROUND(E3722/I3720* H3722,5)</f>
        <v>11.7714</v>
      </c>
      <c r="K3722" s="39"/>
    </row>
    <row r="3723" spans="1:27">
      <c r="D3723" s="40" t="s">
        <v>1311</v>
      </c>
      <c r="E3723" s="39"/>
      <c r="H3723" s="39"/>
      <c r="K3723" s="37">
        <f>SUM(J3722:J3722)</f>
        <v>11.7714</v>
      </c>
    </row>
    <row r="3724" spans="1:27">
      <c r="E3724" s="39"/>
      <c r="H3724" s="39"/>
      <c r="K3724" s="39"/>
    </row>
    <row r="3725" spans="1:27">
      <c r="D3725" s="40" t="s">
        <v>1328</v>
      </c>
      <c r="E3725" s="39"/>
      <c r="H3725" s="39">
        <v>1.5</v>
      </c>
      <c r="I3725" t="s">
        <v>1329</v>
      </c>
      <c r="J3725">
        <f>ROUND(H3725/100*K3723,5)</f>
        <v>0.17657</v>
      </c>
      <c r="K3725" s="39"/>
    </row>
    <row r="3726" spans="1:27">
      <c r="D3726" s="40" t="s">
        <v>1327</v>
      </c>
      <c r="E3726" s="39"/>
      <c r="H3726" s="39"/>
      <c r="K3726" s="41">
        <f>SUM(J3721:J3725)</f>
        <v>11.94797</v>
      </c>
    </row>
    <row r="3727" spans="1:27">
      <c r="D3727" s="40" t="s">
        <v>1428</v>
      </c>
      <c r="E3727" s="39"/>
      <c r="H3727" s="39">
        <v>1</v>
      </c>
      <c r="I3727" t="s">
        <v>1329</v>
      </c>
      <c r="K3727" s="37">
        <f>ROUND(H3727/100*K3726,5)</f>
        <v>0.11948</v>
      </c>
    </row>
    <row r="3728" spans="1:27">
      <c r="D3728" s="40" t="s">
        <v>1330</v>
      </c>
      <c r="E3728" s="39"/>
      <c r="H3728" s="39"/>
      <c r="K3728" s="41">
        <f>SUM(K3726:K3727)</f>
        <v>12.067449999999999</v>
      </c>
    </row>
    <row r="3730" spans="1:27" ht="45" customHeight="1">
      <c r="A3730" s="31" t="s">
        <v>2839</v>
      </c>
      <c r="B3730" s="31" t="s">
        <v>48</v>
      </c>
      <c r="C3730" s="32" t="s">
        <v>13</v>
      </c>
      <c r="D3730" s="14" t="s">
        <v>49</v>
      </c>
      <c r="E3730" s="13"/>
      <c r="F3730" s="13"/>
      <c r="G3730" s="32"/>
      <c r="H3730" s="34" t="s">
        <v>1303</v>
      </c>
      <c r="I3730" s="12">
        <v>1</v>
      </c>
      <c r="J3730" s="11"/>
      <c r="K3730" s="35">
        <f>ROUND(K3738,2)</f>
        <v>7.08</v>
      </c>
      <c r="L3730" s="33" t="s">
        <v>2840</v>
      </c>
      <c r="M3730" s="32"/>
      <c r="N3730" s="32"/>
      <c r="O3730" s="32"/>
      <c r="P3730" s="32"/>
      <c r="Q3730" s="32"/>
      <c r="R3730" s="32"/>
      <c r="S3730" s="32"/>
      <c r="T3730" s="32"/>
      <c r="U3730" s="32"/>
      <c r="V3730" s="32"/>
      <c r="W3730" s="32"/>
      <c r="X3730" s="32"/>
      <c r="Y3730" s="32"/>
      <c r="Z3730" s="32"/>
      <c r="AA3730" s="32"/>
    </row>
    <row r="3731" spans="1:27">
      <c r="B3731" s="27" t="s">
        <v>1305</v>
      </c>
    </row>
    <row r="3732" spans="1:27">
      <c r="B3732" t="s">
        <v>1346</v>
      </c>
      <c r="C3732" t="s">
        <v>1281</v>
      </c>
      <c r="D3732" t="s">
        <v>1347</v>
      </c>
      <c r="E3732" s="36">
        <v>0.27</v>
      </c>
      <c r="F3732" t="s">
        <v>1308</v>
      </c>
      <c r="G3732" t="s">
        <v>1309</v>
      </c>
      <c r="H3732" s="37">
        <v>25.59</v>
      </c>
      <c r="I3732" t="s">
        <v>1310</v>
      </c>
      <c r="J3732" s="38">
        <f>ROUND(E3732/I3730* H3732,5)</f>
        <v>6.9093</v>
      </c>
      <c r="K3732" s="39"/>
    </row>
    <row r="3733" spans="1:27">
      <c r="D3733" s="40" t="s">
        <v>1311</v>
      </c>
      <c r="E3733" s="39"/>
      <c r="H3733" s="39"/>
      <c r="K3733" s="37">
        <f>SUM(J3732:J3732)</f>
        <v>6.9093</v>
      </c>
    </row>
    <row r="3734" spans="1:27">
      <c r="E3734" s="39"/>
      <c r="H3734" s="39"/>
      <c r="K3734" s="39"/>
    </row>
    <row r="3735" spans="1:27">
      <c r="D3735" s="40" t="s">
        <v>1328</v>
      </c>
      <c r="E3735" s="39"/>
      <c r="H3735" s="39">
        <v>1.5</v>
      </c>
      <c r="I3735" t="s">
        <v>1329</v>
      </c>
      <c r="J3735">
        <f>ROUND(H3735/100*K3733,5)</f>
        <v>0.10364</v>
      </c>
      <c r="K3735" s="39"/>
    </row>
    <row r="3736" spans="1:27">
      <c r="D3736" s="40" t="s">
        <v>1327</v>
      </c>
      <c r="E3736" s="39"/>
      <c r="H3736" s="39"/>
      <c r="K3736" s="41">
        <f>SUM(J3731:J3735)</f>
        <v>7.0129400000000004</v>
      </c>
    </row>
    <row r="3737" spans="1:27">
      <c r="D3737" s="40" t="s">
        <v>1428</v>
      </c>
      <c r="E3737" s="39"/>
      <c r="H3737" s="39">
        <v>1</v>
      </c>
      <c r="I3737" t="s">
        <v>1329</v>
      </c>
      <c r="K3737" s="37">
        <f>ROUND(H3737/100*K3736,5)</f>
        <v>7.0129999999999998E-2</v>
      </c>
    </row>
    <row r="3738" spans="1:27">
      <c r="D3738" s="40" t="s">
        <v>1330</v>
      </c>
      <c r="E3738" s="39"/>
      <c r="H3738" s="39"/>
      <c r="K3738" s="41">
        <f>SUM(K3736:K3737)</f>
        <v>7.0830700000000002</v>
      </c>
    </row>
    <row r="3740" spans="1:27" ht="45" customHeight="1">
      <c r="A3740" s="31" t="s">
        <v>2841</v>
      </c>
      <c r="B3740" s="31" t="s">
        <v>50</v>
      </c>
      <c r="C3740" s="32" t="s">
        <v>13</v>
      </c>
      <c r="D3740" s="14" t="s">
        <v>51</v>
      </c>
      <c r="E3740" s="13"/>
      <c r="F3740" s="13"/>
      <c r="G3740" s="32"/>
      <c r="H3740" s="34" t="s">
        <v>1303</v>
      </c>
      <c r="I3740" s="12">
        <v>1</v>
      </c>
      <c r="J3740" s="11"/>
      <c r="K3740" s="35">
        <f>ROUND(K3748,2)</f>
        <v>14.95</v>
      </c>
      <c r="L3740" s="33" t="s">
        <v>2842</v>
      </c>
      <c r="M3740" s="32"/>
      <c r="N3740" s="32"/>
      <c r="O3740" s="32"/>
      <c r="P3740" s="32"/>
      <c r="Q3740" s="32"/>
      <c r="R3740" s="32"/>
      <c r="S3740" s="32"/>
      <c r="T3740" s="32"/>
      <c r="U3740" s="32"/>
      <c r="V3740" s="32"/>
      <c r="W3740" s="32"/>
      <c r="X3740" s="32"/>
      <c r="Y3740" s="32"/>
      <c r="Z3740" s="32"/>
      <c r="AA3740" s="32"/>
    </row>
    <row r="3741" spans="1:27">
      <c r="B3741" s="27" t="s">
        <v>1305</v>
      </c>
    </row>
    <row r="3742" spans="1:27">
      <c r="B3742" t="s">
        <v>1346</v>
      </c>
      <c r="C3742" t="s">
        <v>1281</v>
      </c>
      <c r="D3742" t="s">
        <v>1347</v>
      </c>
      <c r="E3742" s="36">
        <v>0.56999999999999995</v>
      </c>
      <c r="F3742" t="s">
        <v>1308</v>
      </c>
      <c r="G3742" t="s">
        <v>1309</v>
      </c>
      <c r="H3742" s="37">
        <v>25.59</v>
      </c>
      <c r="I3742" t="s">
        <v>1310</v>
      </c>
      <c r="J3742" s="38">
        <f>ROUND(E3742/I3740* H3742,5)</f>
        <v>14.5863</v>
      </c>
      <c r="K3742" s="39"/>
    </row>
    <row r="3743" spans="1:27">
      <c r="D3743" s="40" t="s">
        <v>1311</v>
      </c>
      <c r="E3743" s="39"/>
      <c r="H3743" s="39"/>
      <c r="K3743" s="37">
        <f>SUM(J3742:J3742)</f>
        <v>14.5863</v>
      </c>
    </row>
    <row r="3744" spans="1:27">
      <c r="E3744" s="39"/>
      <c r="H3744" s="39"/>
      <c r="K3744" s="39"/>
    </row>
    <row r="3745" spans="1:27">
      <c r="D3745" s="40" t="s">
        <v>1328</v>
      </c>
      <c r="E3745" s="39"/>
      <c r="H3745" s="39">
        <v>1.5</v>
      </c>
      <c r="I3745" t="s">
        <v>1329</v>
      </c>
      <c r="J3745">
        <f>ROUND(H3745/100*K3743,5)</f>
        <v>0.21879000000000001</v>
      </c>
      <c r="K3745" s="39"/>
    </row>
    <row r="3746" spans="1:27">
      <c r="D3746" s="40" t="s">
        <v>1327</v>
      </c>
      <c r="E3746" s="39"/>
      <c r="H3746" s="39"/>
      <c r="K3746" s="41">
        <f>SUM(J3741:J3745)</f>
        <v>14.80509</v>
      </c>
    </row>
    <row r="3747" spans="1:27">
      <c r="D3747" s="40" t="s">
        <v>1428</v>
      </c>
      <c r="E3747" s="39"/>
      <c r="H3747" s="39">
        <v>1</v>
      </c>
      <c r="I3747" t="s">
        <v>1329</v>
      </c>
      <c r="K3747" s="37">
        <f>ROUND(H3747/100*K3746,5)</f>
        <v>0.14804999999999999</v>
      </c>
    </row>
    <row r="3748" spans="1:27">
      <c r="D3748" s="40" t="s">
        <v>1330</v>
      </c>
      <c r="E3748" s="39"/>
      <c r="H3748" s="39"/>
      <c r="K3748" s="41">
        <f>SUM(K3746:K3747)</f>
        <v>14.953139999999999</v>
      </c>
    </row>
    <row r="3750" spans="1:27" ht="45" customHeight="1">
      <c r="A3750" s="31" t="s">
        <v>2843</v>
      </c>
      <c r="B3750" s="31" t="s">
        <v>52</v>
      </c>
      <c r="C3750" s="32" t="s">
        <v>53</v>
      </c>
      <c r="D3750" s="14" t="s">
        <v>54</v>
      </c>
      <c r="E3750" s="13"/>
      <c r="F3750" s="13"/>
      <c r="G3750" s="32"/>
      <c r="H3750" s="34" t="s">
        <v>1303</v>
      </c>
      <c r="I3750" s="12">
        <v>1</v>
      </c>
      <c r="J3750" s="11"/>
      <c r="K3750" s="35">
        <f>ROUND(K3758,2)</f>
        <v>5.25</v>
      </c>
      <c r="L3750" s="33" t="s">
        <v>2844</v>
      </c>
      <c r="M3750" s="32"/>
      <c r="N3750" s="32"/>
      <c r="O3750" s="32"/>
      <c r="P3750" s="32"/>
      <c r="Q3750" s="32"/>
      <c r="R3750" s="32"/>
      <c r="S3750" s="32"/>
      <c r="T3750" s="32"/>
      <c r="U3750" s="32"/>
      <c r="V3750" s="32"/>
      <c r="W3750" s="32"/>
      <c r="X3750" s="32"/>
      <c r="Y3750" s="32"/>
      <c r="Z3750" s="32"/>
      <c r="AA3750" s="32"/>
    </row>
    <row r="3751" spans="1:27">
      <c r="B3751" s="27" t="s">
        <v>1305</v>
      </c>
    </row>
    <row r="3752" spans="1:27">
      <c r="B3752" t="s">
        <v>1346</v>
      </c>
      <c r="C3752" t="s">
        <v>1281</v>
      </c>
      <c r="D3752" t="s">
        <v>1347</v>
      </c>
      <c r="E3752" s="36">
        <v>0.2</v>
      </c>
      <c r="F3752" t="s">
        <v>1308</v>
      </c>
      <c r="G3752" t="s">
        <v>1309</v>
      </c>
      <c r="H3752" s="37">
        <v>25.59</v>
      </c>
      <c r="I3752" t="s">
        <v>1310</v>
      </c>
      <c r="J3752" s="38">
        <f>ROUND(E3752/I3750* H3752,5)</f>
        <v>5.1180000000000003</v>
      </c>
      <c r="K3752" s="39"/>
    </row>
    <row r="3753" spans="1:27">
      <c r="D3753" s="40" t="s">
        <v>1311</v>
      </c>
      <c r="E3753" s="39"/>
      <c r="H3753" s="39"/>
      <c r="K3753" s="37">
        <f>SUM(J3752:J3752)</f>
        <v>5.1180000000000003</v>
      </c>
    </row>
    <row r="3754" spans="1:27">
      <c r="E3754" s="39"/>
      <c r="H3754" s="39"/>
      <c r="K3754" s="39"/>
    </row>
    <row r="3755" spans="1:27">
      <c r="D3755" s="40" t="s">
        <v>1328</v>
      </c>
      <c r="E3755" s="39"/>
      <c r="H3755" s="39">
        <v>1.5</v>
      </c>
      <c r="I3755" t="s">
        <v>1329</v>
      </c>
      <c r="J3755">
        <f>ROUND(H3755/100*K3753,5)</f>
        <v>7.6770000000000005E-2</v>
      </c>
      <c r="K3755" s="39"/>
    </row>
    <row r="3756" spans="1:27">
      <c r="D3756" s="40" t="s">
        <v>1327</v>
      </c>
      <c r="E3756" s="39"/>
      <c r="H3756" s="39"/>
      <c r="K3756" s="41">
        <f>SUM(J3751:J3755)</f>
        <v>5.1947700000000001</v>
      </c>
    </row>
    <row r="3757" spans="1:27">
      <c r="D3757" s="40" t="s">
        <v>1428</v>
      </c>
      <c r="E3757" s="39"/>
      <c r="H3757" s="39">
        <v>1</v>
      </c>
      <c r="I3757" t="s">
        <v>1329</v>
      </c>
      <c r="K3757" s="37">
        <f>ROUND(H3757/100*K3756,5)</f>
        <v>5.1950000000000003E-2</v>
      </c>
    </row>
    <row r="3758" spans="1:27">
      <c r="D3758" s="40" t="s">
        <v>1330</v>
      </c>
      <c r="E3758" s="39"/>
      <c r="H3758" s="39"/>
      <c r="K3758" s="41">
        <f>SUM(K3756:K3757)</f>
        <v>5.2467199999999998</v>
      </c>
    </row>
    <row r="3760" spans="1:27" ht="45" customHeight="1">
      <c r="A3760" s="31" t="s">
        <v>2845</v>
      </c>
      <c r="B3760" s="31" t="s">
        <v>87</v>
      </c>
      <c r="C3760" s="32" t="s">
        <v>53</v>
      </c>
      <c r="D3760" s="14" t="s">
        <v>88</v>
      </c>
      <c r="E3760" s="13"/>
      <c r="F3760" s="13"/>
      <c r="G3760" s="32"/>
      <c r="H3760" s="34" t="s">
        <v>1303</v>
      </c>
      <c r="I3760" s="12">
        <v>1</v>
      </c>
      <c r="J3760" s="11"/>
      <c r="K3760" s="35">
        <f>ROUND(K3772,2)</f>
        <v>6.13</v>
      </c>
      <c r="L3760" s="33" t="s">
        <v>2846</v>
      </c>
      <c r="M3760" s="32"/>
      <c r="N3760" s="32"/>
      <c r="O3760" s="32"/>
      <c r="P3760" s="32"/>
      <c r="Q3760" s="32"/>
      <c r="R3760" s="32"/>
      <c r="S3760" s="32"/>
      <c r="T3760" s="32"/>
      <c r="U3760" s="32"/>
      <c r="V3760" s="32"/>
      <c r="W3760" s="32"/>
      <c r="X3760" s="32"/>
      <c r="Y3760" s="32"/>
      <c r="Z3760" s="32"/>
      <c r="AA3760" s="32"/>
    </row>
    <row r="3761" spans="1:27">
      <c r="B3761" s="27" t="s">
        <v>1305</v>
      </c>
    </row>
    <row r="3762" spans="1:27">
      <c r="B3762" t="s">
        <v>1346</v>
      </c>
      <c r="C3762" t="s">
        <v>1281</v>
      </c>
      <c r="D3762" t="s">
        <v>1347</v>
      </c>
      <c r="E3762" s="36">
        <v>0.1</v>
      </c>
      <c r="F3762" t="s">
        <v>1308</v>
      </c>
      <c r="G3762" t="s">
        <v>1309</v>
      </c>
      <c r="H3762" s="37">
        <v>25.59</v>
      </c>
      <c r="I3762" t="s">
        <v>1310</v>
      </c>
      <c r="J3762" s="38">
        <f>ROUND(E3762/I3760* H3762,5)</f>
        <v>2.5590000000000002</v>
      </c>
      <c r="K3762" s="39"/>
    </row>
    <row r="3763" spans="1:27">
      <c r="B3763" t="s">
        <v>1306</v>
      </c>
      <c r="C3763" t="s">
        <v>1281</v>
      </c>
      <c r="D3763" t="s">
        <v>1307</v>
      </c>
      <c r="E3763" s="36">
        <v>0.1</v>
      </c>
      <c r="F3763" t="s">
        <v>1308</v>
      </c>
      <c r="G3763" t="s">
        <v>1309</v>
      </c>
      <c r="H3763" s="37">
        <v>26.46</v>
      </c>
      <c r="I3763" t="s">
        <v>1310</v>
      </c>
      <c r="J3763" s="38">
        <f>ROUND(E3763/I3760* H3763,5)</f>
        <v>2.6459999999999999</v>
      </c>
      <c r="K3763" s="39"/>
    </row>
    <row r="3764" spans="1:27">
      <c r="D3764" s="40" t="s">
        <v>1311</v>
      </c>
      <c r="E3764" s="39"/>
      <c r="H3764" s="39"/>
      <c r="K3764" s="37">
        <f>SUM(J3762:J3763)</f>
        <v>5.2050000000000001</v>
      </c>
    </row>
    <row r="3765" spans="1:27">
      <c r="B3765" s="27" t="s">
        <v>1312</v>
      </c>
      <c r="E3765" s="39"/>
      <c r="H3765" s="39"/>
      <c r="K3765" s="39"/>
    </row>
    <row r="3766" spans="1:27">
      <c r="B3766" t="s">
        <v>2847</v>
      </c>
      <c r="C3766" t="s">
        <v>1281</v>
      </c>
      <c r="D3766" t="s">
        <v>2848</v>
      </c>
      <c r="E3766" s="36">
        <v>0.05</v>
      </c>
      <c r="F3766" t="s">
        <v>1308</v>
      </c>
      <c r="G3766" t="s">
        <v>1309</v>
      </c>
      <c r="H3766" s="37">
        <v>15.8</v>
      </c>
      <c r="I3766" t="s">
        <v>1310</v>
      </c>
      <c r="J3766" s="38">
        <f>ROUND(E3766/I3760* H3766,5)</f>
        <v>0.79</v>
      </c>
      <c r="K3766" s="39"/>
    </row>
    <row r="3767" spans="1:27">
      <c r="D3767" s="40" t="s">
        <v>1315</v>
      </c>
      <c r="E3767" s="39"/>
      <c r="H3767" s="39"/>
      <c r="K3767" s="37">
        <f>SUM(J3766:J3766)</f>
        <v>0.79</v>
      </c>
    </row>
    <row r="3768" spans="1:27">
      <c r="E3768" s="39"/>
      <c r="H3768" s="39"/>
      <c r="K3768" s="39"/>
    </row>
    <row r="3769" spans="1:27">
      <c r="D3769" s="40" t="s">
        <v>1328</v>
      </c>
      <c r="E3769" s="39"/>
      <c r="H3769" s="39">
        <v>1.5</v>
      </c>
      <c r="I3769" t="s">
        <v>1329</v>
      </c>
      <c r="J3769">
        <f>ROUND(H3769/100*K3764,5)</f>
        <v>7.8079999999999997E-2</v>
      </c>
      <c r="K3769" s="39"/>
    </row>
    <row r="3770" spans="1:27">
      <c r="D3770" s="40" t="s">
        <v>1327</v>
      </c>
      <c r="E3770" s="39"/>
      <c r="H3770" s="39"/>
      <c r="K3770" s="41">
        <f>SUM(J3761:J3769)</f>
        <v>6.07308</v>
      </c>
    </row>
    <row r="3771" spans="1:27">
      <c r="D3771" s="40" t="s">
        <v>1428</v>
      </c>
      <c r="E3771" s="39"/>
      <c r="H3771" s="39">
        <v>1</v>
      </c>
      <c r="I3771" t="s">
        <v>1329</v>
      </c>
      <c r="K3771" s="37">
        <f>ROUND(H3771/100*K3770,5)</f>
        <v>6.0729999999999999E-2</v>
      </c>
    </row>
    <row r="3772" spans="1:27">
      <c r="D3772" s="40" t="s">
        <v>1330</v>
      </c>
      <c r="E3772" s="39"/>
      <c r="H3772" s="39"/>
      <c r="K3772" s="41">
        <f>SUM(K3770:K3771)</f>
        <v>6.1338100000000004</v>
      </c>
    </row>
    <row r="3774" spans="1:27" ht="45" customHeight="1">
      <c r="A3774" s="31" t="s">
        <v>2849</v>
      </c>
      <c r="B3774" s="31" t="s">
        <v>69</v>
      </c>
      <c r="C3774" s="32" t="s">
        <v>13</v>
      </c>
      <c r="D3774" s="14" t="s">
        <v>70</v>
      </c>
      <c r="E3774" s="13"/>
      <c r="F3774" s="13"/>
      <c r="G3774" s="32"/>
      <c r="H3774" s="34" t="s">
        <v>1303</v>
      </c>
      <c r="I3774" s="12">
        <v>1</v>
      </c>
      <c r="J3774" s="11"/>
      <c r="K3774" s="35">
        <f>ROUND(K3782,2)</f>
        <v>7.87</v>
      </c>
      <c r="L3774" s="33" t="s">
        <v>2850</v>
      </c>
      <c r="M3774" s="32"/>
      <c r="N3774" s="32"/>
      <c r="O3774" s="32"/>
      <c r="P3774" s="32"/>
      <c r="Q3774" s="32"/>
      <c r="R3774" s="32"/>
      <c r="S3774" s="32"/>
      <c r="T3774" s="32"/>
      <c r="U3774" s="32"/>
      <c r="V3774" s="32"/>
      <c r="W3774" s="32"/>
      <c r="X3774" s="32"/>
      <c r="Y3774" s="32"/>
      <c r="Z3774" s="32"/>
      <c r="AA3774" s="32"/>
    </row>
    <row r="3775" spans="1:27">
      <c r="B3775" s="27" t="s">
        <v>1305</v>
      </c>
    </row>
    <row r="3776" spans="1:27">
      <c r="B3776" t="s">
        <v>1346</v>
      </c>
      <c r="C3776" t="s">
        <v>1281</v>
      </c>
      <c r="D3776" t="s">
        <v>1347</v>
      </c>
      <c r="E3776" s="36">
        <v>0.3</v>
      </c>
      <c r="F3776" t="s">
        <v>1308</v>
      </c>
      <c r="G3776" t="s">
        <v>1309</v>
      </c>
      <c r="H3776" s="37">
        <v>25.59</v>
      </c>
      <c r="I3776" t="s">
        <v>1310</v>
      </c>
      <c r="J3776" s="38">
        <f>ROUND(E3776/I3774* H3776,5)</f>
        <v>7.6769999999999996</v>
      </c>
      <c r="K3776" s="39"/>
    </row>
    <row r="3777" spans="1:27">
      <c r="D3777" s="40" t="s">
        <v>1311</v>
      </c>
      <c r="E3777" s="39"/>
      <c r="H3777" s="39"/>
      <c r="K3777" s="37">
        <f>SUM(J3776:J3776)</f>
        <v>7.6769999999999996</v>
      </c>
    </row>
    <row r="3778" spans="1:27">
      <c r="E3778" s="39"/>
      <c r="H3778" s="39"/>
      <c r="K3778" s="39"/>
    </row>
    <row r="3779" spans="1:27">
      <c r="D3779" s="40" t="s">
        <v>1328</v>
      </c>
      <c r="E3779" s="39"/>
      <c r="H3779" s="39">
        <v>1.5</v>
      </c>
      <c r="I3779" t="s">
        <v>1329</v>
      </c>
      <c r="J3779">
        <f>ROUND(H3779/100*K3777,5)</f>
        <v>0.11516</v>
      </c>
      <c r="K3779" s="39"/>
    </row>
    <row r="3780" spans="1:27">
      <c r="D3780" s="40" t="s">
        <v>1327</v>
      </c>
      <c r="E3780" s="39"/>
      <c r="H3780" s="39"/>
      <c r="K3780" s="41">
        <f>SUM(J3775:J3779)</f>
        <v>7.79216</v>
      </c>
    </row>
    <row r="3781" spans="1:27">
      <c r="D3781" s="40" t="s">
        <v>1428</v>
      </c>
      <c r="E3781" s="39"/>
      <c r="H3781" s="39">
        <v>1</v>
      </c>
      <c r="I3781" t="s">
        <v>1329</v>
      </c>
      <c r="K3781" s="37">
        <f>ROUND(H3781/100*K3780,5)</f>
        <v>7.7920000000000003E-2</v>
      </c>
    </row>
    <row r="3782" spans="1:27">
      <c r="D3782" s="40" t="s">
        <v>1330</v>
      </c>
      <c r="E3782" s="39"/>
      <c r="H3782" s="39"/>
      <c r="K3782" s="41">
        <f>SUM(K3780:K3781)</f>
        <v>7.8700799999999997</v>
      </c>
    </row>
    <row r="3784" spans="1:27" ht="45" customHeight="1">
      <c r="A3784" s="31" t="s">
        <v>2851</v>
      </c>
      <c r="B3784" s="31" t="s">
        <v>67</v>
      </c>
      <c r="C3784" s="32" t="s">
        <v>13</v>
      </c>
      <c r="D3784" s="14" t="s">
        <v>68</v>
      </c>
      <c r="E3784" s="13"/>
      <c r="F3784" s="13"/>
      <c r="G3784" s="32"/>
      <c r="H3784" s="34" t="s">
        <v>1303</v>
      </c>
      <c r="I3784" s="12">
        <v>1</v>
      </c>
      <c r="J3784" s="11"/>
      <c r="K3784" s="35">
        <f>ROUND(K3792,2)</f>
        <v>6.56</v>
      </c>
      <c r="L3784" s="33" t="s">
        <v>2852</v>
      </c>
      <c r="M3784" s="32"/>
      <c r="N3784" s="32"/>
      <c r="O3784" s="32"/>
      <c r="P3784" s="32"/>
      <c r="Q3784" s="32"/>
      <c r="R3784" s="32"/>
      <c r="S3784" s="32"/>
      <c r="T3784" s="32"/>
      <c r="U3784" s="32"/>
      <c r="V3784" s="32"/>
      <c r="W3784" s="32"/>
      <c r="X3784" s="32"/>
      <c r="Y3784" s="32"/>
      <c r="Z3784" s="32"/>
      <c r="AA3784" s="32"/>
    </row>
    <row r="3785" spans="1:27">
      <c r="B3785" s="27" t="s">
        <v>1305</v>
      </c>
    </row>
    <row r="3786" spans="1:27">
      <c r="B3786" t="s">
        <v>1346</v>
      </c>
      <c r="C3786" t="s">
        <v>1281</v>
      </c>
      <c r="D3786" t="s">
        <v>1347</v>
      </c>
      <c r="E3786" s="36">
        <v>0.25</v>
      </c>
      <c r="F3786" t="s">
        <v>1308</v>
      </c>
      <c r="G3786" t="s">
        <v>1309</v>
      </c>
      <c r="H3786" s="37">
        <v>25.59</v>
      </c>
      <c r="I3786" t="s">
        <v>1310</v>
      </c>
      <c r="J3786" s="38">
        <f>ROUND(E3786/I3784* H3786,5)</f>
        <v>6.3975</v>
      </c>
      <c r="K3786" s="39"/>
    </row>
    <row r="3787" spans="1:27">
      <c r="D3787" s="40" t="s">
        <v>1311</v>
      </c>
      <c r="E3787" s="39"/>
      <c r="H3787" s="39"/>
      <c r="K3787" s="37">
        <f>SUM(J3786:J3786)</f>
        <v>6.3975</v>
      </c>
    </row>
    <row r="3788" spans="1:27">
      <c r="E3788" s="39"/>
      <c r="H3788" s="39"/>
      <c r="K3788" s="39"/>
    </row>
    <row r="3789" spans="1:27">
      <c r="D3789" s="40" t="s">
        <v>1328</v>
      </c>
      <c r="E3789" s="39"/>
      <c r="H3789" s="39">
        <v>1.5</v>
      </c>
      <c r="I3789" t="s">
        <v>1329</v>
      </c>
      <c r="J3789">
        <f>ROUND(H3789/100*K3787,5)</f>
        <v>9.5960000000000004E-2</v>
      </c>
      <c r="K3789" s="39"/>
    </row>
    <row r="3790" spans="1:27">
      <c r="D3790" s="40" t="s">
        <v>1327</v>
      </c>
      <c r="E3790" s="39"/>
      <c r="H3790" s="39"/>
      <c r="K3790" s="41">
        <f>SUM(J3785:J3789)</f>
        <v>6.4934599999999998</v>
      </c>
    </row>
    <row r="3791" spans="1:27">
      <c r="D3791" s="40" t="s">
        <v>1428</v>
      </c>
      <c r="E3791" s="39"/>
      <c r="H3791" s="39">
        <v>1</v>
      </c>
      <c r="I3791" t="s">
        <v>1329</v>
      </c>
      <c r="K3791" s="37">
        <f>ROUND(H3791/100*K3790,5)</f>
        <v>6.4930000000000002E-2</v>
      </c>
    </row>
    <row r="3792" spans="1:27">
      <c r="D3792" s="40" t="s">
        <v>1330</v>
      </c>
      <c r="E3792" s="39"/>
      <c r="H3792" s="39"/>
      <c r="K3792" s="41">
        <f>SUM(K3790:K3791)</f>
        <v>6.5583900000000002</v>
      </c>
    </row>
    <row r="3794" spans="1:27" ht="45" customHeight="1">
      <c r="A3794" s="31" t="s">
        <v>2853</v>
      </c>
      <c r="B3794" s="31" t="s">
        <v>71</v>
      </c>
      <c r="C3794" s="32" t="s">
        <v>13</v>
      </c>
      <c r="D3794" s="14" t="s">
        <v>72</v>
      </c>
      <c r="E3794" s="13"/>
      <c r="F3794" s="13"/>
      <c r="G3794" s="32"/>
      <c r="H3794" s="34" t="s">
        <v>1303</v>
      </c>
      <c r="I3794" s="12">
        <v>1</v>
      </c>
      <c r="J3794" s="11"/>
      <c r="K3794" s="35">
        <f>ROUND(K3800,2)</f>
        <v>2.37</v>
      </c>
      <c r="L3794" s="33" t="s">
        <v>2854</v>
      </c>
      <c r="M3794" s="32"/>
      <c r="N3794" s="32"/>
      <c r="O3794" s="32"/>
      <c r="P3794" s="32"/>
      <c r="Q3794" s="32"/>
      <c r="R3794" s="32"/>
      <c r="S3794" s="32"/>
      <c r="T3794" s="32"/>
      <c r="U3794" s="32"/>
      <c r="V3794" s="32"/>
      <c r="W3794" s="32"/>
      <c r="X3794" s="32"/>
      <c r="Y3794" s="32"/>
      <c r="Z3794" s="32"/>
      <c r="AA3794" s="32"/>
    </row>
    <row r="3795" spans="1:27">
      <c r="B3795" s="27" t="s">
        <v>1312</v>
      </c>
    </row>
    <row r="3796" spans="1:27">
      <c r="B3796" t="s">
        <v>2855</v>
      </c>
      <c r="C3796" t="s">
        <v>1281</v>
      </c>
      <c r="D3796" t="s">
        <v>2856</v>
      </c>
      <c r="E3796" s="36">
        <v>3.9899999999999998E-2</v>
      </c>
      <c r="F3796" t="s">
        <v>1308</v>
      </c>
      <c r="G3796" t="s">
        <v>1309</v>
      </c>
      <c r="H3796" s="37">
        <v>58.77</v>
      </c>
      <c r="I3796" t="s">
        <v>1310</v>
      </c>
      <c r="J3796" s="38">
        <f>ROUND(E3796/I3794* H3796,5)</f>
        <v>2.3449200000000001</v>
      </c>
      <c r="K3796" s="39"/>
    </row>
    <row r="3797" spans="1:27">
      <c r="D3797" s="40" t="s">
        <v>1315</v>
      </c>
      <c r="E3797" s="39"/>
      <c r="H3797" s="39"/>
      <c r="K3797" s="37">
        <f>SUM(J3796:J3796)</f>
        <v>2.3449200000000001</v>
      </c>
    </row>
    <row r="3798" spans="1:27">
      <c r="D3798" s="40" t="s">
        <v>1327</v>
      </c>
      <c r="E3798" s="39"/>
      <c r="H3798" s="39"/>
      <c r="K3798" s="41">
        <f>SUM(J3795:J3797)</f>
        <v>2.3449200000000001</v>
      </c>
    </row>
    <row r="3799" spans="1:27">
      <c r="D3799" s="40" t="s">
        <v>1428</v>
      </c>
      <c r="E3799" s="39"/>
      <c r="H3799" s="39">
        <v>1</v>
      </c>
      <c r="I3799" t="s">
        <v>1329</v>
      </c>
      <c r="K3799" s="37">
        <f>ROUND(H3799/100*K3798,5)</f>
        <v>2.3449999999999999E-2</v>
      </c>
    </row>
    <row r="3800" spans="1:27">
      <c r="D3800" s="40" t="s">
        <v>1330</v>
      </c>
      <c r="E3800" s="39"/>
      <c r="H3800" s="39"/>
      <c r="K3800" s="41">
        <f>SUM(K3798:K3799)</f>
        <v>2.3683700000000001</v>
      </c>
    </row>
    <row r="3802" spans="1:27" ht="45" customHeight="1">
      <c r="A3802" s="31" t="s">
        <v>2857</v>
      </c>
      <c r="B3802" s="31" t="s">
        <v>30</v>
      </c>
      <c r="C3802" s="32" t="s">
        <v>13</v>
      </c>
      <c r="D3802" s="14" t="s">
        <v>31</v>
      </c>
      <c r="E3802" s="13"/>
      <c r="F3802" s="13"/>
      <c r="G3802" s="32"/>
      <c r="H3802" s="34" t="s">
        <v>1303</v>
      </c>
      <c r="I3802" s="12">
        <v>1</v>
      </c>
      <c r="J3802" s="11"/>
      <c r="K3802" s="35">
        <f>ROUND(K3810,2)</f>
        <v>15.74</v>
      </c>
      <c r="L3802" s="33" t="s">
        <v>2858</v>
      </c>
      <c r="M3802" s="32"/>
      <c r="N3802" s="32"/>
      <c r="O3802" s="32"/>
      <c r="P3802" s="32"/>
      <c r="Q3802" s="32"/>
      <c r="R3802" s="32"/>
      <c r="S3802" s="32"/>
      <c r="T3802" s="32"/>
      <c r="U3802" s="32"/>
      <c r="V3802" s="32"/>
      <c r="W3802" s="32"/>
      <c r="X3802" s="32"/>
      <c r="Y3802" s="32"/>
      <c r="Z3802" s="32"/>
      <c r="AA3802" s="32"/>
    </row>
    <row r="3803" spans="1:27">
      <c r="B3803" s="27" t="s">
        <v>1305</v>
      </c>
    </row>
    <row r="3804" spans="1:27">
      <c r="B3804" t="s">
        <v>1346</v>
      </c>
      <c r="C3804" t="s">
        <v>1281</v>
      </c>
      <c r="D3804" t="s">
        <v>1347</v>
      </c>
      <c r="E3804" s="36">
        <v>0.6</v>
      </c>
      <c r="F3804" t="s">
        <v>1308</v>
      </c>
      <c r="G3804" t="s">
        <v>1309</v>
      </c>
      <c r="H3804" s="37">
        <v>25.59</v>
      </c>
      <c r="I3804" t="s">
        <v>1310</v>
      </c>
      <c r="J3804" s="38">
        <f>ROUND(E3804/I3802* H3804,5)</f>
        <v>15.353999999999999</v>
      </c>
      <c r="K3804" s="39"/>
    </row>
    <row r="3805" spans="1:27">
      <c r="D3805" s="40" t="s">
        <v>1311</v>
      </c>
      <c r="E3805" s="39"/>
      <c r="H3805" s="39"/>
      <c r="K3805" s="37">
        <f>SUM(J3804:J3804)</f>
        <v>15.353999999999999</v>
      </c>
    </row>
    <row r="3806" spans="1:27">
      <c r="E3806" s="39"/>
      <c r="H3806" s="39"/>
      <c r="K3806" s="39"/>
    </row>
    <row r="3807" spans="1:27">
      <c r="D3807" s="40" t="s">
        <v>1328</v>
      </c>
      <c r="E3807" s="39"/>
      <c r="H3807" s="39">
        <v>1.5</v>
      </c>
      <c r="I3807" t="s">
        <v>1329</v>
      </c>
      <c r="J3807">
        <f>ROUND(H3807/100*K3805,5)</f>
        <v>0.23030999999999999</v>
      </c>
      <c r="K3807" s="39"/>
    </row>
    <row r="3808" spans="1:27">
      <c r="D3808" s="40" t="s">
        <v>1327</v>
      </c>
      <c r="E3808" s="39"/>
      <c r="H3808" s="39"/>
      <c r="K3808" s="41">
        <f>SUM(J3803:J3807)</f>
        <v>15.584309999999999</v>
      </c>
    </row>
    <row r="3809" spans="1:27">
      <c r="D3809" s="40" t="s">
        <v>1428</v>
      </c>
      <c r="E3809" s="39"/>
      <c r="H3809" s="39">
        <v>1</v>
      </c>
      <c r="I3809" t="s">
        <v>1329</v>
      </c>
      <c r="K3809" s="37">
        <f>ROUND(H3809/100*K3808,5)</f>
        <v>0.15584000000000001</v>
      </c>
    </row>
    <row r="3810" spans="1:27">
      <c r="D3810" s="40" t="s">
        <v>1330</v>
      </c>
      <c r="E3810" s="39"/>
      <c r="H3810" s="39"/>
      <c r="K3810" s="41">
        <f>SUM(K3808:K3809)</f>
        <v>15.740149999999998</v>
      </c>
    </row>
    <row r="3812" spans="1:27" ht="45" customHeight="1">
      <c r="A3812" s="31" t="s">
        <v>2859</v>
      </c>
      <c r="B3812" s="31" t="s">
        <v>89</v>
      </c>
      <c r="C3812" s="32" t="s">
        <v>13</v>
      </c>
      <c r="D3812" s="14" t="s">
        <v>90</v>
      </c>
      <c r="E3812" s="13"/>
      <c r="F3812" s="13"/>
      <c r="G3812" s="32"/>
      <c r="H3812" s="34" t="s">
        <v>1303</v>
      </c>
      <c r="I3812" s="12">
        <v>1</v>
      </c>
      <c r="J3812" s="11"/>
      <c r="K3812" s="35">
        <f>ROUND(K3824,2)</f>
        <v>39.6</v>
      </c>
      <c r="L3812" s="33" t="s">
        <v>2860</v>
      </c>
      <c r="M3812" s="32"/>
      <c r="N3812" s="32"/>
      <c r="O3812" s="32"/>
      <c r="P3812" s="32"/>
      <c r="Q3812" s="32"/>
      <c r="R3812" s="32"/>
      <c r="S3812" s="32"/>
      <c r="T3812" s="32"/>
      <c r="U3812" s="32"/>
      <c r="V3812" s="32"/>
      <c r="W3812" s="32"/>
      <c r="X3812" s="32"/>
      <c r="Y3812" s="32"/>
      <c r="Z3812" s="32"/>
      <c r="AA3812" s="32"/>
    </row>
    <row r="3813" spans="1:27">
      <c r="B3813" s="27" t="s">
        <v>1305</v>
      </c>
    </row>
    <row r="3814" spans="1:27">
      <c r="B3814" t="s">
        <v>1346</v>
      </c>
      <c r="C3814" t="s">
        <v>1281</v>
      </c>
      <c r="D3814" t="s">
        <v>1347</v>
      </c>
      <c r="E3814" s="36">
        <v>0.98312999999999995</v>
      </c>
      <c r="F3814" t="s">
        <v>1308</v>
      </c>
      <c r="G3814" t="s">
        <v>1309</v>
      </c>
      <c r="H3814" s="37">
        <v>25.59</v>
      </c>
      <c r="I3814" t="s">
        <v>1310</v>
      </c>
      <c r="J3814" s="38">
        <f>ROUND(E3814/I3812* H3814,5)</f>
        <v>25.158300000000001</v>
      </c>
      <c r="K3814" s="39"/>
    </row>
    <row r="3815" spans="1:27">
      <c r="B3815" t="s">
        <v>1306</v>
      </c>
      <c r="C3815" t="s">
        <v>1281</v>
      </c>
      <c r="D3815" t="s">
        <v>1307</v>
      </c>
      <c r="E3815" s="36">
        <v>0.39324999999999999</v>
      </c>
      <c r="F3815" t="s">
        <v>1308</v>
      </c>
      <c r="G3815" t="s">
        <v>1309</v>
      </c>
      <c r="H3815" s="37">
        <v>26.46</v>
      </c>
      <c r="I3815" t="s">
        <v>1310</v>
      </c>
      <c r="J3815" s="38">
        <f>ROUND(E3815/I3812* H3815,5)</f>
        <v>10.4054</v>
      </c>
      <c r="K3815" s="39"/>
    </row>
    <row r="3816" spans="1:27">
      <c r="D3816" s="40" t="s">
        <v>1311</v>
      </c>
      <c r="E3816" s="39"/>
      <c r="H3816" s="39"/>
      <c r="K3816" s="37">
        <f>SUM(J3814:J3815)</f>
        <v>35.563699999999997</v>
      </c>
    </row>
    <row r="3817" spans="1:27">
      <c r="B3817" s="27" t="s">
        <v>1312</v>
      </c>
      <c r="E3817" s="39"/>
      <c r="H3817" s="39"/>
      <c r="K3817" s="39"/>
    </row>
    <row r="3818" spans="1:27">
      <c r="B3818" t="s">
        <v>2847</v>
      </c>
      <c r="C3818" t="s">
        <v>1281</v>
      </c>
      <c r="D3818" t="s">
        <v>2848</v>
      </c>
      <c r="E3818" s="36">
        <v>0.19663</v>
      </c>
      <c r="F3818" t="s">
        <v>1308</v>
      </c>
      <c r="G3818" t="s">
        <v>1309</v>
      </c>
      <c r="H3818" s="37">
        <v>15.8</v>
      </c>
      <c r="I3818" t="s">
        <v>1310</v>
      </c>
      <c r="J3818" s="38">
        <f>ROUND(E3818/I3812* H3818,5)</f>
        <v>3.1067499999999999</v>
      </c>
      <c r="K3818" s="39"/>
    </row>
    <row r="3819" spans="1:27">
      <c r="D3819" s="40" t="s">
        <v>1315</v>
      </c>
      <c r="E3819" s="39"/>
      <c r="H3819" s="39"/>
      <c r="K3819" s="37">
        <f>SUM(J3818:J3818)</f>
        <v>3.1067499999999999</v>
      </c>
    </row>
    <row r="3820" spans="1:27">
      <c r="E3820" s="39"/>
      <c r="H3820" s="39"/>
      <c r="K3820" s="39"/>
    </row>
    <row r="3821" spans="1:27">
      <c r="D3821" s="40" t="s">
        <v>1328</v>
      </c>
      <c r="E3821" s="39"/>
      <c r="H3821" s="39">
        <v>1.5</v>
      </c>
      <c r="I3821" t="s">
        <v>1329</v>
      </c>
      <c r="J3821">
        <f>ROUND(H3821/100*K3816,5)</f>
        <v>0.53346000000000005</v>
      </c>
      <c r="K3821" s="39"/>
    </row>
    <row r="3822" spans="1:27">
      <c r="D3822" s="40" t="s">
        <v>1327</v>
      </c>
      <c r="E3822" s="39"/>
      <c r="H3822" s="39"/>
      <c r="K3822" s="41">
        <f>SUM(J3813:J3821)</f>
        <v>39.203909999999993</v>
      </c>
    </row>
    <row r="3823" spans="1:27">
      <c r="D3823" s="40" t="s">
        <v>1428</v>
      </c>
      <c r="E3823" s="39"/>
      <c r="H3823" s="39">
        <v>1</v>
      </c>
      <c r="I3823" t="s">
        <v>1329</v>
      </c>
      <c r="K3823" s="37">
        <f>ROUND(H3823/100*K3822,5)</f>
        <v>0.39204</v>
      </c>
    </row>
    <row r="3824" spans="1:27">
      <c r="D3824" s="40" t="s">
        <v>1330</v>
      </c>
      <c r="E3824" s="39"/>
      <c r="H3824" s="39"/>
      <c r="K3824" s="41">
        <f>SUM(K3822:K3823)</f>
        <v>39.595949999999995</v>
      </c>
    </row>
    <row r="3826" spans="1:27" ht="45" customHeight="1">
      <c r="A3826" s="31" t="s">
        <v>2861</v>
      </c>
      <c r="B3826" s="31" t="s">
        <v>46</v>
      </c>
      <c r="C3826" s="32" t="s">
        <v>13</v>
      </c>
      <c r="D3826" s="14" t="s">
        <v>47</v>
      </c>
      <c r="E3826" s="13"/>
      <c r="F3826" s="13"/>
      <c r="G3826" s="32"/>
      <c r="H3826" s="34" t="s">
        <v>1303</v>
      </c>
      <c r="I3826" s="12">
        <v>1</v>
      </c>
      <c r="J3826" s="11"/>
      <c r="K3826" s="35">
        <f>ROUND(K3834,2)</f>
        <v>8.3000000000000007</v>
      </c>
      <c r="L3826" s="33" t="s">
        <v>2862</v>
      </c>
      <c r="M3826" s="32"/>
      <c r="N3826" s="32"/>
      <c r="O3826" s="32"/>
      <c r="P3826" s="32"/>
      <c r="Q3826" s="32"/>
      <c r="R3826" s="32"/>
      <c r="S3826" s="32"/>
      <c r="T3826" s="32"/>
      <c r="U3826" s="32"/>
      <c r="V3826" s="32"/>
      <c r="W3826" s="32"/>
      <c r="X3826" s="32"/>
      <c r="Y3826" s="32"/>
      <c r="Z3826" s="32"/>
      <c r="AA3826" s="32"/>
    </row>
    <row r="3827" spans="1:27">
      <c r="B3827" s="27" t="s">
        <v>1305</v>
      </c>
    </row>
    <row r="3828" spans="1:27">
      <c r="B3828" t="s">
        <v>1608</v>
      </c>
      <c r="C3828" t="s">
        <v>1281</v>
      </c>
      <c r="D3828" t="s">
        <v>1609</v>
      </c>
      <c r="E3828" s="36">
        <v>0.3</v>
      </c>
      <c r="F3828" t="s">
        <v>1308</v>
      </c>
      <c r="G3828" t="s">
        <v>1309</v>
      </c>
      <c r="H3828" s="37">
        <v>27</v>
      </c>
      <c r="I3828" t="s">
        <v>1310</v>
      </c>
      <c r="J3828" s="38">
        <f>ROUND(E3828/I3826* H3828,5)</f>
        <v>8.1</v>
      </c>
      <c r="K3828" s="39"/>
    </row>
    <row r="3829" spans="1:27">
      <c r="D3829" s="40" t="s">
        <v>1311</v>
      </c>
      <c r="E3829" s="39"/>
      <c r="H3829" s="39"/>
      <c r="K3829" s="37">
        <f>SUM(J3828:J3828)</f>
        <v>8.1</v>
      </c>
    </row>
    <row r="3830" spans="1:27">
      <c r="E3830" s="39"/>
      <c r="H3830" s="39"/>
      <c r="K3830" s="39"/>
    </row>
    <row r="3831" spans="1:27">
      <c r="D3831" s="40" t="s">
        <v>1328</v>
      </c>
      <c r="E3831" s="39"/>
      <c r="H3831" s="39">
        <v>1.5</v>
      </c>
      <c r="I3831" t="s">
        <v>1329</v>
      </c>
      <c r="J3831">
        <f>ROUND(H3831/100*K3829,5)</f>
        <v>0.1215</v>
      </c>
      <c r="K3831" s="39"/>
    </row>
    <row r="3832" spans="1:27">
      <c r="D3832" s="40" t="s">
        <v>1327</v>
      </c>
      <c r="E3832" s="39"/>
      <c r="H3832" s="39"/>
      <c r="K3832" s="41">
        <f>SUM(J3827:J3831)</f>
        <v>8.2214999999999989</v>
      </c>
    </row>
    <row r="3833" spans="1:27">
      <c r="D3833" s="40" t="s">
        <v>1428</v>
      </c>
      <c r="E3833" s="39"/>
      <c r="H3833" s="39">
        <v>1</v>
      </c>
      <c r="I3833" t="s">
        <v>1329</v>
      </c>
      <c r="K3833" s="37">
        <f>ROUND(H3833/100*K3832,5)</f>
        <v>8.2220000000000001E-2</v>
      </c>
    </row>
    <row r="3834" spans="1:27">
      <c r="D3834" s="40" t="s">
        <v>1330</v>
      </c>
      <c r="E3834" s="39"/>
      <c r="H3834" s="39"/>
      <c r="K3834" s="41">
        <f>SUM(K3832:K3833)</f>
        <v>8.3037199999999984</v>
      </c>
    </row>
    <row r="3836" spans="1:27" ht="45" customHeight="1">
      <c r="A3836" s="31" t="s">
        <v>2863</v>
      </c>
      <c r="B3836" s="31" t="s">
        <v>91</v>
      </c>
      <c r="C3836" s="32" t="s">
        <v>13</v>
      </c>
      <c r="D3836" s="14" t="s">
        <v>92</v>
      </c>
      <c r="E3836" s="13"/>
      <c r="F3836" s="13"/>
      <c r="G3836" s="32"/>
      <c r="H3836" s="34" t="s">
        <v>1303</v>
      </c>
      <c r="I3836" s="12">
        <v>1</v>
      </c>
      <c r="J3836" s="11"/>
      <c r="K3836" s="35">
        <f>ROUND(K3848,2)</f>
        <v>48.4</v>
      </c>
      <c r="L3836" s="33" t="s">
        <v>2864</v>
      </c>
      <c r="M3836" s="32"/>
      <c r="N3836" s="32"/>
      <c r="O3836" s="32"/>
      <c r="P3836" s="32"/>
      <c r="Q3836" s="32"/>
      <c r="R3836" s="32"/>
      <c r="S3836" s="32"/>
      <c r="T3836" s="32"/>
      <c r="U3836" s="32"/>
      <c r="V3836" s="32"/>
      <c r="W3836" s="32"/>
      <c r="X3836" s="32"/>
      <c r="Y3836" s="32"/>
      <c r="Z3836" s="32"/>
      <c r="AA3836" s="32"/>
    </row>
    <row r="3837" spans="1:27">
      <c r="B3837" s="27" t="s">
        <v>1305</v>
      </c>
    </row>
    <row r="3838" spans="1:27">
      <c r="B3838" t="s">
        <v>1346</v>
      </c>
      <c r="C3838" t="s">
        <v>1281</v>
      </c>
      <c r="D3838" t="s">
        <v>1347</v>
      </c>
      <c r="E3838" s="36">
        <v>0.83565999999999996</v>
      </c>
      <c r="F3838" t="s">
        <v>1308</v>
      </c>
      <c r="G3838" t="s">
        <v>1309</v>
      </c>
      <c r="H3838" s="37">
        <v>25.59</v>
      </c>
      <c r="I3838" t="s">
        <v>1310</v>
      </c>
      <c r="J3838" s="38">
        <f>ROUND(E3838/I3836* H3838,5)</f>
        <v>21.384540000000001</v>
      </c>
      <c r="K3838" s="39"/>
    </row>
    <row r="3839" spans="1:27">
      <c r="B3839" t="s">
        <v>1306</v>
      </c>
      <c r="C3839" t="s">
        <v>1281</v>
      </c>
      <c r="D3839" t="s">
        <v>1307</v>
      </c>
      <c r="E3839" s="36">
        <v>0.83565999999999996</v>
      </c>
      <c r="F3839" t="s">
        <v>1308</v>
      </c>
      <c r="G3839" t="s">
        <v>1309</v>
      </c>
      <c r="H3839" s="37">
        <v>26.46</v>
      </c>
      <c r="I3839" t="s">
        <v>1310</v>
      </c>
      <c r="J3839" s="38">
        <f>ROUND(E3839/I3836* H3839,5)</f>
        <v>22.111560000000001</v>
      </c>
      <c r="K3839" s="39"/>
    </row>
    <row r="3840" spans="1:27">
      <c r="D3840" s="40" t="s">
        <v>1311</v>
      </c>
      <c r="E3840" s="39"/>
      <c r="H3840" s="39"/>
      <c r="K3840" s="37">
        <f>SUM(J3838:J3839)</f>
        <v>43.496099999999998</v>
      </c>
    </row>
    <row r="3841" spans="1:27">
      <c r="B3841" s="27" t="s">
        <v>1312</v>
      </c>
      <c r="E3841" s="39"/>
      <c r="H3841" s="39"/>
      <c r="K3841" s="39"/>
    </row>
    <row r="3842" spans="1:27">
      <c r="B3842" t="s">
        <v>2847</v>
      </c>
      <c r="C3842" t="s">
        <v>1281</v>
      </c>
      <c r="D3842" t="s">
        <v>2848</v>
      </c>
      <c r="E3842" s="36">
        <v>0.2389</v>
      </c>
      <c r="F3842" t="s">
        <v>1308</v>
      </c>
      <c r="G3842" t="s">
        <v>1309</v>
      </c>
      <c r="H3842" s="37">
        <v>15.8</v>
      </c>
      <c r="I3842" t="s">
        <v>1310</v>
      </c>
      <c r="J3842" s="38">
        <f>ROUND(E3842/I3836* H3842,5)</f>
        <v>3.7746200000000001</v>
      </c>
      <c r="K3842" s="39"/>
    </row>
    <row r="3843" spans="1:27">
      <c r="D3843" s="40" t="s">
        <v>1315</v>
      </c>
      <c r="E3843" s="39"/>
      <c r="H3843" s="39"/>
      <c r="K3843" s="37">
        <f>SUM(J3842:J3842)</f>
        <v>3.7746200000000001</v>
      </c>
    </row>
    <row r="3844" spans="1:27">
      <c r="E3844" s="39"/>
      <c r="H3844" s="39"/>
      <c r="K3844" s="39"/>
    </row>
    <row r="3845" spans="1:27">
      <c r="D3845" s="40" t="s">
        <v>1328</v>
      </c>
      <c r="E3845" s="39"/>
      <c r="H3845" s="39">
        <v>1.5</v>
      </c>
      <c r="I3845" t="s">
        <v>1329</v>
      </c>
      <c r="J3845">
        <f>ROUND(H3845/100*K3840,5)</f>
        <v>0.65244000000000002</v>
      </c>
      <c r="K3845" s="39"/>
    </row>
    <row r="3846" spans="1:27">
      <c r="D3846" s="40" t="s">
        <v>1327</v>
      </c>
      <c r="E3846" s="39"/>
      <c r="H3846" s="39"/>
      <c r="K3846" s="41">
        <f>SUM(J3837:J3845)</f>
        <v>47.923159999999996</v>
      </c>
    </row>
    <row r="3847" spans="1:27">
      <c r="D3847" s="40" t="s">
        <v>1428</v>
      </c>
      <c r="E3847" s="39"/>
      <c r="H3847" s="39">
        <v>1</v>
      </c>
      <c r="I3847" t="s">
        <v>1329</v>
      </c>
      <c r="K3847" s="37">
        <f>ROUND(H3847/100*K3846,5)</f>
        <v>0.47922999999999999</v>
      </c>
    </row>
    <row r="3848" spans="1:27">
      <c r="D3848" s="40" t="s">
        <v>1330</v>
      </c>
      <c r="E3848" s="39"/>
      <c r="H3848" s="39"/>
      <c r="K3848" s="41">
        <f>SUM(K3846:K3847)</f>
        <v>48.402389999999997</v>
      </c>
    </row>
    <row r="3850" spans="1:27" ht="45" customHeight="1">
      <c r="A3850" s="31" t="s">
        <v>2865</v>
      </c>
      <c r="B3850" s="31" t="s">
        <v>81</v>
      </c>
      <c r="C3850" s="32" t="s">
        <v>38</v>
      </c>
      <c r="D3850" s="14" t="s">
        <v>82</v>
      </c>
      <c r="E3850" s="13"/>
      <c r="F3850" s="13"/>
      <c r="G3850" s="32"/>
      <c r="H3850" s="34" t="s">
        <v>1303</v>
      </c>
      <c r="I3850" s="12">
        <v>1</v>
      </c>
      <c r="J3850" s="11"/>
      <c r="K3850" s="35">
        <f>ROUND(K3862,2)</f>
        <v>202.86</v>
      </c>
      <c r="L3850" s="33" t="s">
        <v>2866</v>
      </c>
      <c r="M3850" s="32"/>
      <c r="N3850" s="32"/>
      <c r="O3850" s="32"/>
      <c r="P3850" s="32"/>
      <c r="Q3850" s="32"/>
      <c r="R3850" s="32"/>
      <c r="S3850" s="32"/>
      <c r="T3850" s="32"/>
      <c r="U3850" s="32"/>
      <c r="V3850" s="32"/>
      <c r="W3850" s="32"/>
      <c r="X3850" s="32"/>
      <c r="Y3850" s="32"/>
      <c r="Z3850" s="32"/>
      <c r="AA3850" s="32"/>
    </row>
    <row r="3851" spans="1:27">
      <c r="B3851" s="27" t="s">
        <v>1305</v>
      </c>
    </row>
    <row r="3852" spans="1:27">
      <c r="B3852" t="s">
        <v>2014</v>
      </c>
      <c r="C3852" t="s">
        <v>1281</v>
      </c>
      <c r="D3852" t="s">
        <v>2015</v>
      </c>
      <c r="E3852" s="36">
        <v>1</v>
      </c>
      <c r="F3852" t="s">
        <v>1308</v>
      </c>
      <c r="G3852" t="s">
        <v>1309</v>
      </c>
      <c r="H3852" s="37">
        <v>31.21</v>
      </c>
      <c r="I3852" t="s">
        <v>1310</v>
      </c>
      <c r="J3852" s="38">
        <f>ROUND(E3852/I3850* H3852,5)</f>
        <v>31.21</v>
      </c>
      <c r="K3852" s="39"/>
    </row>
    <row r="3853" spans="1:27">
      <c r="B3853" t="s">
        <v>1346</v>
      </c>
      <c r="C3853" t="s">
        <v>1281</v>
      </c>
      <c r="D3853" t="s">
        <v>1347</v>
      </c>
      <c r="E3853" s="36">
        <v>4</v>
      </c>
      <c r="F3853" t="s">
        <v>1308</v>
      </c>
      <c r="G3853" t="s">
        <v>1309</v>
      </c>
      <c r="H3853" s="37">
        <v>25.59</v>
      </c>
      <c r="I3853" t="s">
        <v>1310</v>
      </c>
      <c r="J3853" s="38">
        <f>ROUND(E3853/I3850* H3853,5)</f>
        <v>102.36</v>
      </c>
      <c r="K3853" s="39"/>
    </row>
    <row r="3854" spans="1:27">
      <c r="D3854" s="40" t="s">
        <v>1311</v>
      </c>
      <c r="E3854" s="39"/>
      <c r="H3854" s="39"/>
      <c r="K3854" s="37">
        <f>SUM(J3852:J3853)</f>
        <v>133.57</v>
      </c>
    </row>
    <row r="3855" spans="1:27">
      <c r="B3855" s="27" t="s">
        <v>1312</v>
      </c>
      <c r="E3855" s="39"/>
      <c r="H3855" s="39"/>
      <c r="K3855" s="39"/>
    </row>
    <row r="3856" spans="1:27">
      <c r="B3856" t="s">
        <v>2867</v>
      </c>
      <c r="C3856" t="s">
        <v>1281</v>
      </c>
      <c r="D3856" t="s">
        <v>2868</v>
      </c>
      <c r="E3856" s="36">
        <v>1</v>
      </c>
      <c r="F3856" t="s">
        <v>1308</v>
      </c>
      <c r="G3856" t="s">
        <v>1309</v>
      </c>
      <c r="H3856" s="37">
        <v>65.28</v>
      </c>
      <c r="I3856" t="s">
        <v>1310</v>
      </c>
      <c r="J3856" s="38">
        <f>ROUND(E3856/I3850* H3856,5)</f>
        <v>65.28</v>
      </c>
      <c r="K3856" s="39"/>
    </row>
    <row r="3857" spans="1:27">
      <c r="D3857" s="40" t="s">
        <v>1315</v>
      </c>
      <c r="E3857" s="39"/>
      <c r="H3857" s="39"/>
      <c r="K3857" s="37">
        <f>SUM(J3856:J3856)</f>
        <v>65.28</v>
      </c>
    </row>
    <row r="3858" spans="1:27">
      <c r="E3858" s="39"/>
      <c r="H3858" s="39"/>
      <c r="K3858" s="39"/>
    </row>
    <row r="3859" spans="1:27">
      <c r="D3859" s="40" t="s">
        <v>1328</v>
      </c>
      <c r="E3859" s="39"/>
      <c r="H3859" s="39">
        <v>1.5</v>
      </c>
      <c r="I3859" t="s">
        <v>1329</v>
      </c>
      <c r="J3859">
        <f>ROUND(H3859/100*K3854,5)</f>
        <v>2.0035500000000002</v>
      </c>
      <c r="K3859" s="39"/>
    </row>
    <row r="3860" spans="1:27">
      <c r="D3860" s="40" t="s">
        <v>1327</v>
      </c>
      <c r="E3860" s="39"/>
      <c r="H3860" s="39"/>
      <c r="K3860" s="41">
        <f>SUM(J3851:J3859)</f>
        <v>200.85354999999998</v>
      </c>
    </row>
    <row r="3861" spans="1:27">
      <c r="D3861" s="40" t="s">
        <v>1428</v>
      </c>
      <c r="E3861" s="39"/>
      <c r="H3861" s="39">
        <v>1</v>
      </c>
      <c r="I3861" t="s">
        <v>1329</v>
      </c>
      <c r="K3861" s="37">
        <f>ROUND(H3861/100*K3860,5)</f>
        <v>2.00854</v>
      </c>
    </row>
    <row r="3862" spans="1:27">
      <c r="D3862" s="40" t="s">
        <v>1330</v>
      </c>
      <c r="E3862" s="39"/>
      <c r="H3862" s="39"/>
      <c r="K3862" s="41">
        <f>SUM(K3860:K3861)</f>
        <v>202.86208999999999</v>
      </c>
    </row>
    <row r="3864" spans="1:27" ht="45" customHeight="1">
      <c r="A3864" s="31" t="s">
        <v>2869</v>
      </c>
      <c r="B3864" s="31" t="s">
        <v>105</v>
      </c>
      <c r="C3864" s="32" t="s">
        <v>53</v>
      </c>
      <c r="D3864" s="14" t="s">
        <v>106</v>
      </c>
      <c r="E3864" s="13"/>
      <c r="F3864" s="13"/>
      <c r="G3864" s="32"/>
      <c r="H3864" s="34" t="s">
        <v>1303</v>
      </c>
      <c r="I3864" s="12">
        <v>1</v>
      </c>
      <c r="J3864" s="11"/>
      <c r="K3864" s="35">
        <f>ROUND(K3878,2)</f>
        <v>11.97</v>
      </c>
      <c r="L3864" s="33" t="s">
        <v>2870</v>
      </c>
      <c r="M3864" s="32"/>
      <c r="N3864" s="32"/>
      <c r="O3864" s="32"/>
      <c r="P3864" s="32"/>
      <c r="Q3864" s="32"/>
      <c r="R3864" s="32"/>
      <c r="S3864" s="32"/>
      <c r="T3864" s="32"/>
      <c r="U3864" s="32"/>
      <c r="V3864" s="32"/>
      <c r="W3864" s="32"/>
      <c r="X3864" s="32"/>
      <c r="Y3864" s="32"/>
      <c r="Z3864" s="32"/>
      <c r="AA3864" s="32"/>
    </row>
    <row r="3865" spans="1:27">
      <c r="B3865" s="27" t="s">
        <v>1305</v>
      </c>
    </row>
    <row r="3866" spans="1:27">
      <c r="B3866" t="s">
        <v>1693</v>
      </c>
      <c r="C3866" t="s">
        <v>1281</v>
      </c>
      <c r="D3866" t="s">
        <v>1694</v>
      </c>
      <c r="E3866" s="36">
        <v>0.2</v>
      </c>
      <c r="F3866" t="s">
        <v>1308</v>
      </c>
      <c r="G3866" t="s">
        <v>1309</v>
      </c>
      <c r="H3866" s="37">
        <v>31.17</v>
      </c>
      <c r="I3866" t="s">
        <v>1310</v>
      </c>
      <c r="J3866" s="38">
        <f>ROUND(E3866/I3864* H3866,5)</f>
        <v>6.234</v>
      </c>
      <c r="K3866" s="39"/>
    </row>
    <row r="3867" spans="1:27">
      <c r="B3867" t="s">
        <v>1306</v>
      </c>
      <c r="C3867" t="s">
        <v>1281</v>
      </c>
      <c r="D3867" t="s">
        <v>1307</v>
      </c>
      <c r="E3867" s="36">
        <v>0.06</v>
      </c>
      <c r="F3867" t="s">
        <v>1308</v>
      </c>
      <c r="G3867" t="s">
        <v>1309</v>
      </c>
      <c r="H3867" s="37">
        <v>26.46</v>
      </c>
      <c r="I3867" t="s">
        <v>1310</v>
      </c>
      <c r="J3867" s="38">
        <f>ROUND(E3867/I3864* H3867,5)</f>
        <v>1.5875999999999999</v>
      </c>
      <c r="K3867" s="39"/>
    </row>
    <row r="3868" spans="1:27">
      <c r="B3868" t="s">
        <v>1346</v>
      </c>
      <c r="C3868" t="s">
        <v>1281</v>
      </c>
      <c r="D3868" t="s">
        <v>1347</v>
      </c>
      <c r="E3868" s="36">
        <v>0.1</v>
      </c>
      <c r="F3868" t="s">
        <v>1308</v>
      </c>
      <c r="G3868" t="s">
        <v>1309</v>
      </c>
      <c r="H3868" s="37">
        <v>25.59</v>
      </c>
      <c r="I3868" t="s">
        <v>1310</v>
      </c>
      <c r="J3868" s="38">
        <f>ROUND(E3868/I3864* H3868,5)</f>
        <v>2.5590000000000002</v>
      </c>
      <c r="K3868" s="39"/>
    </row>
    <row r="3869" spans="1:27">
      <c r="D3869" s="40" t="s">
        <v>1311</v>
      </c>
      <c r="E3869" s="39"/>
      <c r="H3869" s="39"/>
      <c r="K3869" s="37">
        <f>SUM(J3866:J3868)</f>
        <v>10.380600000000001</v>
      </c>
    </row>
    <row r="3870" spans="1:27">
      <c r="B3870" s="27" t="s">
        <v>1312</v>
      </c>
      <c r="E3870" s="39"/>
      <c r="H3870" s="39"/>
      <c r="K3870" s="39"/>
    </row>
    <row r="3871" spans="1:27">
      <c r="B3871" t="s">
        <v>2847</v>
      </c>
      <c r="C3871" t="s">
        <v>1281</v>
      </c>
      <c r="D3871" t="s">
        <v>2848</v>
      </c>
      <c r="E3871" s="36">
        <v>0.03</v>
      </c>
      <c r="F3871" t="s">
        <v>1308</v>
      </c>
      <c r="G3871" t="s">
        <v>1309</v>
      </c>
      <c r="H3871" s="37">
        <v>15.8</v>
      </c>
      <c r="I3871" t="s">
        <v>1310</v>
      </c>
      <c r="J3871" s="38">
        <f>ROUND(E3871/I3864* H3871,5)</f>
        <v>0.47399999999999998</v>
      </c>
      <c r="K3871" s="39"/>
    </row>
    <row r="3872" spans="1:27">
      <c r="B3872" t="s">
        <v>2871</v>
      </c>
      <c r="C3872" t="s">
        <v>1281</v>
      </c>
      <c r="D3872" t="s">
        <v>2872</v>
      </c>
      <c r="E3872" s="36">
        <v>0.1</v>
      </c>
      <c r="F3872" t="s">
        <v>1308</v>
      </c>
      <c r="G3872" t="s">
        <v>1309</v>
      </c>
      <c r="H3872" s="37">
        <v>8.43</v>
      </c>
      <c r="I3872" t="s">
        <v>1310</v>
      </c>
      <c r="J3872" s="38">
        <f>ROUND(E3872/I3864* H3872,5)</f>
        <v>0.84299999999999997</v>
      </c>
      <c r="K3872" s="39"/>
    </row>
    <row r="3873" spans="1:27">
      <c r="D3873" s="40" t="s">
        <v>1315</v>
      </c>
      <c r="E3873" s="39"/>
      <c r="H3873" s="39"/>
      <c r="K3873" s="37">
        <f>SUM(J3871:J3872)</f>
        <v>1.3169999999999999</v>
      </c>
    </row>
    <row r="3874" spans="1:27">
      <c r="E3874" s="39"/>
      <c r="H3874" s="39"/>
      <c r="K3874" s="39"/>
    </row>
    <row r="3875" spans="1:27">
      <c r="D3875" s="40" t="s">
        <v>1328</v>
      </c>
      <c r="E3875" s="39"/>
      <c r="H3875" s="39">
        <v>1.5</v>
      </c>
      <c r="I3875" t="s">
        <v>1329</v>
      </c>
      <c r="J3875">
        <f>ROUND(H3875/100*K3869,5)</f>
        <v>0.15570999999999999</v>
      </c>
      <c r="K3875" s="39"/>
    </row>
    <row r="3876" spans="1:27">
      <c r="D3876" s="40" t="s">
        <v>1327</v>
      </c>
      <c r="E3876" s="39"/>
      <c r="H3876" s="39"/>
      <c r="K3876" s="41">
        <f>SUM(J3865:J3875)</f>
        <v>11.85331</v>
      </c>
    </row>
    <row r="3877" spans="1:27">
      <c r="D3877" s="40" t="s">
        <v>1428</v>
      </c>
      <c r="E3877" s="39"/>
      <c r="H3877" s="39">
        <v>1</v>
      </c>
      <c r="I3877" t="s">
        <v>1329</v>
      </c>
      <c r="K3877" s="37">
        <f>ROUND(H3877/100*K3876,5)</f>
        <v>0.11853</v>
      </c>
    </row>
    <row r="3878" spans="1:27">
      <c r="D3878" s="40" t="s">
        <v>1330</v>
      </c>
      <c r="E3878" s="39"/>
      <c r="H3878" s="39"/>
      <c r="K3878" s="41">
        <f>SUM(K3876:K3877)</f>
        <v>11.97184</v>
      </c>
    </row>
    <row r="3880" spans="1:27" ht="45" customHeight="1">
      <c r="A3880" s="31" t="s">
        <v>2873</v>
      </c>
      <c r="B3880" s="31" t="s">
        <v>59</v>
      </c>
      <c r="C3880" s="32" t="s">
        <v>13</v>
      </c>
      <c r="D3880" s="14" t="s">
        <v>60</v>
      </c>
      <c r="E3880" s="13"/>
      <c r="F3880" s="13"/>
      <c r="G3880" s="32"/>
      <c r="H3880" s="34" t="s">
        <v>1303</v>
      </c>
      <c r="I3880" s="12">
        <v>1</v>
      </c>
      <c r="J3880" s="11"/>
      <c r="K3880" s="35">
        <f>ROUND(K3888,2)</f>
        <v>17.05</v>
      </c>
      <c r="L3880" s="33" t="s">
        <v>2874</v>
      </c>
      <c r="M3880" s="32"/>
      <c r="N3880" s="32"/>
      <c r="O3880" s="32"/>
      <c r="P3880" s="32"/>
      <c r="Q3880" s="32"/>
      <c r="R3880" s="32"/>
      <c r="S3880" s="32"/>
      <c r="T3880" s="32"/>
      <c r="U3880" s="32"/>
      <c r="V3880" s="32"/>
      <c r="W3880" s="32"/>
      <c r="X3880" s="32"/>
      <c r="Y3880" s="32"/>
      <c r="Z3880" s="32"/>
      <c r="AA3880" s="32"/>
    </row>
    <row r="3881" spans="1:27">
      <c r="B3881" s="27" t="s">
        <v>1305</v>
      </c>
    </row>
    <row r="3882" spans="1:27">
      <c r="B3882" t="s">
        <v>1346</v>
      </c>
      <c r="C3882" t="s">
        <v>1281</v>
      </c>
      <c r="D3882" t="s">
        <v>1347</v>
      </c>
      <c r="E3882" s="36">
        <v>0.65</v>
      </c>
      <c r="F3882" t="s">
        <v>1308</v>
      </c>
      <c r="G3882" t="s">
        <v>1309</v>
      </c>
      <c r="H3882" s="37">
        <v>25.59</v>
      </c>
      <c r="I3882" t="s">
        <v>1310</v>
      </c>
      <c r="J3882" s="38">
        <f>ROUND(E3882/I3880* H3882,5)</f>
        <v>16.633500000000002</v>
      </c>
      <c r="K3882" s="39"/>
    </row>
    <row r="3883" spans="1:27">
      <c r="D3883" s="40" t="s">
        <v>1311</v>
      </c>
      <c r="E3883" s="39"/>
      <c r="H3883" s="39"/>
      <c r="K3883" s="37">
        <f>SUM(J3882:J3882)</f>
        <v>16.633500000000002</v>
      </c>
    </row>
    <row r="3884" spans="1:27">
      <c r="E3884" s="39"/>
      <c r="H3884" s="39"/>
      <c r="K3884" s="39"/>
    </row>
    <row r="3885" spans="1:27">
      <c r="D3885" s="40" t="s">
        <v>1328</v>
      </c>
      <c r="E3885" s="39"/>
      <c r="H3885" s="39">
        <v>1.5</v>
      </c>
      <c r="I3885" t="s">
        <v>1329</v>
      </c>
      <c r="J3885">
        <f>ROUND(H3885/100*K3883,5)</f>
        <v>0.2495</v>
      </c>
      <c r="K3885" s="39"/>
    </row>
    <row r="3886" spans="1:27">
      <c r="D3886" s="40" t="s">
        <v>1327</v>
      </c>
      <c r="E3886" s="39"/>
      <c r="H3886" s="39"/>
      <c r="K3886" s="41">
        <f>SUM(J3881:J3885)</f>
        <v>16.883000000000003</v>
      </c>
    </row>
    <row r="3887" spans="1:27">
      <c r="D3887" s="40" t="s">
        <v>1428</v>
      </c>
      <c r="E3887" s="39"/>
      <c r="H3887" s="39">
        <v>1</v>
      </c>
      <c r="I3887" t="s">
        <v>1329</v>
      </c>
      <c r="K3887" s="37">
        <f>ROUND(H3887/100*K3886,5)</f>
        <v>0.16883000000000001</v>
      </c>
    </row>
    <row r="3888" spans="1:27">
      <c r="D3888" s="40" t="s">
        <v>1330</v>
      </c>
      <c r="E3888" s="39"/>
      <c r="H3888" s="39"/>
      <c r="K3888" s="41">
        <f>SUM(K3886:K3887)</f>
        <v>17.051830000000002</v>
      </c>
    </row>
    <row r="3890" spans="1:27" ht="45" customHeight="1">
      <c r="A3890" s="31" t="s">
        <v>2875</v>
      </c>
      <c r="B3890" s="31" t="s">
        <v>23</v>
      </c>
      <c r="C3890" s="32" t="s">
        <v>13</v>
      </c>
      <c r="D3890" s="14" t="s">
        <v>24</v>
      </c>
      <c r="E3890" s="13"/>
      <c r="F3890" s="13"/>
      <c r="G3890" s="32"/>
      <c r="H3890" s="34" t="s">
        <v>1303</v>
      </c>
      <c r="I3890" s="12">
        <v>1</v>
      </c>
      <c r="J3890" s="11"/>
      <c r="K3890" s="35">
        <f>ROUND(K3898,2)</f>
        <v>15.74</v>
      </c>
      <c r="L3890" s="33" t="s">
        <v>2876</v>
      </c>
      <c r="M3890" s="32"/>
      <c r="N3890" s="32"/>
      <c r="O3890" s="32"/>
      <c r="P3890" s="32"/>
      <c r="Q3890" s="32"/>
      <c r="R3890" s="32"/>
      <c r="S3890" s="32"/>
      <c r="T3890" s="32"/>
      <c r="U3890" s="32"/>
      <c r="V3890" s="32"/>
      <c r="W3890" s="32"/>
      <c r="X3890" s="32"/>
      <c r="Y3890" s="32"/>
      <c r="Z3890" s="32"/>
      <c r="AA3890" s="32"/>
    </row>
    <row r="3891" spans="1:27">
      <c r="B3891" s="27" t="s">
        <v>1305</v>
      </c>
    </row>
    <row r="3892" spans="1:27">
      <c r="B3892" t="s">
        <v>1346</v>
      </c>
      <c r="C3892" t="s">
        <v>1281</v>
      </c>
      <c r="D3892" t="s">
        <v>1347</v>
      </c>
      <c r="E3892" s="36">
        <v>0.6</v>
      </c>
      <c r="F3892" t="s">
        <v>1308</v>
      </c>
      <c r="G3892" t="s">
        <v>1309</v>
      </c>
      <c r="H3892" s="37">
        <v>25.59</v>
      </c>
      <c r="I3892" t="s">
        <v>1310</v>
      </c>
      <c r="J3892" s="38">
        <f>ROUND(E3892/I3890* H3892,5)</f>
        <v>15.353999999999999</v>
      </c>
      <c r="K3892" s="39"/>
    </row>
    <row r="3893" spans="1:27">
      <c r="D3893" s="40" t="s">
        <v>1311</v>
      </c>
      <c r="E3893" s="39"/>
      <c r="H3893" s="39"/>
      <c r="K3893" s="37">
        <f>SUM(J3892:J3892)</f>
        <v>15.353999999999999</v>
      </c>
    </row>
    <row r="3894" spans="1:27">
      <c r="E3894" s="39"/>
      <c r="H3894" s="39"/>
      <c r="K3894" s="39"/>
    </row>
    <row r="3895" spans="1:27">
      <c r="D3895" s="40" t="s">
        <v>1328</v>
      </c>
      <c r="E3895" s="39"/>
      <c r="H3895" s="39">
        <v>1.5</v>
      </c>
      <c r="I3895" t="s">
        <v>1329</v>
      </c>
      <c r="J3895">
        <f>ROUND(H3895/100*K3893,5)</f>
        <v>0.23030999999999999</v>
      </c>
      <c r="K3895" s="39"/>
    </row>
    <row r="3896" spans="1:27">
      <c r="D3896" s="40" t="s">
        <v>1327</v>
      </c>
      <c r="E3896" s="39"/>
      <c r="H3896" s="39"/>
      <c r="K3896" s="41">
        <f>SUM(J3891:J3895)</f>
        <v>15.584309999999999</v>
      </c>
    </row>
    <row r="3897" spans="1:27">
      <c r="D3897" s="40" t="s">
        <v>1428</v>
      </c>
      <c r="E3897" s="39"/>
      <c r="H3897" s="39">
        <v>1</v>
      </c>
      <c r="I3897" t="s">
        <v>1329</v>
      </c>
      <c r="K3897" s="37">
        <f>ROUND(H3897/100*K3896,5)</f>
        <v>0.15584000000000001</v>
      </c>
    </row>
    <row r="3898" spans="1:27">
      <c r="D3898" s="40" t="s">
        <v>1330</v>
      </c>
      <c r="E3898" s="39"/>
      <c r="H3898" s="39"/>
      <c r="K3898" s="41">
        <f>SUM(K3896:K3897)</f>
        <v>15.740149999999998</v>
      </c>
    </row>
    <row r="3900" spans="1:27" ht="45" customHeight="1">
      <c r="A3900" s="31" t="s">
        <v>2877</v>
      </c>
      <c r="B3900" s="31" t="s">
        <v>57</v>
      </c>
      <c r="C3900" s="32" t="s">
        <v>13</v>
      </c>
      <c r="D3900" s="14" t="s">
        <v>58</v>
      </c>
      <c r="E3900" s="13"/>
      <c r="F3900" s="13"/>
      <c r="G3900" s="32"/>
      <c r="H3900" s="34" t="s">
        <v>1303</v>
      </c>
      <c r="I3900" s="12">
        <v>1</v>
      </c>
      <c r="J3900" s="11"/>
      <c r="K3900" s="35">
        <f>ROUND(K3912,2)</f>
        <v>47.5</v>
      </c>
      <c r="L3900" s="33" t="s">
        <v>2878</v>
      </c>
      <c r="M3900" s="32"/>
      <c r="N3900" s="32"/>
      <c r="O3900" s="32"/>
      <c r="P3900" s="32"/>
      <c r="Q3900" s="32"/>
      <c r="R3900" s="32"/>
      <c r="S3900" s="32"/>
      <c r="T3900" s="32"/>
      <c r="U3900" s="32"/>
      <c r="V3900" s="32"/>
      <c r="W3900" s="32"/>
      <c r="X3900" s="32"/>
      <c r="Y3900" s="32"/>
      <c r="Z3900" s="32"/>
      <c r="AA3900" s="32"/>
    </row>
    <row r="3901" spans="1:27">
      <c r="B3901" s="27" t="s">
        <v>1305</v>
      </c>
    </row>
    <row r="3902" spans="1:27">
      <c r="B3902" t="s">
        <v>1306</v>
      </c>
      <c r="C3902" t="s">
        <v>1281</v>
      </c>
      <c r="D3902" t="s">
        <v>1307</v>
      </c>
      <c r="E3902" s="36">
        <v>0.35</v>
      </c>
      <c r="F3902" t="s">
        <v>1308</v>
      </c>
      <c r="G3902" t="s">
        <v>1309</v>
      </c>
      <c r="H3902" s="37">
        <v>26.46</v>
      </c>
      <c r="I3902" t="s">
        <v>1310</v>
      </c>
      <c r="J3902" s="38">
        <f>ROUND(E3902/I3900* H3902,5)</f>
        <v>9.2609999999999992</v>
      </c>
      <c r="K3902" s="39"/>
    </row>
    <row r="3903" spans="1:27">
      <c r="B3903" t="s">
        <v>1346</v>
      </c>
      <c r="C3903" t="s">
        <v>1281</v>
      </c>
      <c r="D3903" t="s">
        <v>1347</v>
      </c>
      <c r="E3903" s="36">
        <v>1.4</v>
      </c>
      <c r="F3903" t="s">
        <v>1308</v>
      </c>
      <c r="G3903" t="s">
        <v>1309</v>
      </c>
      <c r="H3903" s="37">
        <v>25.59</v>
      </c>
      <c r="I3903" t="s">
        <v>1310</v>
      </c>
      <c r="J3903" s="38">
        <f>ROUND(E3903/I3900* H3903,5)</f>
        <v>35.826000000000001</v>
      </c>
      <c r="K3903" s="39"/>
    </row>
    <row r="3904" spans="1:27">
      <c r="D3904" s="40" t="s">
        <v>1311</v>
      </c>
      <c r="E3904" s="39"/>
      <c r="H3904" s="39"/>
      <c r="K3904" s="37">
        <f>SUM(J3902:J3903)</f>
        <v>45.087000000000003</v>
      </c>
    </row>
    <row r="3905" spans="1:27">
      <c r="B3905" s="27" t="s">
        <v>1312</v>
      </c>
      <c r="E3905" s="39"/>
      <c r="H3905" s="39"/>
      <c r="K3905" s="39"/>
    </row>
    <row r="3906" spans="1:27">
      <c r="B3906" t="s">
        <v>1622</v>
      </c>
      <c r="C3906" t="s">
        <v>1281</v>
      </c>
      <c r="D3906" t="s">
        <v>1623</v>
      </c>
      <c r="E3906" s="36">
        <v>0.35</v>
      </c>
      <c r="F3906" t="s">
        <v>1308</v>
      </c>
      <c r="G3906" t="s">
        <v>1309</v>
      </c>
      <c r="H3906" s="37">
        <v>3.63</v>
      </c>
      <c r="I3906" t="s">
        <v>1310</v>
      </c>
      <c r="J3906" s="38">
        <f>ROUND(E3906/I3900* H3906,5)</f>
        <v>1.2705</v>
      </c>
      <c r="K3906" s="39"/>
    </row>
    <row r="3907" spans="1:27">
      <c r="D3907" s="40" t="s">
        <v>1315</v>
      </c>
      <c r="E3907" s="39"/>
      <c r="H3907" s="39"/>
      <c r="K3907" s="37">
        <f>SUM(J3906:J3906)</f>
        <v>1.2705</v>
      </c>
    </row>
    <row r="3908" spans="1:27">
      <c r="E3908" s="39"/>
      <c r="H3908" s="39"/>
      <c r="K3908" s="39"/>
    </row>
    <row r="3909" spans="1:27">
      <c r="D3909" s="40" t="s">
        <v>1328</v>
      </c>
      <c r="E3909" s="39"/>
      <c r="H3909" s="39">
        <v>1.5</v>
      </c>
      <c r="I3909" t="s">
        <v>1329</v>
      </c>
      <c r="J3909">
        <f>ROUND(H3909/100*K3904,5)</f>
        <v>0.67630999999999997</v>
      </c>
      <c r="K3909" s="39"/>
    </row>
    <row r="3910" spans="1:27">
      <c r="D3910" s="40" t="s">
        <v>1327</v>
      </c>
      <c r="E3910" s="39"/>
      <c r="H3910" s="39"/>
      <c r="K3910" s="41">
        <f>SUM(J3901:J3909)</f>
        <v>47.033810000000003</v>
      </c>
    </row>
    <row r="3911" spans="1:27">
      <c r="D3911" s="40" t="s">
        <v>1428</v>
      </c>
      <c r="E3911" s="39"/>
      <c r="H3911" s="39">
        <v>1</v>
      </c>
      <c r="I3911" t="s">
        <v>1329</v>
      </c>
      <c r="K3911" s="37">
        <f>ROUND(H3911/100*K3910,5)</f>
        <v>0.47033999999999998</v>
      </c>
    </row>
    <row r="3912" spans="1:27">
      <c r="D3912" s="40" t="s">
        <v>1330</v>
      </c>
      <c r="E3912" s="39"/>
      <c r="H3912" s="39"/>
      <c r="K3912" s="41">
        <f>SUM(K3910:K3911)</f>
        <v>47.504150000000003</v>
      </c>
    </row>
    <row r="3914" spans="1:27" ht="45" customHeight="1">
      <c r="A3914" s="31" t="s">
        <v>2879</v>
      </c>
      <c r="B3914" s="31" t="s">
        <v>55</v>
      </c>
      <c r="C3914" s="32" t="s">
        <v>13</v>
      </c>
      <c r="D3914" s="14" t="s">
        <v>56</v>
      </c>
      <c r="E3914" s="13"/>
      <c r="F3914" s="13"/>
      <c r="G3914" s="32"/>
      <c r="H3914" s="34" t="s">
        <v>1303</v>
      </c>
      <c r="I3914" s="12">
        <v>1</v>
      </c>
      <c r="J3914" s="11"/>
      <c r="K3914" s="35">
        <f>ROUND(K3928,2)</f>
        <v>53.49</v>
      </c>
      <c r="L3914" s="33" t="s">
        <v>2880</v>
      </c>
      <c r="M3914" s="32"/>
      <c r="N3914" s="32"/>
      <c r="O3914" s="32"/>
      <c r="P3914" s="32"/>
      <c r="Q3914" s="32"/>
      <c r="R3914" s="32"/>
      <c r="S3914" s="32"/>
      <c r="T3914" s="32"/>
      <c r="U3914" s="32"/>
      <c r="V3914" s="32"/>
      <c r="W3914" s="32"/>
      <c r="X3914" s="32"/>
      <c r="Y3914" s="32"/>
      <c r="Z3914" s="32"/>
      <c r="AA3914" s="32"/>
    </row>
    <row r="3915" spans="1:27">
      <c r="B3915" s="27" t="s">
        <v>1305</v>
      </c>
    </row>
    <row r="3916" spans="1:27">
      <c r="B3916" t="s">
        <v>1693</v>
      </c>
      <c r="C3916" t="s">
        <v>1281</v>
      </c>
      <c r="D3916" t="s">
        <v>1694</v>
      </c>
      <c r="E3916" s="36">
        <v>0.2</v>
      </c>
      <c r="F3916" t="s">
        <v>1308</v>
      </c>
      <c r="G3916" t="s">
        <v>1309</v>
      </c>
      <c r="H3916" s="37">
        <v>31.17</v>
      </c>
      <c r="I3916" t="s">
        <v>1310</v>
      </c>
      <c r="J3916" s="38">
        <f>ROUND(E3916/I3914* H3916,5)</f>
        <v>6.234</v>
      </c>
      <c r="K3916" s="39"/>
    </row>
    <row r="3917" spans="1:27">
      <c r="B3917" t="s">
        <v>1346</v>
      </c>
      <c r="C3917" t="s">
        <v>1281</v>
      </c>
      <c r="D3917" t="s">
        <v>1347</v>
      </c>
      <c r="E3917" s="36">
        <v>0.66</v>
      </c>
      <c r="F3917" t="s">
        <v>1308</v>
      </c>
      <c r="G3917" t="s">
        <v>1309</v>
      </c>
      <c r="H3917" s="37">
        <v>25.59</v>
      </c>
      <c r="I3917" t="s">
        <v>1310</v>
      </c>
      <c r="J3917" s="38">
        <f>ROUND(E3917/I3914* H3917,5)</f>
        <v>16.889399999999998</v>
      </c>
      <c r="K3917" s="39"/>
    </row>
    <row r="3918" spans="1:27">
      <c r="B3918" t="s">
        <v>1306</v>
      </c>
      <c r="C3918" t="s">
        <v>1281</v>
      </c>
      <c r="D3918" t="s">
        <v>1307</v>
      </c>
      <c r="E3918" s="36">
        <v>0.8</v>
      </c>
      <c r="F3918" t="s">
        <v>1308</v>
      </c>
      <c r="G3918" t="s">
        <v>1309</v>
      </c>
      <c r="H3918" s="37">
        <v>26.46</v>
      </c>
      <c r="I3918" t="s">
        <v>1310</v>
      </c>
      <c r="J3918" s="38">
        <f>ROUND(E3918/I3914* H3918,5)</f>
        <v>21.167999999999999</v>
      </c>
      <c r="K3918" s="39"/>
    </row>
    <row r="3919" spans="1:27">
      <c r="D3919" s="40" t="s">
        <v>1311</v>
      </c>
      <c r="E3919" s="39"/>
      <c r="H3919" s="39"/>
      <c r="K3919" s="37">
        <f>SUM(J3916:J3918)</f>
        <v>44.291399999999996</v>
      </c>
    </row>
    <row r="3920" spans="1:27">
      <c r="B3920" s="27" t="s">
        <v>1312</v>
      </c>
      <c r="E3920" s="39"/>
      <c r="H3920" s="39"/>
      <c r="K3920" s="39"/>
    </row>
    <row r="3921" spans="1:27">
      <c r="B3921" t="s">
        <v>2847</v>
      </c>
      <c r="C3921" t="s">
        <v>1281</v>
      </c>
      <c r="D3921" t="s">
        <v>2848</v>
      </c>
      <c r="E3921" s="36">
        <v>0.4</v>
      </c>
      <c r="F3921" t="s">
        <v>1308</v>
      </c>
      <c r="G3921" t="s">
        <v>1309</v>
      </c>
      <c r="H3921" s="37">
        <v>15.8</v>
      </c>
      <c r="I3921" t="s">
        <v>1310</v>
      </c>
      <c r="J3921" s="38">
        <f>ROUND(E3921/I3914* H3921,5)</f>
        <v>6.32</v>
      </c>
      <c r="K3921" s="39"/>
    </row>
    <row r="3922" spans="1:27">
      <c r="B3922" t="s">
        <v>2871</v>
      </c>
      <c r="C3922" t="s">
        <v>1281</v>
      </c>
      <c r="D3922" t="s">
        <v>2872</v>
      </c>
      <c r="E3922" s="36">
        <v>0.2</v>
      </c>
      <c r="F3922" t="s">
        <v>1308</v>
      </c>
      <c r="G3922" t="s">
        <v>1309</v>
      </c>
      <c r="H3922" s="37">
        <v>8.43</v>
      </c>
      <c r="I3922" t="s">
        <v>1310</v>
      </c>
      <c r="J3922" s="38">
        <f>ROUND(E3922/I3914* H3922,5)</f>
        <v>1.6859999999999999</v>
      </c>
      <c r="K3922" s="39"/>
    </row>
    <row r="3923" spans="1:27">
      <c r="D3923" s="40" t="s">
        <v>1315</v>
      </c>
      <c r="E3923" s="39"/>
      <c r="H3923" s="39"/>
      <c r="K3923" s="37">
        <f>SUM(J3921:J3922)</f>
        <v>8.0060000000000002</v>
      </c>
    </row>
    <row r="3924" spans="1:27">
      <c r="E3924" s="39"/>
      <c r="H3924" s="39"/>
      <c r="K3924" s="39"/>
    </row>
    <row r="3925" spans="1:27">
      <c r="D3925" s="40" t="s">
        <v>1328</v>
      </c>
      <c r="E3925" s="39"/>
      <c r="H3925" s="39">
        <v>1.5</v>
      </c>
      <c r="I3925" t="s">
        <v>1329</v>
      </c>
      <c r="J3925">
        <f>ROUND(H3925/100*K3919,5)</f>
        <v>0.66437000000000002</v>
      </c>
      <c r="K3925" s="39"/>
    </row>
    <row r="3926" spans="1:27">
      <c r="D3926" s="40" t="s">
        <v>1327</v>
      </c>
      <c r="E3926" s="39"/>
      <c r="H3926" s="39"/>
      <c r="K3926" s="41">
        <f>SUM(J3915:J3925)</f>
        <v>52.961769999999994</v>
      </c>
    </row>
    <row r="3927" spans="1:27">
      <c r="D3927" s="40" t="s">
        <v>1428</v>
      </c>
      <c r="E3927" s="39"/>
      <c r="H3927" s="39">
        <v>1</v>
      </c>
      <c r="I3927" t="s">
        <v>1329</v>
      </c>
      <c r="K3927" s="37">
        <f>ROUND(H3927/100*K3926,5)</f>
        <v>0.52961999999999998</v>
      </c>
    </row>
    <row r="3928" spans="1:27">
      <c r="D3928" s="40" t="s">
        <v>1330</v>
      </c>
      <c r="E3928" s="39"/>
      <c r="H3928" s="39"/>
      <c r="K3928" s="41">
        <f>SUM(K3926:K3927)</f>
        <v>53.491389999999996</v>
      </c>
    </row>
    <row r="3930" spans="1:27" ht="45" customHeight="1">
      <c r="A3930" s="31" t="s">
        <v>2881</v>
      </c>
      <c r="B3930" s="31" t="s">
        <v>77</v>
      </c>
      <c r="C3930" s="32" t="s">
        <v>53</v>
      </c>
      <c r="D3930" s="14" t="s">
        <v>78</v>
      </c>
      <c r="E3930" s="13"/>
      <c r="F3930" s="13"/>
      <c r="G3930" s="32"/>
      <c r="H3930" s="34" t="s">
        <v>1303</v>
      </c>
      <c r="I3930" s="12">
        <v>1</v>
      </c>
      <c r="J3930" s="11"/>
      <c r="K3930" s="35">
        <f>ROUND(K3942,2)</f>
        <v>19.190000000000001</v>
      </c>
      <c r="L3930" s="33" t="s">
        <v>2882</v>
      </c>
      <c r="M3930" s="32"/>
      <c r="N3930" s="32"/>
      <c r="O3930" s="32"/>
      <c r="P3930" s="32"/>
      <c r="Q3930" s="32"/>
      <c r="R3930" s="32"/>
      <c r="S3930" s="32"/>
      <c r="T3930" s="32"/>
      <c r="U3930" s="32"/>
      <c r="V3930" s="32"/>
      <c r="W3930" s="32"/>
      <c r="X3930" s="32"/>
      <c r="Y3930" s="32"/>
      <c r="Z3930" s="32"/>
      <c r="AA3930" s="32"/>
    </row>
    <row r="3931" spans="1:27">
      <c r="B3931" s="27" t="s">
        <v>1305</v>
      </c>
    </row>
    <row r="3932" spans="1:27">
      <c r="B3932" t="s">
        <v>1346</v>
      </c>
      <c r="C3932" t="s">
        <v>1281</v>
      </c>
      <c r="D3932" t="s">
        <v>1347</v>
      </c>
      <c r="E3932" s="36">
        <v>0.5</v>
      </c>
      <c r="F3932" t="s">
        <v>1308</v>
      </c>
      <c r="G3932" t="s">
        <v>1309</v>
      </c>
      <c r="H3932" s="37">
        <v>25.59</v>
      </c>
      <c r="I3932" t="s">
        <v>1310</v>
      </c>
      <c r="J3932" s="38">
        <f>ROUND(E3932/I3930* H3932,5)</f>
        <v>12.795</v>
      </c>
      <c r="K3932" s="39"/>
    </row>
    <row r="3933" spans="1:27">
      <c r="B3933" t="s">
        <v>1693</v>
      </c>
      <c r="C3933" t="s">
        <v>1281</v>
      </c>
      <c r="D3933" t="s">
        <v>1694</v>
      </c>
      <c r="E3933" s="36">
        <v>0.15</v>
      </c>
      <c r="F3933" t="s">
        <v>1308</v>
      </c>
      <c r="G3933" t="s">
        <v>1309</v>
      </c>
      <c r="H3933" s="37">
        <v>31.17</v>
      </c>
      <c r="I3933" t="s">
        <v>1310</v>
      </c>
      <c r="J3933" s="38">
        <f>ROUND(E3933/I3930* H3933,5)</f>
        <v>4.6755000000000004</v>
      </c>
      <c r="K3933" s="39"/>
    </row>
    <row r="3934" spans="1:27">
      <c r="D3934" s="40" t="s">
        <v>1311</v>
      </c>
      <c r="E3934" s="39"/>
      <c r="H3934" s="39"/>
      <c r="K3934" s="37">
        <f>SUM(J3932:J3933)</f>
        <v>17.470500000000001</v>
      </c>
    </row>
    <row r="3935" spans="1:27">
      <c r="B3935" s="27" t="s">
        <v>1312</v>
      </c>
      <c r="E3935" s="39"/>
      <c r="H3935" s="39"/>
      <c r="K3935" s="39"/>
    </row>
    <row r="3936" spans="1:27">
      <c r="B3936" t="s">
        <v>2871</v>
      </c>
      <c r="C3936" t="s">
        <v>1281</v>
      </c>
      <c r="D3936" t="s">
        <v>2872</v>
      </c>
      <c r="E3936" s="36">
        <v>0.15</v>
      </c>
      <c r="F3936" t="s">
        <v>1308</v>
      </c>
      <c r="G3936" t="s">
        <v>1309</v>
      </c>
      <c r="H3936" s="37">
        <v>8.43</v>
      </c>
      <c r="I3936" t="s">
        <v>1310</v>
      </c>
      <c r="J3936" s="38">
        <f>ROUND(E3936/I3930* H3936,5)</f>
        <v>1.2645</v>
      </c>
      <c r="K3936" s="39"/>
    </row>
    <row r="3937" spans="1:27">
      <c r="D3937" s="40" t="s">
        <v>1315</v>
      </c>
      <c r="E3937" s="39"/>
      <c r="H3937" s="39"/>
      <c r="K3937" s="37">
        <f>SUM(J3936:J3936)</f>
        <v>1.2645</v>
      </c>
    </row>
    <row r="3938" spans="1:27">
      <c r="E3938" s="39"/>
      <c r="H3938" s="39"/>
      <c r="K3938" s="39"/>
    </row>
    <row r="3939" spans="1:27">
      <c r="D3939" s="40" t="s">
        <v>1328</v>
      </c>
      <c r="E3939" s="39"/>
      <c r="H3939" s="39">
        <v>1.5</v>
      </c>
      <c r="I3939" t="s">
        <v>1329</v>
      </c>
      <c r="J3939">
        <f>ROUND(H3939/100*K3934,5)</f>
        <v>0.26206000000000002</v>
      </c>
      <c r="K3939" s="39"/>
    </row>
    <row r="3940" spans="1:27">
      <c r="D3940" s="40" t="s">
        <v>1327</v>
      </c>
      <c r="E3940" s="39"/>
      <c r="H3940" s="39"/>
      <c r="K3940" s="41">
        <f>SUM(J3931:J3939)</f>
        <v>18.997060000000001</v>
      </c>
    </row>
    <row r="3941" spans="1:27">
      <c r="D3941" s="40" t="s">
        <v>1428</v>
      </c>
      <c r="E3941" s="39"/>
      <c r="H3941" s="39">
        <v>1</v>
      </c>
      <c r="I3941" t="s">
        <v>1329</v>
      </c>
      <c r="K3941" s="37">
        <f>ROUND(H3941/100*K3940,5)</f>
        <v>0.18997</v>
      </c>
    </row>
    <row r="3942" spans="1:27">
      <c r="D3942" s="40" t="s">
        <v>1330</v>
      </c>
      <c r="E3942" s="39"/>
      <c r="H3942" s="39"/>
      <c r="K3942" s="41">
        <f>SUM(K3940:K3941)</f>
        <v>19.18703</v>
      </c>
    </row>
    <row r="3944" spans="1:27" ht="45" customHeight="1">
      <c r="A3944" s="31" t="s">
        <v>2883</v>
      </c>
      <c r="B3944" s="31" t="s">
        <v>65</v>
      </c>
      <c r="C3944" s="32" t="s">
        <v>28</v>
      </c>
      <c r="D3944" s="14" t="s">
        <v>66</v>
      </c>
      <c r="E3944" s="13"/>
      <c r="F3944" s="13"/>
      <c r="G3944" s="32"/>
      <c r="H3944" s="34" t="s">
        <v>1303</v>
      </c>
      <c r="I3944" s="12">
        <v>1</v>
      </c>
      <c r="J3944" s="11"/>
      <c r="K3944" s="35">
        <f>ROUND(K3952,2)</f>
        <v>167.24</v>
      </c>
      <c r="L3944" s="33" t="s">
        <v>2884</v>
      </c>
      <c r="M3944" s="32"/>
      <c r="N3944" s="32"/>
      <c r="O3944" s="32"/>
      <c r="P3944" s="32"/>
      <c r="Q3944" s="32"/>
      <c r="R3944" s="32"/>
      <c r="S3944" s="32"/>
      <c r="T3944" s="32"/>
      <c r="U3944" s="32"/>
      <c r="V3944" s="32"/>
      <c r="W3944" s="32"/>
      <c r="X3944" s="32"/>
      <c r="Y3944" s="32"/>
      <c r="Z3944" s="32"/>
      <c r="AA3944" s="32"/>
    </row>
    <row r="3945" spans="1:27">
      <c r="B3945" s="27" t="s">
        <v>1305</v>
      </c>
    </row>
    <row r="3946" spans="1:27">
      <c r="B3946" t="s">
        <v>1346</v>
      </c>
      <c r="C3946" t="s">
        <v>1281</v>
      </c>
      <c r="D3946" t="s">
        <v>1347</v>
      </c>
      <c r="E3946" s="36">
        <v>6.375</v>
      </c>
      <c r="F3946" t="s">
        <v>1308</v>
      </c>
      <c r="G3946" t="s">
        <v>1309</v>
      </c>
      <c r="H3946" s="37">
        <v>25.59</v>
      </c>
      <c r="I3946" t="s">
        <v>1310</v>
      </c>
      <c r="J3946" s="38">
        <f>ROUND(E3946/I3944* H3946,5)</f>
        <v>163.13624999999999</v>
      </c>
      <c r="K3946" s="39"/>
    </row>
    <row r="3947" spans="1:27">
      <c r="D3947" s="40" t="s">
        <v>1311</v>
      </c>
      <c r="E3947" s="39"/>
      <c r="H3947" s="39"/>
      <c r="K3947" s="37">
        <f>SUM(J3946:J3946)</f>
        <v>163.13624999999999</v>
      </c>
    </row>
    <row r="3948" spans="1:27">
      <c r="E3948" s="39"/>
      <c r="H3948" s="39"/>
      <c r="K3948" s="39"/>
    </row>
    <row r="3949" spans="1:27">
      <c r="D3949" s="40" t="s">
        <v>1328</v>
      </c>
      <c r="E3949" s="39"/>
      <c r="H3949" s="39">
        <v>1.5</v>
      </c>
      <c r="I3949" t="s">
        <v>1329</v>
      </c>
      <c r="J3949">
        <f>ROUND(H3949/100*K3947,5)</f>
        <v>2.4470399999999999</v>
      </c>
      <c r="K3949" s="39"/>
    </row>
    <row r="3950" spans="1:27">
      <c r="D3950" s="40" t="s">
        <v>1327</v>
      </c>
      <c r="E3950" s="39"/>
      <c r="H3950" s="39"/>
      <c r="K3950" s="41">
        <f>SUM(J3945:J3949)</f>
        <v>165.58328999999998</v>
      </c>
    </row>
    <row r="3951" spans="1:27">
      <c r="D3951" s="40" t="s">
        <v>1428</v>
      </c>
      <c r="E3951" s="39"/>
      <c r="H3951" s="39">
        <v>1</v>
      </c>
      <c r="I3951" t="s">
        <v>1329</v>
      </c>
      <c r="K3951" s="37">
        <f>ROUND(H3951/100*K3950,5)</f>
        <v>1.6558299999999999</v>
      </c>
    </row>
    <row r="3952" spans="1:27">
      <c r="D3952" s="40" t="s">
        <v>1330</v>
      </c>
      <c r="E3952" s="39"/>
      <c r="H3952" s="39"/>
      <c r="K3952" s="41">
        <f>SUM(K3950:K3951)</f>
        <v>167.23911999999999</v>
      </c>
    </row>
    <row r="3954" spans="1:27" ht="45" customHeight="1">
      <c r="A3954" s="31" t="s">
        <v>2885</v>
      </c>
      <c r="B3954" s="31" t="s">
        <v>27</v>
      </c>
      <c r="C3954" s="32" t="s">
        <v>28</v>
      </c>
      <c r="D3954" s="14" t="s">
        <v>29</v>
      </c>
      <c r="E3954" s="13"/>
      <c r="F3954" s="13"/>
      <c r="G3954" s="32"/>
      <c r="H3954" s="34" t="s">
        <v>1303</v>
      </c>
      <c r="I3954" s="12">
        <v>1</v>
      </c>
      <c r="J3954" s="11"/>
      <c r="K3954" s="35">
        <f>ROUND(K3966,2)</f>
        <v>212.66</v>
      </c>
      <c r="L3954" s="33" t="s">
        <v>2886</v>
      </c>
      <c r="M3954" s="32"/>
      <c r="N3954" s="32"/>
      <c r="O3954" s="32"/>
      <c r="P3954" s="32"/>
      <c r="Q3954" s="32"/>
      <c r="R3954" s="32"/>
      <c r="S3954" s="32"/>
      <c r="T3954" s="32"/>
      <c r="U3954" s="32"/>
      <c r="V3954" s="32"/>
      <c r="W3954" s="32"/>
      <c r="X3954" s="32"/>
      <c r="Y3954" s="32"/>
      <c r="Z3954" s="32"/>
      <c r="AA3954" s="32"/>
    </row>
    <row r="3955" spans="1:27">
      <c r="B3955" s="27" t="s">
        <v>1305</v>
      </c>
    </row>
    <row r="3956" spans="1:27">
      <c r="B3956" t="s">
        <v>1306</v>
      </c>
      <c r="C3956" t="s">
        <v>1281</v>
      </c>
      <c r="D3956" t="s">
        <v>1307</v>
      </c>
      <c r="E3956" s="36">
        <v>2.625</v>
      </c>
      <c r="F3956" t="s">
        <v>1308</v>
      </c>
      <c r="G3956" t="s">
        <v>1309</v>
      </c>
      <c r="H3956" s="37">
        <v>26.46</v>
      </c>
      <c r="I3956" t="s">
        <v>1310</v>
      </c>
      <c r="J3956" s="38">
        <f>ROUND(E3956/I3954* H3956,5)</f>
        <v>69.457499999999996</v>
      </c>
      <c r="K3956" s="39"/>
    </row>
    <row r="3957" spans="1:27">
      <c r="B3957" t="s">
        <v>1346</v>
      </c>
      <c r="C3957" t="s">
        <v>1281</v>
      </c>
      <c r="D3957" t="s">
        <v>1347</v>
      </c>
      <c r="E3957" s="36">
        <v>4.5937999999999999</v>
      </c>
      <c r="F3957" t="s">
        <v>1308</v>
      </c>
      <c r="G3957" t="s">
        <v>1309</v>
      </c>
      <c r="H3957" s="37">
        <v>25.59</v>
      </c>
      <c r="I3957" t="s">
        <v>1310</v>
      </c>
      <c r="J3957" s="38">
        <f>ROUND(E3957/I3954* H3957,5)</f>
        <v>117.55534</v>
      </c>
      <c r="K3957" s="39"/>
    </row>
    <row r="3958" spans="1:27">
      <c r="D3958" s="40" t="s">
        <v>1311</v>
      </c>
      <c r="E3958" s="39"/>
      <c r="H3958" s="39"/>
      <c r="K3958" s="37">
        <f>SUM(J3956:J3957)</f>
        <v>187.01283999999998</v>
      </c>
    </row>
    <row r="3959" spans="1:27">
      <c r="B3959" s="27" t="s">
        <v>1312</v>
      </c>
      <c r="E3959" s="39"/>
      <c r="H3959" s="39"/>
      <c r="K3959" s="39"/>
    </row>
    <row r="3960" spans="1:27">
      <c r="B3960" t="s">
        <v>2847</v>
      </c>
      <c r="C3960" t="s">
        <v>1281</v>
      </c>
      <c r="D3960" t="s">
        <v>2848</v>
      </c>
      <c r="E3960" s="36">
        <v>1.3125</v>
      </c>
      <c r="F3960" t="s">
        <v>1308</v>
      </c>
      <c r="G3960" t="s">
        <v>1309</v>
      </c>
      <c r="H3960" s="37">
        <v>15.8</v>
      </c>
      <c r="I3960" t="s">
        <v>1310</v>
      </c>
      <c r="J3960" s="38">
        <f>ROUND(E3960/I3954* H3960,5)</f>
        <v>20.737500000000001</v>
      </c>
      <c r="K3960" s="39"/>
    </row>
    <row r="3961" spans="1:27">
      <c r="D3961" s="40" t="s">
        <v>1315</v>
      </c>
      <c r="E3961" s="39"/>
      <c r="H3961" s="39"/>
      <c r="K3961" s="37">
        <f>SUM(J3960:J3960)</f>
        <v>20.737500000000001</v>
      </c>
    </row>
    <row r="3962" spans="1:27">
      <c r="E3962" s="39"/>
      <c r="H3962" s="39"/>
      <c r="K3962" s="39"/>
    </row>
    <row r="3963" spans="1:27">
      <c r="D3963" s="40" t="s">
        <v>1328</v>
      </c>
      <c r="E3963" s="39"/>
      <c r="H3963" s="39">
        <v>1.5</v>
      </c>
      <c r="I3963" t="s">
        <v>1329</v>
      </c>
      <c r="J3963">
        <f>ROUND(H3963/100*K3958,5)</f>
        <v>2.8051900000000001</v>
      </c>
      <c r="K3963" s="39"/>
    </row>
    <row r="3964" spans="1:27">
      <c r="D3964" s="40" t="s">
        <v>1327</v>
      </c>
      <c r="E3964" s="39"/>
      <c r="H3964" s="39"/>
      <c r="K3964" s="41">
        <f>SUM(J3955:J3963)</f>
        <v>210.55553</v>
      </c>
    </row>
    <row r="3965" spans="1:27">
      <c r="D3965" s="40" t="s">
        <v>1428</v>
      </c>
      <c r="E3965" s="39"/>
      <c r="H3965" s="39">
        <v>1</v>
      </c>
      <c r="I3965" t="s">
        <v>1329</v>
      </c>
      <c r="K3965" s="37">
        <f>ROUND(H3965/100*K3964,5)</f>
        <v>2.1055600000000001</v>
      </c>
    </row>
    <row r="3966" spans="1:27">
      <c r="D3966" s="40" t="s">
        <v>1330</v>
      </c>
      <c r="E3966" s="39"/>
      <c r="H3966" s="39"/>
      <c r="K3966" s="41">
        <f>SUM(K3964:K3965)</f>
        <v>212.66109</v>
      </c>
    </row>
    <row r="3968" spans="1:27" ht="45" customHeight="1">
      <c r="A3968" s="31" t="s">
        <v>2887</v>
      </c>
      <c r="B3968" s="31" t="s">
        <v>25</v>
      </c>
      <c r="C3968" s="32" t="s">
        <v>13</v>
      </c>
      <c r="D3968" s="14" t="s">
        <v>26</v>
      </c>
      <c r="E3968" s="13"/>
      <c r="F3968" s="13"/>
      <c r="G3968" s="32"/>
      <c r="H3968" s="34" t="s">
        <v>1303</v>
      </c>
      <c r="I3968" s="12">
        <v>1</v>
      </c>
      <c r="J3968" s="11"/>
      <c r="K3968" s="35">
        <f>ROUND(K3977,2)</f>
        <v>8.74</v>
      </c>
      <c r="L3968" s="33" t="s">
        <v>2888</v>
      </c>
      <c r="M3968" s="32"/>
      <c r="N3968" s="32"/>
      <c r="O3968" s="32"/>
      <c r="P3968" s="32"/>
      <c r="Q3968" s="32"/>
      <c r="R3968" s="32"/>
      <c r="S3968" s="32"/>
      <c r="T3968" s="32"/>
      <c r="U3968" s="32"/>
      <c r="V3968" s="32"/>
      <c r="W3968" s="32"/>
      <c r="X3968" s="32"/>
      <c r="Y3968" s="32"/>
      <c r="Z3968" s="32"/>
      <c r="AA3968" s="32"/>
    </row>
    <row r="3969" spans="1:27">
      <c r="B3969" s="27" t="s">
        <v>1305</v>
      </c>
    </row>
    <row r="3970" spans="1:27">
      <c r="B3970" t="s">
        <v>1346</v>
      </c>
      <c r="C3970" t="s">
        <v>1281</v>
      </c>
      <c r="D3970" t="s">
        <v>1347</v>
      </c>
      <c r="E3970" s="36">
        <v>0.15</v>
      </c>
      <c r="F3970" t="s">
        <v>1308</v>
      </c>
      <c r="G3970" t="s">
        <v>1309</v>
      </c>
      <c r="H3970" s="37">
        <v>25.59</v>
      </c>
      <c r="I3970" t="s">
        <v>1310</v>
      </c>
      <c r="J3970" s="38">
        <f>ROUND(E3970/I3968* H3970,5)</f>
        <v>3.8384999999999998</v>
      </c>
      <c r="K3970" s="39"/>
    </row>
    <row r="3971" spans="1:27">
      <c r="B3971" t="s">
        <v>1606</v>
      </c>
      <c r="C3971" t="s">
        <v>1281</v>
      </c>
      <c r="D3971" t="s">
        <v>1607</v>
      </c>
      <c r="E3971" s="36">
        <v>0.15</v>
      </c>
      <c r="F3971" t="s">
        <v>1308</v>
      </c>
      <c r="G3971" t="s">
        <v>1309</v>
      </c>
      <c r="H3971" s="37">
        <v>31.24</v>
      </c>
      <c r="I3971" t="s">
        <v>1310</v>
      </c>
      <c r="J3971" s="38">
        <f>ROUND(E3971/I3968* H3971,5)</f>
        <v>4.6859999999999999</v>
      </c>
      <c r="K3971" s="39"/>
    </row>
    <row r="3972" spans="1:27">
      <c r="D3972" s="40" t="s">
        <v>1311</v>
      </c>
      <c r="E3972" s="39"/>
      <c r="H3972" s="39"/>
      <c r="K3972" s="37">
        <f>SUM(J3970:J3971)</f>
        <v>8.5244999999999997</v>
      </c>
    </row>
    <row r="3973" spans="1:27">
      <c r="E3973" s="39"/>
      <c r="H3973" s="39"/>
      <c r="K3973" s="39"/>
    </row>
    <row r="3974" spans="1:27">
      <c r="D3974" s="40" t="s">
        <v>1328</v>
      </c>
      <c r="E3974" s="39"/>
      <c r="H3974" s="39">
        <v>1.5</v>
      </c>
      <c r="I3974" t="s">
        <v>1329</v>
      </c>
      <c r="J3974">
        <f>ROUND(H3974/100*K3972,5)</f>
        <v>0.12787000000000001</v>
      </c>
      <c r="K3974" s="39"/>
    </row>
    <row r="3975" spans="1:27">
      <c r="D3975" s="40" t="s">
        <v>1327</v>
      </c>
      <c r="E3975" s="39"/>
      <c r="H3975" s="39"/>
      <c r="K3975" s="41">
        <f>SUM(J3969:J3974)</f>
        <v>8.6523699999999995</v>
      </c>
    </row>
    <row r="3976" spans="1:27">
      <c r="D3976" s="40" t="s">
        <v>1428</v>
      </c>
      <c r="E3976" s="39"/>
      <c r="H3976" s="39">
        <v>1</v>
      </c>
      <c r="I3976" t="s">
        <v>1329</v>
      </c>
      <c r="K3976" s="37">
        <f>ROUND(H3976/100*K3975,5)</f>
        <v>8.652E-2</v>
      </c>
    </row>
    <row r="3977" spans="1:27">
      <c r="D3977" s="40" t="s">
        <v>1330</v>
      </c>
      <c r="E3977" s="39"/>
      <c r="H3977" s="39"/>
      <c r="K3977" s="41">
        <f>SUM(K3975:K3976)</f>
        <v>8.7388899999999996</v>
      </c>
    </row>
    <row r="3979" spans="1:27" ht="45" customHeight="1">
      <c r="A3979" s="31" t="s">
        <v>2889</v>
      </c>
      <c r="B3979" s="31" t="s">
        <v>79</v>
      </c>
      <c r="C3979" s="32" t="s">
        <v>53</v>
      </c>
      <c r="D3979" s="14" t="s">
        <v>80</v>
      </c>
      <c r="E3979" s="13"/>
      <c r="F3979" s="13"/>
      <c r="G3979" s="32"/>
      <c r="H3979" s="34" t="s">
        <v>1303</v>
      </c>
      <c r="I3979" s="12">
        <v>1</v>
      </c>
      <c r="J3979" s="11"/>
      <c r="K3979" s="35">
        <f>ROUND(K3992,2)</f>
        <v>6.12</v>
      </c>
      <c r="L3979" s="33" t="s">
        <v>2890</v>
      </c>
      <c r="M3979" s="32"/>
      <c r="N3979" s="32"/>
      <c r="O3979" s="32"/>
      <c r="P3979" s="32"/>
      <c r="Q3979" s="32"/>
      <c r="R3979" s="32"/>
      <c r="S3979" s="32"/>
      <c r="T3979" s="32"/>
      <c r="U3979" s="32"/>
      <c r="V3979" s="32"/>
      <c r="W3979" s="32"/>
      <c r="X3979" s="32"/>
      <c r="Y3979" s="32"/>
      <c r="Z3979" s="32"/>
      <c r="AA3979" s="32"/>
    </row>
    <row r="3980" spans="1:27">
      <c r="B3980" s="27" t="s">
        <v>1305</v>
      </c>
    </row>
    <row r="3981" spans="1:27">
      <c r="B3981" t="s">
        <v>1346</v>
      </c>
      <c r="C3981" t="s">
        <v>1281</v>
      </c>
      <c r="D3981" t="s">
        <v>1347</v>
      </c>
      <c r="E3981" s="36">
        <v>7.0000000000000007E-2</v>
      </c>
      <c r="F3981" t="s">
        <v>1308</v>
      </c>
      <c r="G3981" t="s">
        <v>1309</v>
      </c>
      <c r="H3981" s="37">
        <v>25.59</v>
      </c>
      <c r="I3981" t="s">
        <v>1310</v>
      </c>
      <c r="J3981" s="38">
        <f>ROUND(E3981/I3979* H3981,5)</f>
        <v>1.7912999999999999</v>
      </c>
      <c r="K3981" s="39"/>
    </row>
    <row r="3982" spans="1:27">
      <c r="B3982" t="s">
        <v>1306</v>
      </c>
      <c r="C3982" t="s">
        <v>1281</v>
      </c>
      <c r="D3982" t="s">
        <v>1307</v>
      </c>
      <c r="E3982" s="36">
        <v>0.12</v>
      </c>
      <c r="F3982" t="s">
        <v>1308</v>
      </c>
      <c r="G3982" t="s">
        <v>1309</v>
      </c>
      <c r="H3982" s="37">
        <v>26.46</v>
      </c>
      <c r="I3982" t="s">
        <v>1310</v>
      </c>
      <c r="J3982" s="38">
        <f>ROUND(E3982/I3979* H3982,5)</f>
        <v>3.1751999999999998</v>
      </c>
      <c r="K3982" s="39"/>
    </row>
    <row r="3983" spans="1:27">
      <c r="D3983" s="40" t="s">
        <v>1311</v>
      </c>
      <c r="E3983" s="39"/>
      <c r="H3983" s="39"/>
      <c r="K3983" s="37">
        <f>SUM(J3981:J3982)</f>
        <v>4.9664999999999999</v>
      </c>
    </row>
    <row r="3984" spans="1:27">
      <c r="B3984" s="27" t="s">
        <v>1312</v>
      </c>
      <c r="E3984" s="39"/>
      <c r="H3984" s="39"/>
      <c r="K3984" s="39"/>
    </row>
    <row r="3985" spans="1:27">
      <c r="B3985" t="s">
        <v>2847</v>
      </c>
      <c r="C3985" t="s">
        <v>1281</v>
      </c>
      <c r="D3985" t="s">
        <v>2848</v>
      </c>
      <c r="E3985" s="36">
        <v>0.06</v>
      </c>
      <c r="F3985" t="s">
        <v>1308</v>
      </c>
      <c r="G3985" t="s">
        <v>1309</v>
      </c>
      <c r="H3985" s="37">
        <v>15.8</v>
      </c>
      <c r="I3985" t="s">
        <v>1310</v>
      </c>
      <c r="J3985" s="38">
        <f>ROUND(E3985/I3979* H3985,5)</f>
        <v>0.94799999999999995</v>
      </c>
      <c r="K3985" s="39"/>
    </row>
    <row r="3986" spans="1:27">
      <c r="B3986" t="s">
        <v>2891</v>
      </c>
      <c r="C3986" t="s">
        <v>1281</v>
      </c>
      <c r="D3986" t="s">
        <v>2892</v>
      </c>
      <c r="E3986" s="36">
        <v>6.9999999999999999E-4</v>
      </c>
      <c r="F3986" t="s">
        <v>1308</v>
      </c>
      <c r="G3986" t="s">
        <v>1309</v>
      </c>
      <c r="H3986" s="37">
        <v>106.75</v>
      </c>
      <c r="I3986" t="s">
        <v>1310</v>
      </c>
      <c r="J3986" s="38">
        <f>ROUND(E3986/I3979* H3986,5)</f>
        <v>7.4730000000000005E-2</v>
      </c>
      <c r="K3986" s="39"/>
    </row>
    <row r="3987" spans="1:27">
      <c r="D3987" s="40" t="s">
        <v>1315</v>
      </c>
      <c r="E3987" s="39"/>
      <c r="H3987" s="39"/>
      <c r="K3987" s="37">
        <f>SUM(J3985:J3986)</f>
        <v>1.0227299999999999</v>
      </c>
    </row>
    <row r="3988" spans="1:27">
      <c r="E3988" s="39"/>
      <c r="H3988" s="39"/>
      <c r="K3988" s="39"/>
    </row>
    <row r="3989" spans="1:27">
      <c r="D3989" s="40" t="s">
        <v>1328</v>
      </c>
      <c r="E3989" s="39"/>
      <c r="H3989" s="39">
        <v>1.5</v>
      </c>
      <c r="I3989" t="s">
        <v>1329</v>
      </c>
      <c r="J3989">
        <f>ROUND(H3989/100*K3983,5)</f>
        <v>7.4499999999999997E-2</v>
      </c>
      <c r="K3989" s="39"/>
    </row>
    <row r="3990" spans="1:27">
      <c r="D3990" s="40" t="s">
        <v>1327</v>
      </c>
      <c r="E3990" s="39"/>
      <c r="H3990" s="39"/>
      <c r="K3990" s="41">
        <f>SUM(J3980:J3989)</f>
        <v>6.0637299999999996</v>
      </c>
    </row>
    <row r="3991" spans="1:27">
      <c r="D3991" s="40" t="s">
        <v>1428</v>
      </c>
      <c r="E3991" s="39"/>
      <c r="H3991" s="39">
        <v>1</v>
      </c>
      <c r="I3991" t="s">
        <v>1329</v>
      </c>
      <c r="K3991" s="37">
        <f>ROUND(H3991/100*K3990,5)</f>
        <v>6.0639999999999999E-2</v>
      </c>
    </row>
    <row r="3992" spans="1:27">
      <c r="D3992" s="40" t="s">
        <v>1330</v>
      </c>
      <c r="E3992" s="39"/>
      <c r="H3992" s="39"/>
      <c r="K3992" s="41">
        <f>SUM(K3990:K3991)</f>
        <v>6.1243699999999999</v>
      </c>
    </row>
    <row r="3994" spans="1:27" ht="45" customHeight="1">
      <c r="A3994" s="31" t="s">
        <v>2893</v>
      </c>
      <c r="B3994" s="31" t="s">
        <v>61</v>
      </c>
      <c r="C3994" s="32" t="s">
        <v>13</v>
      </c>
      <c r="D3994" s="14" t="s">
        <v>62</v>
      </c>
      <c r="E3994" s="13"/>
      <c r="F3994" s="13"/>
      <c r="G3994" s="32"/>
      <c r="H3994" s="34" t="s">
        <v>1303</v>
      </c>
      <c r="I3994" s="12">
        <v>1</v>
      </c>
      <c r="J3994" s="11"/>
      <c r="K3994" s="35">
        <f>ROUND(K4002,2)</f>
        <v>9.18</v>
      </c>
      <c r="L3994" s="33" t="s">
        <v>2894</v>
      </c>
      <c r="M3994" s="32"/>
      <c r="N3994" s="32"/>
      <c r="O3994" s="32"/>
      <c r="P3994" s="32"/>
      <c r="Q3994" s="32"/>
      <c r="R3994" s="32"/>
      <c r="S3994" s="32"/>
      <c r="T3994" s="32"/>
      <c r="U3994" s="32"/>
      <c r="V3994" s="32"/>
      <c r="W3994" s="32"/>
      <c r="X3994" s="32"/>
      <c r="Y3994" s="32"/>
      <c r="Z3994" s="32"/>
      <c r="AA3994" s="32"/>
    </row>
    <row r="3995" spans="1:27">
      <c r="B3995" s="27" t="s">
        <v>1305</v>
      </c>
    </row>
    <row r="3996" spans="1:27">
      <c r="B3996" t="s">
        <v>1346</v>
      </c>
      <c r="C3996" t="s">
        <v>1281</v>
      </c>
      <c r="D3996" t="s">
        <v>1347</v>
      </c>
      <c r="E3996" s="36">
        <v>0.35</v>
      </c>
      <c r="F3996" t="s">
        <v>1308</v>
      </c>
      <c r="G3996" t="s">
        <v>1309</v>
      </c>
      <c r="H3996" s="37">
        <v>25.59</v>
      </c>
      <c r="I3996" t="s">
        <v>1310</v>
      </c>
      <c r="J3996" s="38">
        <f>ROUND(E3996/I3994* H3996,5)</f>
        <v>8.9565000000000001</v>
      </c>
      <c r="K3996" s="39"/>
    </row>
    <row r="3997" spans="1:27">
      <c r="D3997" s="40" t="s">
        <v>1311</v>
      </c>
      <c r="E3997" s="39"/>
      <c r="H3997" s="39"/>
      <c r="K3997" s="37">
        <f>SUM(J3996:J3996)</f>
        <v>8.9565000000000001</v>
      </c>
    </row>
    <row r="3998" spans="1:27">
      <c r="E3998" s="39"/>
      <c r="H3998" s="39"/>
      <c r="K3998" s="39"/>
    </row>
    <row r="3999" spans="1:27">
      <c r="D3999" s="40" t="s">
        <v>1328</v>
      </c>
      <c r="E3999" s="39"/>
      <c r="H3999" s="39">
        <v>1.5</v>
      </c>
      <c r="I3999" t="s">
        <v>1329</v>
      </c>
      <c r="J3999">
        <f>ROUND(H3999/100*K3997,5)</f>
        <v>0.13435</v>
      </c>
      <c r="K3999" s="39"/>
    </row>
    <row r="4000" spans="1:27">
      <c r="D4000" s="40" t="s">
        <v>1327</v>
      </c>
      <c r="E4000" s="39"/>
      <c r="H4000" s="39"/>
      <c r="K4000" s="41">
        <f>SUM(J3995:J3999)</f>
        <v>9.0908499999999997</v>
      </c>
    </row>
    <row r="4001" spans="1:27">
      <c r="D4001" s="40" t="s">
        <v>1428</v>
      </c>
      <c r="E4001" s="39"/>
      <c r="H4001" s="39">
        <v>1</v>
      </c>
      <c r="I4001" t="s">
        <v>1329</v>
      </c>
      <c r="K4001" s="37">
        <f>ROUND(H4001/100*K4000,5)</f>
        <v>9.0910000000000005E-2</v>
      </c>
    </row>
    <row r="4002" spans="1:27">
      <c r="D4002" s="40" t="s">
        <v>1330</v>
      </c>
      <c r="E4002" s="39"/>
      <c r="H4002" s="39"/>
      <c r="K4002" s="41">
        <f>SUM(K4000:K4001)</f>
        <v>9.1817599999999988</v>
      </c>
    </row>
    <row r="4004" spans="1:27" ht="45" customHeight="1">
      <c r="A4004" s="31" t="s">
        <v>2895</v>
      </c>
      <c r="B4004" s="31" t="s">
        <v>63</v>
      </c>
      <c r="C4004" s="32" t="s">
        <v>13</v>
      </c>
      <c r="D4004" s="14" t="s">
        <v>64</v>
      </c>
      <c r="E4004" s="13"/>
      <c r="F4004" s="13"/>
      <c r="G4004" s="32"/>
      <c r="H4004" s="34" t="s">
        <v>1303</v>
      </c>
      <c r="I4004" s="12">
        <v>1</v>
      </c>
      <c r="J4004" s="11"/>
      <c r="K4004" s="35">
        <f>ROUND(K4016,2)</f>
        <v>17.27</v>
      </c>
      <c r="L4004" s="33" t="s">
        <v>2896</v>
      </c>
      <c r="M4004" s="32"/>
      <c r="N4004" s="32"/>
      <c r="O4004" s="32"/>
      <c r="P4004" s="32"/>
      <c r="Q4004" s="32"/>
      <c r="R4004" s="32"/>
      <c r="S4004" s="32"/>
      <c r="T4004" s="32"/>
      <c r="U4004" s="32"/>
      <c r="V4004" s="32"/>
      <c r="W4004" s="32"/>
      <c r="X4004" s="32"/>
      <c r="Y4004" s="32"/>
      <c r="Z4004" s="32"/>
      <c r="AA4004" s="32"/>
    </row>
    <row r="4005" spans="1:27">
      <c r="B4005" s="27" t="s">
        <v>1305</v>
      </c>
    </row>
    <row r="4006" spans="1:27">
      <c r="B4006" t="s">
        <v>1346</v>
      </c>
      <c r="C4006" t="s">
        <v>1281</v>
      </c>
      <c r="D4006" t="s">
        <v>1347</v>
      </c>
      <c r="E4006" s="36">
        <v>0.3</v>
      </c>
      <c r="F4006" t="s">
        <v>1308</v>
      </c>
      <c r="G4006" t="s">
        <v>1309</v>
      </c>
      <c r="H4006" s="37">
        <v>25.59</v>
      </c>
      <c r="I4006" t="s">
        <v>1310</v>
      </c>
      <c r="J4006" s="38">
        <f>ROUND(E4006/I4004* H4006,5)</f>
        <v>7.6769999999999996</v>
      </c>
      <c r="K4006" s="39"/>
    </row>
    <row r="4007" spans="1:27">
      <c r="B4007" t="s">
        <v>1306</v>
      </c>
      <c r="C4007" t="s">
        <v>1281</v>
      </c>
      <c r="D4007" t="s">
        <v>1307</v>
      </c>
      <c r="E4007" s="36">
        <v>0.3</v>
      </c>
      <c r="F4007" t="s">
        <v>1308</v>
      </c>
      <c r="G4007" t="s">
        <v>1309</v>
      </c>
      <c r="H4007" s="37">
        <v>26.46</v>
      </c>
      <c r="I4007" t="s">
        <v>1310</v>
      </c>
      <c r="J4007" s="38">
        <f>ROUND(E4007/I4004* H4007,5)</f>
        <v>7.9379999999999997</v>
      </c>
      <c r="K4007" s="39"/>
    </row>
    <row r="4008" spans="1:27">
      <c r="D4008" s="40" t="s">
        <v>1311</v>
      </c>
      <c r="E4008" s="39"/>
      <c r="H4008" s="39"/>
      <c r="K4008" s="37">
        <f>SUM(J4006:J4007)</f>
        <v>15.614999999999998</v>
      </c>
    </row>
    <row r="4009" spans="1:27">
      <c r="B4009" s="27" t="s">
        <v>1312</v>
      </c>
      <c r="E4009" s="39"/>
      <c r="H4009" s="39"/>
      <c r="K4009" s="39"/>
    </row>
    <row r="4010" spans="1:27">
      <c r="B4010" t="s">
        <v>2897</v>
      </c>
      <c r="C4010" t="s">
        <v>1281</v>
      </c>
      <c r="D4010" t="s">
        <v>2898</v>
      </c>
      <c r="E4010" s="36">
        <v>0.3</v>
      </c>
      <c r="F4010" t="s">
        <v>1308</v>
      </c>
      <c r="G4010" t="s">
        <v>1309</v>
      </c>
      <c r="H4010" s="37">
        <v>4.1500000000000004</v>
      </c>
      <c r="I4010" t="s">
        <v>1310</v>
      </c>
      <c r="J4010" s="38">
        <f>ROUND(E4010/I4004* H4010,5)</f>
        <v>1.2450000000000001</v>
      </c>
      <c r="K4010" s="39"/>
    </row>
    <row r="4011" spans="1:27">
      <c r="D4011" s="40" t="s">
        <v>1315</v>
      </c>
      <c r="E4011" s="39"/>
      <c r="H4011" s="39"/>
      <c r="K4011" s="37">
        <f>SUM(J4010:J4010)</f>
        <v>1.2450000000000001</v>
      </c>
    </row>
    <row r="4012" spans="1:27">
      <c r="E4012" s="39"/>
      <c r="H4012" s="39"/>
      <c r="K4012" s="39"/>
    </row>
    <row r="4013" spans="1:27">
      <c r="D4013" s="40" t="s">
        <v>1328</v>
      </c>
      <c r="E4013" s="39"/>
      <c r="H4013" s="39">
        <v>1.5</v>
      </c>
      <c r="I4013" t="s">
        <v>1329</v>
      </c>
      <c r="J4013">
        <f>ROUND(H4013/100*K4008,5)</f>
        <v>0.23422999999999999</v>
      </c>
      <c r="K4013" s="39"/>
    </row>
    <row r="4014" spans="1:27">
      <c r="D4014" s="40" t="s">
        <v>1327</v>
      </c>
      <c r="E4014" s="39"/>
      <c r="H4014" s="39"/>
      <c r="K4014" s="41">
        <f>SUM(J4005:J4013)</f>
        <v>17.09423</v>
      </c>
    </row>
    <row r="4015" spans="1:27">
      <c r="D4015" s="40" t="s">
        <v>1428</v>
      </c>
      <c r="E4015" s="39"/>
      <c r="H4015" s="39">
        <v>1</v>
      </c>
      <c r="I4015" t="s">
        <v>1329</v>
      </c>
      <c r="K4015" s="37">
        <f>ROUND(H4015/100*K4014,5)</f>
        <v>0.17094000000000001</v>
      </c>
    </row>
    <row r="4016" spans="1:27">
      <c r="D4016" s="40" t="s">
        <v>1330</v>
      </c>
      <c r="E4016" s="39"/>
      <c r="H4016" s="39"/>
      <c r="K4016" s="41">
        <f>SUM(K4014:K4015)</f>
        <v>17.265170000000001</v>
      </c>
    </row>
    <row r="4018" spans="1:27" ht="45" customHeight="1">
      <c r="A4018" s="31" t="s">
        <v>2899</v>
      </c>
      <c r="B4018" s="31" t="s">
        <v>37</v>
      </c>
      <c r="C4018" s="32" t="s">
        <v>38</v>
      </c>
      <c r="D4018" s="14" t="s">
        <v>39</v>
      </c>
      <c r="E4018" s="13"/>
      <c r="F4018" s="13"/>
      <c r="G4018" s="32"/>
      <c r="H4018" s="34" t="s">
        <v>1303</v>
      </c>
      <c r="I4018" s="12">
        <v>1</v>
      </c>
      <c r="J4018" s="11"/>
      <c r="K4018" s="35">
        <f>ROUND(K4029,2)</f>
        <v>2938.61</v>
      </c>
      <c r="L4018" s="33" t="s">
        <v>2900</v>
      </c>
      <c r="M4018" s="32"/>
      <c r="N4018" s="32"/>
      <c r="O4018" s="32"/>
      <c r="P4018" s="32"/>
      <c r="Q4018" s="32"/>
      <c r="R4018" s="32"/>
      <c r="S4018" s="32"/>
      <c r="T4018" s="32"/>
      <c r="U4018" s="32"/>
      <c r="V4018" s="32"/>
      <c r="W4018" s="32"/>
      <c r="X4018" s="32"/>
      <c r="Y4018" s="32"/>
      <c r="Z4018" s="32"/>
      <c r="AA4018" s="32"/>
    </row>
    <row r="4019" spans="1:27">
      <c r="B4019" s="27" t="s">
        <v>1305</v>
      </c>
    </row>
    <row r="4020" spans="1:27">
      <c r="B4020" t="s">
        <v>2043</v>
      </c>
      <c r="C4020" t="s">
        <v>1281</v>
      </c>
      <c r="D4020" t="s">
        <v>2044</v>
      </c>
      <c r="E4020" s="36">
        <v>24.5</v>
      </c>
      <c r="F4020" t="s">
        <v>1308</v>
      </c>
      <c r="G4020" t="s">
        <v>1309</v>
      </c>
      <c r="H4020" s="37">
        <v>31.15</v>
      </c>
      <c r="I4020" t="s">
        <v>1310</v>
      </c>
      <c r="J4020" s="38">
        <f>ROUND(E4020/I4018* H4020,5)</f>
        <v>763.17499999999995</v>
      </c>
      <c r="K4020" s="39"/>
    </row>
    <row r="4021" spans="1:27">
      <c r="B4021" t="s">
        <v>2078</v>
      </c>
      <c r="C4021" t="s">
        <v>1281</v>
      </c>
      <c r="D4021" t="s">
        <v>2079</v>
      </c>
      <c r="E4021" s="36">
        <v>24.5</v>
      </c>
      <c r="F4021" t="s">
        <v>1308</v>
      </c>
      <c r="G4021" t="s">
        <v>1309</v>
      </c>
      <c r="H4021" s="37">
        <v>27.33</v>
      </c>
      <c r="I4021" t="s">
        <v>1310</v>
      </c>
      <c r="J4021" s="38">
        <f>ROUND(E4021/I4018* H4021,5)</f>
        <v>669.58500000000004</v>
      </c>
      <c r="K4021" s="39"/>
    </row>
    <row r="4022" spans="1:27">
      <c r="B4022" t="s">
        <v>1714</v>
      </c>
      <c r="C4022" t="s">
        <v>1281</v>
      </c>
      <c r="D4022" t="s">
        <v>1715</v>
      </c>
      <c r="E4022" s="36">
        <v>24.5</v>
      </c>
      <c r="F4022" t="s">
        <v>1308</v>
      </c>
      <c r="G4022" t="s">
        <v>1309</v>
      </c>
      <c r="H4022" s="37">
        <v>30.67</v>
      </c>
      <c r="I4022" t="s">
        <v>1310</v>
      </c>
      <c r="J4022" s="38">
        <f>ROUND(E4022/I4018* H4022,5)</f>
        <v>751.41499999999996</v>
      </c>
      <c r="K4022" s="39"/>
    </row>
    <row r="4023" spans="1:27">
      <c r="B4023" t="s">
        <v>1346</v>
      </c>
      <c r="C4023" t="s">
        <v>1281</v>
      </c>
      <c r="D4023" t="s">
        <v>1347</v>
      </c>
      <c r="E4023" s="36">
        <v>24.5</v>
      </c>
      <c r="F4023" t="s">
        <v>1308</v>
      </c>
      <c r="G4023" t="s">
        <v>1309</v>
      </c>
      <c r="H4023" s="37">
        <v>25.59</v>
      </c>
      <c r="I4023" t="s">
        <v>1310</v>
      </c>
      <c r="J4023" s="38">
        <f>ROUND(E4023/I4018* H4023,5)</f>
        <v>626.95500000000004</v>
      </c>
      <c r="K4023" s="39"/>
    </row>
    <row r="4024" spans="1:27">
      <c r="D4024" s="40" t="s">
        <v>1311</v>
      </c>
      <c r="E4024" s="39"/>
      <c r="H4024" s="39"/>
      <c r="K4024" s="37">
        <f>SUM(J4020:J4023)</f>
        <v>2811.13</v>
      </c>
    </row>
    <row r="4025" spans="1:27">
      <c r="E4025" s="39"/>
      <c r="H4025" s="39"/>
      <c r="K4025" s="39"/>
    </row>
    <row r="4026" spans="1:27">
      <c r="D4026" s="40" t="s">
        <v>1328</v>
      </c>
      <c r="E4026" s="39"/>
      <c r="H4026" s="39">
        <v>3.5</v>
      </c>
      <c r="I4026" t="s">
        <v>1329</v>
      </c>
      <c r="J4026">
        <f>ROUND(H4026/100*K4024,5)</f>
        <v>98.38955</v>
      </c>
      <c r="K4026" s="39"/>
    </row>
    <row r="4027" spans="1:27">
      <c r="D4027" s="40" t="s">
        <v>1327</v>
      </c>
      <c r="E4027" s="39"/>
      <c r="H4027" s="39"/>
      <c r="K4027" s="41">
        <f>SUM(J4019:J4026)</f>
        <v>2909.51955</v>
      </c>
    </row>
    <row r="4028" spans="1:27">
      <c r="D4028" s="40" t="s">
        <v>1428</v>
      </c>
      <c r="E4028" s="39"/>
      <c r="H4028" s="39">
        <v>1</v>
      </c>
      <c r="I4028" t="s">
        <v>1329</v>
      </c>
      <c r="K4028" s="37">
        <f>ROUND(H4028/100*K4027,5)</f>
        <v>29.095199999999998</v>
      </c>
    </row>
    <row r="4029" spans="1:27">
      <c r="D4029" s="40" t="s">
        <v>1330</v>
      </c>
      <c r="E4029" s="39"/>
      <c r="H4029" s="39"/>
      <c r="K4029" s="41">
        <f>SUM(K4027:K4028)</f>
        <v>2938.6147500000002</v>
      </c>
    </row>
    <row r="4031" spans="1:27" ht="45" customHeight="1">
      <c r="A4031" s="31" t="s">
        <v>2901</v>
      </c>
      <c r="B4031" s="31" t="s">
        <v>101</v>
      </c>
      <c r="C4031" s="32" t="s">
        <v>53</v>
      </c>
      <c r="D4031" s="14" t="s">
        <v>102</v>
      </c>
      <c r="E4031" s="13"/>
      <c r="F4031" s="13"/>
      <c r="G4031" s="32"/>
      <c r="H4031" s="34" t="s">
        <v>1303</v>
      </c>
      <c r="I4031" s="12">
        <v>1</v>
      </c>
      <c r="J4031" s="11"/>
      <c r="K4031" s="35">
        <f>ROUND(K4039,2)</f>
        <v>3.67</v>
      </c>
      <c r="L4031" s="33" t="s">
        <v>2902</v>
      </c>
      <c r="M4031" s="32"/>
      <c r="N4031" s="32"/>
      <c r="O4031" s="32"/>
      <c r="P4031" s="32"/>
      <c r="Q4031" s="32"/>
      <c r="R4031" s="32"/>
      <c r="S4031" s="32"/>
      <c r="T4031" s="32"/>
      <c r="U4031" s="32"/>
      <c r="V4031" s="32"/>
      <c r="W4031" s="32"/>
      <c r="X4031" s="32"/>
      <c r="Y4031" s="32"/>
      <c r="Z4031" s="32"/>
      <c r="AA4031" s="32"/>
    </row>
    <row r="4032" spans="1:27">
      <c r="B4032" s="27" t="s">
        <v>1305</v>
      </c>
    </row>
    <row r="4033" spans="1:27">
      <c r="B4033" t="s">
        <v>1346</v>
      </c>
      <c r="C4033" t="s">
        <v>1281</v>
      </c>
      <c r="D4033" t="s">
        <v>1347</v>
      </c>
      <c r="E4033" s="36">
        <v>0.14000000000000001</v>
      </c>
      <c r="F4033" t="s">
        <v>1308</v>
      </c>
      <c r="G4033" t="s">
        <v>1309</v>
      </c>
      <c r="H4033" s="37">
        <v>25.59</v>
      </c>
      <c r="I4033" t="s">
        <v>1310</v>
      </c>
      <c r="J4033" s="38">
        <f>ROUND(E4033/I4031* H4033,5)</f>
        <v>3.5825999999999998</v>
      </c>
      <c r="K4033" s="39"/>
    </row>
    <row r="4034" spans="1:27">
      <c r="D4034" s="40" t="s">
        <v>1311</v>
      </c>
      <c r="E4034" s="39"/>
      <c r="H4034" s="39"/>
      <c r="K4034" s="37">
        <f>SUM(J4033:J4033)</f>
        <v>3.5825999999999998</v>
      </c>
    </row>
    <row r="4035" spans="1:27">
      <c r="E4035" s="39"/>
      <c r="H4035" s="39"/>
      <c r="K4035" s="39"/>
    </row>
    <row r="4036" spans="1:27">
      <c r="D4036" s="40" t="s">
        <v>1328</v>
      </c>
      <c r="E4036" s="39"/>
      <c r="H4036" s="39">
        <v>1.5</v>
      </c>
      <c r="I4036" t="s">
        <v>1329</v>
      </c>
      <c r="J4036">
        <f>ROUND(H4036/100*K4034,5)</f>
        <v>5.3740000000000003E-2</v>
      </c>
      <c r="K4036" s="39"/>
    </row>
    <row r="4037" spans="1:27">
      <c r="D4037" s="40" t="s">
        <v>1327</v>
      </c>
      <c r="E4037" s="39"/>
      <c r="H4037" s="39"/>
      <c r="K4037" s="41">
        <f>SUM(J4032:J4036)</f>
        <v>3.6363399999999997</v>
      </c>
    </row>
    <row r="4038" spans="1:27">
      <c r="D4038" s="40" t="s">
        <v>1428</v>
      </c>
      <c r="E4038" s="39"/>
      <c r="H4038" s="39">
        <v>1</v>
      </c>
      <c r="I4038" t="s">
        <v>1329</v>
      </c>
      <c r="K4038" s="37">
        <f>ROUND(H4038/100*K4037,5)</f>
        <v>3.6360000000000003E-2</v>
      </c>
    </row>
    <row r="4039" spans="1:27">
      <c r="D4039" s="40" t="s">
        <v>1330</v>
      </c>
      <c r="E4039" s="39"/>
      <c r="H4039" s="39"/>
      <c r="K4039" s="41">
        <f>SUM(K4037:K4038)</f>
        <v>3.6726999999999999</v>
      </c>
    </row>
    <row r="4041" spans="1:27" ht="45" customHeight="1">
      <c r="A4041" s="31" t="s">
        <v>2903</v>
      </c>
      <c r="B4041" s="31" t="s">
        <v>103</v>
      </c>
      <c r="C4041" s="32" t="s">
        <v>53</v>
      </c>
      <c r="D4041" s="14" t="s">
        <v>104</v>
      </c>
      <c r="E4041" s="13"/>
      <c r="F4041" s="13"/>
      <c r="G4041" s="32"/>
      <c r="H4041" s="34" t="s">
        <v>1303</v>
      </c>
      <c r="I4041" s="12">
        <v>1</v>
      </c>
      <c r="J4041" s="11"/>
      <c r="K4041" s="35">
        <f>ROUND(K4057,2)</f>
        <v>40.049999999999997</v>
      </c>
      <c r="L4041" s="33" t="s">
        <v>2904</v>
      </c>
      <c r="M4041" s="32"/>
      <c r="N4041" s="32"/>
      <c r="O4041" s="32"/>
      <c r="P4041" s="32"/>
      <c r="Q4041" s="32"/>
      <c r="R4041" s="32"/>
      <c r="S4041" s="32"/>
      <c r="T4041" s="32"/>
      <c r="U4041" s="32"/>
      <c r="V4041" s="32"/>
      <c r="W4041" s="32"/>
      <c r="X4041" s="32"/>
      <c r="Y4041" s="32"/>
      <c r="Z4041" s="32"/>
      <c r="AA4041" s="32"/>
    </row>
    <row r="4042" spans="1:27">
      <c r="B4042" s="27" t="s">
        <v>1305</v>
      </c>
    </row>
    <row r="4043" spans="1:27">
      <c r="B4043" t="s">
        <v>2905</v>
      </c>
      <c r="C4043" t="s">
        <v>1281</v>
      </c>
      <c r="D4043" t="s">
        <v>2906</v>
      </c>
      <c r="E4043" s="36">
        <v>0.6</v>
      </c>
      <c r="F4043" t="s">
        <v>1308</v>
      </c>
      <c r="G4043" t="s">
        <v>1309</v>
      </c>
      <c r="H4043" s="37">
        <v>33.97</v>
      </c>
      <c r="I4043" t="s">
        <v>1310</v>
      </c>
      <c r="J4043" s="38">
        <f>ROUND(E4043/I4041* H4043,5)</f>
        <v>20.382000000000001</v>
      </c>
      <c r="K4043" s="39"/>
    </row>
    <row r="4044" spans="1:27">
      <c r="B4044" t="s">
        <v>2907</v>
      </c>
      <c r="C4044" t="s">
        <v>1281</v>
      </c>
      <c r="D4044" t="s">
        <v>2908</v>
      </c>
      <c r="E4044" s="36">
        <v>0.6</v>
      </c>
      <c r="F4044" t="s">
        <v>1308</v>
      </c>
      <c r="G4044" t="s">
        <v>1309</v>
      </c>
      <c r="H4044" s="37">
        <v>28.3</v>
      </c>
      <c r="I4044" t="s">
        <v>1310</v>
      </c>
      <c r="J4044" s="38">
        <f>ROUND(E4044/I4041* H4044,5)</f>
        <v>16.98</v>
      </c>
      <c r="K4044" s="39"/>
    </row>
    <row r="4045" spans="1:27">
      <c r="D4045" s="40" t="s">
        <v>1311</v>
      </c>
      <c r="E4045" s="39"/>
      <c r="H4045" s="39"/>
      <c r="K4045" s="37">
        <f>SUM(J4043:J4044)</f>
        <v>37.362000000000002</v>
      </c>
    </row>
    <row r="4046" spans="1:27">
      <c r="B4046" s="27" t="s">
        <v>1312</v>
      </c>
      <c r="E4046" s="39"/>
      <c r="H4046" s="39"/>
      <c r="K4046" s="39"/>
    </row>
    <row r="4047" spans="1:27">
      <c r="B4047" t="s">
        <v>2909</v>
      </c>
      <c r="C4047" t="s">
        <v>1281</v>
      </c>
      <c r="D4047" t="s">
        <v>2910</v>
      </c>
      <c r="E4047" s="36">
        <v>0.6</v>
      </c>
      <c r="F4047" t="s">
        <v>1308</v>
      </c>
      <c r="G4047" t="s">
        <v>1309</v>
      </c>
      <c r="H4047" s="37">
        <v>1.85</v>
      </c>
      <c r="I4047" t="s">
        <v>1310</v>
      </c>
      <c r="J4047" s="38">
        <f>ROUND(E4047/I4041* H4047,5)</f>
        <v>1.1100000000000001</v>
      </c>
      <c r="K4047" s="39"/>
    </row>
    <row r="4048" spans="1:27">
      <c r="D4048" s="40" t="s">
        <v>1315</v>
      </c>
      <c r="E4048" s="39"/>
      <c r="H4048" s="39"/>
      <c r="K4048" s="37">
        <f>SUM(J4047:J4047)</f>
        <v>1.1100000000000001</v>
      </c>
    </row>
    <row r="4049" spans="1:27">
      <c r="B4049" s="27" t="s">
        <v>1316</v>
      </c>
      <c r="E4049" s="39"/>
      <c r="H4049" s="39"/>
      <c r="K4049" s="39"/>
    </row>
    <row r="4050" spans="1:27">
      <c r="B4050" t="s">
        <v>2911</v>
      </c>
      <c r="C4050" t="s">
        <v>1595</v>
      </c>
      <c r="D4050" t="s">
        <v>2912</v>
      </c>
      <c r="E4050" s="36">
        <v>0.05</v>
      </c>
      <c r="G4050" t="s">
        <v>1309</v>
      </c>
      <c r="H4050" s="37">
        <v>6.26</v>
      </c>
      <c r="I4050" t="s">
        <v>1310</v>
      </c>
      <c r="J4050" s="38">
        <f>ROUND(E4050* H4050,5)</f>
        <v>0.313</v>
      </c>
      <c r="K4050" s="39"/>
    </row>
    <row r="4051" spans="1:27">
      <c r="B4051" t="s">
        <v>2913</v>
      </c>
      <c r="C4051" t="s">
        <v>13</v>
      </c>
      <c r="D4051" t="s">
        <v>2914</v>
      </c>
      <c r="E4051" s="36">
        <v>0.8</v>
      </c>
      <c r="G4051" t="s">
        <v>1309</v>
      </c>
      <c r="H4051" s="37">
        <v>0.38</v>
      </c>
      <c r="I4051" t="s">
        <v>1310</v>
      </c>
      <c r="J4051" s="38">
        <f>ROUND(E4051* H4051,5)</f>
        <v>0.30399999999999999</v>
      </c>
      <c r="K4051" s="39"/>
    </row>
    <row r="4052" spans="1:27">
      <c r="D4052" s="40" t="s">
        <v>1326</v>
      </c>
      <c r="E4052" s="39"/>
      <c r="H4052" s="39"/>
      <c r="K4052" s="37">
        <f>SUM(J4050:J4051)</f>
        <v>0.61699999999999999</v>
      </c>
    </row>
    <row r="4053" spans="1:27">
      <c r="E4053" s="39"/>
      <c r="H4053" s="39"/>
      <c r="K4053" s="39"/>
    </row>
    <row r="4054" spans="1:27">
      <c r="D4054" s="40" t="s">
        <v>1328</v>
      </c>
      <c r="E4054" s="39"/>
      <c r="H4054" s="39">
        <v>1.5</v>
      </c>
      <c r="I4054" t="s">
        <v>1329</v>
      </c>
      <c r="J4054">
        <f>ROUND(H4054/100*K4045,5)</f>
        <v>0.56042999999999998</v>
      </c>
      <c r="K4054" s="39"/>
    </row>
    <row r="4055" spans="1:27">
      <c r="D4055" s="40" t="s">
        <v>1327</v>
      </c>
      <c r="E4055" s="39"/>
      <c r="H4055" s="39"/>
      <c r="K4055" s="41">
        <f>SUM(J4042:J4054)</f>
        <v>39.649430000000002</v>
      </c>
    </row>
    <row r="4056" spans="1:27">
      <c r="D4056" s="40" t="s">
        <v>1428</v>
      </c>
      <c r="E4056" s="39"/>
      <c r="H4056" s="39">
        <v>1</v>
      </c>
      <c r="I4056" t="s">
        <v>1329</v>
      </c>
      <c r="K4056" s="37">
        <f>ROUND(H4056/100*K4055,5)</f>
        <v>0.39649000000000001</v>
      </c>
    </row>
    <row r="4057" spans="1:27">
      <c r="D4057" s="40" t="s">
        <v>1330</v>
      </c>
      <c r="E4057" s="39"/>
      <c r="H4057" s="39"/>
      <c r="K4057" s="41">
        <f>SUM(K4055:K4056)</f>
        <v>40.045920000000002</v>
      </c>
    </row>
    <row r="4059" spans="1:27" ht="45" customHeight="1">
      <c r="A4059" s="31" t="s">
        <v>2915</v>
      </c>
      <c r="B4059" s="31" t="s">
        <v>97</v>
      </c>
      <c r="C4059" s="32" t="s">
        <v>38</v>
      </c>
      <c r="D4059" s="14" t="s">
        <v>98</v>
      </c>
      <c r="E4059" s="13"/>
      <c r="F4059" s="13"/>
      <c r="G4059" s="32"/>
      <c r="H4059" s="34" t="s">
        <v>1303</v>
      </c>
      <c r="I4059" s="12">
        <v>1</v>
      </c>
      <c r="J4059" s="11"/>
      <c r="K4059" s="35">
        <f>ROUND(K4068,2)</f>
        <v>18.559999999999999</v>
      </c>
      <c r="L4059" s="33" t="s">
        <v>2916</v>
      </c>
      <c r="M4059" s="32"/>
      <c r="N4059" s="32"/>
      <c r="O4059" s="32"/>
      <c r="P4059" s="32"/>
      <c r="Q4059" s="32"/>
      <c r="R4059" s="32"/>
      <c r="S4059" s="32"/>
      <c r="T4059" s="32"/>
      <c r="U4059" s="32"/>
      <c r="V4059" s="32"/>
      <c r="W4059" s="32"/>
      <c r="X4059" s="32"/>
      <c r="Y4059" s="32"/>
      <c r="Z4059" s="32"/>
      <c r="AA4059" s="32"/>
    </row>
    <row r="4060" spans="1:27">
      <c r="B4060" s="27" t="s">
        <v>1305</v>
      </c>
    </row>
    <row r="4061" spans="1:27">
      <c r="B4061" t="s">
        <v>1346</v>
      </c>
      <c r="C4061" t="s">
        <v>1281</v>
      </c>
      <c r="D4061" t="s">
        <v>1347</v>
      </c>
      <c r="E4061" s="36">
        <v>0.15</v>
      </c>
      <c r="F4061" t="s">
        <v>1308</v>
      </c>
      <c r="G4061" t="s">
        <v>1309</v>
      </c>
      <c r="H4061" s="37">
        <v>25.59</v>
      </c>
      <c r="I4061" t="s">
        <v>1310</v>
      </c>
      <c r="J4061" s="38">
        <f>ROUND(E4061/I4059* H4061,5)</f>
        <v>3.8384999999999998</v>
      </c>
      <c r="K4061" s="39"/>
    </row>
    <row r="4062" spans="1:27">
      <c r="B4062" t="s">
        <v>1648</v>
      </c>
      <c r="C4062" t="s">
        <v>1281</v>
      </c>
      <c r="D4062" t="s">
        <v>1649</v>
      </c>
      <c r="E4062" s="36">
        <v>0.45</v>
      </c>
      <c r="F4062" t="s">
        <v>1308</v>
      </c>
      <c r="G4062" t="s">
        <v>1309</v>
      </c>
      <c r="H4062" s="37">
        <v>31.7</v>
      </c>
      <c r="I4062" t="s">
        <v>1310</v>
      </c>
      <c r="J4062" s="38">
        <f>ROUND(E4062/I4059* H4062,5)</f>
        <v>14.265000000000001</v>
      </c>
      <c r="K4062" s="39"/>
    </row>
    <row r="4063" spans="1:27">
      <c r="D4063" s="40" t="s">
        <v>1311</v>
      </c>
      <c r="E4063" s="39"/>
      <c r="H4063" s="39"/>
      <c r="K4063" s="37">
        <f>SUM(J4061:J4062)</f>
        <v>18.1035</v>
      </c>
    </row>
    <row r="4064" spans="1:27">
      <c r="E4064" s="39"/>
      <c r="H4064" s="39"/>
      <c r="K4064" s="39"/>
    </row>
    <row r="4065" spans="1:27">
      <c r="D4065" s="40" t="s">
        <v>1328</v>
      </c>
      <c r="E4065" s="39"/>
      <c r="H4065" s="39">
        <v>1.5</v>
      </c>
      <c r="I4065" t="s">
        <v>1329</v>
      </c>
      <c r="J4065">
        <f>ROUND(H4065/100*K4063,5)</f>
        <v>0.27155000000000001</v>
      </c>
      <c r="K4065" s="39"/>
    </row>
    <row r="4066" spans="1:27">
      <c r="D4066" s="40" t="s">
        <v>1327</v>
      </c>
      <c r="E4066" s="39"/>
      <c r="H4066" s="39"/>
      <c r="K4066" s="41">
        <f>SUM(J4060:J4065)</f>
        <v>18.375050000000002</v>
      </c>
    </row>
    <row r="4067" spans="1:27">
      <c r="D4067" s="40" t="s">
        <v>1428</v>
      </c>
      <c r="E4067" s="39"/>
      <c r="H4067" s="39">
        <v>1</v>
      </c>
      <c r="I4067" t="s">
        <v>1329</v>
      </c>
      <c r="K4067" s="37">
        <f>ROUND(H4067/100*K4066,5)</f>
        <v>0.18375</v>
      </c>
    </row>
    <row r="4068" spans="1:27">
      <c r="D4068" s="40" t="s">
        <v>1330</v>
      </c>
      <c r="E4068" s="39"/>
      <c r="H4068" s="39"/>
      <c r="K4068" s="41">
        <f>SUM(K4066:K4067)</f>
        <v>18.558800000000002</v>
      </c>
    </row>
    <row r="4070" spans="1:27" ht="45" customHeight="1">
      <c r="A4070" s="31" t="s">
        <v>2917</v>
      </c>
      <c r="B4070" s="31" t="s">
        <v>95</v>
      </c>
      <c r="C4070" s="32" t="s">
        <v>38</v>
      </c>
      <c r="D4070" s="14" t="s">
        <v>96</v>
      </c>
      <c r="E4070" s="13"/>
      <c r="F4070" s="13"/>
      <c r="G4070" s="32"/>
      <c r="H4070" s="34" t="s">
        <v>1303</v>
      </c>
      <c r="I4070" s="12">
        <v>1</v>
      </c>
      <c r="J4070" s="11"/>
      <c r="K4070" s="35">
        <f>ROUND(K4079,2)</f>
        <v>16.93</v>
      </c>
      <c r="L4070" s="33" t="s">
        <v>2918</v>
      </c>
      <c r="M4070" s="32"/>
      <c r="N4070" s="32"/>
      <c r="O4070" s="32"/>
      <c r="P4070" s="32"/>
      <c r="Q4070" s="32"/>
      <c r="R4070" s="32"/>
      <c r="S4070" s="32"/>
      <c r="T4070" s="32"/>
      <c r="U4070" s="32"/>
      <c r="V4070" s="32"/>
      <c r="W4070" s="32"/>
      <c r="X4070" s="32"/>
      <c r="Y4070" s="32"/>
      <c r="Z4070" s="32"/>
      <c r="AA4070" s="32"/>
    </row>
    <row r="4071" spans="1:27">
      <c r="B4071" s="27" t="s">
        <v>1305</v>
      </c>
    </row>
    <row r="4072" spans="1:27">
      <c r="B4072" t="s">
        <v>1346</v>
      </c>
      <c r="C4072" t="s">
        <v>1281</v>
      </c>
      <c r="D4072" t="s">
        <v>1347</v>
      </c>
      <c r="E4072" s="36">
        <v>0.15</v>
      </c>
      <c r="F4072" t="s">
        <v>1308</v>
      </c>
      <c r="G4072" t="s">
        <v>1309</v>
      </c>
      <c r="H4072" s="37">
        <v>25.59</v>
      </c>
      <c r="I4072" t="s">
        <v>1310</v>
      </c>
      <c r="J4072" s="38">
        <f>ROUND(E4072/I4070* H4072,5)</f>
        <v>3.8384999999999998</v>
      </c>
      <c r="K4072" s="39"/>
    </row>
    <row r="4073" spans="1:27">
      <c r="B4073" t="s">
        <v>1648</v>
      </c>
      <c r="C4073" t="s">
        <v>1281</v>
      </c>
      <c r="D4073" t="s">
        <v>1649</v>
      </c>
      <c r="E4073" s="36">
        <v>0.4</v>
      </c>
      <c r="F4073" t="s">
        <v>1308</v>
      </c>
      <c r="G4073" t="s">
        <v>1309</v>
      </c>
      <c r="H4073" s="37">
        <v>31.7</v>
      </c>
      <c r="I4073" t="s">
        <v>1310</v>
      </c>
      <c r="J4073" s="38">
        <f>ROUND(E4073/I4070* H4073,5)</f>
        <v>12.68</v>
      </c>
      <c r="K4073" s="39"/>
    </row>
    <row r="4074" spans="1:27">
      <c r="D4074" s="40" t="s">
        <v>1311</v>
      </c>
      <c r="E4074" s="39"/>
      <c r="H4074" s="39"/>
      <c r="K4074" s="37">
        <f>SUM(J4072:J4073)</f>
        <v>16.5185</v>
      </c>
    </row>
    <row r="4075" spans="1:27">
      <c r="E4075" s="39"/>
      <c r="H4075" s="39"/>
      <c r="K4075" s="39"/>
    </row>
    <row r="4076" spans="1:27">
      <c r="D4076" s="40" t="s">
        <v>1328</v>
      </c>
      <c r="E4076" s="39"/>
      <c r="H4076" s="39">
        <v>1.5</v>
      </c>
      <c r="I4076" t="s">
        <v>1329</v>
      </c>
      <c r="J4076">
        <f>ROUND(H4076/100*K4074,5)</f>
        <v>0.24778</v>
      </c>
      <c r="K4076" s="39"/>
    </row>
    <row r="4077" spans="1:27">
      <c r="D4077" s="40" t="s">
        <v>1327</v>
      </c>
      <c r="E4077" s="39"/>
      <c r="H4077" s="39"/>
      <c r="K4077" s="41">
        <f>SUM(J4071:J4076)</f>
        <v>16.766279999999998</v>
      </c>
    </row>
    <row r="4078" spans="1:27">
      <c r="D4078" s="40" t="s">
        <v>1428</v>
      </c>
      <c r="E4078" s="39"/>
      <c r="H4078" s="39">
        <v>1</v>
      </c>
      <c r="I4078" t="s">
        <v>1329</v>
      </c>
      <c r="K4078" s="37">
        <f>ROUND(H4078/100*K4077,5)</f>
        <v>0.16766</v>
      </c>
    </row>
    <row r="4079" spans="1:27">
      <c r="D4079" s="40" t="s">
        <v>1330</v>
      </c>
      <c r="E4079" s="39"/>
      <c r="H4079" s="39"/>
      <c r="K4079" s="41">
        <f>SUM(K4077:K4078)</f>
        <v>16.93394</v>
      </c>
    </row>
    <row r="4081" spans="1:27" ht="45" customHeight="1">
      <c r="A4081" s="31" t="s">
        <v>2919</v>
      </c>
      <c r="B4081" s="31" t="s">
        <v>93</v>
      </c>
      <c r="C4081" s="32" t="s">
        <v>38</v>
      </c>
      <c r="D4081" s="14" t="s">
        <v>94</v>
      </c>
      <c r="E4081" s="13"/>
      <c r="F4081" s="13"/>
      <c r="G4081" s="32"/>
      <c r="H4081" s="34" t="s">
        <v>1303</v>
      </c>
      <c r="I4081" s="12">
        <v>1</v>
      </c>
      <c r="J4081" s="11"/>
      <c r="K4081" s="35">
        <f>ROUND(K4090,2)</f>
        <v>20.5</v>
      </c>
      <c r="L4081" s="33" t="s">
        <v>2920</v>
      </c>
      <c r="M4081" s="32"/>
      <c r="N4081" s="32"/>
      <c r="O4081" s="32"/>
      <c r="P4081" s="32"/>
      <c r="Q4081" s="32"/>
      <c r="R4081" s="32"/>
      <c r="S4081" s="32"/>
      <c r="T4081" s="32"/>
      <c r="U4081" s="32"/>
      <c r="V4081" s="32"/>
      <c r="W4081" s="32"/>
      <c r="X4081" s="32"/>
      <c r="Y4081" s="32"/>
      <c r="Z4081" s="32"/>
      <c r="AA4081" s="32"/>
    </row>
    <row r="4082" spans="1:27">
      <c r="B4082" s="27" t="s">
        <v>1305</v>
      </c>
    </row>
    <row r="4083" spans="1:27">
      <c r="B4083" t="s">
        <v>1648</v>
      </c>
      <c r="C4083" t="s">
        <v>1281</v>
      </c>
      <c r="D4083" t="s">
        <v>1649</v>
      </c>
      <c r="E4083" s="36">
        <v>0.55000000000000004</v>
      </c>
      <c r="F4083" t="s">
        <v>1308</v>
      </c>
      <c r="G4083" t="s">
        <v>1309</v>
      </c>
      <c r="H4083" s="37">
        <v>31.7</v>
      </c>
      <c r="I4083" t="s">
        <v>1310</v>
      </c>
      <c r="J4083" s="38">
        <f>ROUND(E4083/I4081* H4083,5)</f>
        <v>17.434999999999999</v>
      </c>
      <c r="K4083" s="39"/>
    </row>
    <row r="4084" spans="1:27">
      <c r="B4084" t="s">
        <v>1346</v>
      </c>
      <c r="C4084" t="s">
        <v>1281</v>
      </c>
      <c r="D4084" t="s">
        <v>1347</v>
      </c>
      <c r="E4084" s="36">
        <v>0.1</v>
      </c>
      <c r="F4084" t="s">
        <v>1308</v>
      </c>
      <c r="G4084" t="s">
        <v>1309</v>
      </c>
      <c r="H4084" s="37">
        <v>25.59</v>
      </c>
      <c r="I4084" t="s">
        <v>1310</v>
      </c>
      <c r="J4084" s="38">
        <f>ROUND(E4084/I4081* H4084,5)</f>
        <v>2.5590000000000002</v>
      </c>
      <c r="K4084" s="39"/>
    </row>
    <row r="4085" spans="1:27">
      <c r="D4085" s="40" t="s">
        <v>1311</v>
      </c>
      <c r="E4085" s="39"/>
      <c r="H4085" s="39"/>
      <c r="K4085" s="37">
        <f>SUM(J4083:J4084)</f>
        <v>19.994</v>
      </c>
    </row>
    <row r="4086" spans="1:27">
      <c r="E4086" s="39"/>
      <c r="H4086" s="39"/>
      <c r="K4086" s="39"/>
    </row>
    <row r="4087" spans="1:27">
      <c r="D4087" s="40" t="s">
        <v>1328</v>
      </c>
      <c r="E4087" s="39"/>
      <c r="H4087" s="39">
        <v>1.5</v>
      </c>
      <c r="I4087" t="s">
        <v>1329</v>
      </c>
      <c r="J4087">
        <f>ROUND(H4087/100*K4085,5)</f>
        <v>0.29991000000000001</v>
      </c>
      <c r="K4087" s="39"/>
    </row>
    <row r="4088" spans="1:27">
      <c r="D4088" s="40" t="s">
        <v>1327</v>
      </c>
      <c r="E4088" s="39"/>
      <c r="H4088" s="39"/>
      <c r="K4088" s="41">
        <f>SUM(J4082:J4087)</f>
        <v>20.29391</v>
      </c>
    </row>
    <row r="4089" spans="1:27">
      <c r="D4089" s="40" t="s">
        <v>1428</v>
      </c>
      <c r="E4089" s="39"/>
      <c r="H4089" s="39">
        <v>1</v>
      </c>
      <c r="I4089" t="s">
        <v>1329</v>
      </c>
      <c r="K4089" s="37">
        <f>ROUND(H4089/100*K4088,5)</f>
        <v>0.20294000000000001</v>
      </c>
    </row>
    <row r="4090" spans="1:27">
      <c r="D4090" s="40" t="s">
        <v>1330</v>
      </c>
      <c r="E4090" s="39"/>
      <c r="H4090" s="39"/>
      <c r="K4090" s="41">
        <f>SUM(K4088:K4089)</f>
        <v>20.496850000000002</v>
      </c>
    </row>
    <row r="4092" spans="1:27" ht="45" customHeight="1">
      <c r="A4092" s="31" t="s">
        <v>2921</v>
      </c>
      <c r="B4092" s="31" t="s">
        <v>32</v>
      </c>
      <c r="C4092" s="32" t="s">
        <v>28</v>
      </c>
      <c r="D4092" s="14" t="s">
        <v>33</v>
      </c>
      <c r="E4092" s="13"/>
      <c r="F4092" s="13"/>
      <c r="G4092" s="32"/>
      <c r="H4092" s="34" t="s">
        <v>1303</v>
      </c>
      <c r="I4092" s="12">
        <v>1</v>
      </c>
      <c r="J4092" s="11"/>
      <c r="K4092" s="35">
        <f>ROUND(K4100,2)</f>
        <v>13.12</v>
      </c>
      <c r="L4092" s="33" t="s">
        <v>2922</v>
      </c>
      <c r="M4092" s="32"/>
      <c r="N4092" s="32"/>
      <c r="O4092" s="32"/>
      <c r="P4092" s="32"/>
      <c r="Q4092" s="32"/>
      <c r="R4092" s="32"/>
      <c r="S4092" s="32"/>
      <c r="T4092" s="32"/>
      <c r="U4092" s="32"/>
      <c r="V4092" s="32"/>
      <c r="W4092" s="32"/>
      <c r="X4092" s="32"/>
      <c r="Y4092" s="32"/>
      <c r="Z4092" s="32"/>
      <c r="AA4092" s="32"/>
    </row>
    <row r="4093" spans="1:27">
      <c r="B4093" s="27" t="s">
        <v>1305</v>
      </c>
    </row>
    <row r="4094" spans="1:27">
      <c r="B4094" t="s">
        <v>1346</v>
      </c>
      <c r="C4094" t="s">
        <v>1281</v>
      </c>
      <c r="D4094" t="s">
        <v>1347</v>
      </c>
      <c r="E4094" s="36">
        <v>0.5</v>
      </c>
      <c r="F4094" t="s">
        <v>1308</v>
      </c>
      <c r="G4094" t="s">
        <v>1309</v>
      </c>
      <c r="H4094" s="37">
        <v>25.59</v>
      </c>
      <c r="I4094" t="s">
        <v>1310</v>
      </c>
      <c r="J4094" s="38">
        <f>ROUND(E4094/I4092* H4094,5)</f>
        <v>12.795</v>
      </c>
      <c r="K4094" s="39"/>
    </row>
    <row r="4095" spans="1:27">
      <c r="D4095" s="40" t="s">
        <v>1311</v>
      </c>
      <c r="E4095" s="39"/>
      <c r="H4095" s="39"/>
      <c r="K4095" s="37">
        <f>SUM(J4094:J4094)</f>
        <v>12.795</v>
      </c>
    </row>
    <row r="4096" spans="1:27">
      <c r="E4096" s="39"/>
      <c r="H4096" s="39"/>
      <c r="K4096" s="39"/>
    </row>
    <row r="4097" spans="1:27">
      <c r="D4097" s="40" t="s">
        <v>1328</v>
      </c>
      <c r="E4097" s="39"/>
      <c r="H4097" s="39">
        <v>1.5</v>
      </c>
      <c r="I4097" t="s">
        <v>1329</v>
      </c>
      <c r="J4097">
        <f>ROUND(H4097/100*K4095,5)</f>
        <v>0.19192999999999999</v>
      </c>
      <c r="K4097" s="39"/>
    </row>
    <row r="4098" spans="1:27">
      <c r="D4098" s="40" t="s">
        <v>1327</v>
      </c>
      <c r="E4098" s="39"/>
      <c r="H4098" s="39"/>
      <c r="K4098" s="41">
        <f>SUM(J4093:J4097)</f>
        <v>12.986929999999999</v>
      </c>
    </row>
    <row r="4099" spans="1:27">
      <c r="D4099" s="40" t="s">
        <v>1428</v>
      </c>
      <c r="E4099" s="39"/>
      <c r="H4099" s="39">
        <v>1</v>
      </c>
      <c r="I4099" t="s">
        <v>1329</v>
      </c>
      <c r="K4099" s="37">
        <f>ROUND(H4099/100*K4098,5)</f>
        <v>0.12987000000000001</v>
      </c>
    </row>
    <row r="4100" spans="1:27">
      <c r="D4100" s="40" t="s">
        <v>1330</v>
      </c>
      <c r="E4100" s="39"/>
      <c r="H4100" s="39"/>
      <c r="K4100" s="41">
        <f>SUM(K4098:K4099)</f>
        <v>13.1168</v>
      </c>
    </row>
    <row r="4102" spans="1:27" ht="45" customHeight="1">
      <c r="A4102" s="31" t="s">
        <v>2923</v>
      </c>
      <c r="B4102" s="31" t="s">
        <v>34</v>
      </c>
      <c r="C4102" s="32" t="s">
        <v>35</v>
      </c>
      <c r="D4102" s="14" t="s">
        <v>36</v>
      </c>
      <c r="E4102" s="13"/>
      <c r="F4102" s="13"/>
      <c r="G4102" s="32"/>
      <c r="H4102" s="34" t="s">
        <v>1303</v>
      </c>
      <c r="I4102" s="12">
        <v>1</v>
      </c>
      <c r="J4102" s="11"/>
      <c r="K4102" s="35">
        <f>ROUND(K4110,2)</f>
        <v>1049.3399999999999</v>
      </c>
      <c r="L4102" s="33" t="s">
        <v>2924</v>
      </c>
      <c r="M4102" s="32"/>
      <c r="N4102" s="32"/>
      <c r="O4102" s="32"/>
      <c r="P4102" s="32"/>
      <c r="Q4102" s="32"/>
      <c r="R4102" s="32"/>
      <c r="S4102" s="32"/>
      <c r="T4102" s="32"/>
      <c r="U4102" s="32"/>
      <c r="V4102" s="32"/>
      <c r="W4102" s="32"/>
      <c r="X4102" s="32"/>
      <c r="Y4102" s="32"/>
      <c r="Z4102" s="32"/>
      <c r="AA4102" s="32"/>
    </row>
    <row r="4103" spans="1:27">
      <c r="B4103" s="27" t="s">
        <v>1305</v>
      </c>
    </row>
    <row r="4104" spans="1:27">
      <c r="B4104" t="s">
        <v>1346</v>
      </c>
      <c r="C4104" t="s">
        <v>1281</v>
      </c>
      <c r="D4104" t="s">
        <v>1347</v>
      </c>
      <c r="E4104" s="36">
        <v>40</v>
      </c>
      <c r="F4104" t="s">
        <v>1308</v>
      </c>
      <c r="G4104" t="s">
        <v>1309</v>
      </c>
      <c r="H4104" s="37">
        <v>25.59</v>
      </c>
      <c r="I4104" t="s">
        <v>1310</v>
      </c>
      <c r="J4104" s="38">
        <f>ROUND(E4104/I4102* H4104,5)</f>
        <v>1023.6</v>
      </c>
      <c r="K4104" s="39"/>
    </row>
    <row r="4105" spans="1:27">
      <c r="D4105" s="40" t="s">
        <v>1311</v>
      </c>
      <c r="E4105" s="39"/>
      <c r="H4105" s="39"/>
      <c r="K4105" s="37">
        <f>SUM(J4104:J4104)</f>
        <v>1023.6</v>
      </c>
    </row>
    <row r="4106" spans="1:27">
      <c r="E4106" s="39"/>
      <c r="H4106" s="39"/>
      <c r="K4106" s="39"/>
    </row>
    <row r="4107" spans="1:27">
      <c r="D4107" s="40" t="s">
        <v>1328</v>
      </c>
      <c r="E4107" s="39"/>
      <c r="H4107" s="39">
        <v>1.5</v>
      </c>
      <c r="I4107" t="s">
        <v>1329</v>
      </c>
      <c r="J4107">
        <f>ROUND(H4107/100*K4105,5)</f>
        <v>15.353999999999999</v>
      </c>
      <c r="K4107" s="39"/>
    </row>
    <row r="4108" spans="1:27">
      <c r="D4108" s="40" t="s">
        <v>1327</v>
      </c>
      <c r="E4108" s="39"/>
      <c r="H4108" s="39"/>
      <c r="K4108" s="41">
        <f>SUM(J4103:J4107)</f>
        <v>1038.954</v>
      </c>
    </row>
    <row r="4109" spans="1:27">
      <c r="D4109" s="40" t="s">
        <v>1428</v>
      </c>
      <c r="E4109" s="39"/>
      <c r="H4109" s="39">
        <v>1</v>
      </c>
      <c r="I4109" t="s">
        <v>1329</v>
      </c>
      <c r="K4109" s="37">
        <f>ROUND(H4109/100*K4108,5)</f>
        <v>10.38954</v>
      </c>
    </row>
    <row r="4110" spans="1:27">
      <c r="D4110" s="40" t="s">
        <v>1330</v>
      </c>
      <c r="E4110" s="39"/>
      <c r="H4110" s="39"/>
      <c r="K4110" s="41">
        <f>SUM(K4108:K4109)</f>
        <v>1049.3435399999998</v>
      </c>
    </row>
    <row r="4112" spans="1:27" ht="45" customHeight="1">
      <c r="A4112" s="31" t="s">
        <v>2925</v>
      </c>
      <c r="B4112" s="31" t="s">
        <v>99</v>
      </c>
      <c r="C4112" s="32" t="s">
        <v>38</v>
      </c>
      <c r="D4112" s="14" t="s">
        <v>100</v>
      </c>
      <c r="E4112" s="13"/>
      <c r="F4112" s="13"/>
      <c r="G4112" s="32"/>
      <c r="H4112" s="34" t="s">
        <v>1303</v>
      </c>
      <c r="I4112" s="12">
        <v>1</v>
      </c>
      <c r="J4112" s="11"/>
      <c r="K4112" s="35">
        <f>ROUND(K4121,2)</f>
        <v>72.489999999999995</v>
      </c>
      <c r="L4112" s="33" t="s">
        <v>2926</v>
      </c>
      <c r="M4112" s="32"/>
      <c r="N4112" s="32"/>
      <c r="O4112" s="32"/>
      <c r="P4112" s="32"/>
      <c r="Q4112" s="32"/>
      <c r="R4112" s="32"/>
      <c r="S4112" s="32"/>
      <c r="T4112" s="32"/>
      <c r="U4112" s="32"/>
      <c r="V4112" s="32"/>
      <c r="W4112" s="32"/>
      <c r="X4112" s="32"/>
      <c r="Y4112" s="32"/>
      <c r="Z4112" s="32"/>
      <c r="AA4112" s="32"/>
    </row>
    <row r="4113" spans="1:27">
      <c r="B4113" s="27" t="s">
        <v>1305</v>
      </c>
    </row>
    <row r="4114" spans="1:27">
      <c r="B4114" t="s">
        <v>1656</v>
      </c>
      <c r="C4114" t="s">
        <v>1281</v>
      </c>
      <c r="D4114" t="s">
        <v>1423</v>
      </c>
      <c r="E4114" s="36">
        <v>1.2</v>
      </c>
      <c r="F4114" t="s">
        <v>1308</v>
      </c>
      <c r="G4114" t="s">
        <v>1309</v>
      </c>
      <c r="H4114" s="37">
        <v>27.23</v>
      </c>
      <c r="I4114" t="s">
        <v>1310</v>
      </c>
      <c r="J4114" s="38">
        <f>ROUND(E4114/I4112* H4114,5)</f>
        <v>32.676000000000002</v>
      </c>
      <c r="K4114" s="39"/>
    </row>
    <row r="4115" spans="1:27">
      <c r="B4115" t="s">
        <v>1655</v>
      </c>
      <c r="C4115" t="s">
        <v>1281</v>
      </c>
      <c r="D4115" t="s">
        <v>1421</v>
      </c>
      <c r="E4115" s="36">
        <v>1.2</v>
      </c>
      <c r="F4115" t="s">
        <v>1308</v>
      </c>
      <c r="G4115" t="s">
        <v>1309</v>
      </c>
      <c r="H4115" s="37">
        <v>31.7</v>
      </c>
      <c r="I4115" t="s">
        <v>1310</v>
      </c>
      <c r="J4115" s="38">
        <f>ROUND(E4115/I4112* H4115,5)</f>
        <v>38.04</v>
      </c>
      <c r="K4115" s="39"/>
    </row>
    <row r="4116" spans="1:27">
      <c r="D4116" s="40" t="s">
        <v>1311</v>
      </c>
      <c r="E4116" s="39"/>
      <c r="H4116" s="39"/>
      <c r="K4116" s="37">
        <f>SUM(J4114:J4115)</f>
        <v>70.716000000000008</v>
      </c>
    </row>
    <row r="4117" spans="1:27">
      <c r="E4117" s="39"/>
      <c r="H4117" s="39"/>
      <c r="K4117" s="39"/>
    </row>
    <row r="4118" spans="1:27">
      <c r="D4118" s="40" t="s">
        <v>1328</v>
      </c>
      <c r="E4118" s="39"/>
      <c r="H4118" s="39">
        <v>1.5</v>
      </c>
      <c r="I4118" t="s">
        <v>1329</v>
      </c>
      <c r="J4118">
        <f>ROUND(H4118/100*K4116,5)</f>
        <v>1.06074</v>
      </c>
      <c r="K4118" s="39"/>
    </row>
    <row r="4119" spans="1:27">
      <c r="D4119" s="40" t="s">
        <v>1327</v>
      </c>
      <c r="E4119" s="39"/>
      <c r="H4119" s="39"/>
      <c r="K4119" s="41">
        <f>SUM(J4113:J4118)</f>
        <v>71.776740000000004</v>
      </c>
    </row>
    <row r="4120" spans="1:27">
      <c r="D4120" s="40" t="s">
        <v>1428</v>
      </c>
      <c r="E4120" s="39"/>
      <c r="H4120" s="39">
        <v>1</v>
      </c>
      <c r="I4120" t="s">
        <v>1329</v>
      </c>
      <c r="K4120" s="37">
        <f>ROUND(H4120/100*K4119,5)</f>
        <v>0.71777000000000002</v>
      </c>
    </row>
    <row r="4121" spans="1:27">
      <c r="D4121" s="40" t="s">
        <v>1330</v>
      </c>
      <c r="E4121" s="39"/>
      <c r="H4121" s="39"/>
      <c r="K4121" s="41">
        <f>SUM(K4119:K4120)</f>
        <v>72.494510000000005</v>
      </c>
    </row>
    <row r="4123" spans="1:27" ht="45" customHeight="1">
      <c r="A4123" s="31" t="s">
        <v>2927</v>
      </c>
      <c r="B4123" s="31" t="s">
        <v>73</v>
      </c>
      <c r="C4123" s="32" t="s">
        <v>38</v>
      </c>
      <c r="D4123" s="14" t="s">
        <v>74</v>
      </c>
      <c r="E4123" s="13"/>
      <c r="F4123" s="13"/>
      <c r="G4123" s="32"/>
      <c r="H4123" s="34" t="s">
        <v>1303</v>
      </c>
      <c r="I4123" s="12">
        <v>1</v>
      </c>
      <c r="J4123" s="11"/>
      <c r="K4123" s="35">
        <f>ROUND(K4135,2)</f>
        <v>35.04</v>
      </c>
      <c r="L4123" s="33" t="s">
        <v>2928</v>
      </c>
      <c r="M4123" s="32"/>
      <c r="N4123" s="32"/>
      <c r="O4123" s="32"/>
      <c r="P4123" s="32"/>
      <c r="Q4123" s="32"/>
      <c r="R4123" s="32"/>
      <c r="S4123" s="32"/>
      <c r="T4123" s="32"/>
      <c r="U4123" s="32"/>
      <c r="V4123" s="32"/>
      <c r="W4123" s="32"/>
      <c r="X4123" s="32"/>
      <c r="Y4123" s="32"/>
      <c r="Z4123" s="32"/>
      <c r="AA4123" s="32"/>
    </row>
    <row r="4124" spans="1:27">
      <c r="B4124" s="27" t="s">
        <v>1305</v>
      </c>
    </row>
    <row r="4125" spans="1:27">
      <c r="B4125" t="s">
        <v>1306</v>
      </c>
      <c r="C4125" t="s">
        <v>1281</v>
      </c>
      <c r="D4125" t="s">
        <v>1307</v>
      </c>
      <c r="E4125" s="36">
        <v>0.51480000000000004</v>
      </c>
      <c r="F4125" t="s">
        <v>1308</v>
      </c>
      <c r="G4125" t="s">
        <v>1309</v>
      </c>
      <c r="H4125" s="37">
        <v>26.46</v>
      </c>
      <c r="I4125" t="s">
        <v>1310</v>
      </c>
      <c r="J4125" s="38">
        <f>ROUND(E4125/I4123* H4125,5)</f>
        <v>13.62161</v>
      </c>
      <c r="K4125" s="39"/>
    </row>
    <row r="4126" spans="1:27">
      <c r="D4126" s="40" t="s">
        <v>1311</v>
      </c>
      <c r="E4126" s="39"/>
      <c r="H4126" s="39"/>
      <c r="K4126" s="37">
        <f>SUM(J4125:J4125)</f>
        <v>13.62161</v>
      </c>
    </row>
    <row r="4127" spans="1:27">
      <c r="B4127" s="27" t="s">
        <v>1312</v>
      </c>
      <c r="E4127" s="39"/>
      <c r="H4127" s="39"/>
      <c r="K4127" s="39"/>
    </row>
    <row r="4128" spans="1:27">
      <c r="B4128" t="s">
        <v>2867</v>
      </c>
      <c r="C4128" t="s">
        <v>1281</v>
      </c>
      <c r="D4128" t="s">
        <v>2868</v>
      </c>
      <c r="E4128" s="36">
        <v>0.25740000000000002</v>
      </c>
      <c r="F4128" t="s">
        <v>1308</v>
      </c>
      <c r="G4128" t="s">
        <v>1309</v>
      </c>
      <c r="H4128" s="37">
        <v>65.28</v>
      </c>
      <c r="I4128" t="s">
        <v>1310</v>
      </c>
      <c r="J4128" s="38">
        <f>ROUND(E4128/I4123* H4128,5)</f>
        <v>16.803070000000002</v>
      </c>
      <c r="K4128" s="39"/>
    </row>
    <row r="4129" spans="1:27">
      <c r="B4129" t="s">
        <v>2847</v>
      </c>
      <c r="C4129" t="s">
        <v>1281</v>
      </c>
      <c r="D4129" t="s">
        <v>2848</v>
      </c>
      <c r="E4129" s="36">
        <v>0.25740000000000002</v>
      </c>
      <c r="F4129" t="s">
        <v>1308</v>
      </c>
      <c r="G4129" t="s">
        <v>1309</v>
      </c>
      <c r="H4129" s="37">
        <v>15.8</v>
      </c>
      <c r="I4129" t="s">
        <v>1310</v>
      </c>
      <c r="J4129" s="38">
        <f>ROUND(E4129/I4123* H4129,5)</f>
        <v>4.0669199999999996</v>
      </c>
      <c r="K4129" s="39"/>
    </row>
    <row r="4130" spans="1:27">
      <c r="D4130" s="40" t="s">
        <v>1315</v>
      </c>
      <c r="E4130" s="39"/>
      <c r="H4130" s="39"/>
      <c r="K4130" s="37">
        <f>SUM(J4128:J4129)</f>
        <v>20.869990000000001</v>
      </c>
    </row>
    <row r="4131" spans="1:27">
      <c r="E4131" s="39"/>
      <c r="H4131" s="39"/>
      <c r="K4131" s="39"/>
    </row>
    <row r="4132" spans="1:27">
      <c r="D4132" s="40" t="s">
        <v>1328</v>
      </c>
      <c r="E4132" s="39"/>
      <c r="H4132" s="39">
        <v>1.5</v>
      </c>
      <c r="I4132" t="s">
        <v>1329</v>
      </c>
      <c r="J4132">
        <f>ROUND(H4132/100*K4126,5)</f>
        <v>0.20432</v>
      </c>
      <c r="K4132" s="39"/>
    </row>
    <row r="4133" spans="1:27">
      <c r="D4133" s="40" t="s">
        <v>1327</v>
      </c>
      <c r="E4133" s="39"/>
      <c r="H4133" s="39"/>
      <c r="K4133" s="41">
        <f>SUM(J4124:J4132)</f>
        <v>34.695920000000008</v>
      </c>
    </row>
    <row r="4134" spans="1:27">
      <c r="D4134" s="40" t="s">
        <v>1428</v>
      </c>
      <c r="E4134" s="39"/>
      <c r="H4134" s="39">
        <v>1</v>
      </c>
      <c r="I4134" t="s">
        <v>1329</v>
      </c>
      <c r="K4134" s="37">
        <f>ROUND(H4134/100*K4133,5)</f>
        <v>0.34695999999999999</v>
      </c>
    </row>
    <row r="4135" spans="1:27">
      <c r="D4135" s="40" t="s">
        <v>1330</v>
      </c>
      <c r="E4135" s="39"/>
      <c r="H4135" s="39"/>
      <c r="K4135" s="41">
        <f>SUM(K4133:K4134)</f>
        <v>35.042880000000011</v>
      </c>
    </row>
    <row r="4137" spans="1:27" ht="45" customHeight="1">
      <c r="A4137" s="31" t="s">
        <v>2929</v>
      </c>
      <c r="B4137" s="31" t="s">
        <v>75</v>
      </c>
      <c r="C4137" s="32" t="s">
        <v>38</v>
      </c>
      <c r="D4137" s="14" t="s">
        <v>76</v>
      </c>
      <c r="E4137" s="13"/>
      <c r="F4137" s="13"/>
      <c r="G4137" s="32"/>
      <c r="H4137" s="34" t="s">
        <v>1303</v>
      </c>
      <c r="I4137" s="12">
        <v>1</v>
      </c>
      <c r="J4137" s="11"/>
      <c r="K4137" s="35">
        <f>ROUND(K4149,2)</f>
        <v>175.21</v>
      </c>
      <c r="L4137" s="33" t="s">
        <v>2930</v>
      </c>
      <c r="M4137" s="32"/>
      <c r="N4137" s="32"/>
      <c r="O4137" s="32"/>
      <c r="P4137" s="32"/>
      <c r="Q4137" s="32"/>
      <c r="R4137" s="32"/>
      <c r="S4137" s="32"/>
      <c r="T4137" s="32"/>
      <c r="U4137" s="32"/>
      <c r="V4137" s="32"/>
      <c r="W4137" s="32"/>
      <c r="X4137" s="32"/>
      <c r="Y4137" s="32"/>
      <c r="Z4137" s="32"/>
      <c r="AA4137" s="32"/>
    </row>
    <row r="4138" spans="1:27">
      <c r="B4138" s="27" t="s">
        <v>1305</v>
      </c>
    </row>
    <row r="4139" spans="1:27">
      <c r="B4139" t="s">
        <v>1306</v>
      </c>
      <c r="C4139" t="s">
        <v>1281</v>
      </c>
      <c r="D4139" t="s">
        <v>1307</v>
      </c>
      <c r="E4139" s="36">
        <v>2.5739999999999998</v>
      </c>
      <c r="F4139" t="s">
        <v>1308</v>
      </c>
      <c r="G4139" t="s">
        <v>1309</v>
      </c>
      <c r="H4139" s="37">
        <v>26.46</v>
      </c>
      <c r="I4139" t="s">
        <v>1310</v>
      </c>
      <c r="J4139" s="38">
        <f>ROUND(E4139/I4137* H4139,5)</f>
        <v>68.108040000000003</v>
      </c>
      <c r="K4139" s="39"/>
    </row>
    <row r="4140" spans="1:27">
      <c r="D4140" s="40" t="s">
        <v>1311</v>
      </c>
      <c r="E4140" s="39"/>
      <c r="H4140" s="39"/>
      <c r="K4140" s="37">
        <f>SUM(J4139:J4139)</f>
        <v>68.108040000000003</v>
      </c>
    </row>
    <row r="4141" spans="1:27">
      <c r="B4141" s="27" t="s">
        <v>1312</v>
      </c>
      <c r="E4141" s="39"/>
      <c r="H4141" s="39"/>
      <c r="K4141" s="39"/>
    </row>
    <row r="4142" spans="1:27">
      <c r="B4142" t="s">
        <v>2867</v>
      </c>
      <c r="C4142" t="s">
        <v>1281</v>
      </c>
      <c r="D4142" t="s">
        <v>2868</v>
      </c>
      <c r="E4142" s="36">
        <v>1.2869999999999999</v>
      </c>
      <c r="F4142" t="s">
        <v>1308</v>
      </c>
      <c r="G4142" t="s">
        <v>1309</v>
      </c>
      <c r="H4142" s="37">
        <v>65.28</v>
      </c>
      <c r="I4142" t="s">
        <v>1310</v>
      </c>
      <c r="J4142" s="38">
        <f>ROUND(E4142/I4137* H4142,5)</f>
        <v>84.015360000000001</v>
      </c>
      <c r="K4142" s="39"/>
    </row>
    <row r="4143" spans="1:27">
      <c r="B4143" t="s">
        <v>2847</v>
      </c>
      <c r="C4143" t="s">
        <v>1281</v>
      </c>
      <c r="D4143" t="s">
        <v>2848</v>
      </c>
      <c r="E4143" s="36">
        <v>1.2869999999999999</v>
      </c>
      <c r="F4143" t="s">
        <v>1308</v>
      </c>
      <c r="G4143" t="s">
        <v>1309</v>
      </c>
      <c r="H4143" s="37">
        <v>15.8</v>
      </c>
      <c r="I4143" t="s">
        <v>1310</v>
      </c>
      <c r="J4143" s="38">
        <f>ROUND(E4143/I4137* H4143,5)</f>
        <v>20.334599999999998</v>
      </c>
      <c r="K4143" s="39"/>
    </row>
    <row r="4144" spans="1:27">
      <c r="D4144" s="40" t="s">
        <v>1315</v>
      </c>
      <c r="E4144" s="39"/>
      <c r="H4144" s="39"/>
      <c r="K4144" s="37">
        <f>SUM(J4142:J4143)</f>
        <v>104.34996</v>
      </c>
    </row>
    <row r="4145" spans="1:27">
      <c r="E4145" s="39"/>
      <c r="H4145" s="39"/>
      <c r="K4145" s="39"/>
    </row>
    <row r="4146" spans="1:27">
      <c r="D4146" s="40" t="s">
        <v>1328</v>
      </c>
      <c r="E4146" s="39"/>
      <c r="H4146" s="39">
        <v>1.5</v>
      </c>
      <c r="I4146" t="s">
        <v>1329</v>
      </c>
      <c r="J4146">
        <f>ROUND(H4146/100*K4140,5)</f>
        <v>1.02162</v>
      </c>
      <c r="K4146" s="39"/>
    </row>
    <row r="4147" spans="1:27">
      <c r="D4147" s="40" t="s">
        <v>1327</v>
      </c>
      <c r="E4147" s="39"/>
      <c r="H4147" s="39"/>
      <c r="K4147" s="41">
        <f>SUM(J4138:J4146)</f>
        <v>173.47962000000001</v>
      </c>
    </row>
    <row r="4148" spans="1:27">
      <c r="D4148" s="40" t="s">
        <v>1428</v>
      </c>
      <c r="E4148" s="39"/>
      <c r="H4148" s="39">
        <v>1</v>
      </c>
      <c r="I4148" t="s">
        <v>1329</v>
      </c>
      <c r="K4148" s="37">
        <f>ROUND(H4148/100*K4147,5)</f>
        <v>1.7347999999999999</v>
      </c>
    </row>
    <row r="4149" spans="1:27">
      <c r="D4149" s="40" t="s">
        <v>1330</v>
      </c>
      <c r="E4149" s="39"/>
      <c r="H4149" s="39"/>
      <c r="K4149" s="41">
        <f>SUM(K4147:K4148)</f>
        <v>175.21442000000002</v>
      </c>
    </row>
    <row r="4151" spans="1:27" ht="45" customHeight="1">
      <c r="A4151" s="31" t="s">
        <v>2931</v>
      </c>
      <c r="B4151" s="31" t="s">
        <v>116</v>
      </c>
      <c r="C4151" s="32" t="s">
        <v>28</v>
      </c>
      <c r="D4151" s="14" t="s">
        <v>117</v>
      </c>
      <c r="E4151" s="13"/>
      <c r="F4151" s="13"/>
      <c r="G4151" s="32"/>
      <c r="H4151" s="34" t="s">
        <v>1303</v>
      </c>
      <c r="I4151" s="12">
        <v>1</v>
      </c>
      <c r="J4151" s="11"/>
      <c r="K4151" s="35">
        <f>ROUND(K4157,2)</f>
        <v>5.13</v>
      </c>
      <c r="L4151" s="33" t="s">
        <v>2932</v>
      </c>
      <c r="M4151" s="32"/>
      <c r="N4151" s="32"/>
      <c r="O4151" s="32"/>
      <c r="P4151" s="32"/>
      <c r="Q4151" s="32"/>
      <c r="R4151" s="32"/>
      <c r="S4151" s="32"/>
      <c r="T4151" s="32"/>
      <c r="U4151" s="32"/>
      <c r="V4151" s="32"/>
      <c r="W4151" s="32"/>
      <c r="X4151" s="32"/>
      <c r="Y4151" s="32"/>
      <c r="Z4151" s="32"/>
      <c r="AA4151" s="32"/>
    </row>
    <row r="4152" spans="1:27">
      <c r="B4152" s="27" t="s">
        <v>1312</v>
      </c>
    </row>
    <row r="4153" spans="1:27">
      <c r="B4153" t="s">
        <v>2933</v>
      </c>
      <c r="C4153" t="s">
        <v>1281</v>
      </c>
      <c r="D4153" t="s">
        <v>2934</v>
      </c>
      <c r="E4153" s="36">
        <v>3.7999999999999999E-2</v>
      </c>
      <c r="F4153" t="s">
        <v>1308</v>
      </c>
      <c r="G4153" t="s">
        <v>1309</v>
      </c>
      <c r="H4153" s="37">
        <v>133.62</v>
      </c>
      <c r="I4153" t="s">
        <v>1310</v>
      </c>
      <c r="J4153" s="38">
        <f>ROUND(E4153/I4151* H4153,5)</f>
        <v>5.0775600000000001</v>
      </c>
      <c r="K4153" s="39"/>
    </row>
    <row r="4154" spans="1:27">
      <c r="D4154" s="40" t="s">
        <v>1315</v>
      </c>
      <c r="E4154" s="39"/>
      <c r="H4154" s="39"/>
      <c r="K4154" s="37">
        <f>SUM(J4153:J4153)</f>
        <v>5.0775600000000001</v>
      </c>
    </row>
    <row r="4155" spans="1:27">
      <c r="D4155" s="40" t="s">
        <v>1327</v>
      </c>
      <c r="E4155" s="39"/>
      <c r="H4155" s="39"/>
      <c r="K4155" s="41">
        <f>SUM(J4152:J4154)</f>
        <v>5.0775600000000001</v>
      </c>
    </row>
    <row r="4156" spans="1:27">
      <c r="D4156" s="40" t="s">
        <v>1428</v>
      </c>
      <c r="E4156" s="39"/>
      <c r="H4156" s="39">
        <v>1</v>
      </c>
      <c r="I4156" t="s">
        <v>1329</v>
      </c>
      <c r="K4156" s="37">
        <f>ROUND(H4156/100*K4155,5)</f>
        <v>5.0779999999999999E-2</v>
      </c>
    </row>
    <row r="4157" spans="1:27">
      <c r="D4157" s="40" t="s">
        <v>1330</v>
      </c>
      <c r="E4157" s="39"/>
      <c r="H4157" s="39"/>
      <c r="K4157" s="41">
        <f>SUM(K4155:K4156)</f>
        <v>5.1283399999999997</v>
      </c>
    </row>
    <row r="4159" spans="1:27" ht="45" customHeight="1">
      <c r="A4159" s="31" t="s">
        <v>2935</v>
      </c>
      <c r="B4159" s="31" t="s">
        <v>85</v>
      </c>
      <c r="C4159" s="32" t="s">
        <v>28</v>
      </c>
      <c r="D4159" s="14" t="s">
        <v>86</v>
      </c>
      <c r="E4159" s="13"/>
      <c r="F4159" s="13"/>
      <c r="G4159" s="32"/>
      <c r="H4159" s="34" t="s">
        <v>1303</v>
      </c>
      <c r="I4159" s="12">
        <v>1</v>
      </c>
      <c r="J4159" s="11"/>
      <c r="K4159" s="35">
        <f>ROUND(K4165,2)</f>
        <v>21.51</v>
      </c>
      <c r="L4159" s="33" t="s">
        <v>2936</v>
      </c>
      <c r="M4159" s="32"/>
      <c r="N4159" s="32"/>
      <c r="O4159" s="32"/>
      <c r="P4159" s="32"/>
      <c r="Q4159" s="32"/>
      <c r="R4159" s="32"/>
      <c r="S4159" s="32"/>
      <c r="T4159" s="32"/>
      <c r="U4159" s="32"/>
      <c r="V4159" s="32"/>
      <c r="W4159" s="32"/>
      <c r="X4159" s="32"/>
      <c r="Y4159" s="32"/>
      <c r="Z4159" s="32"/>
      <c r="AA4159" s="32"/>
    </row>
    <row r="4160" spans="1:27">
      <c r="B4160" s="27" t="s">
        <v>1316</v>
      </c>
    </row>
    <row r="4161" spans="1:27">
      <c r="B4161" t="s">
        <v>2937</v>
      </c>
      <c r="C4161" t="s">
        <v>1320</v>
      </c>
      <c r="D4161" t="s">
        <v>86</v>
      </c>
      <c r="E4161" s="36">
        <v>0.17</v>
      </c>
      <c r="G4161" t="s">
        <v>1309</v>
      </c>
      <c r="H4161" s="37">
        <v>125.3</v>
      </c>
      <c r="I4161" t="s">
        <v>1310</v>
      </c>
      <c r="J4161" s="38">
        <f>ROUND(E4161* H4161,5)</f>
        <v>21.300999999999998</v>
      </c>
      <c r="K4161" s="39"/>
    </row>
    <row r="4162" spans="1:27">
      <c r="D4162" s="40" t="s">
        <v>1326</v>
      </c>
      <c r="E4162" s="39"/>
      <c r="H4162" s="39"/>
      <c r="K4162" s="37">
        <f>SUM(J4161:J4161)</f>
        <v>21.300999999999998</v>
      </c>
    </row>
    <row r="4163" spans="1:27">
      <c r="D4163" s="40" t="s">
        <v>1327</v>
      </c>
      <c r="E4163" s="39"/>
      <c r="H4163" s="39"/>
      <c r="K4163" s="41">
        <f>SUM(J4160:J4162)</f>
        <v>21.300999999999998</v>
      </c>
    </row>
    <row r="4164" spans="1:27">
      <c r="D4164" s="40" t="s">
        <v>1428</v>
      </c>
      <c r="E4164" s="39"/>
      <c r="H4164" s="39">
        <v>1</v>
      </c>
      <c r="I4164" t="s">
        <v>1329</v>
      </c>
      <c r="K4164" s="37">
        <f>ROUND(H4164/100*K4163,5)</f>
        <v>0.21301</v>
      </c>
    </row>
    <row r="4165" spans="1:27">
      <c r="D4165" s="40" t="s">
        <v>1330</v>
      </c>
      <c r="E4165" s="39"/>
      <c r="H4165" s="39"/>
      <c r="K4165" s="41">
        <f>SUM(K4163:K4164)</f>
        <v>21.514009999999999</v>
      </c>
    </row>
    <row r="4167" spans="1:27" ht="45" customHeight="1">
      <c r="A4167" s="31" t="s">
        <v>2938</v>
      </c>
      <c r="B4167" s="31" t="s">
        <v>114</v>
      </c>
      <c r="C4167" s="32" t="s">
        <v>28</v>
      </c>
      <c r="D4167" s="14" t="s">
        <v>115</v>
      </c>
      <c r="E4167" s="13"/>
      <c r="F4167" s="13"/>
      <c r="G4167" s="32"/>
      <c r="H4167" s="34" t="s">
        <v>1303</v>
      </c>
      <c r="I4167" s="12">
        <v>1</v>
      </c>
      <c r="J4167" s="11"/>
      <c r="K4167" s="35">
        <f>ROUND(K4173,2)</f>
        <v>13.82</v>
      </c>
      <c r="L4167" s="33" t="s">
        <v>2939</v>
      </c>
      <c r="M4167" s="32"/>
      <c r="N4167" s="32"/>
      <c r="O4167" s="32"/>
      <c r="P4167" s="32"/>
      <c r="Q4167" s="32"/>
      <c r="R4167" s="32"/>
      <c r="S4167" s="32"/>
      <c r="T4167" s="32"/>
      <c r="U4167" s="32"/>
      <c r="V4167" s="32"/>
      <c r="W4167" s="32"/>
      <c r="X4167" s="32"/>
      <c r="Y4167" s="32"/>
      <c r="Z4167" s="32"/>
      <c r="AA4167" s="32"/>
    </row>
    <row r="4168" spans="1:27">
      <c r="B4168" s="27" t="s">
        <v>1316</v>
      </c>
    </row>
    <row r="4169" spans="1:27">
      <c r="B4169" t="s">
        <v>2940</v>
      </c>
      <c r="C4169" t="s">
        <v>1320</v>
      </c>
      <c r="D4169" t="s">
        <v>115</v>
      </c>
      <c r="E4169" s="36">
        <v>0.19</v>
      </c>
      <c r="G4169" t="s">
        <v>1309</v>
      </c>
      <c r="H4169" s="37">
        <v>72</v>
      </c>
      <c r="I4169" t="s">
        <v>1310</v>
      </c>
      <c r="J4169" s="38">
        <f>ROUND(E4169* H4169,5)</f>
        <v>13.68</v>
      </c>
      <c r="K4169" s="39"/>
    </row>
    <row r="4170" spans="1:27">
      <c r="D4170" s="40" t="s">
        <v>1326</v>
      </c>
      <c r="E4170" s="39"/>
      <c r="H4170" s="39"/>
      <c r="K4170" s="37">
        <f>SUM(J4169:J4169)</f>
        <v>13.68</v>
      </c>
    </row>
    <row r="4171" spans="1:27">
      <c r="D4171" s="40" t="s">
        <v>1327</v>
      </c>
      <c r="E4171" s="39"/>
      <c r="H4171" s="39"/>
      <c r="K4171" s="41">
        <f>SUM(J4168:J4170)</f>
        <v>13.68</v>
      </c>
    </row>
    <row r="4172" spans="1:27">
      <c r="D4172" s="40" t="s">
        <v>1428</v>
      </c>
      <c r="E4172" s="39"/>
      <c r="H4172" s="39">
        <v>1</v>
      </c>
      <c r="I4172" t="s">
        <v>1329</v>
      </c>
      <c r="K4172" s="37">
        <f>ROUND(H4172/100*K4171,5)</f>
        <v>0.1368</v>
      </c>
    </row>
    <row r="4173" spans="1:27">
      <c r="D4173" s="40" t="s">
        <v>1330</v>
      </c>
      <c r="E4173" s="39"/>
      <c r="H4173" s="39"/>
      <c r="K4173" s="41">
        <f>SUM(K4171:K4172)</f>
        <v>13.816799999999999</v>
      </c>
    </row>
    <row r="4175" spans="1:27" ht="45" customHeight="1">
      <c r="A4175" s="31" t="s">
        <v>2941</v>
      </c>
      <c r="B4175" s="31" t="s">
        <v>451</v>
      </c>
      <c r="C4175" s="32" t="s">
        <v>28</v>
      </c>
      <c r="D4175" s="14" t="s">
        <v>452</v>
      </c>
      <c r="E4175" s="13"/>
      <c r="F4175" s="13"/>
      <c r="G4175" s="32"/>
      <c r="H4175" s="34" t="s">
        <v>1303</v>
      </c>
      <c r="I4175" s="12">
        <v>1</v>
      </c>
      <c r="J4175" s="11"/>
      <c r="K4175" s="35">
        <f>ROUND(K4181,2)</f>
        <v>54.68</v>
      </c>
      <c r="L4175" s="33" t="s">
        <v>2942</v>
      </c>
      <c r="M4175" s="32"/>
      <c r="N4175" s="32"/>
      <c r="O4175" s="32"/>
      <c r="P4175" s="32"/>
      <c r="Q4175" s="32"/>
      <c r="R4175" s="32"/>
      <c r="S4175" s="32"/>
      <c r="T4175" s="32"/>
      <c r="U4175" s="32"/>
      <c r="V4175" s="32"/>
      <c r="W4175" s="32"/>
      <c r="X4175" s="32"/>
      <c r="Y4175" s="32"/>
      <c r="Z4175" s="32"/>
      <c r="AA4175" s="32"/>
    </row>
    <row r="4176" spans="1:27">
      <c r="B4176" s="27" t="s">
        <v>1316</v>
      </c>
    </row>
    <row r="4177" spans="1:27">
      <c r="B4177" t="s">
        <v>2943</v>
      </c>
      <c r="C4177" t="s">
        <v>1320</v>
      </c>
      <c r="D4177" t="s">
        <v>452</v>
      </c>
      <c r="E4177" s="36">
        <v>0.75</v>
      </c>
      <c r="G4177" t="s">
        <v>1309</v>
      </c>
      <c r="H4177" s="37">
        <v>72.180000000000007</v>
      </c>
      <c r="I4177" t="s">
        <v>1310</v>
      </c>
      <c r="J4177" s="38">
        <f>ROUND(E4177* H4177,5)</f>
        <v>54.134999999999998</v>
      </c>
      <c r="K4177" s="39"/>
    </row>
    <row r="4178" spans="1:27">
      <c r="D4178" s="40" t="s">
        <v>1326</v>
      </c>
      <c r="E4178" s="39"/>
      <c r="H4178" s="39"/>
      <c r="K4178" s="37">
        <f>SUM(J4177:J4177)</f>
        <v>54.134999999999998</v>
      </c>
    </row>
    <row r="4179" spans="1:27">
      <c r="D4179" s="40" t="s">
        <v>1327</v>
      </c>
      <c r="E4179" s="39"/>
      <c r="H4179" s="39"/>
      <c r="K4179" s="41">
        <f>SUM(J4176:J4178)</f>
        <v>54.134999999999998</v>
      </c>
    </row>
    <row r="4180" spans="1:27">
      <c r="D4180" s="40" t="s">
        <v>1428</v>
      </c>
      <c r="E4180" s="39"/>
      <c r="H4180" s="39">
        <v>1</v>
      </c>
      <c r="I4180" t="s">
        <v>1329</v>
      </c>
      <c r="K4180" s="37">
        <f>ROUND(H4180/100*K4179,5)</f>
        <v>0.54135</v>
      </c>
    </row>
    <row r="4181" spans="1:27">
      <c r="D4181" s="40" t="s">
        <v>1330</v>
      </c>
      <c r="E4181" s="39"/>
      <c r="H4181" s="39"/>
      <c r="K4181" s="41">
        <f>SUM(K4179:K4180)</f>
        <v>54.676349999999999</v>
      </c>
    </row>
    <row r="4183" spans="1:27" ht="45" customHeight="1">
      <c r="A4183" s="31" t="s">
        <v>2944</v>
      </c>
      <c r="B4183" s="31" t="s">
        <v>112</v>
      </c>
      <c r="C4183" s="32" t="s">
        <v>28</v>
      </c>
      <c r="D4183" s="14" t="s">
        <v>113</v>
      </c>
      <c r="E4183" s="13"/>
      <c r="F4183" s="13"/>
      <c r="G4183" s="32"/>
      <c r="H4183" s="34" t="s">
        <v>1303</v>
      </c>
      <c r="I4183" s="12">
        <v>1</v>
      </c>
      <c r="J4183" s="11"/>
      <c r="K4183" s="35">
        <f>ROUND(K4189,2)</f>
        <v>10.5</v>
      </c>
      <c r="L4183" s="33" t="s">
        <v>2945</v>
      </c>
      <c r="M4183" s="32"/>
      <c r="N4183" s="32"/>
      <c r="O4183" s="32"/>
      <c r="P4183" s="32"/>
      <c r="Q4183" s="32"/>
      <c r="R4183" s="32"/>
      <c r="S4183" s="32"/>
      <c r="T4183" s="32"/>
      <c r="U4183" s="32"/>
      <c r="V4183" s="32"/>
      <c r="W4183" s="32"/>
      <c r="X4183" s="32"/>
      <c r="Y4183" s="32"/>
      <c r="Z4183" s="32"/>
      <c r="AA4183" s="32"/>
    </row>
    <row r="4184" spans="1:27">
      <c r="B4184" s="27" t="s">
        <v>1316</v>
      </c>
    </row>
    <row r="4185" spans="1:27">
      <c r="B4185" t="s">
        <v>2946</v>
      </c>
      <c r="C4185" t="s">
        <v>1320</v>
      </c>
      <c r="D4185" t="s">
        <v>113</v>
      </c>
      <c r="E4185" s="36">
        <v>0.8</v>
      </c>
      <c r="G4185" t="s">
        <v>1309</v>
      </c>
      <c r="H4185" s="37">
        <v>13</v>
      </c>
      <c r="I4185" t="s">
        <v>1310</v>
      </c>
      <c r="J4185" s="38">
        <f>ROUND(E4185* H4185,5)</f>
        <v>10.4</v>
      </c>
      <c r="K4185" s="39"/>
    </row>
    <row r="4186" spans="1:27">
      <c r="D4186" s="40" t="s">
        <v>1326</v>
      </c>
      <c r="E4186" s="39"/>
      <c r="H4186" s="39"/>
      <c r="K4186" s="37">
        <f>SUM(J4185:J4185)</f>
        <v>10.4</v>
      </c>
    </row>
    <row r="4187" spans="1:27">
      <c r="D4187" s="40" t="s">
        <v>1327</v>
      </c>
      <c r="E4187" s="39"/>
      <c r="H4187" s="39"/>
      <c r="K4187" s="41">
        <f>SUM(J4184:J4186)</f>
        <v>10.4</v>
      </c>
    </row>
    <row r="4188" spans="1:27">
      <c r="D4188" s="40" t="s">
        <v>1428</v>
      </c>
      <c r="E4188" s="39"/>
      <c r="H4188" s="39">
        <v>1</v>
      </c>
      <c r="I4188" t="s">
        <v>1329</v>
      </c>
      <c r="K4188" s="37">
        <f>ROUND(H4188/100*K4187,5)</f>
        <v>0.104</v>
      </c>
    </row>
    <row r="4189" spans="1:27">
      <c r="D4189" s="40" t="s">
        <v>1330</v>
      </c>
      <c r="E4189" s="39"/>
      <c r="H4189" s="39"/>
      <c r="K4189" s="41">
        <f>SUM(K4187:K4188)</f>
        <v>10.504</v>
      </c>
    </row>
    <row r="4191" spans="1:27" ht="45" customHeight="1">
      <c r="A4191" s="31" t="s">
        <v>2947</v>
      </c>
      <c r="B4191" s="31" t="s">
        <v>109</v>
      </c>
      <c r="C4191" s="32" t="s">
        <v>110</v>
      </c>
      <c r="D4191" s="14" t="s">
        <v>111</v>
      </c>
      <c r="E4191" s="13"/>
      <c r="F4191" s="13"/>
      <c r="G4191" s="32"/>
      <c r="H4191" s="34" t="s">
        <v>1303</v>
      </c>
      <c r="I4191" s="12">
        <v>1</v>
      </c>
      <c r="J4191" s="11"/>
      <c r="K4191" s="35">
        <f>ROUND(K4197,2)</f>
        <v>0.28000000000000003</v>
      </c>
      <c r="L4191" s="33" t="s">
        <v>2948</v>
      </c>
      <c r="M4191" s="32"/>
      <c r="N4191" s="32"/>
      <c r="O4191" s="32"/>
      <c r="P4191" s="32"/>
      <c r="Q4191" s="32"/>
      <c r="R4191" s="32"/>
      <c r="S4191" s="32"/>
      <c r="T4191" s="32"/>
      <c r="U4191" s="32"/>
      <c r="V4191" s="32"/>
      <c r="W4191" s="32"/>
      <c r="X4191" s="32"/>
      <c r="Y4191" s="32"/>
      <c r="Z4191" s="32"/>
      <c r="AA4191" s="32"/>
    </row>
    <row r="4192" spans="1:27">
      <c r="B4192" s="27" t="s">
        <v>1316</v>
      </c>
    </row>
    <row r="4193" spans="1:27">
      <c r="B4193" t="s">
        <v>2949</v>
      </c>
      <c r="C4193" t="s">
        <v>110</v>
      </c>
      <c r="D4193" t="s">
        <v>111</v>
      </c>
      <c r="E4193" s="36">
        <v>1</v>
      </c>
      <c r="G4193" t="s">
        <v>1309</v>
      </c>
      <c r="H4193" s="37">
        <v>0.28000000000000003</v>
      </c>
      <c r="I4193" t="s">
        <v>1310</v>
      </c>
      <c r="J4193" s="38">
        <f>ROUND(E4193* H4193,5)</f>
        <v>0.28000000000000003</v>
      </c>
      <c r="K4193" s="39"/>
    </row>
    <row r="4194" spans="1:27">
      <c r="D4194" s="40" t="s">
        <v>1326</v>
      </c>
      <c r="E4194" s="39"/>
      <c r="H4194" s="39"/>
      <c r="K4194" s="37">
        <f>SUM(J4193:J4193)</f>
        <v>0.28000000000000003</v>
      </c>
    </row>
    <row r="4195" spans="1:27">
      <c r="D4195" s="40" t="s">
        <v>1327</v>
      </c>
      <c r="E4195" s="39"/>
      <c r="H4195" s="39"/>
      <c r="K4195" s="41">
        <f>SUM(J4192:J4194)</f>
        <v>0.28000000000000003</v>
      </c>
    </row>
    <row r="4196" spans="1:27">
      <c r="D4196" s="40" t="s">
        <v>1428</v>
      </c>
      <c r="E4196" s="39"/>
      <c r="H4196" s="39">
        <v>1</v>
      </c>
      <c r="I4196" t="s">
        <v>1329</v>
      </c>
      <c r="K4196" s="37">
        <f>ROUND(H4196/100*K4195,5)</f>
        <v>2.8E-3</v>
      </c>
    </row>
    <row r="4197" spans="1:27">
      <c r="D4197" s="40" t="s">
        <v>1330</v>
      </c>
      <c r="E4197" s="39"/>
      <c r="H4197" s="39"/>
      <c r="K4197" s="41">
        <f>SUM(K4195:K4196)</f>
        <v>0.28280000000000005</v>
      </c>
    </row>
    <row r="4199" spans="1:27" ht="45" customHeight="1">
      <c r="A4199" s="31" t="s">
        <v>2950</v>
      </c>
      <c r="B4199" s="31" t="s">
        <v>133</v>
      </c>
      <c r="C4199" s="32" t="s">
        <v>110</v>
      </c>
      <c r="D4199" s="14" t="s">
        <v>134</v>
      </c>
      <c r="E4199" s="13"/>
      <c r="F4199" s="13"/>
      <c r="G4199" s="32"/>
      <c r="H4199" s="34" t="s">
        <v>1303</v>
      </c>
      <c r="I4199" s="12">
        <v>1</v>
      </c>
      <c r="J4199" s="11"/>
      <c r="K4199" s="35">
        <f>ROUND(K4214,2)</f>
        <v>2.98</v>
      </c>
      <c r="L4199" s="33" t="s">
        <v>2951</v>
      </c>
      <c r="M4199" s="32"/>
      <c r="N4199" s="32"/>
      <c r="O4199" s="32"/>
      <c r="P4199" s="32"/>
      <c r="Q4199" s="32"/>
      <c r="R4199" s="32"/>
      <c r="S4199" s="32"/>
      <c r="T4199" s="32"/>
      <c r="U4199" s="32"/>
      <c r="V4199" s="32"/>
      <c r="W4199" s="32"/>
      <c r="X4199" s="32"/>
      <c r="Y4199" s="32"/>
      <c r="Z4199" s="32"/>
      <c r="AA4199" s="32"/>
    </row>
    <row r="4200" spans="1:27">
      <c r="B4200" s="27" t="s">
        <v>1305</v>
      </c>
    </row>
    <row r="4201" spans="1:27">
      <c r="B4201" t="s">
        <v>1693</v>
      </c>
      <c r="C4201" t="s">
        <v>1281</v>
      </c>
      <c r="D4201" t="s">
        <v>1694</v>
      </c>
      <c r="E4201" s="36">
        <v>2.5999999999999999E-2</v>
      </c>
      <c r="F4201" t="s">
        <v>1308</v>
      </c>
      <c r="G4201" t="s">
        <v>1309</v>
      </c>
      <c r="H4201" s="37">
        <v>31.17</v>
      </c>
      <c r="I4201" t="s">
        <v>1310</v>
      </c>
      <c r="J4201" s="38">
        <f>ROUND(E4201/I4199* H4201,5)</f>
        <v>0.81042000000000003</v>
      </c>
      <c r="K4201" s="39"/>
    </row>
    <row r="4202" spans="1:27">
      <c r="B4202" t="s">
        <v>1691</v>
      </c>
      <c r="C4202" t="s">
        <v>1281</v>
      </c>
      <c r="D4202" t="s">
        <v>1692</v>
      </c>
      <c r="E4202" s="36">
        <v>1.4E-2</v>
      </c>
      <c r="F4202" t="s">
        <v>1308</v>
      </c>
      <c r="G4202" t="s">
        <v>1309</v>
      </c>
      <c r="H4202" s="37">
        <v>28.66</v>
      </c>
      <c r="I4202" t="s">
        <v>1310</v>
      </c>
      <c r="J4202" s="38">
        <f>ROUND(E4202/I4199* H4202,5)</f>
        <v>0.40123999999999999</v>
      </c>
      <c r="K4202" s="39"/>
    </row>
    <row r="4203" spans="1:27">
      <c r="D4203" s="40" t="s">
        <v>1311</v>
      </c>
      <c r="E4203" s="39"/>
      <c r="H4203" s="39"/>
      <c r="K4203" s="37">
        <f>SUM(J4201:J4202)</f>
        <v>1.21166</v>
      </c>
    </row>
    <row r="4204" spans="1:27">
      <c r="B4204" s="27" t="s">
        <v>1312</v>
      </c>
      <c r="E4204" s="39"/>
      <c r="H4204" s="39"/>
      <c r="K4204" s="39"/>
    </row>
    <row r="4205" spans="1:27">
      <c r="B4205" t="s">
        <v>1695</v>
      </c>
      <c r="C4205" t="s">
        <v>1281</v>
      </c>
      <c r="D4205" t="s">
        <v>1696</v>
      </c>
      <c r="E4205" s="36">
        <v>2.5999999999999999E-2</v>
      </c>
      <c r="F4205" t="s">
        <v>1308</v>
      </c>
      <c r="G4205" t="s">
        <v>1309</v>
      </c>
      <c r="H4205" s="37">
        <v>3.42</v>
      </c>
      <c r="I4205" t="s">
        <v>1310</v>
      </c>
      <c r="J4205" s="38">
        <f>ROUND(E4205/I4199* H4205,5)</f>
        <v>8.8919999999999999E-2</v>
      </c>
      <c r="K4205" s="39"/>
    </row>
    <row r="4206" spans="1:27">
      <c r="D4206" s="40" t="s">
        <v>1315</v>
      </c>
      <c r="E4206" s="39"/>
      <c r="H4206" s="39"/>
      <c r="K4206" s="37">
        <f>SUM(J4205:J4205)</f>
        <v>8.8919999999999999E-2</v>
      </c>
    </row>
    <row r="4207" spans="1:27">
      <c r="B4207" s="27" t="s">
        <v>1316</v>
      </c>
      <c r="E4207" s="39"/>
      <c r="H4207" s="39"/>
      <c r="K4207" s="39"/>
    </row>
    <row r="4208" spans="1:27">
      <c r="B4208" t="s">
        <v>2952</v>
      </c>
      <c r="C4208" t="s">
        <v>110</v>
      </c>
      <c r="D4208" t="s">
        <v>2953</v>
      </c>
      <c r="E4208" s="36">
        <v>1</v>
      </c>
      <c r="G4208" t="s">
        <v>1309</v>
      </c>
      <c r="H4208" s="37">
        <v>1.62</v>
      </c>
      <c r="I4208" t="s">
        <v>1310</v>
      </c>
      <c r="J4208" s="38">
        <f>ROUND(E4208* H4208,5)</f>
        <v>1.62</v>
      </c>
      <c r="K4208" s="39"/>
    </row>
    <row r="4209" spans="1:27">
      <c r="D4209" s="40" t="s">
        <v>1326</v>
      </c>
      <c r="E4209" s="39"/>
      <c r="H4209" s="39"/>
      <c r="K4209" s="37">
        <f>SUM(J4208:J4208)</f>
        <v>1.62</v>
      </c>
    </row>
    <row r="4210" spans="1:27">
      <c r="E4210" s="39"/>
      <c r="H4210" s="39"/>
      <c r="K4210" s="39"/>
    </row>
    <row r="4211" spans="1:27">
      <c r="D4211" s="40" t="s">
        <v>1328</v>
      </c>
      <c r="E4211" s="39"/>
      <c r="H4211" s="39">
        <v>2.5</v>
      </c>
      <c r="I4211" t="s">
        <v>1329</v>
      </c>
      <c r="J4211">
        <f>ROUND(H4211/100*K4203,5)</f>
        <v>3.0290000000000001E-2</v>
      </c>
      <c r="K4211" s="39"/>
    </row>
    <row r="4212" spans="1:27">
      <c r="D4212" s="40" t="s">
        <v>1327</v>
      </c>
      <c r="E4212" s="39"/>
      <c r="H4212" s="39"/>
      <c r="K4212" s="41">
        <f>SUM(J4200:J4211)</f>
        <v>2.9508700000000001</v>
      </c>
    </row>
    <row r="4213" spans="1:27">
      <c r="D4213" s="40" t="s">
        <v>1428</v>
      </c>
      <c r="E4213" s="39"/>
      <c r="H4213" s="39">
        <v>1</v>
      </c>
      <c r="I4213" t="s">
        <v>1329</v>
      </c>
      <c r="K4213" s="37">
        <f>ROUND(H4213/100*K4212,5)</f>
        <v>2.9510000000000002E-2</v>
      </c>
    </row>
    <row r="4214" spans="1:27">
      <c r="D4214" s="40" t="s">
        <v>1330</v>
      </c>
      <c r="E4214" s="39"/>
      <c r="H4214" s="39"/>
      <c r="K4214" s="41">
        <f>SUM(K4212:K4213)</f>
        <v>2.9803800000000003</v>
      </c>
    </row>
    <row r="4216" spans="1:27" ht="45" customHeight="1">
      <c r="A4216" s="31" t="s">
        <v>2954</v>
      </c>
      <c r="B4216" s="31" t="s">
        <v>135</v>
      </c>
      <c r="C4216" s="32" t="s">
        <v>110</v>
      </c>
      <c r="D4216" s="14" t="s">
        <v>136</v>
      </c>
      <c r="E4216" s="13"/>
      <c r="F4216" s="13"/>
      <c r="G4216" s="32"/>
      <c r="H4216" s="34" t="s">
        <v>1303</v>
      </c>
      <c r="I4216" s="12">
        <v>1</v>
      </c>
      <c r="J4216" s="11"/>
      <c r="K4216" s="35">
        <f>ROUND(K4231,2)</f>
        <v>32.93</v>
      </c>
      <c r="L4216" s="33" t="s">
        <v>2955</v>
      </c>
      <c r="M4216" s="32"/>
      <c r="N4216" s="32"/>
      <c r="O4216" s="32"/>
      <c r="P4216" s="32"/>
      <c r="Q4216" s="32"/>
      <c r="R4216" s="32"/>
      <c r="S4216" s="32"/>
      <c r="T4216" s="32"/>
      <c r="U4216" s="32"/>
      <c r="V4216" s="32"/>
      <c r="W4216" s="32"/>
      <c r="X4216" s="32"/>
      <c r="Y4216" s="32"/>
      <c r="Z4216" s="32"/>
      <c r="AA4216" s="32"/>
    </row>
    <row r="4217" spans="1:27">
      <c r="B4217" s="27" t="s">
        <v>1305</v>
      </c>
    </row>
    <row r="4218" spans="1:27">
      <c r="B4218" t="s">
        <v>1656</v>
      </c>
      <c r="C4218" t="s">
        <v>1281</v>
      </c>
      <c r="D4218" t="s">
        <v>1423</v>
      </c>
      <c r="E4218" s="36">
        <v>1.2E-2</v>
      </c>
      <c r="F4218" t="s">
        <v>1308</v>
      </c>
      <c r="G4218" t="s">
        <v>1309</v>
      </c>
      <c r="H4218" s="37">
        <v>27.23</v>
      </c>
      <c r="I4218" t="s">
        <v>1310</v>
      </c>
      <c r="J4218" s="38">
        <f>ROUND(E4218/I4216* H4218,5)</f>
        <v>0.32675999999999999</v>
      </c>
      <c r="K4218" s="39"/>
    </row>
    <row r="4219" spans="1:27">
      <c r="B4219" t="s">
        <v>1655</v>
      </c>
      <c r="C4219" t="s">
        <v>1281</v>
      </c>
      <c r="D4219" t="s">
        <v>1421</v>
      </c>
      <c r="E4219" s="36">
        <v>1.2E-2</v>
      </c>
      <c r="F4219" t="s">
        <v>1308</v>
      </c>
      <c r="G4219" t="s">
        <v>1309</v>
      </c>
      <c r="H4219" s="37">
        <v>31.7</v>
      </c>
      <c r="I4219" t="s">
        <v>1310</v>
      </c>
      <c r="J4219" s="38">
        <f>ROUND(E4219/I4216* H4219,5)</f>
        <v>0.38040000000000002</v>
      </c>
      <c r="K4219" s="39"/>
    </row>
    <row r="4220" spans="1:27">
      <c r="D4220" s="40" t="s">
        <v>1311</v>
      </c>
      <c r="E4220" s="39"/>
      <c r="H4220" s="39"/>
      <c r="K4220" s="37">
        <f>SUM(J4218:J4219)</f>
        <v>0.70716000000000001</v>
      </c>
    </row>
    <row r="4221" spans="1:27">
      <c r="B4221" s="27" t="s">
        <v>1312</v>
      </c>
      <c r="E4221" s="39"/>
      <c r="H4221" s="39"/>
      <c r="K4221" s="39"/>
    </row>
    <row r="4222" spans="1:27">
      <c r="B4222" t="s">
        <v>2956</v>
      </c>
      <c r="C4222" t="s">
        <v>38</v>
      </c>
      <c r="D4222" t="s">
        <v>2957</v>
      </c>
      <c r="E4222" s="36">
        <v>0.5</v>
      </c>
      <c r="F4222" t="s">
        <v>1308</v>
      </c>
      <c r="G4222" t="s">
        <v>1309</v>
      </c>
      <c r="H4222" s="37">
        <v>58.54</v>
      </c>
      <c r="I4222" t="s">
        <v>1310</v>
      </c>
      <c r="J4222" s="38">
        <f>ROUND(E4222/I4216* H4222,5)</f>
        <v>29.27</v>
      </c>
      <c r="K4222" s="39"/>
    </row>
    <row r="4223" spans="1:27">
      <c r="D4223" s="40" t="s">
        <v>1315</v>
      </c>
      <c r="E4223" s="39"/>
      <c r="H4223" s="39"/>
      <c r="K4223" s="37">
        <f>SUM(J4222:J4222)</f>
        <v>29.27</v>
      </c>
    </row>
    <row r="4224" spans="1:27">
      <c r="B4224" s="27" t="s">
        <v>1316</v>
      </c>
      <c r="E4224" s="39"/>
      <c r="H4224" s="39"/>
      <c r="K4224" s="39"/>
    </row>
    <row r="4225" spans="1:27">
      <c r="B4225" t="s">
        <v>2958</v>
      </c>
      <c r="C4225" t="s">
        <v>110</v>
      </c>
      <c r="D4225" t="s">
        <v>2959</v>
      </c>
      <c r="E4225" s="36">
        <v>1.5</v>
      </c>
      <c r="G4225" t="s">
        <v>1309</v>
      </c>
      <c r="H4225" s="37">
        <v>1.74</v>
      </c>
      <c r="I4225" t="s">
        <v>1310</v>
      </c>
      <c r="J4225" s="38">
        <f>ROUND(E4225* H4225,5)</f>
        <v>2.61</v>
      </c>
      <c r="K4225" s="39"/>
    </row>
    <row r="4226" spans="1:27">
      <c r="D4226" s="40" t="s">
        <v>1326</v>
      </c>
      <c r="E4226" s="39"/>
      <c r="H4226" s="39"/>
      <c r="K4226" s="37">
        <f>SUM(J4225:J4225)</f>
        <v>2.61</v>
      </c>
    </row>
    <row r="4227" spans="1:27">
      <c r="E4227" s="39"/>
      <c r="H4227" s="39"/>
      <c r="K4227" s="39"/>
    </row>
    <row r="4228" spans="1:27">
      <c r="D4228" s="40" t="s">
        <v>1328</v>
      </c>
      <c r="E4228" s="39"/>
      <c r="H4228" s="39">
        <v>2.5</v>
      </c>
      <c r="I4228" t="s">
        <v>1329</v>
      </c>
      <c r="J4228">
        <f>ROUND(H4228/100*K4220,5)</f>
        <v>1.7680000000000001E-2</v>
      </c>
      <c r="K4228" s="39"/>
    </row>
    <row r="4229" spans="1:27">
      <c r="D4229" s="40" t="s">
        <v>1327</v>
      </c>
      <c r="E4229" s="39"/>
      <c r="H4229" s="39"/>
      <c r="K4229" s="41">
        <f>SUM(J4217:J4228)</f>
        <v>32.604839999999996</v>
      </c>
    </row>
    <row r="4230" spans="1:27">
      <c r="D4230" s="40" t="s">
        <v>1428</v>
      </c>
      <c r="E4230" s="39"/>
      <c r="H4230" s="39">
        <v>1</v>
      </c>
      <c r="I4230" t="s">
        <v>1329</v>
      </c>
      <c r="K4230" s="37">
        <f>ROUND(H4230/100*K4229,5)</f>
        <v>0.32605000000000001</v>
      </c>
    </row>
    <row r="4231" spans="1:27">
      <c r="D4231" s="40" t="s">
        <v>1330</v>
      </c>
      <c r="E4231" s="39"/>
      <c r="H4231" s="39"/>
      <c r="K4231" s="41">
        <f>SUM(K4229:K4230)</f>
        <v>32.930889999999998</v>
      </c>
    </row>
    <row r="4233" spans="1:27" ht="45" customHeight="1">
      <c r="A4233" s="31" t="s">
        <v>2960</v>
      </c>
      <c r="B4233" s="31" t="s">
        <v>129</v>
      </c>
      <c r="C4233" s="32" t="s">
        <v>38</v>
      </c>
      <c r="D4233" s="14" t="s">
        <v>130</v>
      </c>
      <c r="E4233" s="13"/>
      <c r="F4233" s="13"/>
      <c r="G4233" s="32"/>
      <c r="H4233" s="34" t="s">
        <v>1303</v>
      </c>
      <c r="I4233" s="12">
        <v>1</v>
      </c>
      <c r="J4233" s="11"/>
      <c r="K4233" s="35">
        <f>ROUND(K4250,2)</f>
        <v>12.19</v>
      </c>
      <c r="L4233" s="33" t="s">
        <v>2961</v>
      </c>
      <c r="M4233" s="32"/>
      <c r="N4233" s="32"/>
      <c r="O4233" s="32"/>
      <c r="P4233" s="32"/>
      <c r="Q4233" s="32"/>
      <c r="R4233" s="32"/>
      <c r="S4233" s="32"/>
      <c r="T4233" s="32"/>
      <c r="U4233" s="32"/>
      <c r="V4233" s="32"/>
      <c r="W4233" s="32"/>
      <c r="X4233" s="32"/>
      <c r="Y4233" s="32"/>
      <c r="Z4233" s="32"/>
      <c r="AA4233" s="32"/>
    </row>
    <row r="4234" spans="1:27">
      <c r="B4234" s="27" t="s">
        <v>1305</v>
      </c>
    </row>
    <row r="4235" spans="1:27">
      <c r="B4235" t="s">
        <v>1306</v>
      </c>
      <c r="C4235" t="s">
        <v>1281</v>
      </c>
      <c r="D4235" t="s">
        <v>1307</v>
      </c>
      <c r="E4235" s="36">
        <v>0.16</v>
      </c>
      <c r="F4235" t="s">
        <v>1308</v>
      </c>
      <c r="G4235" t="s">
        <v>1309</v>
      </c>
      <c r="H4235" s="37">
        <v>26.46</v>
      </c>
      <c r="I4235" t="s">
        <v>1310</v>
      </c>
      <c r="J4235" s="38">
        <f>ROUND(E4235/I4233* H4235,5)</f>
        <v>4.2336</v>
      </c>
      <c r="K4235" s="39"/>
    </row>
    <row r="4236" spans="1:27">
      <c r="B4236" t="s">
        <v>1714</v>
      </c>
      <c r="C4236" t="s">
        <v>1281</v>
      </c>
      <c r="D4236" t="s">
        <v>1715</v>
      </c>
      <c r="E4236" s="36">
        <v>0.125</v>
      </c>
      <c r="F4236" t="s">
        <v>1308</v>
      </c>
      <c r="G4236" t="s">
        <v>1309</v>
      </c>
      <c r="H4236" s="37">
        <v>30.67</v>
      </c>
      <c r="I4236" t="s">
        <v>1310</v>
      </c>
      <c r="J4236" s="38">
        <f>ROUND(E4236/I4233* H4236,5)</f>
        <v>3.8337500000000002</v>
      </c>
      <c r="K4236" s="39"/>
    </row>
    <row r="4237" spans="1:27">
      <c r="D4237" s="40" t="s">
        <v>1311</v>
      </c>
      <c r="E4237" s="39"/>
      <c r="H4237" s="39"/>
      <c r="K4237" s="37">
        <f>SUM(J4235:J4236)</f>
        <v>8.0673500000000011</v>
      </c>
    </row>
    <row r="4238" spans="1:27">
      <c r="B4238" s="27" t="s">
        <v>1312</v>
      </c>
      <c r="E4238" s="39"/>
      <c r="H4238" s="39"/>
      <c r="K4238" s="39"/>
    </row>
    <row r="4239" spans="1:27">
      <c r="B4239" t="s">
        <v>1722</v>
      </c>
      <c r="C4239" t="s">
        <v>1281</v>
      </c>
      <c r="D4239" t="s">
        <v>1723</v>
      </c>
      <c r="E4239" s="36">
        <v>0.16</v>
      </c>
      <c r="F4239" t="s">
        <v>1308</v>
      </c>
      <c r="G4239" t="s">
        <v>1309</v>
      </c>
      <c r="H4239" s="37">
        <v>5.12</v>
      </c>
      <c r="I4239" t="s">
        <v>1310</v>
      </c>
      <c r="J4239" s="38">
        <f>ROUND(E4239/I4233* H4239,5)</f>
        <v>0.81920000000000004</v>
      </c>
      <c r="K4239" s="39"/>
    </row>
    <row r="4240" spans="1:27">
      <c r="B4240" t="s">
        <v>1720</v>
      </c>
      <c r="C4240" t="s">
        <v>1281</v>
      </c>
      <c r="D4240" t="s">
        <v>1721</v>
      </c>
      <c r="E4240" s="36">
        <v>0.125</v>
      </c>
      <c r="F4240" t="s">
        <v>1308</v>
      </c>
      <c r="G4240" t="s">
        <v>1309</v>
      </c>
      <c r="H4240" s="37">
        <v>1.58</v>
      </c>
      <c r="I4240" t="s">
        <v>1310</v>
      </c>
      <c r="J4240" s="38">
        <f>ROUND(E4240/I4233* H4240,5)</f>
        <v>0.19750000000000001</v>
      </c>
      <c r="K4240" s="39"/>
    </row>
    <row r="4241" spans="1:27">
      <c r="D4241" s="40" t="s">
        <v>1315</v>
      </c>
      <c r="E4241" s="39"/>
      <c r="H4241" s="39"/>
      <c r="K4241" s="37">
        <f>SUM(J4239:J4240)</f>
        <v>1.0167000000000002</v>
      </c>
    </row>
    <row r="4242" spans="1:27">
      <c r="B4242" s="27" t="s">
        <v>1316</v>
      </c>
      <c r="E4242" s="39"/>
      <c r="H4242" s="39"/>
      <c r="K4242" s="39"/>
    </row>
    <row r="4243" spans="1:27">
      <c r="B4243" t="s">
        <v>1359</v>
      </c>
      <c r="C4243" t="s">
        <v>110</v>
      </c>
      <c r="D4243" t="s">
        <v>1360</v>
      </c>
      <c r="E4243" s="36">
        <v>0.71</v>
      </c>
      <c r="G4243" t="s">
        <v>1309</v>
      </c>
      <c r="H4243" s="37">
        <v>0.96</v>
      </c>
      <c r="I4243" t="s">
        <v>1310</v>
      </c>
      <c r="J4243" s="38">
        <f>ROUND(E4243* H4243,5)</f>
        <v>0.68159999999999998</v>
      </c>
      <c r="K4243" s="39"/>
    </row>
    <row r="4244" spans="1:27">
      <c r="B4244" t="s">
        <v>1724</v>
      </c>
      <c r="C4244" t="s">
        <v>110</v>
      </c>
      <c r="D4244" t="s">
        <v>1725</v>
      </c>
      <c r="E4244" s="36">
        <v>0.1</v>
      </c>
      <c r="G4244" t="s">
        <v>1309</v>
      </c>
      <c r="H4244" s="37">
        <v>21.81</v>
      </c>
      <c r="I4244" t="s">
        <v>1310</v>
      </c>
      <c r="J4244" s="38">
        <f>ROUND(E4244* H4244,5)</f>
        <v>2.181</v>
      </c>
      <c r="K4244" s="39"/>
    </row>
    <row r="4245" spans="1:27">
      <c r="D4245" s="40" t="s">
        <v>1326</v>
      </c>
      <c r="E4245" s="39"/>
      <c r="H4245" s="39"/>
      <c r="K4245" s="37">
        <f>SUM(J4243:J4244)</f>
        <v>2.8626</v>
      </c>
    </row>
    <row r="4246" spans="1:27">
      <c r="E4246" s="39"/>
      <c r="H4246" s="39"/>
      <c r="K4246" s="39"/>
    </row>
    <row r="4247" spans="1:27">
      <c r="D4247" s="40" t="s">
        <v>1328</v>
      </c>
      <c r="E4247" s="39"/>
      <c r="H4247" s="39">
        <v>1.5</v>
      </c>
      <c r="I4247" t="s">
        <v>1329</v>
      </c>
      <c r="J4247">
        <f>ROUND(H4247/100*K4237,5)</f>
        <v>0.12101000000000001</v>
      </c>
      <c r="K4247" s="39"/>
    </row>
    <row r="4248" spans="1:27">
      <c r="D4248" s="40" t="s">
        <v>1327</v>
      </c>
      <c r="E4248" s="39"/>
      <c r="H4248" s="39"/>
      <c r="K4248" s="41">
        <f>SUM(J4234:J4247)</f>
        <v>12.067660000000002</v>
      </c>
    </row>
    <row r="4249" spans="1:27">
      <c r="D4249" s="40" t="s">
        <v>1428</v>
      </c>
      <c r="E4249" s="39"/>
      <c r="H4249" s="39">
        <v>1</v>
      </c>
      <c r="I4249" t="s">
        <v>1329</v>
      </c>
      <c r="K4249" s="37">
        <f>ROUND(H4249/100*K4248,5)</f>
        <v>0.12068</v>
      </c>
    </row>
    <row r="4250" spans="1:27">
      <c r="D4250" s="40" t="s">
        <v>1330</v>
      </c>
      <c r="E4250" s="39"/>
      <c r="H4250" s="39"/>
      <c r="K4250" s="41">
        <f>SUM(K4248:K4249)</f>
        <v>12.188340000000002</v>
      </c>
    </row>
    <row r="4252" spans="1:27" ht="45" customHeight="1">
      <c r="A4252" s="31" t="s">
        <v>2962</v>
      </c>
      <c r="B4252" s="31" t="s">
        <v>17</v>
      </c>
      <c r="C4252" s="32" t="s">
        <v>13</v>
      </c>
      <c r="D4252" s="14" t="s">
        <v>18</v>
      </c>
      <c r="E4252" s="13"/>
      <c r="F4252" s="13"/>
      <c r="G4252" s="32"/>
      <c r="H4252" s="34" t="s">
        <v>1303</v>
      </c>
      <c r="I4252" s="12">
        <v>1</v>
      </c>
      <c r="J4252" s="11"/>
      <c r="K4252" s="35">
        <f>ROUND(K4266,2)</f>
        <v>27.09</v>
      </c>
      <c r="L4252" s="33" t="s">
        <v>2963</v>
      </c>
      <c r="M4252" s="32"/>
      <c r="N4252" s="32"/>
      <c r="O4252" s="32"/>
      <c r="P4252" s="32"/>
      <c r="Q4252" s="32"/>
      <c r="R4252" s="32"/>
      <c r="S4252" s="32"/>
      <c r="T4252" s="32"/>
      <c r="U4252" s="32"/>
      <c r="V4252" s="32"/>
      <c r="W4252" s="32"/>
      <c r="X4252" s="32"/>
      <c r="Y4252" s="32"/>
      <c r="Z4252" s="32"/>
      <c r="AA4252" s="32"/>
    </row>
    <row r="4253" spans="1:27">
      <c r="B4253" s="27" t="s">
        <v>1305</v>
      </c>
    </row>
    <row r="4254" spans="1:27">
      <c r="B4254" t="s">
        <v>1714</v>
      </c>
      <c r="C4254" t="s">
        <v>1281</v>
      </c>
      <c r="D4254" t="s">
        <v>1715</v>
      </c>
      <c r="E4254" s="36">
        <v>0.45</v>
      </c>
      <c r="F4254" t="s">
        <v>1308</v>
      </c>
      <c r="G4254" t="s">
        <v>1309</v>
      </c>
      <c r="H4254" s="37">
        <v>30.67</v>
      </c>
      <c r="I4254" t="s">
        <v>1310</v>
      </c>
      <c r="J4254" s="38">
        <f>ROUND(E4254/I4252* H4254,5)</f>
        <v>13.801500000000001</v>
      </c>
      <c r="K4254" s="39"/>
    </row>
    <row r="4255" spans="1:27">
      <c r="B4255" t="s">
        <v>1346</v>
      </c>
      <c r="C4255" t="s">
        <v>1281</v>
      </c>
      <c r="D4255" t="s">
        <v>1347</v>
      </c>
      <c r="E4255" s="36">
        <v>0.45</v>
      </c>
      <c r="F4255" t="s">
        <v>1308</v>
      </c>
      <c r="G4255" t="s">
        <v>1309</v>
      </c>
      <c r="H4255" s="37">
        <v>25.59</v>
      </c>
      <c r="I4255" t="s">
        <v>1310</v>
      </c>
      <c r="J4255" s="38">
        <f>ROUND(E4255/I4252* H4255,5)</f>
        <v>11.515499999999999</v>
      </c>
      <c r="K4255" s="39"/>
    </row>
    <row r="4256" spans="1:27">
      <c r="D4256" s="40" t="s">
        <v>1311</v>
      </c>
      <c r="E4256" s="39"/>
      <c r="H4256" s="39"/>
      <c r="K4256" s="37">
        <f>SUM(J4254:J4255)</f>
        <v>25.317</v>
      </c>
    </row>
    <row r="4257" spans="1:27">
      <c r="B4257" s="27" t="s">
        <v>1316</v>
      </c>
      <c r="E4257" s="39"/>
      <c r="H4257" s="39"/>
      <c r="K4257" s="39"/>
    </row>
    <row r="4258" spans="1:27">
      <c r="B4258" t="s">
        <v>1751</v>
      </c>
      <c r="C4258" t="s">
        <v>110</v>
      </c>
      <c r="D4258" t="s">
        <v>1752</v>
      </c>
      <c r="E4258" s="36">
        <v>4.4839999999999998E-2</v>
      </c>
      <c r="G4258" t="s">
        <v>1309</v>
      </c>
      <c r="H4258" s="37">
        <v>1.9</v>
      </c>
      <c r="I4258" t="s">
        <v>1310</v>
      </c>
      <c r="J4258" s="38">
        <f>ROUND(E4258* H4258,5)</f>
        <v>8.5199999999999998E-2</v>
      </c>
      <c r="K4258" s="39"/>
    </row>
    <row r="4259" spans="1:27">
      <c r="B4259" t="s">
        <v>1757</v>
      </c>
      <c r="C4259" t="s">
        <v>53</v>
      </c>
      <c r="D4259" t="s">
        <v>1758</v>
      </c>
      <c r="E4259" s="36">
        <v>1.25004</v>
      </c>
      <c r="G4259" t="s">
        <v>1309</v>
      </c>
      <c r="H4259" s="37">
        <v>0.46</v>
      </c>
      <c r="I4259" t="s">
        <v>1310</v>
      </c>
      <c r="J4259" s="38">
        <f>ROUND(E4259* H4259,5)</f>
        <v>0.57501999999999998</v>
      </c>
      <c r="K4259" s="39"/>
    </row>
    <row r="4260" spans="1:27">
      <c r="B4260" t="s">
        <v>1762</v>
      </c>
      <c r="C4260" t="s">
        <v>1749</v>
      </c>
      <c r="D4260" t="s">
        <v>1763</v>
      </c>
      <c r="E4260" s="36">
        <v>6.0000000000000001E-3</v>
      </c>
      <c r="G4260" t="s">
        <v>1309</v>
      </c>
      <c r="H4260" s="37">
        <v>34.590000000000003</v>
      </c>
      <c r="I4260" t="s">
        <v>1310</v>
      </c>
      <c r="J4260" s="38">
        <f>ROUND(E4260* H4260,5)</f>
        <v>0.20754</v>
      </c>
      <c r="K4260" s="39"/>
    </row>
    <row r="4261" spans="1:27">
      <c r="D4261" s="40" t="s">
        <v>1326</v>
      </c>
      <c r="E4261" s="39"/>
      <c r="H4261" s="39"/>
      <c r="K4261" s="37">
        <f>SUM(J4258:J4260)</f>
        <v>0.86776000000000009</v>
      </c>
    </row>
    <row r="4262" spans="1:27">
      <c r="E4262" s="39"/>
      <c r="H4262" s="39"/>
      <c r="K4262" s="39"/>
    </row>
    <row r="4263" spans="1:27">
      <c r="D4263" s="40" t="s">
        <v>1328</v>
      </c>
      <c r="E4263" s="39"/>
      <c r="H4263" s="39">
        <v>2.5</v>
      </c>
      <c r="I4263" t="s">
        <v>1329</v>
      </c>
      <c r="J4263">
        <f>ROUND(H4263/100*K4256,5)</f>
        <v>0.63292999999999999</v>
      </c>
      <c r="K4263" s="39"/>
    </row>
    <row r="4264" spans="1:27">
      <c r="D4264" s="40" t="s">
        <v>1327</v>
      </c>
      <c r="E4264" s="39"/>
      <c r="H4264" s="39"/>
      <c r="K4264" s="41">
        <f>SUM(J4253:J4263)</f>
        <v>26.817689999999999</v>
      </c>
    </row>
    <row r="4265" spans="1:27">
      <c r="D4265" s="40" t="s">
        <v>1428</v>
      </c>
      <c r="E4265" s="39"/>
      <c r="H4265" s="39">
        <v>1</v>
      </c>
      <c r="I4265" t="s">
        <v>1329</v>
      </c>
      <c r="K4265" s="37">
        <f>ROUND(H4265/100*K4264,5)</f>
        <v>0.26817999999999997</v>
      </c>
    </row>
    <row r="4266" spans="1:27">
      <c r="D4266" s="40" t="s">
        <v>1330</v>
      </c>
      <c r="E4266" s="39"/>
      <c r="H4266" s="39"/>
      <c r="K4266" s="41">
        <f>SUM(K4264:K4265)</f>
        <v>27.08587</v>
      </c>
    </row>
    <row r="4268" spans="1:27" ht="45" customHeight="1">
      <c r="A4268" s="31" t="s">
        <v>2964</v>
      </c>
      <c r="B4268" s="31" t="s">
        <v>143</v>
      </c>
      <c r="C4268" s="32" t="s">
        <v>28</v>
      </c>
      <c r="D4268" s="14" t="s">
        <v>144</v>
      </c>
      <c r="E4268" s="13"/>
      <c r="F4268" s="13"/>
      <c r="G4268" s="32"/>
      <c r="H4268" s="34" t="s">
        <v>1303</v>
      </c>
      <c r="I4268" s="12">
        <v>1</v>
      </c>
      <c r="J4268" s="11"/>
      <c r="K4268" s="35">
        <f>ROUND(K4283,2)</f>
        <v>392.96</v>
      </c>
      <c r="L4268" s="33" t="s">
        <v>2965</v>
      </c>
      <c r="M4268" s="32"/>
      <c r="N4268" s="32"/>
      <c r="O4268" s="32"/>
      <c r="P4268" s="32"/>
      <c r="Q4268" s="32"/>
      <c r="R4268" s="32"/>
      <c r="S4268" s="32"/>
      <c r="T4268" s="32"/>
      <c r="U4268" s="32"/>
      <c r="V4268" s="32"/>
      <c r="W4268" s="32"/>
      <c r="X4268" s="32"/>
      <c r="Y4268" s="32"/>
      <c r="Z4268" s="32"/>
      <c r="AA4268" s="32"/>
    </row>
    <row r="4269" spans="1:27">
      <c r="B4269" s="27" t="s">
        <v>1305</v>
      </c>
    </row>
    <row r="4270" spans="1:27">
      <c r="B4270" t="s">
        <v>1675</v>
      </c>
      <c r="C4270" t="s">
        <v>1281</v>
      </c>
      <c r="D4270" t="s">
        <v>1581</v>
      </c>
      <c r="E4270" s="36">
        <v>6.9</v>
      </c>
      <c r="F4270" t="s">
        <v>1308</v>
      </c>
      <c r="G4270" t="s">
        <v>1309</v>
      </c>
      <c r="H4270" s="37">
        <v>30.67</v>
      </c>
      <c r="I4270" t="s">
        <v>1310</v>
      </c>
      <c r="J4270" s="38">
        <f>ROUND(E4270/I4268* H4270,5)</f>
        <v>211.62299999999999</v>
      </c>
      <c r="K4270" s="39"/>
    </row>
    <row r="4271" spans="1:27">
      <c r="B4271" t="s">
        <v>1346</v>
      </c>
      <c r="C4271" t="s">
        <v>1281</v>
      </c>
      <c r="D4271" t="s">
        <v>1347</v>
      </c>
      <c r="E4271" s="36">
        <v>3.45</v>
      </c>
      <c r="F4271" t="s">
        <v>1308</v>
      </c>
      <c r="G4271" t="s">
        <v>1309</v>
      </c>
      <c r="H4271" s="37">
        <v>25.59</v>
      </c>
      <c r="I4271" t="s">
        <v>1310</v>
      </c>
      <c r="J4271" s="38">
        <f>ROUND(E4271/I4268* H4271,5)</f>
        <v>88.285499999999999</v>
      </c>
      <c r="K4271" s="39"/>
    </row>
    <row r="4272" spans="1:27">
      <c r="D4272" s="40" t="s">
        <v>1311</v>
      </c>
      <c r="E4272" s="39"/>
      <c r="H4272" s="39"/>
      <c r="K4272" s="37">
        <f>SUM(J4270:J4271)</f>
        <v>299.9085</v>
      </c>
    </row>
    <row r="4273" spans="1:27">
      <c r="B4273" s="27" t="s">
        <v>1316</v>
      </c>
      <c r="E4273" s="39"/>
      <c r="H4273" s="39"/>
      <c r="K4273" s="39"/>
    </row>
    <row r="4274" spans="1:27">
      <c r="B4274" t="s">
        <v>2966</v>
      </c>
      <c r="C4274" t="s">
        <v>38</v>
      </c>
      <c r="D4274" t="s">
        <v>2967</v>
      </c>
      <c r="E4274" s="36">
        <v>235.9307</v>
      </c>
      <c r="G4274" t="s">
        <v>1309</v>
      </c>
      <c r="H4274" s="37">
        <v>0.25</v>
      </c>
      <c r="I4274" t="s">
        <v>1310</v>
      </c>
      <c r="J4274" s="38">
        <f>ROUND(E4274* H4274,5)</f>
        <v>58.982680000000002</v>
      </c>
      <c r="K4274" s="39"/>
    </row>
    <row r="4275" spans="1:27">
      <c r="D4275" s="40" t="s">
        <v>1326</v>
      </c>
      <c r="E4275" s="39"/>
      <c r="H4275" s="39"/>
      <c r="K4275" s="37">
        <f>SUM(J4274:J4274)</f>
        <v>58.982680000000002</v>
      </c>
    </row>
    <row r="4276" spans="1:27">
      <c r="B4276" s="27" t="s">
        <v>1300</v>
      </c>
      <c r="E4276" s="39"/>
      <c r="H4276" s="39"/>
      <c r="K4276" s="39"/>
    </row>
    <row r="4277" spans="1:27">
      <c r="B4277" t="s">
        <v>1301</v>
      </c>
      <c r="C4277" t="s">
        <v>28</v>
      </c>
      <c r="D4277" t="s">
        <v>1302</v>
      </c>
      <c r="E4277" s="36">
        <v>0.12909999999999999</v>
      </c>
      <c r="G4277" t="s">
        <v>1309</v>
      </c>
      <c r="H4277" s="37">
        <v>175.65403000000001</v>
      </c>
      <c r="I4277" t="s">
        <v>1310</v>
      </c>
      <c r="J4277" s="38">
        <f>ROUND(E4277* H4277,5)</f>
        <v>22.676939999999998</v>
      </c>
      <c r="K4277" s="39"/>
    </row>
    <row r="4278" spans="1:27">
      <c r="D4278" s="40" t="s">
        <v>1584</v>
      </c>
      <c r="E4278" s="39"/>
      <c r="H4278" s="39"/>
      <c r="K4278" s="37">
        <f>SUM(J4277:J4277)</f>
        <v>22.676939999999998</v>
      </c>
    </row>
    <row r="4279" spans="1:27">
      <c r="E4279" s="39"/>
      <c r="H4279" s="39"/>
      <c r="K4279" s="39"/>
    </row>
    <row r="4280" spans="1:27">
      <c r="D4280" s="40" t="s">
        <v>1328</v>
      </c>
      <c r="E4280" s="39"/>
      <c r="H4280" s="39">
        <v>2.5</v>
      </c>
      <c r="I4280" t="s">
        <v>1329</v>
      </c>
      <c r="J4280">
        <f>ROUND(H4280/100*K4272,5)</f>
        <v>7.4977099999999997</v>
      </c>
      <c r="K4280" s="39"/>
    </row>
    <row r="4281" spans="1:27">
      <c r="D4281" s="40" t="s">
        <v>1327</v>
      </c>
      <c r="E4281" s="39"/>
      <c r="H4281" s="39"/>
      <c r="K4281" s="41">
        <f>SUM(J4269:J4280)</f>
        <v>389.06583000000001</v>
      </c>
    </row>
    <row r="4282" spans="1:27">
      <c r="D4282" s="40" t="s">
        <v>1428</v>
      </c>
      <c r="E4282" s="39"/>
      <c r="H4282" s="39">
        <v>1</v>
      </c>
      <c r="I4282" t="s">
        <v>1329</v>
      </c>
      <c r="K4282" s="37">
        <f>ROUND(H4282/100*K4281,5)</f>
        <v>3.89066</v>
      </c>
    </row>
    <row r="4283" spans="1:27">
      <c r="D4283" s="40" t="s">
        <v>1330</v>
      </c>
      <c r="E4283" s="39"/>
      <c r="H4283" s="39"/>
      <c r="K4283" s="41">
        <f>SUM(K4281:K4282)</f>
        <v>392.95649000000003</v>
      </c>
    </row>
    <row r="4285" spans="1:27" ht="45" customHeight="1">
      <c r="A4285" s="31" t="s">
        <v>2968</v>
      </c>
      <c r="B4285" s="31" t="s">
        <v>148</v>
      </c>
      <c r="C4285" s="32" t="s">
        <v>13</v>
      </c>
      <c r="D4285" s="14" t="s">
        <v>149</v>
      </c>
      <c r="E4285" s="13"/>
      <c r="F4285" s="13"/>
      <c r="G4285" s="32"/>
      <c r="H4285" s="34" t="s">
        <v>1303</v>
      </c>
      <c r="I4285" s="12">
        <v>1</v>
      </c>
      <c r="J4285" s="11"/>
      <c r="K4285" s="35">
        <f>ROUND(K4300,2)</f>
        <v>47.57</v>
      </c>
      <c r="L4285" s="33" t="s">
        <v>2969</v>
      </c>
      <c r="M4285" s="32"/>
      <c r="N4285" s="32"/>
      <c r="O4285" s="32"/>
      <c r="P4285" s="32"/>
      <c r="Q4285" s="32"/>
      <c r="R4285" s="32"/>
      <c r="S4285" s="32"/>
      <c r="T4285" s="32"/>
      <c r="U4285" s="32"/>
      <c r="V4285" s="32"/>
      <c r="W4285" s="32"/>
      <c r="X4285" s="32"/>
      <c r="Y4285" s="32"/>
      <c r="Z4285" s="32"/>
      <c r="AA4285" s="32"/>
    </row>
    <row r="4286" spans="1:27">
      <c r="B4286" s="27" t="s">
        <v>1305</v>
      </c>
    </row>
    <row r="4287" spans="1:27">
      <c r="B4287" t="s">
        <v>1737</v>
      </c>
      <c r="C4287" t="s">
        <v>1281</v>
      </c>
      <c r="D4287" t="s">
        <v>1738</v>
      </c>
      <c r="E4287" s="36">
        <v>0.3</v>
      </c>
      <c r="F4287" t="s">
        <v>1308</v>
      </c>
      <c r="G4287" t="s">
        <v>1309</v>
      </c>
      <c r="H4287" s="37">
        <v>25.4</v>
      </c>
      <c r="I4287" t="s">
        <v>1310</v>
      </c>
      <c r="J4287" s="38">
        <f>ROUND(E4287/I4285* H4287,5)</f>
        <v>7.62</v>
      </c>
      <c r="K4287" s="39"/>
    </row>
    <row r="4288" spans="1:27">
      <c r="B4288" t="s">
        <v>1776</v>
      </c>
      <c r="C4288" t="s">
        <v>1281</v>
      </c>
      <c r="D4288" t="s">
        <v>1777</v>
      </c>
      <c r="E4288" s="36">
        <v>0.12</v>
      </c>
      <c r="F4288" t="s">
        <v>1308</v>
      </c>
      <c r="G4288" t="s">
        <v>1309</v>
      </c>
      <c r="H4288" s="37">
        <v>30.67</v>
      </c>
      <c r="I4288" t="s">
        <v>1310</v>
      </c>
      <c r="J4288" s="38">
        <f>ROUND(E4288/I4285* H4288,5)</f>
        <v>3.6804000000000001</v>
      </c>
      <c r="K4288" s="39"/>
    </row>
    <row r="4289" spans="1:27">
      <c r="B4289" t="s">
        <v>1735</v>
      </c>
      <c r="C4289" t="s">
        <v>1281</v>
      </c>
      <c r="D4289" t="s">
        <v>1736</v>
      </c>
      <c r="E4289" s="36">
        <v>0.3</v>
      </c>
      <c r="F4289" t="s">
        <v>1308</v>
      </c>
      <c r="G4289" t="s">
        <v>1309</v>
      </c>
      <c r="H4289" s="37">
        <v>28.61</v>
      </c>
      <c r="I4289" t="s">
        <v>1310</v>
      </c>
      <c r="J4289" s="38">
        <f>ROUND(E4289/I4285* H4289,5)</f>
        <v>8.5830000000000002</v>
      </c>
      <c r="K4289" s="39"/>
    </row>
    <row r="4290" spans="1:27">
      <c r="B4290" t="s">
        <v>1775</v>
      </c>
      <c r="C4290" t="s">
        <v>1281</v>
      </c>
      <c r="D4290" t="s">
        <v>1354</v>
      </c>
      <c r="E4290" s="36">
        <v>0.24</v>
      </c>
      <c r="F4290" t="s">
        <v>1308</v>
      </c>
      <c r="G4290" t="s">
        <v>1309</v>
      </c>
      <c r="H4290" s="37">
        <v>26.12</v>
      </c>
      <c r="I4290" t="s">
        <v>1310</v>
      </c>
      <c r="J4290" s="38">
        <f>ROUND(E4290/I4285* H4290,5)</f>
        <v>6.2687999999999997</v>
      </c>
      <c r="K4290" s="39"/>
    </row>
    <row r="4291" spans="1:27">
      <c r="D4291" s="40" t="s">
        <v>1311</v>
      </c>
      <c r="E4291" s="39"/>
      <c r="H4291" s="39"/>
      <c r="K4291" s="37">
        <f>SUM(J4287:J4290)</f>
        <v>26.152200000000001</v>
      </c>
    </row>
    <row r="4292" spans="1:27">
      <c r="B4292" s="27" t="s">
        <v>1316</v>
      </c>
      <c r="E4292" s="39"/>
      <c r="H4292" s="39"/>
      <c r="K4292" s="39"/>
    </row>
    <row r="4293" spans="1:27">
      <c r="B4293" t="s">
        <v>2970</v>
      </c>
      <c r="C4293" t="s">
        <v>13</v>
      </c>
      <c r="D4293" t="s">
        <v>2971</v>
      </c>
      <c r="E4293" s="36">
        <v>1.02</v>
      </c>
      <c r="G4293" t="s">
        <v>1309</v>
      </c>
      <c r="H4293" s="37">
        <v>17.75</v>
      </c>
      <c r="I4293" t="s">
        <v>1310</v>
      </c>
      <c r="J4293" s="38">
        <f>ROUND(E4293* H4293,5)</f>
        <v>18.105</v>
      </c>
      <c r="K4293" s="39"/>
    </row>
    <row r="4294" spans="1:27">
      <c r="B4294" t="s">
        <v>1755</v>
      </c>
      <c r="C4294" t="s">
        <v>13</v>
      </c>
      <c r="D4294" t="s">
        <v>1756</v>
      </c>
      <c r="E4294" s="36">
        <v>1.1000000000000001</v>
      </c>
      <c r="G4294" t="s">
        <v>1309</v>
      </c>
      <c r="H4294" s="37">
        <v>2.23</v>
      </c>
      <c r="I4294" t="s">
        <v>1310</v>
      </c>
      <c r="J4294" s="38">
        <f>ROUND(E4294* H4294,5)</f>
        <v>2.4529999999999998</v>
      </c>
      <c r="K4294" s="39"/>
    </row>
    <row r="4295" spans="1:27">
      <c r="D4295" s="40" t="s">
        <v>1326</v>
      </c>
      <c r="E4295" s="39"/>
      <c r="H4295" s="39"/>
      <c r="K4295" s="37">
        <f>SUM(J4293:J4294)</f>
        <v>20.558</v>
      </c>
    </row>
    <row r="4296" spans="1:27">
      <c r="E4296" s="39"/>
      <c r="H4296" s="39"/>
      <c r="K4296" s="39"/>
    </row>
    <row r="4297" spans="1:27">
      <c r="D4297" s="40" t="s">
        <v>1328</v>
      </c>
      <c r="E4297" s="39"/>
      <c r="H4297" s="39">
        <v>1.5</v>
      </c>
      <c r="I4297" t="s">
        <v>1329</v>
      </c>
      <c r="J4297">
        <f>ROUND(H4297/100*K4291,5)</f>
        <v>0.39228000000000002</v>
      </c>
      <c r="K4297" s="39"/>
    </row>
    <row r="4298" spans="1:27">
      <c r="D4298" s="40" t="s">
        <v>1327</v>
      </c>
      <c r="E4298" s="39"/>
      <c r="H4298" s="39"/>
      <c r="K4298" s="41">
        <f>SUM(J4286:J4297)</f>
        <v>47.10248</v>
      </c>
    </row>
    <row r="4299" spans="1:27">
      <c r="D4299" s="40" t="s">
        <v>1428</v>
      </c>
      <c r="E4299" s="39"/>
      <c r="H4299" s="39">
        <v>1</v>
      </c>
      <c r="I4299" t="s">
        <v>1329</v>
      </c>
      <c r="K4299" s="37">
        <f>ROUND(H4299/100*K4298,5)</f>
        <v>0.47101999999999999</v>
      </c>
    </row>
    <row r="4300" spans="1:27">
      <c r="D4300" s="40" t="s">
        <v>1330</v>
      </c>
      <c r="E4300" s="39"/>
      <c r="H4300" s="39"/>
      <c r="K4300" s="41">
        <f>SUM(K4298:K4299)</f>
        <v>47.573500000000003</v>
      </c>
    </row>
    <row r="4302" spans="1:27" ht="45" customHeight="1">
      <c r="A4302" s="31" t="s">
        <v>2972</v>
      </c>
      <c r="B4302" s="31" t="s">
        <v>173</v>
      </c>
      <c r="C4302" s="32" t="s">
        <v>13</v>
      </c>
      <c r="D4302" s="14" t="s">
        <v>174</v>
      </c>
      <c r="E4302" s="13"/>
      <c r="F4302" s="13"/>
      <c r="G4302" s="32"/>
      <c r="H4302" s="34" t="s">
        <v>1303</v>
      </c>
      <c r="I4302" s="12">
        <v>1</v>
      </c>
      <c r="J4302" s="11"/>
      <c r="K4302" s="35">
        <f>ROUND(K4317,2)</f>
        <v>23.91</v>
      </c>
      <c r="L4302" s="33" t="s">
        <v>2973</v>
      </c>
      <c r="M4302" s="32"/>
      <c r="N4302" s="32"/>
      <c r="O4302" s="32"/>
      <c r="P4302" s="32"/>
      <c r="Q4302" s="32"/>
      <c r="R4302" s="32"/>
      <c r="S4302" s="32"/>
      <c r="T4302" s="32"/>
      <c r="U4302" s="32"/>
      <c r="V4302" s="32"/>
      <c r="W4302" s="32"/>
      <c r="X4302" s="32"/>
      <c r="Y4302" s="32"/>
      <c r="Z4302" s="32"/>
      <c r="AA4302" s="32"/>
    </row>
    <row r="4303" spans="1:27">
      <c r="B4303" s="27" t="s">
        <v>1305</v>
      </c>
    </row>
    <row r="4304" spans="1:27">
      <c r="B4304" t="s">
        <v>1346</v>
      </c>
      <c r="C4304" t="s">
        <v>1281</v>
      </c>
      <c r="D4304" t="s">
        <v>1347</v>
      </c>
      <c r="E4304" s="36">
        <v>0.18</v>
      </c>
      <c r="F4304" t="s">
        <v>1308</v>
      </c>
      <c r="G4304" t="s">
        <v>1309</v>
      </c>
      <c r="H4304" s="37">
        <v>25.59</v>
      </c>
      <c r="I4304" t="s">
        <v>1310</v>
      </c>
      <c r="J4304" s="38">
        <f>ROUND(E4304/I4302* H4304,5)</f>
        <v>4.6062000000000003</v>
      </c>
      <c r="K4304" s="39"/>
    </row>
    <row r="4305" spans="1:27">
      <c r="B4305" t="s">
        <v>1675</v>
      </c>
      <c r="C4305" t="s">
        <v>1281</v>
      </c>
      <c r="D4305" t="s">
        <v>1581</v>
      </c>
      <c r="E4305" s="36">
        <v>0.36</v>
      </c>
      <c r="F4305" t="s">
        <v>1308</v>
      </c>
      <c r="G4305" t="s">
        <v>1309</v>
      </c>
      <c r="H4305" s="37">
        <v>30.67</v>
      </c>
      <c r="I4305" t="s">
        <v>1310</v>
      </c>
      <c r="J4305" s="38">
        <f>ROUND(E4305/I4302* H4305,5)</f>
        <v>11.0412</v>
      </c>
      <c r="K4305" s="39"/>
    </row>
    <row r="4306" spans="1:27">
      <c r="D4306" s="40" t="s">
        <v>1311</v>
      </c>
      <c r="E4306" s="39"/>
      <c r="H4306" s="39"/>
      <c r="K4306" s="37">
        <f>SUM(J4304:J4305)</f>
        <v>15.647400000000001</v>
      </c>
    </row>
    <row r="4307" spans="1:27">
      <c r="B4307" s="27" t="s">
        <v>1316</v>
      </c>
      <c r="E4307" s="39"/>
      <c r="H4307" s="39"/>
      <c r="K4307" s="39"/>
    </row>
    <row r="4308" spans="1:27">
      <c r="B4308" t="s">
        <v>1769</v>
      </c>
      <c r="C4308" t="s">
        <v>38</v>
      </c>
      <c r="D4308" t="s">
        <v>1770</v>
      </c>
      <c r="E4308" s="36">
        <v>29.12</v>
      </c>
      <c r="G4308" t="s">
        <v>1309</v>
      </c>
      <c r="H4308" s="37">
        <v>0.16</v>
      </c>
      <c r="I4308" t="s">
        <v>1310</v>
      </c>
      <c r="J4308" s="38">
        <f>ROUND(E4308* H4308,5)</f>
        <v>4.6592000000000002</v>
      </c>
      <c r="K4308" s="39"/>
    </row>
    <row r="4309" spans="1:27">
      <c r="D4309" s="40" t="s">
        <v>1326</v>
      </c>
      <c r="E4309" s="39"/>
      <c r="H4309" s="39"/>
      <c r="K4309" s="37">
        <f>SUM(J4308:J4308)</f>
        <v>4.6592000000000002</v>
      </c>
    </row>
    <row r="4310" spans="1:27">
      <c r="B4310" s="27" t="s">
        <v>1300</v>
      </c>
      <c r="E4310" s="39"/>
      <c r="H4310" s="39"/>
      <c r="K4310" s="39"/>
    </row>
    <row r="4311" spans="1:27">
      <c r="B4311" t="s">
        <v>1337</v>
      </c>
      <c r="C4311" t="s">
        <v>28</v>
      </c>
      <c r="D4311" t="s">
        <v>1338</v>
      </c>
      <c r="E4311" s="36">
        <v>1.397E-2</v>
      </c>
      <c r="G4311" t="s">
        <v>1309</v>
      </c>
      <c r="H4311" s="37">
        <v>224.23303000000001</v>
      </c>
      <c r="I4311" t="s">
        <v>1310</v>
      </c>
      <c r="J4311" s="38">
        <f>ROUND(E4311* H4311,5)</f>
        <v>3.1325400000000001</v>
      </c>
      <c r="K4311" s="39"/>
    </row>
    <row r="4312" spans="1:27">
      <c r="D4312" s="40" t="s">
        <v>1584</v>
      </c>
      <c r="E4312" s="39"/>
      <c r="H4312" s="39"/>
      <c r="K4312" s="37">
        <f>SUM(J4311:J4311)</f>
        <v>3.1325400000000001</v>
      </c>
    </row>
    <row r="4313" spans="1:27">
      <c r="E4313" s="39"/>
      <c r="H4313" s="39"/>
      <c r="K4313" s="39"/>
    </row>
    <row r="4314" spans="1:27">
      <c r="D4314" s="40" t="s">
        <v>1328</v>
      </c>
      <c r="E4314" s="39"/>
      <c r="H4314" s="39">
        <v>1.5</v>
      </c>
      <c r="I4314" t="s">
        <v>1329</v>
      </c>
      <c r="J4314">
        <f>ROUND(H4314/100*K4306,5)</f>
        <v>0.23471</v>
      </c>
      <c r="K4314" s="39"/>
    </row>
    <row r="4315" spans="1:27">
      <c r="D4315" s="40" t="s">
        <v>1327</v>
      </c>
      <c r="E4315" s="39"/>
      <c r="H4315" s="39"/>
      <c r="K4315" s="41">
        <f>SUM(J4303:J4314)</f>
        <v>23.673850000000002</v>
      </c>
    </row>
    <row r="4316" spans="1:27">
      <c r="D4316" s="40" t="s">
        <v>1428</v>
      </c>
      <c r="E4316" s="39"/>
      <c r="H4316" s="39">
        <v>1</v>
      </c>
      <c r="I4316" t="s">
        <v>1329</v>
      </c>
      <c r="K4316" s="37">
        <f>ROUND(H4316/100*K4315,5)</f>
        <v>0.23674000000000001</v>
      </c>
    </row>
    <row r="4317" spans="1:27">
      <c r="D4317" s="40" t="s">
        <v>1330</v>
      </c>
      <c r="E4317" s="39"/>
      <c r="H4317" s="39"/>
      <c r="K4317" s="41">
        <f>SUM(K4315:K4316)</f>
        <v>23.910590000000003</v>
      </c>
    </row>
    <row r="4319" spans="1:27" ht="45" customHeight="1">
      <c r="A4319" s="31" t="s">
        <v>2974</v>
      </c>
      <c r="B4319" s="31" t="s">
        <v>159</v>
      </c>
      <c r="C4319" s="32" t="s">
        <v>13</v>
      </c>
      <c r="D4319" s="14" t="s">
        <v>160</v>
      </c>
      <c r="E4319" s="13"/>
      <c r="F4319" s="13"/>
      <c r="G4319" s="32"/>
      <c r="H4319" s="34" t="s">
        <v>1303</v>
      </c>
      <c r="I4319" s="12">
        <v>1</v>
      </c>
      <c r="J4319" s="11"/>
      <c r="K4319" s="35">
        <f>ROUND(K4334,2)</f>
        <v>22.74</v>
      </c>
      <c r="L4319" s="33" t="s">
        <v>2975</v>
      </c>
      <c r="M4319" s="32"/>
      <c r="N4319" s="32"/>
      <c r="O4319" s="32"/>
      <c r="P4319" s="32"/>
      <c r="Q4319" s="32"/>
      <c r="R4319" s="32"/>
      <c r="S4319" s="32"/>
      <c r="T4319" s="32"/>
      <c r="U4319" s="32"/>
      <c r="V4319" s="32"/>
      <c r="W4319" s="32"/>
      <c r="X4319" s="32"/>
      <c r="Y4319" s="32"/>
      <c r="Z4319" s="32"/>
      <c r="AA4319" s="32"/>
    </row>
    <row r="4320" spans="1:27">
      <c r="B4320" s="27" t="s">
        <v>1305</v>
      </c>
    </row>
    <row r="4321" spans="1:27">
      <c r="B4321" t="s">
        <v>1346</v>
      </c>
      <c r="C4321" t="s">
        <v>1281</v>
      </c>
      <c r="D4321" t="s">
        <v>1347</v>
      </c>
      <c r="E4321" s="36">
        <v>0.2</v>
      </c>
      <c r="F4321" t="s">
        <v>1308</v>
      </c>
      <c r="G4321" t="s">
        <v>1309</v>
      </c>
      <c r="H4321" s="37">
        <v>25.59</v>
      </c>
      <c r="I4321" t="s">
        <v>1310</v>
      </c>
      <c r="J4321" s="38">
        <f>ROUND(E4321/I4319* H4321,5)</f>
        <v>5.1180000000000003</v>
      </c>
      <c r="K4321" s="39"/>
    </row>
    <row r="4322" spans="1:27">
      <c r="B4322" t="s">
        <v>1675</v>
      </c>
      <c r="C4322" t="s">
        <v>1281</v>
      </c>
      <c r="D4322" t="s">
        <v>1581</v>
      </c>
      <c r="E4322" s="36">
        <v>0.4</v>
      </c>
      <c r="F4322" t="s">
        <v>1308</v>
      </c>
      <c r="G4322" t="s">
        <v>1309</v>
      </c>
      <c r="H4322" s="37">
        <v>30.67</v>
      </c>
      <c r="I4322" t="s">
        <v>1310</v>
      </c>
      <c r="J4322" s="38">
        <f>ROUND(E4322/I4319* H4322,5)</f>
        <v>12.268000000000001</v>
      </c>
      <c r="K4322" s="39"/>
    </row>
    <row r="4323" spans="1:27">
      <c r="D4323" s="40" t="s">
        <v>1311</v>
      </c>
      <c r="E4323" s="39"/>
      <c r="H4323" s="39"/>
      <c r="K4323" s="37">
        <f>SUM(J4321:J4322)</f>
        <v>17.386000000000003</v>
      </c>
    </row>
    <row r="4324" spans="1:27">
      <c r="B4324" s="27" t="s">
        <v>1316</v>
      </c>
      <c r="E4324" s="39"/>
      <c r="H4324" s="39"/>
      <c r="K4324" s="39"/>
    </row>
    <row r="4325" spans="1:27">
      <c r="B4325" t="s">
        <v>2976</v>
      </c>
      <c r="C4325" t="s">
        <v>38</v>
      </c>
      <c r="D4325" t="s">
        <v>2977</v>
      </c>
      <c r="E4325" s="36">
        <v>5</v>
      </c>
      <c r="G4325" t="s">
        <v>1309</v>
      </c>
      <c r="H4325" s="37">
        <v>0.83</v>
      </c>
      <c r="I4325" t="s">
        <v>1310</v>
      </c>
      <c r="J4325" s="38">
        <f>ROUND(E4325* H4325,5)</f>
        <v>4.1500000000000004</v>
      </c>
      <c r="K4325" s="39"/>
    </row>
    <row r="4326" spans="1:27">
      <c r="D4326" s="40" t="s">
        <v>1326</v>
      </c>
      <c r="E4326" s="39"/>
      <c r="H4326" s="39"/>
      <c r="K4326" s="37">
        <f>SUM(J4325:J4325)</f>
        <v>4.1500000000000004</v>
      </c>
    </row>
    <row r="4327" spans="1:27">
      <c r="B4327" s="27" t="s">
        <v>1300</v>
      </c>
      <c r="E4327" s="39"/>
      <c r="H4327" s="39"/>
      <c r="K4327" s="39"/>
    </row>
    <row r="4328" spans="1:27">
      <c r="B4328" t="s">
        <v>1340</v>
      </c>
      <c r="C4328" t="s">
        <v>28</v>
      </c>
      <c r="D4328" t="s">
        <v>1341</v>
      </c>
      <c r="E4328" s="36">
        <v>5.0000000000000001E-3</v>
      </c>
      <c r="G4328" t="s">
        <v>1309</v>
      </c>
      <c r="H4328" s="37">
        <v>90.904200000000003</v>
      </c>
      <c r="I4328" t="s">
        <v>1310</v>
      </c>
      <c r="J4328" s="38">
        <f>ROUND(E4328* H4328,5)</f>
        <v>0.45451999999999998</v>
      </c>
      <c r="K4328" s="39"/>
    </row>
    <row r="4329" spans="1:27">
      <c r="D4329" s="40" t="s">
        <v>1584</v>
      </c>
      <c r="E4329" s="39"/>
      <c r="H4329" s="39"/>
      <c r="K4329" s="37">
        <f>SUM(J4328:J4328)</f>
        <v>0.45451999999999998</v>
      </c>
    </row>
    <row r="4330" spans="1:27">
      <c r="E4330" s="39"/>
      <c r="H4330" s="39"/>
      <c r="K4330" s="39"/>
    </row>
    <row r="4331" spans="1:27">
      <c r="D4331" s="40" t="s">
        <v>1328</v>
      </c>
      <c r="E4331" s="39"/>
      <c r="H4331" s="39">
        <v>3</v>
      </c>
      <c r="I4331" t="s">
        <v>1329</v>
      </c>
      <c r="J4331">
        <f>ROUND(H4331/100*K4323,5)</f>
        <v>0.52158000000000004</v>
      </c>
      <c r="K4331" s="39"/>
    </row>
    <row r="4332" spans="1:27">
      <c r="D4332" s="40" t="s">
        <v>1327</v>
      </c>
      <c r="E4332" s="39"/>
      <c r="H4332" s="39"/>
      <c r="K4332" s="41">
        <f>SUM(J4320:J4331)</f>
        <v>22.5121</v>
      </c>
    </row>
    <row r="4333" spans="1:27">
      <c r="D4333" s="40" t="s">
        <v>1428</v>
      </c>
      <c r="E4333" s="39"/>
      <c r="H4333" s="39">
        <v>1</v>
      </c>
      <c r="I4333" t="s">
        <v>1329</v>
      </c>
      <c r="K4333" s="37">
        <f>ROUND(H4333/100*K4332,5)</f>
        <v>0.22511999999999999</v>
      </c>
    </row>
    <row r="4334" spans="1:27">
      <c r="D4334" s="40" t="s">
        <v>1330</v>
      </c>
      <c r="E4334" s="39"/>
      <c r="H4334" s="39"/>
      <c r="K4334" s="41">
        <f>SUM(K4332:K4333)</f>
        <v>22.737220000000001</v>
      </c>
    </row>
    <row r="4336" spans="1:27" ht="45" customHeight="1">
      <c r="A4336" s="31" t="s">
        <v>2978</v>
      </c>
      <c r="B4336" s="31" t="s">
        <v>175</v>
      </c>
      <c r="C4336" s="32" t="s">
        <v>13</v>
      </c>
      <c r="D4336" s="14" t="s">
        <v>176</v>
      </c>
      <c r="E4336" s="13"/>
      <c r="F4336" s="13"/>
      <c r="G4336" s="32"/>
      <c r="H4336" s="34" t="s">
        <v>1303</v>
      </c>
      <c r="I4336" s="12">
        <v>1</v>
      </c>
      <c r="J4336" s="11"/>
      <c r="K4336" s="35">
        <f>ROUND(K4351,2)</f>
        <v>42.65</v>
      </c>
      <c r="L4336" s="33" t="s">
        <v>2979</v>
      </c>
      <c r="M4336" s="32"/>
      <c r="N4336" s="32"/>
      <c r="O4336" s="32"/>
      <c r="P4336" s="32"/>
      <c r="Q4336" s="32"/>
      <c r="R4336" s="32"/>
      <c r="S4336" s="32"/>
      <c r="T4336" s="32"/>
      <c r="U4336" s="32"/>
      <c r="V4336" s="32"/>
      <c r="W4336" s="32"/>
      <c r="X4336" s="32"/>
      <c r="Y4336" s="32"/>
      <c r="Z4336" s="32"/>
      <c r="AA4336" s="32"/>
    </row>
    <row r="4337" spans="2:11">
      <c r="B4337" s="27" t="s">
        <v>1305</v>
      </c>
    </row>
    <row r="4338" spans="2:11">
      <c r="B4338" t="s">
        <v>1346</v>
      </c>
      <c r="C4338" t="s">
        <v>1281</v>
      </c>
      <c r="D4338" t="s">
        <v>1347</v>
      </c>
      <c r="E4338" s="36">
        <v>0.32</v>
      </c>
      <c r="F4338" t="s">
        <v>1308</v>
      </c>
      <c r="G4338" t="s">
        <v>1309</v>
      </c>
      <c r="H4338" s="37">
        <v>25.59</v>
      </c>
      <c r="I4338" t="s">
        <v>1310</v>
      </c>
      <c r="J4338" s="38">
        <f>ROUND(E4338/I4336* H4338,5)</f>
        <v>8.1888000000000005</v>
      </c>
      <c r="K4338" s="39"/>
    </row>
    <row r="4339" spans="2:11">
      <c r="B4339" t="s">
        <v>1675</v>
      </c>
      <c r="C4339" t="s">
        <v>1281</v>
      </c>
      <c r="D4339" t="s">
        <v>1581</v>
      </c>
      <c r="E4339" s="36">
        <v>0.64</v>
      </c>
      <c r="F4339" t="s">
        <v>1308</v>
      </c>
      <c r="G4339" t="s">
        <v>1309</v>
      </c>
      <c r="H4339" s="37">
        <v>30.67</v>
      </c>
      <c r="I4339" t="s">
        <v>1310</v>
      </c>
      <c r="J4339" s="38">
        <f>ROUND(E4339/I4336* H4339,5)</f>
        <v>19.628799999999998</v>
      </c>
      <c r="K4339" s="39"/>
    </row>
    <row r="4340" spans="2:11">
      <c r="D4340" s="40" t="s">
        <v>1311</v>
      </c>
      <c r="E4340" s="39"/>
      <c r="H4340" s="39"/>
      <c r="K4340" s="37">
        <f>SUM(J4338:J4339)</f>
        <v>27.817599999999999</v>
      </c>
    </row>
    <row r="4341" spans="2:11">
      <c r="B4341" s="27" t="s">
        <v>1316</v>
      </c>
      <c r="E4341" s="39"/>
      <c r="H4341" s="39"/>
      <c r="K4341" s="39"/>
    </row>
    <row r="4342" spans="2:11">
      <c r="B4342" t="s">
        <v>2976</v>
      </c>
      <c r="C4342" t="s">
        <v>38</v>
      </c>
      <c r="D4342" t="s">
        <v>2977</v>
      </c>
      <c r="E4342" s="36">
        <v>9.5</v>
      </c>
      <c r="G4342" t="s">
        <v>1309</v>
      </c>
      <c r="H4342" s="37">
        <v>0.83</v>
      </c>
      <c r="I4342" t="s">
        <v>1310</v>
      </c>
      <c r="J4342" s="38">
        <f>ROUND(E4342* H4342,5)</f>
        <v>7.8849999999999998</v>
      </c>
      <c r="K4342" s="39"/>
    </row>
    <row r="4343" spans="2:11">
      <c r="D4343" s="40" t="s">
        <v>1326</v>
      </c>
      <c r="E4343" s="39"/>
      <c r="H4343" s="39"/>
      <c r="K4343" s="37">
        <f>SUM(J4342:J4342)</f>
        <v>7.8849999999999998</v>
      </c>
    </row>
    <row r="4344" spans="2:11">
      <c r="B4344" s="27" t="s">
        <v>1300</v>
      </c>
      <c r="E4344" s="39"/>
      <c r="H4344" s="39"/>
      <c r="K4344" s="39"/>
    </row>
    <row r="4345" spans="2:11">
      <c r="B4345" t="s">
        <v>1337</v>
      </c>
      <c r="C4345" t="s">
        <v>28</v>
      </c>
      <c r="D4345" t="s">
        <v>1338</v>
      </c>
      <c r="E4345" s="36">
        <v>2.5999999999999999E-2</v>
      </c>
      <c r="G4345" t="s">
        <v>1309</v>
      </c>
      <c r="H4345" s="37">
        <v>224.23303000000001</v>
      </c>
      <c r="I4345" t="s">
        <v>1310</v>
      </c>
      <c r="J4345" s="38">
        <f>ROUND(E4345* H4345,5)</f>
        <v>5.8300599999999996</v>
      </c>
      <c r="K4345" s="39"/>
    </row>
    <row r="4346" spans="2:11">
      <c r="D4346" s="40" t="s">
        <v>1584</v>
      </c>
      <c r="E4346" s="39"/>
      <c r="H4346" s="39"/>
      <c r="K4346" s="37">
        <f>SUM(J4345:J4345)</f>
        <v>5.8300599999999996</v>
      </c>
    </row>
    <row r="4347" spans="2:11">
      <c r="E4347" s="39"/>
      <c r="H4347" s="39"/>
      <c r="K4347" s="39"/>
    </row>
    <row r="4348" spans="2:11">
      <c r="D4348" s="40" t="s">
        <v>1328</v>
      </c>
      <c r="E4348" s="39"/>
      <c r="H4348" s="39">
        <v>2.5</v>
      </c>
      <c r="I4348" t="s">
        <v>1329</v>
      </c>
      <c r="J4348">
        <f>ROUND(H4348/100*K4340,5)</f>
        <v>0.69543999999999995</v>
      </c>
      <c r="K4348" s="39"/>
    </row>
    <row r="4349" spans="2:11">
      <c r="D4349" s="40" t="s">
        <v>1327</v>
      </c>
      <c r="E4349" s="39"/>
      <c r="H4349" s="39"/>
      <c r="K4349" s="41">
        <f>SUM(J4337:J4348)</f>
        <v>42.228099999999991</v>
      </c>
    </row>
    <row r="4350" spans="2:11">
      <c r="D4350" s="40" t="s">
        <v>1428</v>
      </c>
      <c r="E4350" s="39"/>
      <c r="H4350" s="39">
        <v>1</v>
      </c>
      <c r="I4350" t="s">
        <v>1329</v>
      </c>
      <c r="K4350" s="37">
        <f>ROUND(H4350/100*K4349,5)</f>
        <v>0.42227999999999999</v>
      </c>
    </row>
    <row r="4351" spans="2:11">
      <c r="D4351" s="40" t="s">
        <v>1330</v>
      </c>
      <c r="E4351" s="39"/>
      <c r="H4351" s="39"/>
      <c r="K4351" s="41">
        <f>SUM(K4349:K4350)</f>
        <v>42.650379999999991</v>
      </c>
    </row>
    <row r="4353" spans="1:27" ht="45" customHeight="1">
      <c r="A4353" s="31" t="s">
        <v>2980</v>
      </c>
      <c r="B4353" s="31" t="s">
        <v>165</v>
      </c>
      <c r="C4353" s="32" t="s">
        <v>13</v>
      </c>
      <c r="D4353" s="14" t="s">
        <v>166</v>
      </c>
      <c r="E4353" s="13"/>
      <c r="F4353" s="13"/>
      <c r="G4353" s="32"/>
      <c r="H4353" s="34" t="s">
        <v>1303</v>
      </c>
      <c r="I4353" s="12">
        <v>1</v>
      </c>
      <c r="J4353" s="11"/>
      <c r="K4353" s="35">
        <f>ROUND(K4365,2)</f>
        <v>17.600000000000001</v>
      </c>
      <c r="L4353" s="33" t="s">
        <v>2981</v>
      </c>
      <c r="M4353" s="32"/>
      <c r="N4353" s="32"/>
      <c r="O4353" s="32"/>
      <c r="P4353" s="32"/>
      <c r="Q4353" s="32"/>
      <c r="R4353" s="32"/>
      <c r="S4353" s="32"/>
      <c r="T4353" s="32"/>
      <c r="U4353" s="32"/>
      <c r="V4353" s="32"/>
      <c r="W4353" s="32"/>
      <c r="X4353" s="32"/>
      <c r="Y4353" s="32"/>
      <c r="Z4353" s="32"/>
      <c r="AA4353" s="32"/>
    </row>
    <row r="4354" spans="1:27">
      <c r="B4354" s="27" t="s">
        <v>1305</v>
      </c>
    </row>
    <row r="4355" spans="1:27">
      <c r="B4355" t="s">
        <v>1675</v>
      </c>
      <c r="C4355" t="s">
        <v>1281</v>
      </c>
      <c r="D4355" t="s">
        <v>1581</v>
      </c>
      <c r="E4355" s="36">
        <v>0.14399999999999999</v>
      </c>
      <c r="F4355" t="s">
        <v>1308</v>
      </c>
      <c r="G4355" t="s">
        <v>1309</v>
      </c>
      <c r="H4355" s="37">
        <v>30.67</v>
      </c>
      <c r="I4355" t="s">
        <v>1310</v>
      </c>
      <c r="J4355" s="38">
        <f>ROUND(E4355/I4353* H4355,5)</f>
        <v>4.41648</v>
      </c>
      <c r="K4355" s="39"/>
    </row>
    <row r="4356" spans="1:27">
      <c r="B4356" t="s">
        <v>1346</v>
      </c>
      <c r="C4356" t="s">
        <v>1281</v>
      </c>
      <c r="D4356" t="s">
        <v>1347</v>
      </c>
      <c r="E4356" s="36">
        <v>0.14399999999999999</v>
      </c>
      <c r="F4356" t="s">
        <v>1308</v>
      </c>
      <c r="G4356" t="s">
        <v>1309</v>
      </c>
      <c r="H4356" s="37">
        <v>25.59</v>
      </c>
      <c r="I4356" t="s">
        <v>1310</v>
      </c>
      <c r="J4356" s="38">
        <f>ROUND(E4356/I4353* H4356,5)</f>
        <v>3.6849599999999998</v>
      </c>
      <c r="K4356" s="39"/>
    </row>
    <row r="4357" spans="1:27">
      <c r="D4357" s="40" t="s">
        <v>1311</v>
      </c>
      <c r="E4357" s="39"/>
      <c r="H4357" s="39"/>
      <c r="K4357" s="37">
        <f>SUM(J4355:J4356)</f>
        <v>8.1014400000000002</v>
      </c>
    </row>
    <row r="4358" spans="1:27">
      <c r="B4358" s="27" t="s">
        <v>1300</v>
      </c>
      <c r="E4358" s="39"/>
      <c r="H4358" s="39"/>
      <c r="K4358" s="39"/>
    </row>
    <row r="4359" spans="1:27">
      <c r="B4359" t="s">
        <v>1343</v>
      </c>
      <c r="C4359" t="s">
        <v>28</v>
      </c>
      <c r="D4359" t="s">
        <v>1344</v>
      </c>
      <c r="E4359" s="36">
        <v>0.12625</v>
      </c>
      <c r="G4359" t="s">
        <v>1309</v>
      </c>
      <c r="H4359" s="37">
        <v>72.899349999999998</v>
      </c>
      <c r="I4359" t="s">
        <v>1310</v>
      </c>
      <c r="J4359" s="38">
        <f>ROUND(E4359* H4359,5)</f>
        <v>9.2035400000000003</v>
      </c>
      <c r="K4359" s="39"/>
    </row>
    <row r="4360" spans="1:27">
      <c r="D4360" s="40" t="s">
        <v>1584</v>
      </c>
      <c r="E4360" s="39"/>
      <c r="H4360" s="39"/>
      <c r="K4360" s="37">
        <f>SUM(J4359:J4359)</f>
        <v>9.2035400000000003</v>
      </c>
    </row>
    <row r="4361" spans="1:27">
      <c r="E4361" s="39"/>
      <c r="H4361" s="39"/>
      <c r="K4361" s="39"/>
    </row>
    <row r="4362" spans="1:27">
      <c r="D4362" s="40" t="s">
        <v>1328</v>
      </c>
      <c r="E4362" s="39"/>
      <c r="H4362" s="39">
        <v>1.5</v>
      </c>
      <c r="I4362" t="s">
        <v>1329</v>
      </c>
      <c r="J4362">
        <f>ROUND(H4362/100*K4357,5)</f>
        <v>0.12152</v>
      </c>
      <c r="K4362" s="39"/>
    </row>
    <row r="4363" spans="1:27">
      <c r="D4363" s="40" t="s">
        <v>1327</v>
      </c>
      <c r="E4363" s="39"/>
      <c r="H4363" s="39"/>
      <c r="K4363" s="41">
        <f>SUM(J4354:J4362)</f>
        <v>17.426500000000001</v>
      </c>
    </row>
    <row r="4364" spans="1:27">
      <c r="D4364" s="40" t="s">
        <v>1428</v>
      </c>
      <c r="E4364" s="39"/>
      <c r="H4364" s="39">
        <v>1</v>
      </c>
      <c r="I4364" t="s">
        <v>1329</v>
      </c>
      <c r="K4364" s="37">
        <f>ROUND(H4364/100*K4363,5)</f>
        <v>0.17427000000000001</v>
      </c>
    </row>
    <row r="4365" spans="1:27">
      <c r="D4365" s="40" t="s">
        <v>1330</v>
      </c>
      <c r="E4365" s="39"/>
      <c r="H4365" s="39"/>
      <c r="K4365" s="41">
        <f>SUM(K4363:K4364)</f>
        <v>17.600770000000001</v>
      </c>
    </row>
    <row r="4367" spans="1:27" ht="45" customHeight="1">
      <c r="A4367" s="31" t="s">
        <v>2982</v>
      </c>
      <c r="B4367" s="31" t="s">
        <v>161</v>
      </c>
      <c r="C4367" s="32" t="s">
        <v>53</v>
      </c>
      <c r="D4367" s="14" t="s">
        <v>162</v>
      </c>
      <c r="E4367" s="13"/>
      <c r="F4367" s="13"/>
      <c r="G4367" s="32"/>
      <c r="H4367" s="34" t="s">
        <v>1303</v>
      </c>
      <c r="I4367" s="12">
        <v>1</v>
      </c>
      <c r="J4367" s="11"/>
      <c r="K4367" s="35">
        <f>ROUND(K4379,2)</f>
        <v>93.58</v>
      </c>
      <c r="L4367" s="33" t="s">
        <v>2983</v>
      </c>
      <c r="M4367" s="32"/>
      <c r="N4367" s="32"/>
      <c r="O4367" s="32"/>
      <c r="P4367" s="32"/>
      <c r="Q4367" s="32"/>
      <c r="R4367" s="32"/>
      <c r="S4367" s="32"/>
      <c r="T4367" s="32"/>
      <c r="U4367" s="32"/>
      <c r="V4367" s="32"/>
      <c r="W4367" s="32"/>
      <c r="X4367" s="32"/>
      <c r="Y4367" s="32"/>
      <c r="Z4367" s="32"/>
      <c r="AA4367" s="32"/>
    </row>
    <row r="4368" spans="1:27">
      <c r="B4368" s="27" t="s">
        <v>1305</v>
      </c>
    </row>
    <row r="4369" spans="1:27">
      <c r="B4369" t="s">
        <v>1776</v>
      </c>
      <c r="C4369" t="s">
        <v>1281</v>
      </c>
      <c r="D4369" t="s">
        <v>1777</v>
      </c>
      <c r="E4369" s="36">
        <v>1.4</v>
      </c>
      <c r="F4369" t="s">
        <v>1308</v>
      </c>
      <c r="G4369" t="s">
        <v>1309</v>
      </c>
      <c r="H4369" s="37">
        <v>30.67</v>
      </c>
      <c r="I4369" t="s">
        <v>1310</v>
      </c>
      <c r="J4369" s="38">
        <f>ROUND(E4369/I4367* H4369,5)</f>
        <v>42.938000000000002</v>
      </c>
      <c r="K4369" s="39"/>
    </row>
    <row r="4370" spans="1:27">
      <c r="B4370" t="s">
        <v>1775</v>
      </c>
      <c r="C4370" t="s">
        <v>1281</v>
      </c>
      <c r="D4370" t="s">
        <v>1354</v>
      </c>
      <c r="E4370" s="36">
        <v>1.4</v>
      </c>
      <c r="F4370" t="s">
        <v>1308</v>
      </c>
      <c r="G4370" t="s">
        <v>1309</v>
      </c>
      <c r="H4370" s="37">
        <v>26.12</v>
      </c>
      <c r="I4370" t="s">
        <v>1310</v>
      </c>
      <c r="J4370" s="38">
        <f>ROUND(E4370/I4367* H4370,5)</f>
        <v>36.567999999999998</v>
      </c>
      <c r="K4370" s="39"/>
    </row>
    <row r="4371" spans="1:27">
      <c r="D4371" s="40" t="s">
        <v>1311</v>
      </c>
      <c r="E4371" s="39"/>
      <c r="H4371" s="39"/>
      <c r="K4371" s="37">
        <f>SUM(J4369:J4370)</f>
        <v>79.506</v>
      </c>
    </row>
    <row r="4372" spans="1:27">
      <c r="B4372" s="27" t="s">
        <v>1316</v>
      </c>
      <c r="E4372" s="39"/>
      <c r="H4372" s="39"/>
      <c r="K4372" s="39"/>
    </row>
    <row r="4373" spans="1:27">
      <c r="B4373" t="s">
        <v>2984</v>
      </c>
      <c r="C4373" t="s">
        <v>13</v>
      </c>
      <c r="D4373" t="s">
        <v>2985</v>
      </c>
      <c r="E4373" s="36">
        <v>1.5</v>
      </c>
      <c r="G4373" t="s">
        <v>1309</v>
      </c>
      <c r="H4373" s="37">
        <v>7.97</v>
      </c>
      <c r="I4373" t="s">
        <v>1310</v>
      </c>
      <c r="J4373" s="38">
        <f>ROUND(E4373* H4373,5)</f>
        <v>11.955</v>
      </c>
      <c r="K4373" s="39"/>
    </row>
    <row r="4374" spans="1:27">
      <c r="D4374" s="40" t="s">
        <v>1326</v>
      </c>
      <c r="E4374" s="39"/>
      <c r="H4374" s="39"/>
      <c r="K4374" s="37">
        <f>SUM(J4373:J4373)</f>
        <v>11.955</v>
      </c>
    </row>
    <row r="4375" spans="1:27">
      <c r="E4375" s="39"/>
      <c r="H4375" s="39"/>
      <c r="K4375" s="39"/>
    </row>
    <row r="4376" spans="1:27">
      <c r="D4376" s="40" t="s">
        <v>1328</v>
      </c>
      <c r="E4376" s="39"/>
      <c r="H4376" s="39">
        <v>1.5</v>
      </c>
      <c r="I4376" t="s">
        <v>1329</v>
      </c>
      <c r="J4376">
        <f>ROUND(H4376/100*K4371,5)</f>
        <v>1.19259</v>
      </c>
      <c r="K4376" s="39"/>
    </row>
    <row r="4377" spans="1:27">
      <c r="D4377" s="40" t="s">
        <v>1327</v>
      </c>
      <c r="E4377" s="39"/>
      <c r="H4377" s="39"/>
      <c r="K4377" s="41">
        <f>SUM(J4368:J4376)</f>
        <v>92.653589999999994</v>
      </c>
    </row>
    <row r="4378" spans="1:27">
      <c r="D4378" s="40" t="s">
        <v>1428</v>
      </c>
      <c r="E4378" s="39"/>
      <c r="H4378" s="39">
        <v>1</v>
      </c>
      <c r="I4378" t="s">
        <v>1329</v>
      </c>
      <c r="K4378" s="37">
        <f>ROUND(H4378/100*K4377,5)</f>
        <v>0.92654000000000003</v>
      </c>
    </row>
    <row r="4379" spans="1:27">
      <c r="D4379" s="40" t="s">
        <v>1330</v>
      </c>
      <c r="E4379" s="39"/>
      <c r="H4379" s="39"/>
      <c r="K4379" s="41">
        <f>SUM(K4377:K4378)</f>
        <v>93.580129999999997</v>
      </c>
    </row>
    <row r="4381" spans="1:27" ht="45" customHeight="1">
      <c r="A4381" s="31" t="s">
        <v>2986</v>
      </c>
      <c r="B4381" s="31" t="s">
        <v>206</v>
      </c>
      <c r="C4381" s="32" t="s">
        <v>13</v>
      </c>
      <c r="D4381" s="14" t="s">
        <v>207</v>
      </c>
      <c r="E4381" s="13"/>
      <c r="F4381" s="13"/>
      <c r="G4381" s="32"/>
      <c r="H4381" s="34" t="s">
        <v>1303</v>
      </c>
      <c r="I4381" s="12">
        <v>1</v>
      </c>
      <c r="J4381" s="11"/>
      <c r="K4381" s="35">
        <f>ROUND(K4396,2)</f>
        <v>19.71</v>
      </c>
      <c r="L4381" s="33" t="s">
        <v>2987</v>
      </c>
      <c r="M4381" s="32"/>
      <c r="N4381" s="32"/>
      <c r="O4381" s="32"/>
      <c r="P4381" s="32"/>
      <c r="Q4381" s="32"/>
      <c r="R4381" s="32"/>
      <c r="S4381" s="32"/>
      <c r="T4381" s="32"/>
      <c r="U4381" s="32"/>
      <c r="V4381" s="32"/>
      <c r="W4381" s="32"/>
      <c r="X4381" s="32"/>
      <c r="Y4381" s="32"/>
      <c r="Z4381" s="32"/>
      <c r="AA4381" s="32"/>
    </row>
    <row r="4382" spans="1:27">
      <c r="B4382" s="27" t="s">
        <v>1305</v>
      </c>
    </row>
    <row r="4383" spans="1:27">
      <c r="B4383" t="s">
        <v>1675</v>
      </c>
      <c r="C4383" t="s">
        <v>1281</v>
      </c>
      <c r="D4383" t="s">
        <v>1581</v>
      </c>
      <c r="E4383" s="36">
        <v>0.28000000000000003</v>
      </c>
      <c r="F4383" t="s">
        <v>1308</v>
      </c>
      <c r="G4383" t="s">
        <v>1309</v>
      </c>
      <c r="H4383" s="37">
        <v>30.67</v>
      </c>
      <c r="I4383" t="s">
        <v>1310</v>
      </c>
      <c r="J4383" s="38">
        <f>ROUND(E4383/I4381* H4383,5)</f>
        <v>8.5876000000000001</v>
      </c>
      <c r="K4383" s="39"/>
    </row>
    <row r="4384" spans="1:27">
      <c r="B4384" t="s">
        <v>1346</v>
      </c>
      <c r="C4384" t="s">
        <v>1281</v>
      </c>
      <c r="D4384" t="s">
        <v>1347</v>
      </c>
      <c r="E4384" s="36">
        <v>0.16</v>
      </c>
      <c r="F4384" t="s">
        <v>1308</v>
      </c>
      <c r="G4384" t="s">
        <v>1309</v>
      </c>
      <c r="H4384" s="37">
        <v>25.59</v>
      </c>
      <c r="I4384" t="s">
        <v>1310</v>
      </c>
      <c r="J4384" s="38">
        <f>ROUND(E4384/I4381* H4384,5)</f>
        <v>4.0944000000000003</v>
      </c>
      <c r="K4384" s="39"/>
    </row>
    <row r="4385" spans="1:27">
      <c r="D4385" s="40" t="s">
        <v>1311</v>
      </c>
      <c r="E4385" s="39"/>
      <c r="H4385" s="39"/>
      <c r="K4385" s="37">
        <f>SUM(J4383:J4384)</f>
        <v>12.682</v>
      </c>
    </row>
    <row r="4386" spans="1:27">
      <c r="B4386" s="27" t="s">
        <v>1316</v>
      </c>
      <c r="E4386" s="39"/>
      <c r="H4386" s="39"/>
      <c r="K4386" s="39"/>
    </row>
    <row r="4387" spans="1:27">
      <c r="B4387" t="s">
        <v>2988</v>
      </c>
      <c r="C4387" t="s">
        <v>38</v>
      </c>
      <c r="D4387" t="s">
        <v>2989</v>
      </c>
      <c r="E4387" s="36">
        <v>11.55625</v>
      </c>
      <c r="G4387" t="s">
        <v>1309</v>
      </c>
      <c r="H4387" s="37">
        <v>0.51</v>
      </c>
      <c r="I4387" t="s">
        <v>1310</v>
      </c>
      <c r="J4387" s="38">
        <f>ROUND(E4387* H4387,5)</f>
        <v>5.8936900000000003</v>
      </c>
      <c r="K4387" s="39"/>
    </row>
    <row r="4388" spans="1:27">
      <c r="D4388" s="40" t="s">
        <v>1326</v>
      </c>
      <c r="E4388" s="39"/>
      <c r="H4388" s="39"/>
      <c r="K4388" s="37">
        <f>SUM(J4387:J4387)</f>
        <v>5.8936900000000003</v>
      </c>
    </row>
    <row r="4389" spans="1:27">
      <c r="B4389" s="27" t="s">
        <v>1300</v>
      </c>
      <c r="E4389" s="39"/>
      <c r="H4389" s="39"/>
      <c r="K4389" s="39"/>
    </row>
    <row r="4390" spans="1:27">
      <c r="B4390" t="s">
        <v>1340</v>
      </c>
      <c r="C4390" t="s">
        <v>28</v>
      </c>
      <c r="D4390" t="s">
        <v>1341</v>
      </c>
      <c r="E4390" s="36">
        <v>6.8199999999999997E-3</v>
      </c>
      <c r="G4390" t="s">
        <v>1309</v>
      </c>
      <c r="H4390" s="37">
        <v>90.904200000000003</v>
      </c>
      <c r="I4390" t="s">
        <v>1310</v>
      </c>
      <c r="J4390" s="38">
        <f>ROUND(E4390* H4390,5)</f>
        <v>0.61997000000000002</v>
      </c>
      <c r="K4390" s="39"/>
    </row>
    <row r="4391" spans="1:27">
      <c r="D4391" s="40" t="s">
        <v>1584</v>
      </c>
      <c r="E4391" s="39"/>
      <c r="H4391" s="39"/>
      <c r="K4391" s="37">
        <f>SUM(J4390:J4390)</f>
        <v>0.61997000000000002</v>
      </c>
    </row>
    <row r="4392" spans="1:27">
      <c r="E4392" s="39"/>
      <c r="H4392" s="39"/>
      <c r="K4392" s="39"/>
    </row>
    <row r="4393" spans="1:27">
      <c r="D4393" s="40" t="s">
        <v>1328</v>
      </c>
      <c r="E4393" s="39"/>
      <c r="H4393" s="39">
        <v>2.5</v>
      </c>
      <c r="I4393" t="s">
        <v>1329</v>
      </c>
      <c r="J4393">
        <f>ROUND(H4393/100*K4385,5)</f>
        <v>0.31705</v>
      </c>
      <c r="K4393" s="39"/>
    </row>
    <row r="4394" spans="1:27">
      <c r="D4394" s="40" t="s">
        <v>1327</v>
      </c>
      <c r="E4394" s="39"/>
      <c r="H4394" s="39"/>
      <c r="K4394" s="41">
        <f>SUM(J4382:J4393)</f>
        <v>19.512709999999998</v>
      </c>
    </row>
    <row r="4395" spans="1:27">
      <c r="D4395" s="40" t="s">
        <v>1428</v>
      </c>
      <c r="E4395" s="39"/>
      <c r="H4395" s="39">
        <v>1</v>
      </c>
      <c r="I4395" t="s">
        <v>1329</v>
      </c>
      <c r="K4395" s="37">
        <f>ROUND(H4395/100*K4394,5)</f>
        <v>0.19513</v>
      </c>
    </row>
    <row r="4396" spans="1:27">
      <c r="D4396" s="40" t="s">
        <v>1330</v>
      </c>
      <c r="E4396" s="39"/>
      <c r="H4396" s="39"/>
      <c r="K4396" s="41">
        <f>SUM(K4394:K4395)</f>
        <v>19.707839999999997</v>
      </c>
    </row>
    <row r="4398" spans="1:27" ht="45" customHeight="1">
      <c r="A4398" s="31" t="s">
        <v>2990</v>
      </c>
      <c r="B4398" s="31" t="s">
        <v>188</v>
      </c>
      <c r="C4398" s="32" t="s">
        <v>13</v>
      </c>
      <c r="D4398" s="14" t="s">
        <v>189</v>
      </c>
      <c r="E4398" s="13"/>
      <c r="F4398" s="13"/>
      <c r="G4398" s="32"/>
      <c r="H4398" s="34" t="s">
        <v>1303</v>
      </c>
      <c r="I4398" s="12">
        <v>1</v>
      </c>
      <c r="J4398" s="11"/>
      <c r="K4398" s="35">
        <f>ROUND(K4419,2)</f>
        <v>79.010000000000005</v>
      </c>
      <c r="L4398" s="33" t="s">
        <v>2991</v>
      </c>
      <c r="M4398" s="32"/>
      <c r="N4398" s="32"/>
      <c r="O4398" s="32"/>
      <c r="P4398" s="32"/>
      <c r="Q4398" s="32"/>
      <c r="R4398" s="32"/>
      <c r="S4398" s="32"/>
      <c r="T4398" s="32"/>
      <c r="U4398" s="32"/>
      <c r="V4398" s="32"/>
      <c r="W4398" s="32"/>
      <c r="X4398" s="32"/>
      <c r="Y4398" s="32"/>
      <c r="Z4398" s="32"/>
      <c r="AA4398" s="32"/>
    </row>
    <row r="4399" spans="1:27">
      <c r="B4399" s="27" t="s">
        <v>1305</v>
      </c>
    </row>
    <row r="4400" spans="1:27">
      <c r="B4400" t="s">
        <v>1776</v>
      </c>
      <c r="C4400" t="s">
        <v>1281</v>
      </c>
      <c r="D4400" t="s">
        <v>1777</v>
      </c>
      <c r="E4400" s="36">
        <v>0.34</v>
      </c>
      <c r="F4400" t="s">
        <v>1308</v>
      </c>
      <c r="G4400" t="s">
        <v>1309</v>
      </c>
      <c r="H4400" s="37">
        <v>30.67</v>
      </c>
      <c r="I4400" t="s">
        <v>1310</v>
      </c>
      <c r="J4400" s="38">
        <f>ROUND(E4400/I4398* H4400,5)</f>
        <v>10.4278</v>
      </c>
      <c r="K4400" s="39"/>
    </row>
    <row r="4401" spans="2:11">
      <c r="B4401" t="s">
        <v>1775</v>
      </c>
      <c r="C4401" t="s">
        <v>1281</v>
      </c>
      <c r="D4401" t="s">
        <v>1354</v>
      </c>
      <c r="E4401" s="36">
        <v>0.12</v>
      </c>
      <c r="F4401" t="s">
        <v>1308</v>
      </c>
      <c r="G4401" t="s">
        <v>1309</v>
      </c>
      <c r="H4401" s="37">
        <v>26.12</v>
      </c>
      <c r="I4401" t="s">
        <v>1310</v>
      </c>
      <c r="J4401" s="38">
        <f>ROUND(E4401/I4398* H4401,5)</f>
        <v>3.1343999999999999</v>
      </c>
      <c r="K4401" s="39"/>
    </row>
    <row r="4402" spans="2:11">
      <c r="D4402" s="40" t="s">
        <v>1311</v>
      </c>
      <c r="E4402" s="39"/>
      <c r="H4402" s="39"/>
      <c r="K4402" s="37">
        <f>SUM(J4400:J4401)</f>
        <v>13.562199999999999</v>
      </c>
    </row>
    <row r="4403" spans="2:11">
      <c r="B4403" s="27" t="s">
        <v>1316</v>
      </c>
      <c r="E4403" s="39"/>
      <c r="H4403" s="39"/>
      <c r="K4403" s="39"/>
    </row>
    <row r="4404" spans="2:11">
      <c r="B4404" t="s">
        <v>1790</v>
      </c>
      <c r="C4404" t="s">
        <v>53</v>
      </c>
      <c r="D4404" t="s">
        <v>1791</v>
      </c>
      <c r="E4404" s="36">
        <v>4</v>
      </c>
      <c r="G4404" t="s">
        <v>1309</v>
      </c>
      <c r="H4404" s="37">
        <v>0.05</v>
      </c>
      <c r="I4404" t="s">
        <v>1310</v>
      </c>
      <c r="J4404" s="38">
        <f>ROUND(E4404* H4404,5)</f>
        <v>0.2</v>
      </c>
      <c r="K4404" s="39"/>
    </row>
    <row r="4405" spans="2:11">
      <c r="B4405" t="s">
        <v>1784</v>
      </c>
      <c r="C4405" t="s">
        <v>110</v>
      </c>
      <c r="D4405" t="s">
        <v>1785</v>
      </c>
      <c r="E4405" s="36">
        <v>0.8</v>
      </c>
      <c r="G4405" t="s">
        <v>1309</v>
      </c>
      <c r="H4405" s="37">
        <v>1.35</v>
      </c>
      <c r="I4405" t="s">
        <v>1310</v>
      </c>
      <c r="J4405" s="38">
        <f>ROUND(E4405* H4405,5)</f>
        <v>1.08</v>
      </c>
      <c r="K4405" s="39"/>
    </row>
    <row r="4406" spans="2:11">
      <c r="B4406" t="s">
        <v>1780</v>
      </c>
      <c r="C4406" t="s">
        <v>13</v>
      </c>
      <c r="D4406" t="s">
        <v>1781</v>
      </c>
      <c r="E4406" s="36">
        <v>4.12</v>
      </c>
      <c r="G4406" t="s">
        <v>1309</v>
      </c>
      <c r="H4406" s="37">
        <v>8.81</v>
      </c>
      <c r="I4406" t="s">
        <v>1310</v>
      </c>
      <c r="J4406" s="38">
        <f>ROUND(E4406* H4406,5)</f>
        <v>36.297199999999997</v>
      </c>
      <c r="K4406" s="39"/>
    </row>
    <row r="4407" spans="2:11">
      <c r="B4407" t="s">
        <v>1821</v>
      </c>
      <c r="C4407" t="s">
        <v>13</v>
      </c>
      <c r="D4407" t="s">
        <v>1822</v>
      </c>
      <c r="E4407" s="36">
        <v>1.03</v>
      </c>
      <c r="G4407" t="s">
        <v>1309</v>
      </c>
      <c r="H4407" s="37">
        <v>4.03</v>
      </c>
      <c r="I4407" t="s">
        <v>1310</v>
      </c>
      <c r="J4407" s="38">
        <f>ROUND(E4407* H4407,5)</f>
        <v>4.1509</v>
      </c>
      <c r="K4407" s="39"/>
    </row>
    <row r="4408" spans="2:11">
      <c r="B4408" t="s">
        <v>1786</v>
      </c>
      <c r="C4408" t="s">
        <v>53</v>
      </c>
      <c r="D4408" t="s">
        <v>1787</v>
      </c>
      <c r="E4408" s="36">
        <v>0.99750000000000005</v>
      </c>
      <c r="G4408" t="s">
        <v>1309</v>
      </c>
      <c r="H4408" s="37">
        <v>1.21</v>
      </c>
      <c r="I4408" t="s">
        <v>1310</v>
      </c>
      <c r="J4408" s="38">
        <f>ROUND(E4408* H4408,5)</f>
        <v>1.2069799999999999</v>
      </c>
      <c r="K4408" s="39"/>
    </row>
    <row r="4409" spans="2:11">
      <c r="B4409" t="s">
        <v>1792</v>
      </c>
      <c r="C4409" t="s">
        <v>1749</v>
      </c>
      <c r="D4409" t="s">
        <v>1793</v>
      </c>
      <c r="E4409" s="36">
        <v>0.72</v>
      </c>
      <c r="G4409" t="s">
        <v>1309</v>
      </c>
      <c r="H4409" s="37">
        <v>13.62</v>
      </c>
      <c r="I4409" t="s">
        <v>1310</v>
      </c>
      <c r="J4409" s="38">
        <f>ROUND(E4409* H4409,5)</f>
        <v>9.8064</v>
      </c>
      <c r="K4409" s="39"/>
    </row>
    <row r="4410" spans="2:11">
      <c r="B4410" t="s">
        <v>1778</v>
      </c>
      <c r="C4410" t="s">
        <v>1749</v>
      </c>
      <c r="D4410" t="s">
        <v>1779</v>
      </c>
      <c r="E4410" s="36">
        <v>0.12</v>
      </c>
      <c r="G4410" t="s">
        <v>1309</v>
      </c>
      <c r="H4410" s="37">
        <v>5.0199999999999996</v>
      </c>
      <c r="I4410" t="s">
        <v>1310</v>
      </c>
      <c r="J4410" s="38">
        <f>ROUND(E4410* H4410,5)</f>
        <v>0.60240000000000005</v>
      </c>
      <c r="K4410" s="39"/>
    </row>
    <row r="4411" spans="2:11">
      <c r="B4411" t="s">
        <v>1794</v>
      </c>
      <c r="C4411" t="s">
        <v>38</v>
      </c>
      <c r="D4411" t="s">
        <v>1795</v>
      </c>
      <c r="E4411" s="36">
        <v>6</v>
      </c>
      <c r="G4411" t="s">
        <v>1309</v>
      </c>
      <c r="H4411" s="37">
        <v>0.28000000000000003</v>
      </c>
      <c r="I4411" t="s">
        <v>1310</v>
      </c>
      <c r="J4411" s="38">
        <f>ROUND(E4411* H4411,5)</f>
        <v>1.68</v>
      </c>
      <c r="K4411" s="39"/>
    </row>
    <row r="4412" spans="2:11">
      <c r="B4412" t="s">
        <v>1788</v>
      </c>
      <c r="C4412" t="s">
        <v>53</v>
      </c>
      <c r="D4412" t="s">
        <v>1789</v>
      </c>
      <c r="E4412" s="36">
        <v>7.35</v>
      </c>
      <c r="G4412" t="s">
        <v>1309</v>
      </c>
      <c r="H4412" s="37">
        <v>1.24</v>
      </c>
      <c r="I4412" t="s">
        <v>1310</v>
      </c>
      <c r="J4412" s="38">
        <f>ROUND(E4412* H4412,5)</f>
        <v>9.1140000000000008</v>
      </c>
      <c r="K4412" s="39"/>
    </row>
    <row r="4413" spans="2:11">
      <c r="B4413" t="s">
        <v>1782</v>
      </c>
      <c r="C4413" t="s">
        <v>53</v>
      </c>
      <c r="D4413" t="s">
        <v>1783</v>
      </c>
      <c r="E4413" s="36">
        <v>0.47</v>
      </c>
      <c r="G4413" t="s">
        <v>1309</v>
      </c>
      <c r="H4413" s="37">
        <v>0.68</v>
      </c>
      <c r="I4413" t="s">
        <v>1310</v>
      </c>
      <c r="J4413" s="38">
        <f>ROUND(E4413* H4413,5)</f>
        <v>0.3196</v>
      </c>
      <c r="K4413" s="39"/>
    </row>
    <row r="4414" spans="2:11">
      <c r="D4414" s="40" t="s">
        <v>1326</v>
      </c>
      <c r="E4414" s="39"/>
      <c r="H4414" s="39"/>
      <c r="K4414" s="37">
        <f>SUM(J4404:J4413)</f>
        <v>64.45747999999999</v>
      </c>
    </row>
    <row r="4415" spans="2:11">
      <c r="E4415" s="39"/>
      <c r="H4415" s="39"/>
      <c r="K4415" s="39"/>
    </row>
    <row r="4416" spans="2:11">
      <c r="D4416" s="40" t="s">
        <v>1328</v>
      </c>
      <c r="E4416" s="39"/>
      <c r="H4416" s="39">
        <v>1.5</v>
      </c>
      <c r="I4416" t="s">
        <v>1329</v>
      </c>
      <c r="J4416">
        <f>ROUND(H4416/100*K4402,5)</f>
        <v>0.20343</v>
      </c>
      <c r="K4416" s="39"/>
    </row>
    <row r="4417" spans="1:27">
      <c r="D4417" s="40" t="s">
        <v>1327</v>
      </c>
      <c r="E4417" s="39"/>
      <c r="H4417" s="39"/>
      <c r="K4417" s="41">
        <f>SUM(J4399:J4416)</f>
        <v>78.223110000000005</v>
      </c>
    </row>
    <row r="4418" spans="1:27">
      <c r="D4418" s="40" t="s">
        <v>1428</v>
      </c>
      <c r="E4418" s="39"/>
      <c r="H4418" s="39">
        <v>1</v>
      </c>
      <c r="I4418" t="s">
        <v>1329</v>
      </c>
      <c r="K4418" s="37">
        <f>ROUND(H4418/100*K4417,5)</f>
        <v>0.78222999999999998</v>
      </c>
    </row>
    <row r="4419" spans="1:27">
      <c r="D4419" s="40" t="s">
        <v>1330</v>
      </c>
      <c r="E4419" s="39"/>
      <c r="H4419" s="39"/>
      <c r="K4419" s="41">
        <f>SUM(K4417:K4418)</f>
        <v>79.005340000000004</v>
      </c>
    </row>
    <row r="4421" spans="1:27" ht="45" customHeight="1">
      <c r="A4421" s="31" t="s">
        <v>2992</v>
      </c>
      <c r="B4421" s="31" t="s">
        <v>198</v>
      </c>
      <c r="C4421" s="32" t="s">
        <v>13</v>
      </c>
      <c r="D4421" s="14" t="s">
        <v>199</v>
      </c>
      <c r="E4421" s="13"/>
      <c r="F4421" s="13"/>
      <c r="G4421" s="32"/>
      <c r="H4421" s="34" t="s">
        <v>1303</v>
      </c>
      <c r="I4421" s="12">
        <v>1</v>
      </c>
      <c r="J4421" s="11"/>
      <c r="K4421" s="35">
        <f>ROUND(K4442,2)</f>
        <v>50.54</v>
      </c>
      <c r="L4421" s="33" t="s">
        <v>2993</v>
      </c>
      <c r="M4421" s="32"/>
      <c r="N4421" s="32"/>
      <c r="O4421" s="32"/>
      <c r="P4421" s="32"/>
      <c r="Q4421" s="32"/>
      <c r="R4421" s="32"/>
      <c r="S4421" s="32"/>
      <c r="T4421" s="32"/>
      <c r="U4421" s="32"/>
      <c r="V4421" s="32"/>
      <c r="W4421" s="32"/>
      <c r="X4421" s="32"/>
      <c r="Y4421" s="32"/>
      <c r="Z4421" s="32"/>
      <c r="AA4421" s="32"/>
    </row>
    <row r="4422" spans="1:27">
      <c r="B4422" s="27" t="s">
        <v>1305</v>
      </c>
    </row>
    <row r="4423" spans="1:27">
      <c r="B4423" t="s">
        <v>1775</v>
      </c>
      <c r="C4423" t="s">
        <v>1281</v>
      </c>
      <c r="D4423" t="s">
        <v>1354</v>
      </c>
      <c r="E4423" s="36">
        <v>0.125</v>
      </c>
      <c r="F4423" t="s">
        <v>1308</v>
      </c>
      <c r="G4423" t="s">
        <v>1309</v>
      </c>
      <c r="H4423" s="37">
        <v>26.12</v>
      </c>
      <c r="I4423" t="s">
        <v>1310</v>
      </c>
      <c r="J4423" s="38">
        <f>ROUND(E4423/I4421* H4423,5)</f>
        <v>3.2650000000000001</v>
      </c>
      <c r="K4423" s="39"/>
    </row>
    <row r="4424" spans="1:27">
      <c r="B4424" t="s">
        <v>1776</v>
      </c>
      <c r="C4424" t="s">
        <v>1281</v>
      </c>
      <c r="D4424" t="s">
        <v>1777</v>
      </c>
      <c r="E4424" s="36">
        <v>0.36</v>
      </c>
      <c r="F4424" t="s">
        <v>1308</v>
      </c>
      <c r="G4424" t="s">
        <v>1309</v>
      </c>
      <c r="H4424" s="37">
        <v>30.67</v>
      </c>
      <c r="I4424" t="s">
        <v>1310</v>
      </c>
      <c r="J4424" s="38">
        <f>ROUND(E4424/I4421* H4424,5)</f>
        <v>11.0412</v>
      </c>
      <c r="K4424" s="39"/>
    </row>
    <row r="4425" spans="1:27">
      <c r="D4425" s="40" t="s">
        <v>1311</v>
      </c>
      <c r="E4425" s="39"/>
      <c r="H4425" s="39"/>
      <c r="K4425" s="37">
        <f>SUM(J4423:J4424)</f>
        <v>14.3062</v>
      </c>
    </row>
    <row r="4426" spans="1:27">
      <c r="B4426" s="27" t="s">
        <v>1316</v>
      </c>
      <c r="E4426" s="39"/>
      <c r="H4426" s="39"/>
      <c r="K4426" s="39"/>
    </row>
    <row r="4427" spans="1:27">
      <c r="B4427" t="s">
        <v>1790</v>
      </c>
      <c r="C4427" t="s">
        <v>53</v>
      </c>
      <c r="D4427" t="s">
        <v>1791</v>
      </c>
      <c r="E4427" s="36">
        <v>4</v>
      </c>
      <c r="G4427" t="s">
        <v>1309</v>
      </c>
      <c r="H4427" s="37">
        <v>0.05</v>
      </c>
      <c r="I4427" t="s">
        <v>1310</v>
      </c>
      <c r="J4427" s="38">
        <f>ROUND(E4427* H4427,5)</f>
        <v>0.2</v>
      </c>
      <c r="K4427" s="39"/>
    </row>
    <row r="4428" spans="1:27">
      <c r="B4428" t="s">
        <v>1784</v>
      </c>
      <c r="C4428" t="s">
        <v>110</v>
      </c>
      <c r="D4428" t="s">
        <v>1785</v>
      </c>
      <c r="E4428" s="36">
        <v>0.8</v>
      </c>
      <c r="G4428" t="s">
        <v>1309</v>
      </c>
      <c r="H4428" s="37">
        <v>1.35</v>
      </c>
      <c r="I4428" t="s">
        <v>1310</v>
      </c>
      <c r="J4428" s="38">
        <f>ROUND(E4428* H4428,5)</f>
        <v>1.08</v>
      </c>
      <c r="K4428" s="39"/>
    </row>
    <row r="4429" spans="1:27">
      <c r="B4429" t="s">
        <v>1821</v>
      </c>
      <c r="C4429" t="s">
        <v>13</v>
      </c>
      <c r="D4429" t="s">
        <v>1822</v>
      </c>
      <c r="E4429" s="36">
        <v>1.03</v>
      </c>
      <c r="G4429" t="s">
        <v>1309</v>
      </c>
      <c r="H4429" s="37">
        <v>4.03</v>
      </c>
      <c r="I4429" t="s">
        <v>1310</v>
      </c>
      <c r="J4429" s="38">
        <f>ROUND(E4429* H4429,5)</f>
        <v>4.1509</v>
      </c>
      <c r="K4429" s="39"/>
    </row>
    <row r="4430" spans="1:27">
      <c r="B4430" t="s">
        <v>1788</v>
      </c>
      <c r="C4430" t="s">
        <v>53</v>
      </c>
      <c r="D4430" t="s">
        <v>1789</v>
      </c>
      <c r="E4430" s="36">
        <v>4.8929999999999998</v>
      </c>
      <c r="G4430" t="s">
        <v>1309</v>
      </c>
      <c r="H4430" s="37">
        <v>1.24</v>
      </c>
      <c r="I4430" t="s">
        <v>1310</v>
      </c>
      <c r="J4430" s="38">
        <f>ROUND(E4430* H4430,5)</f>
        <v>6.0673199999999996</v>
      </c>
      <c r="K4430" s="39"/>
    </row>
    <row r="4431" spans="1:27">
      <c r="B4431" t="s">
        <v>1786</v>
      </c>
      <c r="C4431" t="s">
        <v>53</v>
      </c>
      <c r="D4431" t="s">
        <v>1787</v>
      </c>
      <c r="E4431" s="36">
        <v>0.99750000000000005</v>
      </c>
      <c r="G4431" t="s">
        <v>1309</v>
      </c>
      <c r="H4431" s="37">
        <v>1.21</v>
      </c>
      <c r="I4431" t="s">
        <v>1310</v>
      </c>
      <c r="J4431" s="38">
        <f>ROUND(E4431* H4431,5)</f>
        <v>1.2069799999999999</v>
      </c>
      <c r="K4431" s="39"/>
    </row>
    <row r="4432" spans="1:27">
      <c r="B4432" t="s">
        <v>1782</v>
      </c>
      <c r="C4432" t="s">
        <v>53</v>
      </c>
      <c r="D4432" t="s">
        <v>1783</v>
      </c>
      <c r="E4432" s="36">
        <v>0.47</v>
      </c>
      <c r="G4432" t="s">
        <v>1309</v>
      </c>
      <c r="H4432" s="37">
        <v>0.68</v>
      </c>
      <c r="I4432" t="s">
        <v>1310</v>
      </c>
      <c r="J4432" s="38">
        <f>ROUND(E4432* H4432,5)</f>
        <v>0.3196</v>
      </c>
      <c r="K4432" s="39"/>
    </row>
    <row r="4433" spans="1:27">
      <c r="B4433" t="s">
        <v>1792</v>
      </c>
      <c r="C4433" t="s">
        <v>1749</v>
      </c>
      <c r="D4433" t="s">
        <v>1793</v>
      </c>
      <c r="E4433" s="36">
        <v>0.3</v>
      </c>
      <c r="G4433" t="s">
        <v>1309</v>
      </c>
      <c r="H4433" s="37">
        <v>13.62</v>
      </c>
      <c r="I4433" t="s">
        <v>1310</v>
      </c>
      <c r="J4433" s="38">
        <f>ROUND(E4433* H4433,5)</f>
        <v>4.0860000000000003</v>
      </c>
      <c r="K4433" s="39"/>
    </row>
    <row r="4434" spans="1:27">
      <c r="B4434" t="s">
        <v>1778</v>
      </c>
      <c r="C4434" t="s">
        <v>1749</v>
      </c>
      <c r="D4434" t="s">
        <v>1779</v>
      </c>
      <c r="E4434" s="36">
        <v>0.12</v>
      </c>
      <c r="G4434" t="s">
        <v>1309</v>
      </c>
      <c r="H4434" s="37">
        <v>5.0199999999999996</v>
      </c>
      <c r="I4434" t="s">
        <v>1310</v>
      </c>
      <c r="J4434" s="38">
        <f>ROUND(E4434* H4434,5)</f>
        <v>0.60240000000000005</v>
      </c>
      <c r="K4434" s="39"/>
    </row>
    <row r="4435" spans="1:27">
      <c r="B4435" t="s">
        <v>1794</v>
      </c>
      <c r="C4435" t="s">
        <v>38</v>
      </c>
      <c r="D4435" t="s">
        <v>1795</v>
      </c>
      <c r="E4435" s="36">
        <v>6</v>
      </c>
      <c r="G4435" t="s">
        <v>1309</v>
      </c>
      <c r="H4435" s="37">
        <v>0.28000000000000003</v>
      </c>
      <c r="I4435" t="s">
        <v>1310</v>
      </c>
      <c r="J4435" s="38">
        <f>ROUND(E4435* H4435,5)</f>
        <v>1.68</v>
      </c>
      <c r="K4435" s="39"/>
    </row>
    <row r="4436" spans="1:27">
      <c r="B4436" t="s">
        <v>1803</v>
      </c>
      <c r="C4436" t="s">
        <v>13</v>
      </c>
      <c r="D4436" t="s">
        <v>1804</v>
      </c>
      <c r="E4436" s="36">
        <v>2.06</v>
      </c>
      <c r="G4436" t="s">
        <v>1309</v>
      </c>
      <c r="H4436" s="37">
        <v>7.83</v>
      </c>
      <c r="I4436" t="s">
        <v>1310</v>
      </c>
      <c r="J4436" s="38">
        <f>ROUND(E4436* H4436,5)</f>
        <v>16.129799999999999</v>
      </c>
      <c r="K4436" s="39"/>
    </row>
    <row r="4437" spans="1:27">
      <c r="D4437" s="40" t="s">
        <v>1326</v>
      </c>
      <c r="E4437" s="39"/>
      <c r="H4437" s="39"/>
      <c r="K4437" s="37">
        <f>SUM(J4427:J4436)</f>
        <v>35.522999999999996</v>
      </c>
    </row>
    <row r="4438" spans="1:27">
      <c r="E4438" s="39"/>
      <c r="H4438" s="39"/>
      <c r="K4438" s="39"/>
    </row>
    <row r="4439" spans="1:27">
      <c r="D4439" s="40" t="s">
        <v>1328</v>
      </c>
      <c r="E4439" s="39"/>
      <c r="H4439" s="39">
        <v>1.5</v>
      </c>
      <c r="I4439" t="s">
        <v>1329</v>
      </c>
      <c r="J4439">
        <f>ROUND(H4439/100*K4425,5)</f>
        <v>0.21459</v>
      </c>
      <c r="K4439" s="39"/>
    </row>
    <row r="4440" spans="1:27">
      <c r="D4440" s="40" t="s">
        <v>1327</v>
      </c>
      <c r="E4440" s="39"/>
      <c r="H4440" s="39"/>
      <c r="K4440" s="41">
        <f>SUM(J4422:J4439)</f>
        <v>50.043790000000001</v>
      </c>
    </row>
    <row r="4441" spans="1:27">
      <c r="D4441" s="40" t="s">
        <v>1428</v>
      </c>
      <c r="E4441" s="39"/>
      <c r="H4441" s="39">
        <v>1</v>
      </c>
      <c r="I4441" t="s">
        <v>1329</v>
      </c>
      <c r="K4441" s="37">
        <f>ROUND(H4441/100*K4440,5)</f>
        <v>0.50044</v>
      </c>
    </row>
    <row r="4442" spans="1:27">
      <c r="D4442" s="40" t="s">
        <v>1330</v>
      </c>
      <c r="E4442" s="39"/>
      <c r="H4442" s="39"/>
      <c r="K4442" s="41">
        <f>SUM(K4440:K4441)</f>
        <v>50.544229999999999</v>
      </c>
    </row>
    <row r="4444" spans="1:27" ht="45" customHeight="1">
      <c r="A4444" s="31" t="s">
        <v>2994</v>
      </c>
      <c r="B4444" s="31" t="s">
        <v>192</v>
      </c>
      <c r="C4444" s="32" t="s">
        <v>13</v>
      </c>
      <c r="D4444" s="14" t="s">
        <v>193</v>
      </c>
      <c r="E4444" s="13"/>
      <c r="F4444" s="13"/>
      <c r="G4444" s="32"/>
      <c r="H4444" s="34" t="s">
        <v>1303</v>
      </c>
      <c r="I4444" s="12">
        <v>1</v>
      </c>
      <c r="J4444" s="11"/>
      <c r="K4444" s="35">
        <f>ROUND(K4465,2)</f>
        <v>80.569999999999993</v>
      </c>
      <c r="L4444" s="33" t="s">
        <v>2995</v>
      </c>
      <c r="M4444" s="32"/>
      <c r="N4444" s="32"/>
      <c r="O4444" s="32"/>
      <c r="P4444" s="32"/>
      <c r="Q4444" s="32"/>
      <c r="R4444" s="32"/>
      <c r="S4444" s="32"/>
      <c r="T4444" s="32"/>
      <c r="U4444" s="32"/>
      <c r="V4444" s="32"/>
      <c r="W4444" s="32"/>
      <c r="X4444" s="32"/>
      <c r="Y4444" s="32"/>
      <c r="Z4444" s="32"/>
      <c r="AA4444" s="32"/>
    </row>
    <row r="4445" spans="1:27">
      <c r="B4445" s="27" t="s">
        <v>1305</v>
      </c>
    </row>
    <row r="4446" spans="1:27">
      <c r="B4446" t="s">
        <v>1776</v>
      </c>
      <c r="C4446" t="s">
        <v>1281</v>
      </c>
      <c r="D4446" t="s">
        <v>1777</v>
      </c>
      <c r="E4446" s="36">
        <v>0.4</v>
      </c>
      <c r="F4446" t="s">
        <v>1308</v>
      </c>
      <c r="G4446" t="s">
        <v>1309</v>
      </c>
      <c r="H4446" s="37">
        <v>30.67</v>
      </c>
      <c r="I4446" t="s">
        <v>1310</v>
      </c>
      <c r="J4446" s="38">
        <f>ROUND(E4446/I4444* H4446,5)</f>
        <v>12.268000000000001</v>
      </c>
      <c r="K4446" s="39"/>
    </row>
    <row r="4447" spans="1:27">
      <c r="B4447" t="s">
        <v>1775</v>
      </c>
      <c r="C4447" t="s">
        <v>1281</v>
      </c>
      <c r="D4447" t="s">
        <v>1354</v>
      </c>
      <c r="E4447" s="36">
        <v>0.15</v>
      </c>
      <c r="F4447" t="s">
        <v>1308</v>
      </c>
      <c r="G4447" t="s">
        <v>1309</v>
      </c>
      <c r="H4447" s="37">
        <v>26.12</v>
      </c>
      <c r="I4447" t="s">
        <v>1310</v>
      </c>
      <c r="J4447" s="38">
        <f>ROUND(E4447/I4444* H4447,5)</f>
        <v>3.9180000000000001</v>
      </c>
      <c r="K4447" s="39"/>
    </row>
    <row r="4448" spans="1:27">
      <c r="D4448" s="40" t="s">
        <v>1311</v>
      </c>
      <c r="E4448" s="39"/>
      <c r="H4448" s="39"/>
      <c r="K4448" s="37">
        <f>SUM(J4446:J4447)</f>
        <v>16.186</v>
      </c>
    </row>
    <row r="4449" spans="2:11">
      <c r="B4449" s="27" t="s">
        <v>1316</v>
      </c>
      <c r="E4449" s="39"/>
      <c r="H4449" s="39"/>
      <c r="K4449" s="39"/>
    </row>
    <row r="4450" spans="2:11">
      <c r="B4450" t="s">
        <v>1788</v>
      </c>
      <c r="C4450" t="s">
        <v>53</v>
      </c>
      <c r="D4450" t="s">
        <v>1789</v>
      </c>
      <c r="E4450" s="36">
        <v>7.35</v>
      </c>
      <c r="G4450" t="s">
        <v>1309</v>
      </c>
      <c r="H4450" s="37">
        <v>1.24</v>
      </c>
      <c r="I4450" t="s">
        <v>1310</v>
      </c>
      <c r="J4450" s="38">
        <f>ROUND(E4450* H4450,5)</f>
        <v>9.1140000000000008</v>
      </c>
      <c r="K4450" s="39"/>
    </row>
    <row r="4451" spans="2:11">
      <c r="B4451" t="s">
        <v>1821</v>
      </c>
      <c r="C4451" t="s">
        <v>13</v>
      </c>
      <c r="D4451" t="s">
        <v>1822</v>
      </c>
      <c r="E4451" s="36">
        <v>1.03</v>
      </c>
      <c r="G4451" t="s">
        <v>1309</v>
      </c>
      <c r="H4451" s="37">
        <v>4.03</v>
      </c>
      <c r="I4451" t="s">
        <v>1310</v>
      </c>
      <c r="J4451" s="38">
        <f>ROUND(E4451* H4451,5)</f>
        <v>4.1509</v>
      </c>
      <c r="K4451" s="39"/>
    </row>
    <row r="4452" spans="2:11">
      <c r="B4452" t="s">
        <v>1784</v>
      </c>
      <c r="C4452" t="s">
        <v>110</v>
      </c>
      <c r="D4452" t="s">
        <v>1785</v>
      </c>
      <c r="E4452" s="36">
        <v>0.8</v>
      </c>
      <c r="G4452" t="s">
        <v>1309</v>
      </c>
      <c r="H4452" s="37">
        <v>1.35</v>
      </c>
      <c r="I4452" t="s">
        <v>1310</v>
      </c>
      <c r="J4452" s="38">
        <f>ROUND(E4452* H4452,5)</f>
        <v>1.08</v>
      </c>
      <c r="K4452" s="39"/>
    </row>
    <row r="4453" spans="2:11">
      <c r="B4453" t="s">
        <v>1786</v>
      </c>
      <c r="C4453" t="s">
        <v>53</v>
      </c>
      <c r="D4453" t="s">
        <v>1787</v>
      </c>
      <c r="E4453" s="36">
        <v>0.99750000000000005</v>
      </c>
      <c r="G4453" t="s">
        <v>1309</v>
      </c>
      <c r="H4453" s="37">
        <v>1.21</v>
      </c>
      <c r="I4453" t="s">
        <v>1310</v>
      </c>
      <c r="J4453" s="38">
        <f>ROUND(E4453* H4453,5)</f>
        <v>1.2069799999999999</v>
      </c>
      <c r="K4453" s="39"/>
    </row>
    <row r="4454" spans="2:11">
      <c r="B4454" t="s">
        <v>1782</v>
      </c>
      <c r="C4454" t="s">
        <v>53</v>
      </c>
      <c r="D4454" t="s">
        <v>1783</v>
      </c>
      <c r="E4454" s="36">
        <v>0.47</v>
      </c>
      <c r="G4454" t="s">
        <v>1309</v>
      </c>
      <c r="H4454" s="37">
        <v>0.68</v>
      </c>
      <c r="I4454" t="s">
        <v>1310</v>
      </c>
      <c r="J4454" s="38">
        <f>ROUND(E4454* H4454,5)</f>
        <v>0.3196</v>
      </c>
      <c r="K4454" s="39"/>
    </row>
    <row r="4455" spans="2:11">
      <c r="B4455" t="s">
        <v>2996</v>
      </c>
      <c r="C4455" t="s">
        <v>13</v>
      </c>
      <c r="D4455" t="s">
        <v>2997</v>
      </c>
      <c r="E4455" s="36">
        <v>4.12</v>
      </c>
      <c r="G4455" t="s">
        <v>1309</v>
      </c>
      <c r="H4455" s="37">
        <v>8.5399999999999991</v>
      </c>
      <c r="I4455" t="s">
        <v>1310</v>
      </c>
      <c r="J4455" s="38">
        <f>ROUND(E4455* H4455,5)</f>
        <v>35.184800000000003</v>
      </c>
      <c r="K4455" s="39"/>
    </row>
    <row r="4456" spans="2:11">
      <c r="B4456" t="s">
        <v>1792</v>
      </c>
      <c r="C4456" t="s">
        <v>1749</v>
      </c>
      <c r="D4456" t="s">
        <v>1793</v>
      </c>
      <c r="E4456" s="36">
        <v>0.72</v>
      </c>
      <c r="G4456" t="s">
        <v>1309</v>
      </c>
      <c r="H4456" s="37">
        <v>13.62</v>
      </c>
      <c r="I4456" t="s">
        <v>1310</v>
      </c>
      <c r="J4456" s="38">
        <f>ROUND(E4456* H4456,5)</f>
        <v>9.8064</v>
      </c>
      <c r="K4456" s="39"/>
    </row>
    <row r="4457" spans="2:11">
      <c r="B4457" t="s">
        <v>1778</v>
      </c>
      <c r="C4457" t="s">
        <v>1749</v>
      </c>
      <c r="D4457" t="s">
        <v>1779</v>
      </c>
      <c r="E4457" s="36">
        <v>0.12</v>
      </c>
      <c r="G4457" t="s">
        <v>1309</v>
      </c>
      <c r="H4457" s="37">
        <v>5.0199999999999996</v>
      </c>
      <c r="I4457" t="s">
        <v>1310</v>
      </c>
      <c r="J4457" s="38">
        <f>ROUND(E4457* H4457,5)</f>
        <v>0.60240000000000005</v>
      </c>
      <c r="K4457" s="39"/>
    </row>
    <row r="4458" spans="2:11">
      <c r="B4458" t="s">
        <v>1794</v>
      </c>
      <c r="C4458" t="s">
        <v>38</v>
      </c>
      <c r="D4458" t="s">
        <v>1795</v>
      </c>
      <c r="E4458" s="36">
        <v>6</v>
      </c>
      <c r="G4458" t="s">
        <v>1309</v>
      </c>
      <c r="H4458" s="37">
        <v>0.28000000000000003</v>
      </c>
      <c r="I4458" t="s">
        <v>1310</v>
      </c>
      <c r="J4458" s="38">
        <f>ROUND(E4458* H4458,5)</f>
        <v>1.68</v>
      </c>
      <c r="K4458" s="39"/>
    </row>
    <row r="4459" spans="2:11">
      <c r="B4459" t="s">
        <v>1790</v>
      </c>
      <c r="C4459" t="s">
        <v>53</v>
      </c>
      <c r="D4459" t="s">
        <v>1791</v>
      </c>
      <c r="E4459" s="36">
        <v>4</v>
      </c>
      <c r="G4459" t="s">
        <v>1309</v>
      </c>
      <c r="H4459" s="37">
        <v>0.05</v>
      </c>
      <c r="I4459" t="s">
        <v>1310</v>
      </c>
      <c r="J4459" s="38">
        <f>ROUND(E4459* H4459,5)</f>
        <v>0.2</v>
      </c>
      <c r="K4459" s="39"/>
    </row>
    <row r="4460" spans="2:11">
      <c r="D4460" s="40" t="s">
        <v>1326</v>
      </c>
      <c r="E4460" s="39"/>
      <c r="H4460" s="39"/>
      <c r="K4460" s="37">
        <f>SUM(J4450:J4459)</f>
        <v>63.345080000000003</v>
      </c>
    </row>
    <row r="4461" spans="2:11">
      <c r="E4461" s="39"/>
      <c r="H4461" s="39"/>
      <c r="K4461" s="39"/>
    </row>
    <row r="4462" spans="2:11">
      <c r="D4462" s="40" t="s">
        <v>1328</v>
      </c>
      <c r="E4462" s="39"/>
      <c r="H4462" s="39">
        <v>1.5</v>
      </c>
      <c r="I4462" t="s">
        <v>1329</v>
      </c>
      <c r="J4462">
        <f>ROUND(H4462/100*K4448,5)</f>
        <v>0.24279000000000001</v>
      </c>
      <c r="K4462" s="39"/>
    </row>
    <row r="4463" spans="2:11">
      <c r="D4463" s="40" t="s">
        <v>1327</v>
      </c>
      <c r="E4463" s="39"/>
      <c r="H4463" s="39"/>
      <c r="K4463" s="41">
        <f>SUM(J4445:J4462)</f>
        <v>79.773870000000016</v>
      </c>
    </row>
    <row r="4464" spans="2:11">
      <c r="D4464" s="40" t="s">
        <v>1428</v>
      </c>
      <c r="E4464" s="39"/>
      <c r="H4464" s="39">
        <v>1</v>
      </c>
      <c r="I4464" t="s">
        <v>1329</v>
      </c>
      <c r="K4464" s="37">
        <f>ROUND(H4464/100*K4463,5)</f>
        <v>0.79774</v>
      </c>
    </row>
    <row r="4465" spans="1:27">
      <c r="D4465" s="40" t="s">
        <v>1330</v>
      </c>
      <c r="E4465" s="39"/>
      <c r="H4465" s="39"/>
      <c r="K4465" s="41">
        <f>SUM(K4463:K4464)</f>
        <v>80.571610000000021</v>
      </c>
    </row>
    <row r="4467" spans="1:27" ht="45" customHeight="1">
      <c r="A4467" s="31" t="s">
        <v>2998</v>
      </c>
      <c r="B4467" s="31" t="s">
        <v>186</v>
      </c>
      <c r="C4467" s="32" t="s">
        <v>13</v>
      </c>
      <c r="D4467" s="14" t="s">
        <v>187</v>
      </c>
      <c r="E4467" s="13"/>
      <c r="F4467" s="13"/>
      <c r="G4467" s="32"/>
      <c r="H4467" s="34" t="s">
        <v>1303</v>
      </c>
      <c r="I4467" s="12">
        <v>1</v>
      </c>
      <c r="J4467" s="11"/>
      <c r="K4467" s="35">
        <f>ROUND(K4488,2)</f>
        <v>65.67</v>
      </c>
      <c r="L4467" s="33" t="s">
        <v>2999</v>
      </c>
      <c r="M4467" s="32"/>
      <c r="N4467" s="32"/>
      <c r="O4467" s="32"/>
      <c r="P4467" s="32"/>
      <c r="Q4467" s="32"/>
      <c r="R4467" s="32"/>
      <c r="S4467" s="32"/>
      <c r="T4467" s="32"/>
      <c r="U4467" s="32"/>
      <c r="V4467" s="32"/>
      <c r="W4467" s="32"/>
      <c r="X4467" s="32"/>
      <c r="Y4467" s="32"/>
      <c r="Z4467" s="32"/>
      <c r="AA4467" s="32"/>
    </row>
    <row r="4468" spans="1:27">
      <c r="B4468" s="27" t="s">
        <v>1305</v>
      </c>
    </row>
    <row r="4469" spans="1:27">
      <c r="B4469" t="s">
        <v>1775</v>
      </c>
      <c r="C4469" t="s">
        <v>1281</v>
      </c>
      <c r="D4469" t="s">
        <v>1354</v>
      </c>
      <c r="E4469" s="36">
        <v>0.125</v>
      </c>
      <c r="F4469" t="s">
        <v>1308</v>
      </c>
      <c r="G4469" t="s">
        <v>1309</v>
      </c>
      <c r="H4469" s="37">
        <v>26.12</v>
      </c>
      <c r="I4469" t="s">
        <v>1310</v>
      </c>
      <c r="J4469" s="38">
        <f>ROUND(E4469/I4467* H4469,5)</f>
        <v>3.2650000000000001</v>
      </c>
      <c r="K4469" s="39"/>
    </row>
    <row r="4470" spans="1:27">
      <c r="B4470" t="s">
        <v>1776</v>
      </c>
      <c r="C4470" t="s">
        <v>1281</v>
      </c>
      <c r="D4470" t="s">
        <v>1777</v>
      </c>
      <c r="E4470" s="36">
        <v>0.35</v>
      </c>
      <c r="F4470" t="s">
        <v>1308</v>
      </c>
      <c r="G4470" t="s">
        <v>1309</v>
      </c>
      <c r="H4470" s="37">
        <v>30.67</v>
      </c>
      <c r="I4470" t="s">
        <v>1310</v>
      </c>
      <c r="J4470" s="38">
        <f>ROUND(E4470/I4467* H4470,5)</f>
        <v>10.734500000000001</v>
      </c>
      <c r="K4470" s="39"/>
    </row>
    <row r="4471" spans="1:27">
      <c r="D4471" s="40" t="s">
        <v>1311</v>
      </c>
      <c r="E4471" s="39"/>
      <c r="H4471" s="39"/>
      <c r="K4471" s="37">
        <f>SUM(J4469:J4470)</f>
        <v>13.999500000000001</v>
      </c>
    </row>
    <row r="4472" spans="1:27">
      <c r="B4472" s="27" t="s">
        <v>1316</v>
      </c>
      <c r="E4472" s="39"/>
      <c r="H4472" s="39"/>
      <c r="K4472" s="39"/>
    </row>
    <row r="4473" spans="1:27">
      <c r="B4473" t="s">
        <v>1786</v>
      </c>
      <c r="C4473" t="s">
        <v>53</v>
      </c>
      <c r="D4473" t="s">
        <v>1787</v>
      </c>
      <c r="E4473" s="36">
        <v>0.99750000000000005</v>
      </c>
      <c r="G4473" t="s">
        <v>1309</v>
      </c>
      <c r="H4473" s="37">
        <v>1.21</v>
      </c>
      <c r="I4473" t="s">
        <v>1310</v>
      </c>
      <c r="J4473" s="38">
        <f>ROUND(E4473* H4473,5)</f>
        <v>1.2069799999999999</v>
      </c>
      <c r="K4473" s="39"/>
    </row>
    <row r="4474" spans="1:27">
      <c r="B4474" t="s">
        <v>1794</v>
      </c>
      <c r="C4474" t="s">
        <v>38</v>
      </c>
      <c r="D4474" t="s">
        <v>1795</v>
      </c>
      <c r="E4474" s="36">
        <v>6</v>
      </c>
      <c r="G4474" t="s">
        <v>1309</v>
      </c>
      <c r="H4474" s="37">
        <v>0.28000000000000003</v>
      </c>
      <c r="I4474" t="s">
        <v>1310</v>
      </c>
      <c r="J4474" s="38">
        <f>ROUND(E4474* H4474,5)</f>
        <v>1.68</v>
      </c>
      <c r="K4474" s="39"/>
    </row>
    <row r="4475" spans="1:27">
      <c r="B4475" t="s">
        <v>1778</v>
      </c>
      <c r="C4475" t="s">
        <v>1749</v>
      </c>
      <c r="D4475" t="s">
        <v>1779</v>
      </c>
      <c r="E4475" s="36">
        <v>0.12</v>
      </c>
      <c r="G4475" t="s">
        <v>1309</v>
      </c>
      <c r="H4475" s="37">
        <v>5.0199999999999996</v>
      </c>
      <c r="I4475" t="s">
        <v>1310</v>
      </c>
      <c r="J4475" s="38">
        <f>ROUND(E4475* H4475,5)</f>
        <v>0.60240000000000005</v>
      </c>
      <c r="K4475" s="39"/>
    </row>
    <row r="4476" spans="1:27">
      <c r="B4476" t="s">
        <v>1792</v>
      </c>
      <c r="C4476" t="s">
        <v>1749</v>
      </c>
      <c r="D4476" t="s">
        <v>1793</v>
      </c>
      <c r="E4476" s="36">
        <v>0.5</v>
      </c>
      <c r="G4476" t="s">
        <v>1309</v>
      </c>
      <c r="H4476" s="37">
        <v>13.62</v>
      </c>
      <c r="I4476" t="s">
        <v>1310</v>
      </c>
      <c r="J4476" s="38">
        <f>ROUND(E4476* H4476,5)</f>
        <v>6.81</v>
      </c>
      <c r="K4476" s="39"/>
    </row>
    <row r="4477" spans="1:27">
      <c r="B4477" t="s">
        <v>1782</v>
      </c>
      <c r="C4477" t="s">
        <v>53</v>
      </c>
      <c r="D4477" t="s">
        <v>1783</v>
      </c>
      <c r="E4477" s="36">
        <v>0.47</v>
      </c>
      <c r="G4477" t="s">
        <v>1309</v>
      </c>
      <c r="H4477" s="37">
        <v>0.68</v>
      </c>
      <c r="I4477" t="s">
        <v>1310</v>
      </c>
      <c r="J4477" s="38">
        <f>ROUND(E4477* H4477,5)</f>
        <v>0.3196</v>
      </c>
      <c r="K4477" s="39"/>
    </row>
    <row r="4478" spans="1:27">
      <c r="B4478" t="s">
        <v>1788</v>
      </c>
      <c r="C4478" t="s">
        <v>53</v>
      </c>
      <c r="D4478" t="s">
        <v>1789</v>
      </c>
      <c r="E4478" s="36">
        <v>2.4464999999999999</v>
      </c>
      <c r="G4478" t="s">
        <v>1309</v>
      </c>
      <c r="H4478" s="37">
        <v>1.24</v>
      </c>
      <c r="I4478" t="s">
        <v>1310</v>
      </c>
      <c r="J4478" s="38">
        <f>ROUND(E4478* H4478,5)</f>
        <v>3.0336599999999998</v>
      </c>
      <c r="K4478" s="39"/>
    </row>
    <row r="4479" spans="1:27">
      <c r="B4479" t="s">
        <v>1821</v>
      </c>
      <c r="C4479" t="s">
        <v>13</v>
      </c>
      <c r="D4479" t="s">
        <v>1822</v>
      </c>
      <c r="E4479" s="36">
        <v>1.03</v>
      </c>
      <c r="G4479" t="s">
        <v>1309</v>
      </c>
      <c r="H4479" s="37">
        <v>4.03</v>
      </c>
      <c r="I4479" t="s">
        <v>1310</v>
      </c>
      <c r="J4479" s="38">
        <f>ROUND(E4479* H4479,5)</f>
        <v>4.1509</v>
      </c>
      <c r="K4479" s="39"/>
    </row>
    <row r="4480" spans="1:27">
      <c r="B4480" t="s">
        <v>1790</v>
      </c>
      <c r="C4480" t="s">
        <v>53</v>
      </c>
      <c r="D4480" t="s">
        <v>1791</v>
      </c>
      <c r="E4480" s="36">
        <v>4</v>
      </c>
      <c r="G4480" t="s">
        <v>1309</v>
      </c>
      <c r="H4480" s="37">
        <v>0.05</v>
      </c>
      <c r="I4480" t="s">
        <v>1310</v>
      </c>
      <c r="J4480" s="38">
        <f>ROUND(E4480* H4480,5)</f>
        <v>0.2</v>
      </c>
      <c r="K4480" s="39"/>
    </row>
    <row r="4481" spans="1:27">
      <c r="B4481" t="s">
        <v>1784</v>
      </c>
      <c r="C4481" t="s">
        <v>110</v>
      </c>
      <c r="D4481" t="s">
        <v>1785</v>
      </c>
      <c r="E4481" s="36">
        <v>0.8</v>
      </c>
      <c r="G4481" t="s">
        <v>1309</v>
      </c>
      <c r="H4481" s="37">
        <v>1.35</v>
      </c>
      <c r="I4481" t="s">
        <v>1310</v>
      </c>
      <c r="J4481" s="38">
        <f>ROUND(E4481* H4481,5)</f>
        <v>1.08</v>
      </c>
      <c r="K4481" s="39"/>
    </row>
    <row r="4482" spans="1:27">
      <c r="B4482" t="s">
        <v>3000</v>
      </c>
      <c r="C4482" t="s">
        <v>13</v>
      </c>
      <c r="D4482" t="s">
        <v>3001</v>
      </c>
      <c r="E4482" s="36">
        <v>4.12</v>
      </c>
      <c r="G4482" t="s">
        <v>1309</v>
      </c>
      <c r="H4482" s="37">
        <v>7.7</v>
      </c>
      <c r="I4482" t="s">
        <v>1310</v>
      </c>
      <c r="J4482" s="38">
        <f>ROUND(E4482* H4482,5)</f>
        <v>31.724</v>
      </c>
      <c r="K4482" s="39"/>
    </row>
    <row r="4483" spans="1:27">
      <c r="D4483" s="40" t="s">
        <v>1326</v>
      </c>
      <c r="E4483" s="39"/>
      <c r="H4483" s="39"/>
      <c r="K4483" s="37">
        <f>SUM(J4473:J4482)</f>
        <v>50.807540000000003</v>
      </c>
    </row>
    <row r="4484" spans="1:27">
      <c r="E4484" s="39"/>
      <c r="H4484" s="39"/>
      <c r="K4484" s="39"/>
    </row>
    <row r="4485" spans="1:27">
      <c r="D4485" s="40" t="s">
        <v>1328</v>
      </c>
      <c r="E4485" s="39"/>
      <c r="H4485" s="39">
        <v>1.5</v>
      </c>
      <c r="I4485" t="s">
        <v>1329</v>
      </c>
      <c r="J4485">
        <f>ROUND(H4485/100*K4471,5)</f>
        <v>0.20999000000000001</v>
      </c>
      <c r="K4485" s="39"/>
    </row>
    <row r="4486" spans="1:27">
      <c r="D4486" s="40" t="s">
        <v>1327</v>
      </c>
      <c r="E4486" s="39"/>
      <c r="H4486" s="39"/>
      <c r="K4486" s="41">
        <f>SUM(J4468:J4485)</f>
        <v>65.017030000000005</v>
      </c>
    </row>
    <row r="4487" spans="1:27">
      <c r="D4487" s="40" t="s">
        <v>1428</v>
      </c>
      <c r="E4487" s="39"/>
      <c r="H4487" s="39">
        <v>1</v>
      </c>
      <c r="I4487" t="s">
        <v>1329</v>
      </c>
      <c r="K4487" s="37">
        <f>ROUND(H4487/100*K4486,5)</f>
        <v>0.65017000000000003</v>
      </c>
    </row>
    <row r="4488" spans="1:27">
      <c r="D4488" s="40" t="s">
        <v>1330</v>
      </c>
      <c r="E4488" s="39"/>
      <c r="H4488" s="39"/>
      <c r="K4488" s="41">
        <f>SUM(K4486:K4487)</f>
        <v>65.667200000000008</v>
      </c>
    </row>
    <row r="4490" spans="1:27" ht="45" customHeight="1">
      <c r="A4490" s="31" t="s">
        <v>3002</v>
      </c>
      <c r="B4490" s="31" t="s">
        <v>194</v>
      </c>
      <c r="C4490" s="32" t="s">
        <v>13</v>
      </c>
      <c r="D4490" s="14" t="s">
        <v>195</v>
      </c>
      <c r="E4490" s="13"/>
      <c r="F4490" s="13"/>
      <c r="G4490" s="32"/>
      <c r="H4490" s="34" t="s">
        <v>1303</v>
      </c>
      <c r="I4490" s="12">
        <v>1</v>
      </c>
      <c r="J4490" s="11"/>
      <c r="K4490" s="35">
        <f>ROUND(K4511,2)</f>
        <v>73.3</v>
      </c>
      <c r="L4490" s="33" t="s">
        <v>3003</v>
      </c>
      <c r="M4490" s="32"/>
      <c r="N4490" s="32"/>
      <c r="O4490" s="32"/>
      <c r="P4490" s="32"/>
      <c r="Q4490" s="32"/>
      <c r="R4490" s="32"/>
      <c r="S4490" s="32"/>
      <c r="T4490" s="32"/>
      <c r="U4490" s="32"/>
      <c r="V4490" s="32"/>
      <c r="W4490" s="32"/>
      <c r="X4490" s="32"/>
      <c r="Y4490" s="32"/>
      <c r="Z4490" s="32"/>
      <c r="AA4490" s="32"/>
    </row>
    <row r="4491" spans="1:27">
      <c r="B4491" s="27" t="s">
        <v>1305</v>
      </c>
    </row>
    <row r="4492" spans="1:27">
      <c r="B4492" t="s">
        <v>1775</v>
      </c>
      <c r="C4492" t="s">
        <v>1281</v>
      </c>
      <c r="D4492" t="s">
        <v>1354</v>
      </c>
      <c r="E4492" s="36">
        <v>0.14499999999999999</v>
      </c>
      <c r="F4492" t="s">
        <v>1308</v>
      </c>
      <c r="G4492" t="s">
        <v>1309</v>
      </c>
      <c r="H4492" s="37">
        <v>26.12</v>
      </c>
      <c r="I4492" t="s">
        <v>1310</v>
      </c>
      <c r="J4492" s="38">
        <f>ROUND(E4492/I4490* H4492,5)</f>
        <v>3.7873999999999999</v>
      </c>
      <c r="K4492" s="39"/>
    </row>
    <row r="4493" spans="1:27">
      <c r="B4493" t="s">
        <v>1776</v>
      </c>
      <c r="C4493" t="s">
        <v>1281</v>
      </c>
      <c r="D4493" t="s">
        <v>1777</v>
      </c>
      <c r="E4493" s="36">
        <v>0.38</v>
      </c>
      <c r="F4493" t="s">
        <v>1308</v>
      </c>
      <c r="G4493" t="s">
        <v>1309</v>
      </c>
      <c r="H4493" s="37">
        <v>30.67</v>
      </c>
      <c r="I4493" t="s">
        <v>1310</v>
      </c>
      <c r="J4493" s="38">
        <f>ROUND(E4493/I4490* H4493,5)</f>
        <v>11.6546</v>
      </c>
      <c r="K4493" s="39"/>
    </row>
    <row r="4494" spans="1:27">
      <c r="D4494" s="40" t="s">
        <v>1311</v>
      </c>
      <c r="E4494" s="39"/>
      <c r="H4494" s="39"/>
      <c r="K4494" s="37">
        <f>SUM(J4492:J4493)</f>
        <v>15.442</v>
      </c>
    </row>
    <row r="4495" spans="1:27">
      <c r="B4495" s="27" t="s">
        <v>1316</v>
      </c>
      <c r="E4495" s="39"/>
      <c r="H4495" s="39"/>
      <c r="K4495" s="39"/>
    </row>
    <row r="4496" spans="1:27">
      <c r="B4496" t="s">
        <v>1790</v>
      </c>
      <c r="C4496" t="s">
        <v>53</v>
      </c>
      <c r="D4496" t="s">
        <v>1791</v>
      </c>
      <c r="E4496" s="36">
        <v>4</v>
      </c>
      <c r="G4496" t="s">
        <v>1309</v>
      </c>
      <c r="H4496" s="37">
        <v>0.05</v>
      </c>
      <c r="I4496" t="s">
        <v>1310</v>
      </c>
      <c r="J4496" s="38">
        <f>ROUND(E4496* H4496,5)</f>
        <v>0.2</v>
      </c>
      <c r="K4496" s="39"/>
    </row>
    <row r="4497" spans="2:11">
      <c r="B4497" t="s">
        <v>1784</v>
      </c>
      <c r="C4497" t="s">
        <v>110</v>
      </c>
      <c r="D4497" t="s">
        <v>1785</v>
      </c>
      <c r="E4497" s="36">
        <v>0.8</v>
      </c>
      <c r="G4497" t="s">
        <v>1309</v>
      </c>
      <c r="H4497" s="37">
        <v>1.35</v>
      </c>
      <c r="I4497" t="s">
        <v>1310</v>
      </c>
      <c r="J4497" s="38">
        <f>ROUND(E4497* H4497,5)</f>
        <v>1.08</v>
      </c>
      <c r="K4497" s="39"/>
    </row>
    <row r="4498" spans="2:11">
      <c r="B4498" t="s">
        <v>1799</v>
      </c>
      <c r="C4498" t="s">
        <v>53</v>
      </c>
      <c r="D4498" t="s">
        <v>1800</v>
      </c>
      <c r="E4498" s="36">
        <v>9.7859999999999996</v>
      </c>
      <c r="G4498" t="s">
        <v>1309</v>
      </c>
      <c r="H4498" s="37">
        <v>1.49</v>
      </c>
      <c r="I4498" t="s">
        <v>1310</v>
      </c>
      <c r="J4498" s="38">
        <f>ROUND(E4498* H4498,5)</f>
        <v>14.58114</v>
      </c>
      <c r="K4498" s="39"/>
    </row>
    <row r="4499" spans="2:11">
      <c r="B4499" t="s">
        <v>1803</v>
      </c>
      <c r="C4499" t="s">
        <v>13</v>
      </c>
      <c r="D4499" t="s">
        <v>1804</v>
      </c>
      <c r="E4499" s="36">
        <v>2.06</v>
      </c>
      <c r="G4499" t="s">
        <v>1309</v>
      </c>
      <c r="H4499" s="37">
        <v>7.83</v>
      </c>
      <c r="I4499" t="s">
        <v>1310</v>
      </c>
      <c r="J4499" s="38">
        <f>ROUND(E4499* H4499,5)</f>
        <v>16.129799999999999</v>
      </c>
      <c r="K4499" s="39"/>
    </row>
    <row r="4500" spans="2:11">
      <c r="B4500" t="s">
        <v>1805</v>
      </c>
      <c r="C4500" t="s">
        <v>13</v>
      </c>
      <c r="D4500" t="s">
        <v>1806</v>
      </c>
      <c r="E4500" s="36">
        <v>2.06</v>
      </c>
      <c r="G4500" t="s">
        <v>1309</v>
      </c>
      <c r="H4500" s="37">
        <v>6.25</v>
      </c>
      <c r="I4500" t="s">
        <v>1310</v>
      </c>
      <c r="J4500" s="38">
        <f>ROUND(E4500* H4500,5)</f>
        <v>12.875</v>
      </c>
      <c r="K4500" s="39"/>
    </row>
    <row r="4501" spans="2:11">
      <c r="B4501" t="s">
        <v>1792</v>
      </c>
      <c r="C4501" t="s">
        <v>1749</v>
      </c>
      <c r="D4501" t="s">
        <v>1793</v>
      </c>
      <c r="E4501" s="36">
        <v>0.3</v>
      </c>
      <c r="G4501" t="s">
        <v>1309</v>
      </c>
      <c r="H4501" s="37">
        <v>13.62</v>
      </c>
      <c r="I4501" t="s">
        <v>1310</v>
      </c>
      <c r="J4501" s="38">
        <f>ROUND(E4501* H4501,5)</f>
        <v>4.0860000000000003</v>
      </c>
      <c r="K4501" s="39"/>
    </row>
    <row r="4502" spans="2:11">
      <c r="B4502" t="s">
        <v>1778</v>
      </c>
      <c r="C4502" t="s">
        <v>1749</v>
      </c>
      <c r="D4502" t="s">
        <v>1779</v>
      </c>
      <c r="E4502" s="36">
        <v>0.15</v>
      </c>
      <c r="G4502" t="s">
        <v>1309</v>
      </c>
      <c r="H4502" s="37">
        <v>5.0199999999999996</v>
      </c>
      <c r="I4502" t="s">
        <v>1310</v>
      </c>
      <c r="J4502" s="38">
        <f>ROUND(E4502* H4502,5)</f>
        <v>0.753</v>
      </c>
      <c r="K4502" s="39"/>
    </row>
    <row r="4503" spans="2:11">
      <c r="B4503" t="s">
        <v>1794</v>
      </c>
      <c r="C4503" t="s">
        <v>38</v>
      </c>
      <c r="D4503" t="s">
        <v>1795</v>
      </c>
      <c r="E4503" s="36">
        <v>12</v>
      </c>
      <c r="G4503" t="s">
        <v>1309</v>
      </c>
      <c r="H4503" s="37">
        <v>0.28000000000000003</v>
      </c>
      <c r="I4503" t="s">
        <v>1310</v>
      </c>
      <c r="J4503" s="38">
        <f>ROUND(E4503* H4503,5)</f>
        <v>3.36</v>
      </c>
      <c r="K4503" s="39"/>
    </row>
    <row r="4504" spans="2:11">
      <c r="B4504" t="s">
        <v>1801</v>
      </c>
      <c r="C4504" t="s">
        <v>53</v>
      </c>
      <c r="D4504" t="s">
        <v>1802</v>
      </c>
      <c r="E4504" s="36">
        <v>1.9950000000000001</v>
      </c>
      <c r="G4504" t="s">
        <v>1309</v>
      </c>
      <c r="H4504" s="37">
        <v>1.28</v>
      </c>
      <c r="I4504" t="s">
        <v>1310</v>
      </c>
      <c r="J4504" s="38">
        <f>ROUND(E4504* H4504,5)</f>
        <v>2.5535999999999999</v>
      </c>
      <c r="K4504" s="39"/>
    </row>
    <row r="4505" spans="2:11">
      <c r="B4505" t="s">
        <v>1782</v>
      </c>
      <c r="C4505" t="s">
        <v>53</v>
      </c>
      <c r="D4505" t="s">
        <v>1783</v>
      </c>
      <c r="E4505" s="36">
        <v>1.88</v>
      </c>
      <c r="G4505" t="s">
        <v>1309</v>
      </c>
      <c r="H4505" s="37">
        <v>0.68</v>
      </c>
      <c r="I4505" t="s">
        <v>1310</v>
      </c>
      <c r="J4505" s="38">
        <f>ROUND(E4505* H4505,5)</f>
        <v>1.2784</v>
      </c>
      <c r="K4505" s="39"/>
    </row>
    <row r="4506" spans="2:11">
      <c r="D4506" s="40" t="s">
        <v>1326</v>
      </c>
      <c r="E4506" s="39"/>
      <c r="H4506" s="39"/>
      <c r="K4506" s="37">
        <f>SUM(J4496:J4505)</f>
        <v>56.896939999999994</v>
      </c>
    </row>
    <row r="4507" spans="2:11">
      <c r="E4507" s="39"/>
      <c r="H4507" s="39"/>
      <c r="K4507" s="39"/>
    </row>
    <row r="4508" spans="2:11">
      <c r="D4508" s="40" t="s">
        <v>1328</v>
      </c>
      <c r="E4508" s="39"/>
      <c r="H4508" s="39">
        <v>1.5</v>
      </c>
      <c r="I4508" t="s">
        <v>1329</v>
      </c>
      <c r="J4508">
        <f>ROUND(H4508/100*K4494,5)</f>
        <v>0.23163</v>
      </c>
      <c r="K4508" s="39"/>
    </row>
    <row r="4509" spans="2:11">
      <c r="D4509" s="40" t="s">
        <v>1327</v>
      </c>
      <c r="E4509" s="39"/>
      <c r="H4509" s="39"/>
      <c r="K4509" s="41">
        <f>SUM(J4491:J4508)</f>
        <v>72.570570000000004</v>
      </c>
    </row>
    <row r="4510" spans="2:11">
      <c r="D4510" s="40" t="s">
        <v>1428</v>
      </c>
      <c r="E4510" s="39"/>
      <c r="H4510" s="39">
        <v>1</v>
      </c>
      <c r="I4510" t="s">
        <v>1329</v>
      </c>
      <c r="K4510" s="37">
        <f>ROUND(H4510/100*K4509,5)</f>
        <v>0.72570999999999997</v>
      </c>
    </row>
    <row r="4511" spans="2:11">
      <c r="D4511" s="40" t="s">
        <v>1330</v>
      </c>
      <c r="E4511" s="39"/>
      <c r="H4511" s="39"/>
      <c r="K4511" s="41">
        <f>SUM(K4509:K4510)</f>
        <v>73.29628000000001</v>
      </c>
    </row>
    <row r="4513" spans="1:27" ht="45" customHeight="1">
      <c r="A4513" s="31" t="s">
        <v>3004</v>
      </c>
      <c r="B4513" s="31" t="s">
        <v>190</v>
      </c>
      <c r="C4513" s="32" t="s">
        <v>13</v>
      </c>
      <c r="D4513" s="14" t="s">
        <v>191</v>
      </c>
      <c r="E4513" s="13"/>
      <c r="F4513" s="13"/>
      <c r="G4513" s="32"/>
      <c r="H4513" s="34" t="s">
        <v>1303</v>
      </c>
      <c r="I4513" s="12">
        <v>1</v>
      </c>
      <c r="J4513" s="11"/>
      <c r="K4513" s="35">
        <f>ROUND(K4534,2)</f>
        <v>64.63</v>
      </c>
      <c r="L4513" s="33" t="s">
        <v>3005</v>
      </c>
      <c r="M4513" s="32"/>
      <c r="N4513" s="32"/>
      <c r="O4513" s="32"/>
      <c r="P4513" s="32"/>
      <c r="Q4513" s="32"/>
      <c r="R4513" s="32"/>
      <c r="S4513" s="32"/>
      <c r="T4513" s="32"/>
      <c r="U4513" s="32"/>
      <c r="V4513" s="32"/>
      <c r="W4513" s="32"/>
      <c r="X4513" s="32"/>
      <c r="Y4513" s="32"/>
      <c r="Z4513" s="32"/>
      <c r="AA4513" s="32"/>
    </row>
    <row r="4514" spans="1:27">
      <c r="B4514" s="27" t="s">
        <v>1305</v>
      </c>
    </row>
    <row r="4515" spans="1:27">
      <c r="B4515" t="s">
        <v>1776</v>
      </c>
      <c r="C4515" t="s">
        <v>1281</v>
      </c>
      <c r="D4515" t="s">
        <v>1777</v>
      </c>
      <c r="E4515" s="36">
        <v>0.4</v>
      </c>
      <c r="F4515" t="s">
        <v>1308</v>
      </c>
      <c r="G4515" t="s">
        <v>1309</v>
      </c>
      <c r="H4515" s="37">
        <v>30.67</v>
      </c>
      <c r="I4515" t="s">
        <v>1310</v>
      </c>
      <c r="J4515" s="38">
        <f>ROUND(E4515/I4513* H4515,5)</f>
        <v>12.268000000000001</v>
      </c>
      <c r="K4515" s="39"/>
    </row>
    <row r="4516" spans="1:27">
      <c r="B4516" t="s">
        <v>1775</v>
      </c>
      <c r="C4516" t="s">
        <v>1281</v>
      </c>
      <c r="D4516" t="s">
        <v>1354</v>
      </c>
      <c r="E4516" s="36">
        <v>0.15</v>
      </c>
      <c r="F4516" t="s">
        <v>1308</v>
      </c>
      <c r="G4516" t="s">
        <v>1309</v>
      </c>
      <c r="H4516" s="37">
        <v>26.12</v>
      </c>
      <c r="I4516" t="s">
        <v>1310</v>
      </c>
      <c r="J4516" s="38">
        <f>ROUND(E4516/I4513* H4516,5)</f>
        <v>3.9180000000000001</v>
      </c>
      <c r="K4516" s="39"/>
    </row>
    <row r="4517" spans="1:27">
      <c r="D4517" s="40" t="s">
        <v>1311</v>
      </c>
      <c r="E4517" s="39"/>
      <c r="H4517" s="39"/>
      <c r="K4517" s="37">
        <f>SUM(J4515:J4516)</f>
        <v>16.186</v>
      </c>
    </row>
    <row r="4518" spans="1:27">
      <c r="B4518" s="27" t="s">
        <v>1316</v>
      </c>
      <c r="E4518" s="39"/>
      <c r="H4518" s="39"/>
      <c r="K4518" s="39"/>
    </row>
    <row r="4519" spans="1:27">
      <c r="B4519" t="s">
        <v>1784</v>
      </c>
      <c r="C4519" t="s">
        <v>110</v>
      </c>
      <c r="D4519" t="s">
        <v>1785</v>
      </c>
      <c r="E4519" s="36">
        <v>0.8</v>
      </c>
      <c r="G4519" t="s">
        <v>1309</v>
      </c>
      <c r="H4519" s="37">
        <v>1.35</v>
      </c>
      <c r="I4519" t="s">
        <v>1310</v>
      </c>
      <c r="J4519" s="38">
        <f>ROUND(E4519* H4519,5)</f>
        <v>1.08</v>
      </c>
      <c r="K4519" s="39"/>
    </row>
    <row r="4520" spans="1:27">
      <c r="B4520" t="s">
        <v>1790</v>
      </c>
      <c r="C4520" t="s">
        <v>53</v>
      </c>
      <c r="D4520" t="s">
        <v>1791</v>
      </c>
      <c r="E4520" s="36">
        <v>4</v>
      </c>
      <c r="G4520" t="s">
        <v>1309</v>
      </c>
      <c r="H4520" s="37">
        <v>0.05</v>
      </c>
      <c r="I4520" t="s">
        <v>1310</v>
      </c>
      <c r="J4520" s="38">
        <f>ROUND(E4520* H4520,5)</f>
        <v>0.2</v>
      </c>
      <c r="K4520" s="39"/>
    </row>
    <row r="4521" spans="1:27">
      <c r="B4521" t="s">
        <v>1788</v>
      </c>
      <c r="C4521" t="s">
        <v>53</v>
      </c>
      <c r="D4521" t="s">
        <v>1789</v>
      </c>
      <c r="E4521" s="36">
        <v>7.35</v>
      </c>
      <c r="G4521" t="s">
        <v>1309</v>
      </c>
      <c r="H4521" s="37">
        <v>1.24</v>
      </c>
      <c r="I4521" t="s">
        <v>1310</v>
      </c>
      <c r="J4521" s="38">
        <f>ROUND(E4521* H4521,5)</f>
        <v>9.1140000000000008</v>
      </c>
      <c r="K4521" s="39"/>
    </row>
    <row r="4522" spans="1:27">
      <c r="B4522" t="s">
        <v>1941</v>
      </c>
      <c r="C4522" t="s">
        <v>13</v>
      </c>
      <c r="D4522" t="s">
        <v>1942</v>
      </c>
      <c r="E4522" s="36">
        <v>4.12</v>
      </c>
      <c r="G4522" t="s">
        <v>1309</v>
      </c>
      <c r="H4522" s="37">
        <v>4.71</v>
      </c>
      <c r="I4522" t="s">
        <v>1310</v>
      </c>
      <c r="J4522" s="38">
        <f>ROUND(E4522* H4522,5)</f>
        <v>19.405200000000001</v>
      </c>
      <c r="K4522" s="39"/>
    </row>
    <row r="4523" spans="1:27">
      <c r="B4523" t="s">
        <v>1782</v>
      </c>
      <c r="C4523" t="s">
        <v>53</v>
      </c>
      <c r="D4523" t="s">
        <v>1783</v>
      </c>
      <c r="E4523" s="36">
        <v>0.47</v>
      </c>
      <c r="G4523" t="s">
        <v>1309</v>
      </c>
      <c r="H4523" s="37">
        <v>0.68</v>
      </c>
      <c r="I4523" t="s">
        <v>1310</v>
      </c>
      <c r="J4523" s="38">
        <f>ROUND(E4523* H4523,5)</f>
        <v>0.3196</v>
      </c>
      <c r="K4523" s="39"/>
    </row>
    <row r="4524" spans="1:27">
      <c r="B4524" t="s">
        <v>1778</v>
      </c>
      <c r="C4524" t="s">
        <v>1749</v>
      </c>
      <c r="D4524" t="s">
        <v>1779</v>
      </c>
      <c r="E4524" s="36">
        <v>0.12</v>
      </c>
      <c r="G4524" t="s">
        <v>1309</v>
      </c>
      <c r="H4524" s="37">
        <v>5.0199999999999996</v>
      </c>
      <c r="I4524" t="s">
        <v>1310</v>
      </c>
      <c r="J4524" s="38">
        <f>ROUND(E4524* H4524,5)</f>
        <v>0.60240000000000005</v>
      </c>
      <c r="K4524" s="39"/>
    </row>
    <row r="4525" spans="1:27">
      <c r="B4525" t="s">
        <v>1792</v>
      </c>
      <c r="C4525" t="s">
        <v>1749</v>
      </c>
      <c r="D4525" t="s">
        <v>1793</v>
      </c>
      <c r="E4525" s="36">
        <v>0.72</v>
      </c>
      <c r="G4525" t="s">
        <v>1309</v>
      </c>
      <c r="H4525" s="37">
        <v>13.62</v>
      </c>
      <c r="I4525" t="s">
        <v>1310</v>
      </c>
      <c r="J4525" s="38">
        <f>ROUND(E4525* H4525,5)</f>
        <v>9.8064</v>
      </c>
      <c r="K4525" s="39"/>
    </row>
    <row r="4526" spans="1:27">
      <c r="B4526" t="s">
        <v>1794</v>
      </c>
      <c r="C4526" t="s">
        <v>38</v>
      </c>
      <c r="D4526" t="s">
        <v>1795</v>
      </c>
      <c r="E4526" s="36">
        <v>6</v>
      </c>
      <c r="G4526" t="s">
        <v>1309</v>
      </c>
      <c r="H4526" s="37">
        <v>0.28000000000000003</v>
      </c>
      <c r="I4526" t="s">
        <v>1310</v>
      </c>
      <c r="J4526" s="38">
        <f>ROUND(E4526* H4526,5)</f>
        <v>1.68</v>
      </c>
      <c r="K4526" s="39"/>
    </row>
    <row r="4527" spans="1:27">
      <c r="B4527" t="s">
        <v>1821</v>
      </c>
      <c r="C4527" t="s">
        <v>13</v>
      </c>
      <c r="D4527" t="s">
        <v>1822</v>
      </c>
      <c r="E4527" s="36">
        <v>1.03</v>
      </c>
      <c r="G4527" t="s">
        <v>1309</v>
      </c>
      <c r="H4527" s="37">
        <v>4.03</v>
      </c>
      <c r="I4527" t="s">
        <v>1310</v>
      </c>
      <c r="J4527" s="38">
        <f>ROUND(E4527* H4527,5)</f>
        <v>4.1509</v>
      </c>
      <c r="K4527" s="39"/>
    </row>
    <row r="4528" spans="1:27">
      <c r="B4528" t="s">
        <v>1786</v>
      </c>
      <c r="C4528" t="s">
        <v>53</v>
      </c>
      <c r="D4528" t="s">
        <v>1787</v>
      </c>
      <c r="E4528" s="36">
        <v>0.99750000000000005</v>
      </c>
      <c r="G4528" t="s">
        <v>1309</v>
      </c>
      <c r="H4528" s="37">
        <v>1.21</v>
      </c>
      <c r="I4528" t="s">
        <v>1310</v>
      </c>
      <c r="J4528" s="38">
        <f>ROUND(E4528* H4528,5)</f>
        <v>1.2069799999999999</v>
      </c>
      <c r="K4528" s="39"/>
    </row>
    <row r="4529" spans="1:27">
      <c r="D4529" s="40" t="s">
        <v>1326</v>
      </c>
      <c r="E4529" s="39"/>
      <c r="H4529" s="39"/>
      <c r="K4529" s="37">
        <f>SUM(J4519:J4528)</f>
        <v>47.565480000000001</v>
      </c>
    </row>
    <row r="4530" spans="1:27">
      <c r="E4530" s="39"/>
      <c r="H4530" s="39"/>
      <c r="K4530" s="39"/>
    </row>
    <row r="4531" spans="1:27">
      <c r="D4531" s="40" t="s">
        <v>1328</v>
      </c>
      <c r="E4531" s="39"/>
      <c r="H4531" s="39">
        <v>1.5</v>
      </c>
      <c r="I4531" t="s">
        <v>1329</v>
      </c>
      <c r="J4531">
        <f>ROUND(H4531/100*K4517,5)</f>
        <v>0.24279000000000001</v>
      </c>
      <c r="K4531" s="39"/>
    </row>
    <row r="4532" spans="1:27">
      <c r="D4532" s="40" t="s">
        <v>1327</v>
      </c>
      <c r="E4532" s="39"/>
      <c r="H4532" s="39"/>
      <c r="K4532" s="41">
        <f>SUM(J4514:J4531)</f>
        <v>63.99427</v>
      </c>
    </row>
    <row r="4533" spans="1:27">
      <c r="D4533" s="40" t="s">
        <v>1428</v>
      </c>
      <c r="E4533" s="39"/>
      <c r="H4533" s="39">
        <v>1</v>
      </c>
      <c r="I4533" t="s">
        <v>1329</v>
      </c>
      <c r="K4533" s="37">
        <f>ROUND(H4533/100*K4532,5)</f>
        <v>0.63993999999999995</v>
      </c>
    </row>
    <row r="4534" spans="1:27">
      <c r="D4534" s="40" t="s">
        <v>1330</v>
      </c>
      <c r="E4534" s="39"/>
      <c r="H4534" s="39"/>
      <c r="K4534" s="41">
        <f>SUM(K4532:K4533)</f>
        <v>64.634209999999996</v>
      </c>
    </row>
    <row r="4536" spans="1:27" ht="45" customHeight="1">
      <c r="A4536" s="31" t="s">
        <v>3006</v>
      </c>
      <c r="B4536" s="31" t="s">
        <v>184</v>
      </c>
      <c r="C4536" s="32" t="s">
        <v>13</v>
      </c>
      <c r="D4536" s="14" t="s">
        <v>185</v>
      </c>
      <c r="E4536" s="13"/>
      <c r="F4536" s="13"/>
      <c r="G4536" s="32"/>
      <c r="H4536" s="34" t="s">
        <v>1303</v>
      </c>
      <c r="I4536" s="12">
        <v>1</v>
      </c>
      <c r="J4536" s="11"/>
      <c r="K4536" s="35">
        <f>ROUND(K4557,2)</f>
        <v>53.23</v>
      </c>
      <c r="L4536" s="33" t="s">
        <v>3007</v>
      </c>
      <c r="M4536" s="32"/>
      <c r="N4536" s="32"/>
      <c r="O4536" s="32"/>
      <c r="P4536" s="32"/>
      <c r="Q4536" s="32"/>
      <c r="R4536" s="32"/>
      <c r="S4536" s="32"/>
      <c r="T4536" s="32"/>
      <c r="U4536" s="32"/>
      <c r="V4536" s="32"/>
      <c r="W4536" s="32"/>
      <c r="X4536" s="32"/>
      <c r="Y4536" s="32"/>
      <c r="Z4536" s="32"/>
      <c r="AA4536" s="32"/>
    </row>
    <row r="4537" spans="1:27">
      <c r="B4537" s="27" t="s">
        <v>1305</v>
      </c>
    </row>
    <row r="4538" spans="1:27">
      <c r="B4538" t="s">
        <v>1776</v>
      </c>
      <c r="C4538" t="s">
        <v>1281</v>
      </c>
      <c r="D4538" t="s">
        <v>1777</v>
      </c>
      <c r="E4538" s="36">
        <v>0.35</v>
      </c>
      <c r="F4538" t="s">
        <v>1308</v>
      </c>
      <c r="G4538" t="s">
        <v>1309</v>
      </c>
      <c r="H4538" s="37">
        <v>30.67</v>
      </c>
      <c r="I4538" t="s">
        <v>1310</v>
      </c>
      <c r="J4538" s="38">
        <f>ROUND(E4538/I4536* H4538,5)</f>
        <v>10.734500000000001</v>
      </c>
      <c r="K4538" s="39"/>
    </row>
    <row r="4539" spans="1:27">
      <c r="B4539" t="s">
        <v>1775</v>
      </c>
      <c r="C4539" t="s">
        <v>1281</v>
      </c>
      <c r="D4539" t="s">
        <v>1354</v>
      </c>
      <c r="E4539" s="36">
        <v>0.125</v>
      </c>
      <c r="F4539" t="s">
        <v>1308</v>
      </c>
      <c r="G4539" t="s">
        <v>1309</v>
      </c>
      <c r="H4539" s="37">
        <v>26.12</v>
      </c>
      <c r="I4539" t="s">
        <v>1310</v>
      </c>
      <c r="J4539" s="38">
        <f>ROUND(E4539/I4536* H4539,5)</f>
        <v>3.2650000000000001</v>
      </c>
      <c r="K4539" s="39"/>
    </row>
    <row r="4540" spans="1:27">
      <c r="D4540" s="40" t="s">
        <v>1311</v>
      </c>
      <c r="E4540" s="39"/>
      <c r="H4540" s="39"/>
      <c r="K4540" s="37">
        <f>SUM(J4538:J4539)</f>
        <v>13.999500000000001</v>
      </c>
    </row>
    <row r="4541" spans="1:27">
      <c r="B4541" s="27" t="s">
        <v>1316</v>
      </c>
      <c r="E4541" s="39"/>
      <c r="H4541" s="39"/>
      <c r="K4541" s="39"/>
    </row>
    <row r="4542" spans="1:27">
      <c r="B4542" t="s">
        <v>1792</v>
      </c>
      <c r="C4542" t="s">
        <v>1749</v>
      </c>
      <c r="D4542" t="s">
        <v>1793</v>
      </c>
      <c r="E4542" s="36">
        <v>0.5</v>
      </c>
      <c r="G4542" t="s">
        <v>1309</v>
      </c>
      <c r="H4542" s="37">
        <v>13.62</v>
      </c>
      <c r="I4542" t="s">
        <v>1310</v>
      </c>
      <c r="J4542" s="38">
        <f>ROUND(E4542* H4542,5)</f>
        <v>6.81</v>
      </c>
      <c r="K4542" s="39"/>
    </row>
    <row r="4543" spans="1:27">
      <c r="B4543" t="s">
        <v>1778</v>
      </c>
      <c r="C4543" t="s">
        <v>1749</v>
      </c>
      <c r="D4543" t="s">
        <v>1779</v>
      </c>
      <c r="E4543" s="36">
        <v>0.12</v>
      </c>
      <c r="G4543" t="s">
        <v>1309</v>
      </c>
      <c r="H4543" s="37">
        <v>5.0199999999999996</v>
      </c>
      <c r="I4543" t="s">
        <v>1310</v>
      </c>
      <c r="J4543" s="38">
        <f>ROUND(E4543* H4543,5)</f>
        <v>0.60240000000000005</v>
      </c>
      <c r="K4543" s="39"/>
    </row>
    <row r="4544" spans="1:27">
      <c r="B4544" t="s">
        <v>1941</v>
      </c>
      <c r="C4544" t="s">
        <v>13</v>
      </c>
      <c r="D4544" t="s">
        <v>1942</v>
      </c>
      <c r="E4544" s="36">
        <v>4.12</v>
      </c>
      <c r="G4544" t="s">
        <v>1309</v>
      </c>
      <c r="H4544" s="37">
        <v>4.71</v>
      </c>
      <c r="I4544" t="s">
        <v>1310</v>
      </c>
      <c r="J4544" s="38">
        <f>ROUND(E4544* H4544,5)</f>
        <v>19.405200000000001</v>
      </c>
      <c r="K4544" s="39"/>
    </row>
    <row r="4545" spans="1:27">
      <c r="B4545" t="s">
        <v>1782</v>
      </c>
      <c r="C4545" t="s">
        <v>53</v>
      </c>
      <c r="D4545" t="s">
        <v>1783</v>
      </c>
      <c r="E4545" s="36">
        <v>0.47</v>
      </c>
      <c r="G4545" t="s">
        <v>1309</v>
      </c>
      <c r="H4545" s="37">
        <v>0.68</v>
      </c>
      <c r="I4545" t="s">
        <v>1310</v>
      </c>
      <c r="J4545" s="38">
        <f>ROUND(E4545* H4545,5)</f>
        <v>0.3196</v>
      </c>
      <c r="K4545" s="39"/>
    </row>
    <row r="4546" spans="1:27">
      <c r="B4546" t="s">
        <v>1784</v>
      </c>
      <c r="C4546" t="s">
        <v>110</v>
      </c>
      <c r="D4546" t="s">
        <v>1785</v>
      </c>
      <c r="E4546" s="36">
        <v>0.8</v>
      </c>
      <c r="G4546" t="s">
        <v>1309</v>
      </c>
      <c r="H4546" s="37">
        <v>1.35</v>
      </c>
      <c r="I4546" t="s">
        <v>1310</v>
      </c>
      <c r="J4546" s="38">
        <f>ROUND(E4546* H4546,5)</f>
        <v>1.08</v>
      </c>
      <c r="K4546" s="39"/>
    </row>
    <row r="4547" spans="1:27">
      <c r="B4547" t="s">
        <v>1790</v>
      </c>
      <c r="C4547" t="s">
        <v>53</v>
      </c>
      <c r="D4547" t="s">
        <v>1791</v>
      </c>
      <c r="E4547" s="36">
        <v>4</v>
      </c>
      <c r="G4547" t="s">
        <v>1309</v>
      </c>
      <c r="H4547" s="37">
        <v>0.05</v>
      </c>
      <c r="I4547" t="s">
        <v>1310</v>
      </c>
      <c r="J4547" s="38">
        <f>ROUND(E4547* H4547,5)</f>
        <v>0.2</v>
      </c>
      <c r="K4547" s="39"/>
    </row>
    <row r="4548" spans="1:27">
      <c r="B4548" t="s">
        <v>1821</v>
      </c>
      <c r="C4548" t="s">
        <v>13</v>
      </c>
      <c r="D4548" t="s">
        <v>1822</v>
      </c>
      <c r="E4548" s="36">
        <v>1.03</v>
      </c>
      <c r="G4548" t="s">
        <v>1309</v>
      </c>
      <c r="H4548" s="37">
        <v>4.03</v>
      </c>
      <c r="I4548" t="s">
        <v>1310</v>
      </c>
      <c r="J4548" s="38">
        <f>ROUND(E4548* H4548,5)</f>
        <v>4.1509</v>
      </c>
      <c r="K4548" s="39"/>
    </row>
    <row r="4549" spans="1:27">
      <c r="B4549" t="s">
        <v>1788</v>
      </c>
      <c r="C4549" t="s">
        <v>53</v>
      </c>
      <c r="D4549" t="s">
        <v>1789</v>
      </c>
      <c r="E4549" s="36">
        <v>2.4464999999999999</v>
      </c>
      <c r="G4549" t="s">
        <v>1309</v>
      </c>
      <c r="H4549" s="37">
        <v>1.24</v>
      </c>
      <c r="I4549" t="s">
        <v>1310</v>
      </c>
      <c r="J4549" s="38">
        <f>ROUND(E4549* H4549,5)</f>
        <v>3.0336599999999998</v>
      </c>
      <c r="K4549" s="39"/>
    </row>
    <row r="4550" spans="1:27">
      <c r="B4550" t="s">
        <v>1786</v>
      </c>
      <c r="C4550" t="s">
        <v>53</v>
      </c>
      <c r="D4550" t="s">
        <v>1787</v>
      </c>
      <c r="E4550" s="36">
        <v>0.99750000000000005</v>
      </c>
      <c r="G4550" t="s">
        <v>1309</v>
      </c>
      <c r="H4550" s="37">
        <v>1.21</v>
      </c>
      <c r="I4550" t="s">
        <v>1310</v>
      </c>
      <c r="J4550" s="38">
        <f>ROUND(E4550* H4550,5)</f>
        <v>1.2069799999999999</v>
      </c>
      <c r="K4550" s="39"/>
    </row>
    <row r="4551" spans="1:27">
      <c r="B4551" t="s">
        <v>1794</v>
      </c>
      <c r="C4551" t="s">
        <v>38</v>
      </c>
      <c r="D4551" t="s">
        <v>1795</v>
      </c>
      <c r="E4551" s="36">
        <v>6</v>
      </c>
      <c r="G4551" t="s">
        <v>1309</v>
      </c>
      <c r="H4551" s="37">
        <v>0.28000000000000003</v>
      </c>
      <c r="I4551" t="s">
        <v>1310</v>
      </c>
      <c r="J4551" s="38">
        <f>ROUND(E4551* H4551,5)</f>
        <v>1.68</v>
      </c>
      <c r="K4551" s="39"/>
    </row>
    <row r="4552" spans="1:27">
      <c r="D4552" s="40" t="s">
        <v>1326</v>
      </c>
      <c r="E4552" s="39"/>
      <c r="H4552" s="39"/>
      <c r="K4552" s="37">
        <f>SUM(J4542:J4551)</f>
        <v>38.48874</v>
      </c>
    </row>
    <row r="4553" spans="1:27">
      <c r="E4553" s="39"/>
      <c r="H4553" s="39"/>
      <c r="K4553" s="39"/>
    </row>
    <row r="4554" spans="1:27">
      <c r="D4554" s="40" t="s">
        <v>1328</v>
      </c>
      <c r="E4554" s="39"/>
      <c r="H4554" s="39">
        <v>1.5</v>
      </c>
      <c r="I4554" t="s">
        <v>1329</v>
      </c>
      <c r="J4554">
        <f>ROUND(H4554/100*K4540,5)</f>
        <v>0.20999000000000001</v>
      </c>
      <c r="K4554" s="39"/>
    </row>
    <row r="4555" spans="1:27">
      <c r="D4555" s="40" t="s">
        <v>1327</v>
      </c>
      <c r="E4555" s="39"/>
      <c r="H4555" s="39"/>
      <c r="K4555" s="41">
        <f>SUM(J4537:J4554)</f>
        <v>52.698229999999995</v>
      </c>
    </row>
    <row r="4556" spans="1:27">
      <c r="D4556" s="40" t="s">
        <v>1428</v>
      </c>
      <c r="E4556" s="39"/>
      <c r="H4556" s="39">
        <v>1</v>
      </c>
      <c r="I4556" t="s">
        <v>1329</v>
      </c>
      <c r="K4556" s="37">
        <f>ROUND(H4556/100*K4555,5)</f>
        <v>0.52698</v>
      </c>
    </row>
    <row r="4557" spans="1:27">
      <c r="D4557" s="40" t="s">
        <v>1330</v>
      </c>
      <c r="E4557" s="39"/>
      <c r="H4557" s="39"/>
      <c r="K4557" s="41">
        <f>SUM(K4555:K4556)</f>
        <v>53.225209999999997</v>
      </c>
    </row>
    <row r="4559" spans="1:27" ht="45" customHeight="1">
      <c r="A4559" s="31" t="s">
        <v>3008</v>
      </c>
      <c r="B4559" s="31" t="s">
        <v>196</v>
      </c>
      <c r="C4559" s="32" t="s">
        <v>13</v>
      </c>
      <c r="D4559" s="14" t="s">
        <v>197</v>
      </c>
      <c r="E4559" s="13"/>
      <c r="F4559" s="13"/>
      <c r="G4559" s="32"/>
      <c r="H4559" s="34" t="s">
        <v>1303</v>
      </c>
      <c r="I4559" s="12">
        <v>1</v>
      </c>
      <c r="J4559" s="11"/>
      <c r="K4559" s="35">
        <f>ROUND(K4580,2)</f>
        <v>80.37</v>
      </c>
      <c r="L4559" s="33" t="s">
        <v>3009</v>
      </c>
      <c r="M4559" s="32"/>
      <c r="N4559" s="32"/>
      <c r="O4559" s="32"/>
      <c r="P4559" s="32"/>
      <c r="Q4559" s="32"/>
      <c r="R4559" s="32"/>
      <c r="S4559" s="32"/>
      <c r="T4559" s="32"/>
      <c r="U4559" s="32"/>
      <c r="V4559" s="32"/>
      <c r="W4559" s="32"/>
      <c r="X4559" s="32"/>
      <c r="Y4559" s="32"/>
      <c r="Z4559" s="32"/>
      <c r="AA4559" s="32"/>
    </row>
    <row r="4560" spans="1:27">
      <c r="B4560" s="27" t="s">
        <v>1305</v>
      </c>
    </row>
    <row r="4561" spans="2:11">
      <c r="B4561" t="s">
        <v>1776</v>
      </c>
      <c r="C4561" t="s">
        <v>1281</v>
      </c>
      <c r="D4561" t="s">
        <v>1777</v>
      </c>
      <c r="E4561" s="36">
        <v>0.38</v>
      </c>
      <c r="F4561" t="s">
        <v>1308</v>
      </c>
      <c r="G4561" t="s">
        <v>1309</v>
      </c>
      <c r="H4561" s="37">
        <v>30.67</v>
      </c>
      <c r="I4561" t="s">
        <v>1310</v>
      </c>
      <c r="J4561" s="38">
        <f>ROUND(E4561/I4559* H4561,5)</f>
        <v>11.6546</v>
      </c>
      <c r="K4561" s="39"/>
    </row>
    <row r="4562" spans="2:11">
      <c r="B4562" t="s">
        <v>1775</v>
      </c>
      <c r="C4562" t="s">
        <v>1281</v>
      </c>
      <c r="D4562" t="s">
        <v>1354</v>
      </c>
      <c r="E4562" s="36">
        <v>0.14499999999999999</v>
      </c>
      <c r="F4562" t="s">
        <v>1308</v>
      </c>
      <c r="G4562" t="s">
        <v>1309</v>
      </c>
      <c r="H4562" s="37">
        <v>26.12</v>
      </c>
      <c r="I4562" t="s">
        <v>1310</v>
      </c>
      <c r="J4562" s="38">
        <f>ROUND(E4562/I4559* H4562,5)</f>
        <v>3.7873999999999999</v>
      </c>
      <c r="K4562" s="39"/>
    </row>
    <row r="4563" spans="2:11">
      <c r="D4563" s="40" t="s">
        <v>1311</v>
      </c>
      <c r="E4563" s="39"/>
      <c r="H4563" s="39"/>
      <c r="K4563" s="37">
        <f>SUM(J4561:J4562)</f>
        <v>15.442</v>
      </c>
    </row>
    <row r="4564" spans="2:11">
      <c r="B4564" s="27" t="s">
        <v>1316</v>
      </c>
      <c r="E4564" s="39"/>
      <c r="H4564" s="39"/>
      <c r="K4564" s="39"/>
    </row>
    <row r="4565" spans="2:11">
      <c r="B4565" t="s">
        <v>1801</v>
      </c>
      <c r="C4565" t="s">
        <v>53</v>
      </c>
      <c r="D4565" t="s">
        <v>1802</v>
      </c>
      <c r="E4565" s="36">
        <v>1.9950000000000001</v>
      </c>
      <c r="G4565" t="s">
        <v>1309</v>
      </c>
      <c r="H4565" s="37">
        <v>1.28</v>
      </c>
      <c r="I4565" t="s">
        <v>1310</v>
      </c>
      <c r="J4565" s="38">
        <f>ROUND(E4565* H4565,5)</f>
        <v>2.5535999999999999</v>
      </c>
      <c r="K4565" s="39"/>
    </row>
    <row r="4566" spans="2:11">
      <c r="B4566" t="s">
        <v>1794</v>
      </c>
      <c r="C4566" t="s">
        <v>38</v>
      </c>
      <c r="D4566" t="s">
        <v>1795</v>
      </c>
      <c r="E4566" s="36">
        <v>12</v>
      </c>
      <c r="G4566" t="s">
        <v>1309</v>
      </c>
      <c r="H4566" s="37">
        <v>0.28000000000000003</v>
      </c>
      <c r="I4566" t="s">
        <v>1310</v>
      </c>
      <c r="J4566" s="38">
        <f>ROUND(E4566* H4566,5)</f>
        <v>3.36</v>
      </c>
      <c r="K4566" s="39"/>
    </row>
    <row r="4567" spans="2:11">
      <c r="B4567" t="s">
        <v>1778</v>
      </c>
      <c r="C4567" t="s">
        <v>1749</v>
      </c>
      <c r="D4567" t="s">
        <v>1779</v>
      </c>
      <c r="E4567" s="36">
        <v>0.15</v>
      </c>
      <c r="G4567" t="s">
        <v>1309</v>
      </c>
      <c r="H4567" s="37">
        <v>5.0199999999999996</v>
      </c>
      <c r="I4567" t="s">
        <v>1310</v>
      </c>
      <c r="J4567" s="38">
        <f>ROUND(E4567* H4567,5)</f>
        <v>0.753</v>
      </c>
      <c r="K4567" s="39"/>
    </row>
    <row r="4568" spans="2:11">
      <c r="B4568" t="s">
        <v>1792</v>
      </c>
      <c r="C4568" t="s">
        <v>1749</v>
      </c>
      <c r="D4568" t="s">
        <v>1793</v>
      </c>
      <c r="E4568" s="36">
        <v>0.3</v>
      </c>
      <c r="G4568" t="s">
        <v>1309</v>
      </c>
      <c r="H4568" s="37">
        <v>13.62</v>
      </c>
      <c r="I4568" t="s">
        <v>1310</v>
      </c>
      <c r="J4568" s="38">
        <f>ROUND(E4568* H4568,5)</f>
        <v>4.0860000000000003</v>
      </c>
      <c r="K4568" s="39"/>
    </row>
    <row r="4569" spans="2:11">
      <c r="B4569" t="s">
        <v>1782</v>
      </c>
      <c r="C4569" t="s">
        <v>53</v>
      </c>
      <c r="D4569" t="s">
        <v>1783</v>
      </c>
      <c r="E4569" s="36">
        <v>1.88</v>
      </c>
      <c r="G4569" t="s">
        <v>1309</v>
      </c>
      <c r="H4569" s="37">
        <v>0.68</v>
      </c>
      <c r="I4569" t="s">
        <v>1310</v>
      </c>
      <c r="J4569" s="38">
        <f>ROUND(E4569* H4569,5)</f>
        <v>1.2784</v>
      </c>
      <c r="K4569" s="39"/>
    </row>
    <row r="4570" spans="2:11">
      <c r="B4570" t="s">
        <v>1790</v>
      </c>
      <c r="C4570" t="s">
        <v>53</v>
      </c>
      <c r="D4570" t="s">
        <v>1791</v>
      </c>
      <c r="E4570" s="36">
        <v>4</v>
      </c>
      <c r="G4570" t="s">
        <v>1309</v>
      </c>
      <c r="H4570" s="37">
        <v>0.05</v>
      </c>
      <c r="I4570" t="s">
        <v>1310</v>
      </c>
      <c r="J4570" s="38">
        <f>ROUND(E4570* H4570,5)</f>
        <v>0.2</v>
      </c>
      <c r="K4570" s="39"/>
    </row>
    <row r="4571" spans="2:11">
      <c r="B4571" t="s">
        <v>1784</v>
      </c>
      <c r="C4571" t="s">
        <v>110</v>
      </c>
      <c r="D4571" t="s">
        <v>1785</v>
      </c>
      <c r="E4571" s="36">
        <v>0.8</v>
      </c>
      <c r="G4571" t="s">
        <v>1309</v>
      </c>
      <c r="H4571" s="37">
        <v>1.35</v>
      </c>
      <c r="I4571" t="s">
        <v>1310</v>
      </c>
      <c r="J4571" s="38">
        <f>ROUND(E4571* H4571,5)</f>
        <v>1.08</v>
      </c>
      <c r="K4571" s="39"/>
    </row>
    <row r="4572" spans="2:11">
      <c r="B4572" t="s">
        <v>1805</v>
      </c>
      <c r="C4572" t="s">
        <v>13</v>
      </c>
      <c r="D4572" t="s">
        <v>1806</v>
      </c>
      <c r="E4572" s="36">
        <v>2.06</v>
      </c>
      <c r="G4572" t="s">
        <v>1309</v>
      </c>
      <c r="H4572" s="37">
        <v>6.25</v>
      </c>
      <c r="I4572" t="s">
        <v>1310</v>
      </c>
      <c r="J4572" s="38">
        <f>ROUND(E4572* H4572,5)</f>
        <v>12.875</v>
      </c>
      <c r="K4572" s="39"/>
    </row>
    <row r="4573" spans="2:11">
      <c r="B4573" t="s">
        <v>1834</v>
      </c>
      <c r="C4573" t="s">
        <v>13</v>
      </c>
      <c r="D4573" t="s">
        <v>1835</v>
      </c>
      <c r="E4573" s="36">
        <v>2.06</v>
      </c>
      <c r="G4573" t="s">
        <v>1309</v>
      </c>
      <c r="H4573" s="37">
        <v>11.23</v>
      </c>
      <c r="I4573" t="s">
        <v>1310</v>
      </c>
      <c r="J4573" s="38">
        <f>ROUND(E4573* H4573,5)</f>
        <v>23.133800000000001</v>
      </c>
      <c r="K4573" s="39"/>
    </row>
    <row r="4574" spans="2:11">
      <c r="B4574" t="s">
        <v>1799</v>
      </c>
      <c r="C4574" t="s">
        <v>53</v>
      </c>
      <c r="D4574" t="s">
        <v>1800</v>
      </c>
      <c r="E4574" s="36">
        <v>9.7859999999999996</v>
      </c>
      <c r="G4574" t="s">
        <v>1309</v>
      </c>
      <c r="H4574" s="37">
        <v>1.49</v>
      </c>
      <c r="I4574" t="s">
        <v>1310</v>
      </c>
      <c r="J4574" s="38">
        <f>ROUND(E4574* H4574,5)</f>
        <v>14.58114</v>
      </c>
      <c r="K4574" s="39"/>
    </row>
    <row r="4575" spans="2:11">
      <c r="D4575" s="40" t="s">
        <v>1326</v>
      </c>
      <c r="E4575" s="39"/>
      <c r="H4575" s="39"/>
      <c r="K4575" s="37">
        <f>SUM(J4565:J4574)</f>
        <v>63.900939999999999</v>
      </c>
    </row>
    <row r="4576" spans="2:11">
      <c r="E4576" s="39"/>
      <c r="H4576" s="39"/>
      <c r="K4576" s="39"/>
    </row>
    <row r="4577" spans="1:27">
      <c r="D4577" s="40" t="s">
        <v>1328</v>
      </c>
      <c r="E4577" s="39"/>
      <c r="H4577" s="39">
        <v>1.5</v>
      </c>
      <c r="I4577" t="s">
        <v>1329</v>
      </c>
      <c r="J4577">
        <f>ROUND(H4577/100*K4563,5)</f>
        <v>0.23163</v>
      </c>
      <c r="K4577" s="39"/>
    </row>
    <row r="4578" spans="1:27">
      <c r="D4578" s="40" t="s">
        <v>1327</v>
      </c>
      <c r="E4578" s="39"/>
      <c r="H4578" s="39"/>
      <c r="K4578" s="41">
        <f>SUM(J4560:J4577)</f>
        <v>79.574569999999994</v>
      </c>
    </row>
    <row r="4579" spans="1:27">
      <c r="D4579" s="40" t="s">
        <v>1428</v>
      </c>
      <c r="E4579" s="39"/>
      <c r="H4579" s="39">
        <v>1</v>
      </c>
      <c r="I4579" t="s">
        <v>1329</v>
      </c>
      <c r="K4579" s="37">
        <f>ROUND(H4579/100*K4578,5)</f>
        <v>0.79574999999999996</v>
      </c>
    </row>
    <row r="4580" spans="1:27">
      <c r="D4580" s="40" t="s">
        <v>1330</v>
      </c>
      <c r="E4580" s="39"/>
      <c r="H4580" s="39"/>
      <c r="K4580" s="41">
        <f>SUM(K4578:K4579)</f>
        <v>80.370319999999992</v>
      </c>
    </row>
    <row r="4582" spans="1:27" ht="45" customHeight="1">
      <c r="A4582" s="31" t="s">
        <v>3010</v>
      </c>
      <c r="B4582" s="31" t="s">
        <v>167</v>
      </c>
      <c r="C4582" s="32" t="s">
        <v>13</v>
      </c>
      <c r="D4582" s="14" t="s">
        <v>168</v>
      </c>
      <c r="E4582" s="13"/>
      <c r="F4582" s="13"/>
      <c r="G4582" s="32"/>
      <c r="H4582" s="34" t="s">
        <v>1303</v>
      </c>
      <c r="I4582" s="12">
        <v>1</v>
      </c>
      <c r="J4582" s="11"/>
      <c r="K4582" s="35">
        <f>ROUND(K4595,2)</f>
        <v>25.21</v>
      </c>
      <c r="L4582" s="33" t="s">
        <v>3011</v>
      </c>
      <c r="M4582" s="32"/>
      <c r="N4582" s="32"/>
      <c r="O4582" s="32"/>
      <c r="P4582" s="32"/>
      <c r="Q4582" s="32"/>
      <c r="R4582" s="32"/>
      <c r="S4582" s="32"/>
      <c r="T4582" s="32"/>
      <c r="U4582" s="32"/>
      <c r="V4582" s="32"/>
      <c r="W4582" s="32"/>
      <c r="X4582" s="32"/>
      <c r="Y4582" s="32"/>
      <c r="Z4582" s="32"/>
      <c r="AA4582" s="32"/>
    </row>
    <row r="4583" spans="1:27">
      <c r="B4583" s="27" t="s">
        <v>1305</v>
      </c>
    </row>
    <row r="4584" spans="1:27">
      <c r="B4584" t="s">
        <v>1776</v>
      </c>
      <c r="C4584" t="s">
        <v>1281</v>
      </c>
      <c r="D4584" t="s">
        <v>1777</v>
      </c>
      <c r="E4584" s="36">
        <v>0.33</v>
      </c>
      <c r="F4584" t="s">
        <v>1308</v>
      </c>
      <c r="G4584" t="s">
        <v>1309</v>
      </c>
      <c r="H4584" s="37">
        <v>30.67</v>
      </c>
      <c r="I4584" t="s">
        <v>1310</v>
      </c>
      <c r="J4584" s="38">
        <f>ROUND(E4584/I4582* H4584,5)</f>
        <v>10.1211</v>
      </c>
      <c r="K4584" s="39"/>
    </row>
    <row r="4585" spans="1:27">
      <c r="B4585" t="s">
        <v>1775</v>
      </c>
      <c r="C4585" t="s">
        <v>1281</v>
      </c>
      <c r="D4585" t="s">
        <v>1354</v>
      </c>
      <c r="E4585" s="36">
        <v>0.16500000000000001</v>
      </c>
      <c r="F4585" t="s">
        <v>1308</v>
      </c>
      <c r="G4585" t="s">
        <v>1309</v>
      </c>
      <c r="H4585" s="37">
        <v>26.12</v>
      </c>
      <c r="I4585" t="s">
        <v>1310</v>
      </c>
      <c r="J4585" s="38">
        <f>ROUND(E4585/I4582* H4585,5)</f>
        <v>4.3098000000000001</v>
      </c>
      <c r="K4585" s="39"/>
    </row>
    <row r="4586" spans="1:27">
      <c r="D4586" s="40" t="s">
        <v>1311</v>
      </c>
      <c r="E4586" s="39"/>
      <c r="H4586" s="39"/>
      <c r="K4586" s="37">
        <f>SUM(J4584:J4585)</f>
        <v>14.430900000000001</v>
      </c>
    </row>
    <row r="4587" spans="1:27">
      <c r="B4587" s="27" t="s">
        <v>1316</v>
      </c>
      <c r="E4587" s="39"/>
      <c r="H4587" s="39"/>
      <c r="K4587" s="39"/>
    </row>
    <row r="4588" spans="1:27">
      <c r="B4588" t="s">
        <v>3012</v>
      </c>
      <c r="C4588" t="s">
        <v>13</v>
      </c>
      <c r="D4588" t="s">
        <v>3013</v>
      </c>
      <c r="E4588" s="36">
        <v>1.21</v>
      </c>
      <c r="G4588" t="s">
        <v>1309</v>
      </c>
      <c r="H4588" s="37">
        <v>8.26</v>
      </c>
      <c r="I4588" t="s">
        <v>1310</v>
      </c>
      <c r="J4588" s="38">
        <f>ROUND(E4588* H4588,5)</f>
        <v>9.9946000000000002</v>
      </c>
      <c r="K4588" s="39"/>
    </row>
    <row r="4589" spans="1:27">
      <c r="B4589" t="s">
        <v>1902</v>
      </c>
      <c r="C4589" t="s">
        <v>110</v>
      </c>
      <c r="D4589" t="s">
        <v>1903</v>
      </c>
      <c r="E4589" s="36">
        <v>0.3</v>
      </c>
      <c r="G4589" t="s">
        <v>1309</v>
      </c>
      <c r="H4589" s="37">
        <v>1.06</v>
      </c>
      <c r="I4589" t="s">
        <v>1310</v>
      </c>
      <c r="J4589" s="38">
        <f>ROUND(E4589* H4589,5)</f>
        <v>0.318</v>
      </c>
      <c r="K4589" s="39"/>
    </row>
    <row r="4590" spans="1:27">
      <c r="D4590" s="40" t="s">
        <v>1326</v>
      </c>
      <c r="E4590" s="39"/>
      <c r="H4590" s="39"/>
      <c r="K4590" s="37">
        <f>SUM(J4588:J4589)</f>
        <v>10.3126</v>
      </c>
    </row>
    <row r="4591" spans="1:27">
      <c r="E4591" s="39"/>
      <c r="H4591" s="39"/>
      <c r="K4591" s="39"/>
    </row>
    <row r="4592" spans="1:27">
      <c r="D4592" s="40" t="s">
        <v>1328</v>
      </c>
      <c r="E4592" s="39"/>
      <c r="H4592" s="39">
        <v>1.5</v>
      </c>
      <c r="I4592" t="s">
        <v>1329</v>
      </c>
      <c r="J4592">
        <f>ROUND(H4592/100*K4586,5)</f>
        <v>0.21646000000000001</v>
      </c>
      <c r="K4592" s="39"/>
    </row>
    <row r="4593" spans="1:27">
      <c r="D4593" s="40" t="s">
        <v>1327</v>
      </c>
      <c r="E4593" s="39"/>
      <c r="H4593" s="39"/>
      <c r="K4593" s="41">
        <f>SUM(J4583:J4592)</f>
        <v>24.959960000000002</v>
      </c>
    </row>
    <row r="4594" spans="1:27">
      <c r="D4594" s="40" t="s">
        <v>1428</v>
      </c>
      <c r="E4594" s="39"/>
      <c r="H4594" s="39">
        <v>1</v>
      </c>
      <c r="I4594" t="s">
        <v>1329</v>
      </c>
      <c r="K4594" s="37">
        <f>ROUND(H4594/100*K4593,5)</f>
        <v>0.24959999999999999</v>
      </c>
    </row>
    <row r="4595" spans="1:27">
      <c r="D4595" s="40" t="s">
        <v>1330</v>
      </c>
      <c r="E4595" s="39"/>
      <c r="H4595" s="39"/>
      <c r="K4595" s="41">
        <f>SUM(K4593:K4594)</f>
        <v>25.209560000000003</v>
      </c>
    </row>
    <row r="4597" spans="1:27" ht="45" customHeight="1">
      <c r="A4597" s="31" t="s">
        <v>3014</v>
      </c>
      <c r="B4597" s="31" t="s">
        <v>270</v>
      </c>
      <c r="C4597" s="32" t="s">
        <v>13</v>
      </c>
      <c r="D4597" s="14" t="s">
        <v>271</v>
      </c>
      <c r="E4597" s="13"/>
      <c r="F4597" s="13"/>
      <c r="G4597" s="32"/>
      <c r="H4597" s="34" t="s">
        <v>1303</v>
      </c>
      <c r="I4597" s="12">
        <v>1</v>
      </c>
      <c r="J4597" s="11"/>
      <c r="K4597" s="35">
        <f>ROUND(K4609,2)</f>
        <v>2.73</v>
      </c>
      <c r="L4597" s="33" t="s">
        <v>3015</v>
      </c>
      <c r="M4597" s="32"/>
      <c r="N4597" s="32"/>
      <c r="O4597" s="32"/>
      <c r="P4597" s="32"/>
      <c r="Q4597" s="32"/>
      <c r="R4597" s="32"/>
      <c r="S4597" s="32"/>
      <c r="T4597" s="32"/>
      <c r="U4597" s="32"/>
      <c r="V4597" s="32"/>
      <c r="W4597" s="32"/>
      <c r="X4597" s="32"/>
      <c r="Y4597" s="32"/>
      <c r="Z4597" s="32"/>
      <c r="AA4597" s="32"/>
    </row>
    <row r="4598" spans="1:27">
      <c r="B4598" s="27" t="s">
        <v>1305</v>
      </c>
    </row>
    <row r="4599" spans="1:27">
      <c r="B4599" t="s">
        <v>1776</v>
      </c>
      <c r="C4599" t="s">
        <v>1281</v>
      </c>
      <c r="D4599" t="s">
        <v>1777</v>
      </c>
      <c r="E4599" s="36">
        <v>0.04</v>
      </c>
      <c r="F4599" t="s">
        <v>1308</v>
      </c>
      <c r="G4599" t="s">
        <v>1309</v>
      </c>
      <c r="H4599" s="37">
        <v>30.67</v>
      </c>
      <c r="I4599" t="s">
        <v>1310</v>
      </c>
      <c r="J4599" s="38">
        <f>ROUND(E4599/I4597* H4599,5)</f>
        <v>1.2267999999999999</v>
      </c>
      <c r="K4599" s="39"/>
    </row>
    <row r="4600" spans="1:27">
      <c r="B4600" t="s">
        <v>1775</v>
      </c>
      <c r="C4600" t="s">
        <v>1281</v>
      </c>
      <c r="D4600" t="s">
        <v>1354</v>
      </c>
      <c r="E4600" s="36">
        <v>0.02</v>
      </c>
      <c r="F4600" t="s">
        <v>1308</v>
      </c>
      <c r="G4600" t="s">
        <v>1309</v>
      </c>
      <c r="H4600" s="37">
        <v>26.12</v>
      </c>
      <c r="I4600" t="s">
        <v>1310</v>
      </c>
      <c r="J4600" s="38">
        <f>ROUND(E4600/I4597* H4600,5)</f>
        <v>0.52239999999999998</v>
      </c>
      <c r="K4600" s="39"/>
    </row>
    <row r="4601" spans="1:27">
      <c r="D4601" s="40" t="s">
        <v>1311</v>
      </c>
      <c r="E4601" s="39"/>
      <c r="H4601" s="39"/>
      <c r="K4601" s="37">
        <f>SUM(J4599:J4600)</f>
        <v>1.7491999999999999</v>
      </c>
    </row>
    <row r="4602" spans="1:27">
      <c r="B4602" s="27" t="s">
        <v>1316</v>
      </c>
      <c r="E4602" s="39"/>
      <c r="H4602" s="39"/>
      <c r="K4602" s="39"/>
    </row>
    <row r="4603" spans="1:27">
      <c r="B4603" t="s">
        <v>3016</v>
      </c>
      <c r="C4603" t="s">
        <v>13</v>
      </c>
      <c r="D4603" t="s">
        <v>3017</v>
      </c>
      <c r="E4603" s="36">
        <v>1.1000000000000001</v>
      </c>
      <c r="G4603" t="s">
        <v>1309</v>
      </c>
      <c r="H4603" s="37">
        <v>0.84</v>
      </c>
      <c r="I4603" t="s">
        <v>1310</v>
      </c>
      <c r="J4603" s="38">
        <f>ROUND(E4603* H4603,5)</f>
        <v>0.92400000000000004</v>
      </c>
      <c r="K4603" s="39"/>
    </row>
    <row r="4604" spans="1:27">
      <c r="D4604" s="40" t="s">
        <v>1326</v>
      </c>
      <c r="E4604" s="39"/>
      <c r="H4604" s="39"/>
      <c r="K4604" s="37">
        <f>SUM(J4603:J4603)</f>
        <v>0.92400000000000004</v>
      </c>
    </row>
    <row r="4605" spans="1:27">
      <c r="E4605" s="39"/>
      <c r="H4605" s="39"/>
      <c r="K4605" s="39"/>
    </row>
    <row r="4606" spans="1:27">
      <c r="D4606" s="40" t="s">
        <v>1328</v>
      </c>
      <c r="E4606" s="39"/>
      <c r="H4606" s="39">
        <v>1.5</v>
      </c>
      <c r="I4606" t="s">
        <v>1329</v>
      </c>
      <c r="J4606">
        <f>ROUND(H4606/100*K4601,5)</f>
        <v>2.6239999999999999E-2</v>
      </c>
      <c r="K4606" s="39"/>
    </row>
    <row r="4607" spans="1:27">
      <c r="D4607" s="40" t="s">
        <v>1327</v>
      </c>
      <c r="E4607" s="39"/>
      <c r="H4607" s="39"/>
      <c r="K4607" s="41">
        <f>SUM(J4598:J4606)</f>
        <v>2.6994400000000001</v>
      </c>
    </row>
    <row r="4608" spans="1:27">
      <c r="D4608" s="40" t="s">
        <v>1428</v>
      </c>
      <c r="E4608" s="39"/>
      <c r="H4608" s="39">
        <v>1</v>
      </c>
      <c r="I4608" t="s">
        <v>1329</v>
      </c>
      <c r="K4608" s="37">
        <f>ROUND(H4608/100*K4607,5)</f>
        <v>2.699E-2</v>
      </c>
    </row>
    <row r="4609" spans="1:27">
      <c r="D4609" s="40" t="s">
        <v>1330</v>
      </c>
      <c r="E4609" s="39"/>
      <c r="H4609" s="39"/>
      <c r="K4609" s="41">
        <f>SUM(K4607:K4608)</f>
        <v>2.7264300000000001</v>
      </c>
    </row>
    <row r="4611" spans="1:27" ht="45" customHeight="1">
      <c r="A4611" s="31" t="s">
        <v>3018</v>
      </c>
      <c r="B4611" s="31" t="s">
        <v>169</v>
      </c>
      <c r="C4611" s="32" t="s">
        <v>13</v>
      </c>
      <c r="D4611" s="14" t="s">
        <v>170</v>
      </c>
      <c r="E4611" s="13"/>
      <c r="F4611" s="13"/>
      <c r="G4611" s="32"/>
      <c r="H4611" s="34" t="s">
        <v>1303</v>
      </c>
      <c r="I4611" s="12">
        <v>1</v>
      </c>
      <c r="J4611" s="11"/>
      <c r="K4611" s="35">
        <f>ROUND(K4623,2)</f>
        <v>2.97</v>
      </c>
      <c r="L4611" s="33" t="s">
        <v>3019</v>
      </c>
      <c r="M4611" s="32"/>
      <c r="N4611" s="32"/>
      <c r="O4611" s="32"/>
      <c r="P4611" s="32"/>
      <c r="Q4611" s="32"/>
      <c r="R4611" s="32"/>
      <c r="S4611" s="32"/>
      <c r="T4611" s="32"/>
      <c r="U4611" s="32"/>
      <c r="V4611" s="32"/>
      <c r="W4611" s="32"/>
      <c r="X4611" s="32"/>
      <c r="Y4611" s="32"/>
      <c r="Z4611" s="32"/>
      <c r="AA4611" s="32"/>
    </row>
    <row r="4612" spans="1:27">
      <c r="B4612" s="27" t="s">
        <v>1305</v>
      </c>
    </row>
    <row r="4613" spans="1:27">
      <c r="B4613" t="s">
        <v>1776</v>
      </c>
      <c r="C4613" t="s">
        <v>1281</v>
      </c>
      <c r="D4613" t="s">
        <v>1777</v>
      </c>
      <c r="E4613" s="36">
        <v>0.04</v>
      </c>
      <c r="F4613" t="s">
        <v>1308</v>
      </c>
      <c r="G4613" t="s">
        <v>1309</v>
      </c>
      <c r="H4613" s="37">
        <v>30.67</v>
      </c>
      <c r="I4613" t="s">
        <v>1310</v>
      </c>
      <c r="J4613" s="38">
        <f>ROUND(E4613/I4611* H4613,5)</f>
        <v>1.2267999999999999</v>
      </c>
      <c r="K4613" s="39"/>
    </row>
    <row r="4614" spans="1:27">
      <c r="B4614" t="s">
        <v>1775</v>
      </c>
      <c r="C4614" t="s">
        <v>1281</v>
      </c>
      <c r="D4614" t="s">
        <v>1354</v>
      </c>
      <c r="E4614" s="36">
        <v>0.02</v>
      </c>
      <c r="F4614" t="s">
        <v>1308</v>
      </c>
      <c r="G4614" t="s">
        <v>1309</v>
      </c>
      <c r="H4614" s="37">
        <v>26.12</v>
      </c>
      <c r="I4614" t="s">
        <v>1310</v>
      </c>
      <c r="J4614" s="38">
        <f>ROUND(E4614/I4611* H4614,5)</f>
        <v>0.52239999999999998</v>
      </c>
      <c r="K4614" s="39"/>
    </row>
    <row r="4615" spans="1:27">
      <c r="D4615" s="40" t="s">
        <v>1311</v>
      </c>
      <c r="E4615" s="39"/>
      <c r="H4615" s="39"/>
      <c r="K4615" s="37">
        <f>SUM(J4613:J4614)</f>
        <v>1.7491999999999999</v>
      </c>
    </row>
    <row r="4616" spans="1:27">
      <c r="B4616" s="27" t="s">
        <v>1316</v>
      </c>
      <c r="E4616" s="39"/>
      <c r="H4616" s="39"/>
      <c r="K4616" s="39"/>
    </row>
    <row r="4617" spans="1:27">
      <c r="B4617" t="s">
        <v>3020</v>
      </c>
      <c r="C4617" t="s">
        <v>13</v>
      </c>
      <c r="D4617" t="s">
        <v>3021</v>
      </c>
      <c r="E4617" s="36">
        <v>1.1000000000000001</v>
      </c>
      <c r="G4617" t="s">
        <v>1309</v>
      </c>
      <c r="H4617" s="37">
        <v>1.06</v>
      </c>
      <c r="I4617" t="s">
        <v>1310</v>
      </c>
      <c r="J4617" s="38">
        <f>ROUND(E4617* H4617,5)</f>
        <v>1.1659999999999999</v>
      </c>
      <c r="K4617" s="39"/>
    </row>
    <row r="4618" spans="1:27">
      <c r="D4618" s="40" t="s">
        <v>1326</v>
      </c>
      <c r="E4618" s="39"/>
      <c r="H4618" s="39"/>
      <c r="K4618" s="37">
        <f>SUM(J4617:J4617)</f>
        <v>1.1659999999999999</v>
      </c>
    </row>
    <row r="4619" spans="1:27">
      <c r="E4619" s="39"/>
      <c r="H4619" s="39"/>
      <c r="K4619" s="39"/>
    </row>
    <row r="4620" spans="1:27">
      <c r="D4620" s="40" t="s">
        <v>1328</v>
      </c>
      <c r="E4620" s="39"/>
      <c r="H4620" s="39">
        <v>1.5</v>
      </c>
      <c r="I4620" t="s">
        <v>1329</v>
      </c>
      <c r="J4620">
        <f>ROUND(H4620/100*K4615,5)</f>
        <v>2.6239999999999999E-2</v>
      </c>
      <c r="K4620" s="39"/>
    </row>
    <row r="4621" spans="1:27">
      <c r="D4621" s="40" t="s">
        <v>1327</v>
      </c>
      <c r="E4621" s="39"/>
      <c r="H4621" s="39"/>
      <c r="K4621" s="41">
        <f>SUM(J4612:J4620)</f>
        <v>2.9414399999999996</v>
      </c>
    </row>
    <row r="4622" spans="1:27">
      <c r="D4622" s="40" t="s">
        <v>1428</v>
      </c>
      <c r="E4622" s="39"/>
      <c r="H4622" s="39">
        <v>1</v>
      </c>
      <c r="I4622" t="s">
        <v>1329</v>
      </c>
      <c r="K4622" s="37">
        <f>ROUND(H4622/100*K4621,5)</f>
        <v>2.9409999999999999E-2</v>
      </c>
    </row>
    <row r="4623" spans="1:27">
      <c r="D4623" s="40" t="s">
        <v>1330</v>
      </c>
      <c r="E4623" s="39"/>
      <c r="H4623" s="39"/>
      <c r="K4623" s="41">
        <f>SUM(K4621:K4622)</f>
        <v>2.9708499999999995</v>
      </c>
    </row>
    <row r="4625" spans="1:27" ht="45" customHeight="1">
      <c r="A4625" s="31" t="s">
        <v>3022</v>
      </c>
      <c r="B4625" s="31" t="s">
        <v>179</v>
      </c>
      <c r="C4625" s="32" t="s">
        <v>13</v>
      </c>
      <c r="D4625" s="14" t="s">
        <v>180</v>
      </c>
      <c r="E4625" s="13"/>
      <c r="F4625" s="13"/>
      <c r="G4625" s="32"/>
      <c r="H4625" s="34" t="s">
        <v>1303</v>
      </c>
      <c r="I4625" s="12">
        <v>1</v>
      </c>
      <c r="J4625" s="11"/>
      <c r="K4625" s="35">
        <f>ROUND(K4637,2)</f>
        <v>15.01</v>
      </c>
      <c r="L4625" s="33" t="s">
        <v>3023</v>
      </c>
      <c r="M4625" s="32"/>
      <c r="N4625" s="32"/>
      <c r="O4625" s="32"/>
      <c r="P4625" s="32"/>
      <c r="Q4625" s="32"/>
      <c r="R4625" s="32"/>
      <c r="S4625" s="32"/>
      <c r="T4625" s="32"/>
      <c r="U4625" s="32"/>
      <c r="V4625" s="32"/>
      <c r="W4625" s="32"/>
      <c r="X4625" s="32"/>
      <c r="Y4625" s="32"/>
      <c r="Z4625" s="32"/>
      <c r="AA4625" s="32"/>
    </row>
    <row r="4626" spans="1:27">
      <c r="B4626" s="27" t="s">
        <v>1305</v>
      </c>
    </row>
    <row r="4627" spans="1:27">
      <c r="B4627" t="s">
        <v>1675</v>
      </c>
      <c r="C4627" t="s">
        <v>1281</v>
      </c>
      <c r="D4627" t="s">
        <v>1581</v>
      </c>
      <c r="E4627" s="36">
        <v>0.06</v>
      </c>
      <c r="F4627" t="s">
        <v>1308</v>
      </c>
      <c r="G4627" t="s">
        <v>1309</v>
      </c>
      <c r="H4627" s="37">
        <v>30.67</v>
      </c>
      <c r="I4627" t="s">
        <v>1310</v>
      </c>
      <c r="J4627" s="38">
        <f>ROUND(E4627/I4625* H4627,5)</f>
        <v>1.8402000000000001</v>
      </c>
      <c r="K4627" s="39"/>
    </row>
    <row r="4628" spans="1:27">
      <c r="B4628" t="s">
        <v>1346</v>
      </c>
      <c r="C4628" t="s">
        <v>1281</v>
      </c>
      <c r="D4628" t="s">
        <v>1347</v>
      </c>
      <c r="E4628" s="36">
        <v>0.03</v>
      </c>
      <c r="F4628" t="s">
        <v>1308</v>
      </c>
      <c r="G4628" t="s">
        <v>1309</v>
      </c>
      <c r="H4628" s="37">
        <v>25.59</v>
      </c>
      <c r="I4628" t="s">
        <v>1310</v>
      </c>
      <c r="J4628" s="38">
        <f>ROUND(E4628/I4625* H4628,5)</f>
        <v>0.76770000000000005</v>
      </c>
      <c r="K4628" s="39"/>
    </row>
    <row r="4629" spans="1:27">
      <c r="D4629" s="40" t="s">
        <v>1311</v>
      </c>
      <c r="E4629" s="39"/>
      <c r="H4629" s="39"/>
      <c r="K4629" s="37">
        <f>SUM(J4627:J4628)</f>
        <v>2.6078999999999999</v>
      </c>
    </row>
    <row r="4630" spans="1:27">
      <c r="B4630" s="27" t="s">
        <v>1316</v>
      </c>
      <c r="E4630" s="39"/>
      <c r="H4630" s="39"/>
      <c r="K4630" s="39"/>
    </row>
    <row r="4631" spans="1:27">
      <c r="B4631" t="s">
        <v>3024</v>
      </c>
      <c r="C4631" t="s">
        <v>13</v>
      </c>
      <c r="D4631" t="s">
        <v>3025</v>
      </c>
      <c r="E4631" s="36">
        <v>1.05</v>
      </c>
      <c r="G4631" t="s">
        <v>1309</v>
      </c>
      <c r="H4631" s="37">
        <v>11.63</v>
      </c>
      <c r="I4631" t="s">
        <v>1310</v>
      </c>
      <c r="J4631" s="38">
        <f>ROUND(E4631* H4631,5)</f>
        <v>12.211499999999999</v>
      </c>
      <c r="K4631" s="39"/>
    </row>
    <row r="4632" spans="1:27">
      <c r="D4632" s="40" t="s">
        <v>1326</v>
      </c>
      <c r="E4632" s="39"/>
      <c r="H4632" s="39"/>
      <c r="K4632" s="37">
        <f>SUM(J4631:J4631)</f>
        <v>12.211499999999999</v>
      </c>
    </row>
    <row r="4633" spans="1:27">
      <c r="E4633" s="39"/>
      <c r="H4633" s="39"/>
      <c r="K4633" s="39"/>
    </row>
    <row r="4634" spans="1:27">
      <c r="D4634" s="40" t="s">
        <v>1328</v>
      </c>
      <c r="E4634" s="39"/>
      <c r="H4634" s="39">
        <v>1.5</v>
      </c>
      <c r="I4634" t="s">
        <v>1329</v>
      </c>
      <c r="J4634">
        <f>ROUND(H4634/100*K4629,5)</f>
        <v>3.9120000000000002E-2</v>
      </c>
      <c r="K4634" s="39"/>
    </row>
    <row r="4635" spans="1:27">
      <c r="D4635" s="40" t="s">
        <v>1327</v>
      </c>
      <c r="E4635" s="39"/>
      <c r="H4635" s="39"/>
      <c r="K4635" s="41">
        <f>SUM(J4626:J4634)</f>
        <v>14.858519999999999</v>
      </c>
    </row>
    <row r="4636" spans="1:27">
      <c r="D4636" s="40" t="s">
        <v>1428</v>
      </c>
      <c r="E4636" s="39"/>
      <c r="H4636" s="39">
        <v>1</v>
      </c>
      <c r="I4636" t="s">
        <v>1329</v>
      </c>
      <c r="K4636" s="37">
        <f>ROUND(H4636/100*K4635,5)</f>
        <v>0.14859</v>
      </c>
    </row>
    <row r="4637" spans="1:27">
      <c r="D4637" s="40" t="s">
        <v>1330</v>
      </c>
      <c r="E4637" s="39"/>
      <c r="H4637" s="39"/>
      <c r="K4637" s="41">
        <f>SUM(K4635:K4636)</f>
        <v>15.007109999999999</v>
      </c>
    </row>
    <row r="4639" spans="1:27" ht="45" customHeight="1">
      <c r="A4639" s="31" t="s">
        <v>3026</v>
      </c>
      <c r="B4639" s="31" t="s">
        <v>177</v>
      </c>
      <c r="C4639" s="32" t="s">
        <v>13</v>
      </c>
      <c r="D4639" s="14" t="s">
        <v>178</v>
      </c>
      <c r="E4639" s="13"/>
      <c r="F4639" s="13"/>
      <c r="G4639" s="32"/>
      <c r="H4639" s="34" t="s">
        <v>1303</v>
      </c>
      <c r="I4639" s="12">
        <v>1</v>
      </c>
      <c r="J4639" s="11"/>
      <c r="K4639" s="35">
        <f>ROUND(K4652,2)</f>
        <v>11.47</v>
      </c>
      <c r="L4639" s="33" t="s">
        <v>3027</v>
      </c>
      <c r="M4639" s="32"/>
      <c r="N4639" s="32"/>
      <c r="O4639" s="32"/>
      <c r="P4639" s="32"/>
      <c r="Q4639" s="32"/>
      <c r="R4639" s="32"/>
      <c r="S4639" s="32"/>
      <c r="T4639" s="32"/>
      <c r="U4639" s="32"/>
      <c r="V4639" s="32"/>
      <c r="W4639" s="32"/>
      <c r="X4639" s="32"/>
      <c r="Y4639" s="32"/>
      <c r="Z4639" s="32"/>
      <c r="AA4639" s="32"/>
    </row>
    <row r="4640" spans="1:27">
      <c r="B4640" s="27" t="s">
        <v>1305</v>
      </c>
    </row>
    <row r="4641" spans="1:27">
      <c r="B4641" t="s">
        <v>1675</v>
      </c>
      <c r="C4641" t="s">
        <v>1281</v>
      </c>
      <c r="D4641" t="s">
        <v>1581</v>
      </c>
      <c r="E4641" s="36">
        <v>0.1</v>
      </c>
      <c r="F4641" t="s">
        <v>1308</v>
      </c>
      <c r="G4641" t="s">
        <v>1309</v>
      </c>
      <c r="H4641" s="37">
        <v>30.67</v>
      </c>
      <c r="I4641" t="s">
        <v>1310</v>
      </c>
      <c r="J4641" s="38">
        <f>ROUND(E4641/I4639* H4641,5)</f>
        <v>3.0670000000000002</v>
      </c>
      <c r="K4641" s="39"/>
    </row>
    <row r="4642" spans="1:27">
      <c r="B4642" t="s">
        <v>1346</v>
      </c>
      <c r="C4642" t="s">
        <v>1281</v>
      </c>
      <c r="D4642" t="s">
        <v>1347</v>
      </c>
      <c r="E4642" s="36">
        <v>0.05</v>
      </c>
      <c r="F4642" t="s">
        <v>1308</v>
      </c>
      <c r="G4642" t="s">
        <v>1309</v>
      </c>
      <c r="H4642" s="37">
        <v>25.59</v>
      </c>
      <c r="I4642" t="s">
        <v>1310</v>
      </c>
      <c r="J4642" s="38">
        <f>ROUND(E4642/I4639* H4642,5)</f>
        <v>1.2795000000000001</v>
      </c>
      <c r="K4642" s="39"/>
    </row>
    <row r="4643" spans="1:27">
      <c r="D4643" s="40" t="s">
        <v>1311</v>
      </c>
      <c r="E4643" s="39"/>
      <c r="H4643" s="39"/>
      <c r="K4643" s="37">
        <f>SUM(J4641:J4642)</f>
        <v>4.3465000000000007</v>
      </c>
    </row>
    <row r="4644" spans="1:27">
      <c r="B4644" s="27" t="s">
        <v>1316</v>
      </c>
      <c r="E4644" s="39"/>
      <c r="H4644" s="39"/>
      <c r="K4644" s="39"/>
    </row>
    <row r="4645" spans="1:27">
      <c r="B4645" t="s">
        <v>3028</v>
      </c>
      <c r="C4645" t="s">
        <v>13</v>
      </c>
      <c r="D4645" t="s">
        <v>3029</v>
      </c>
      <c r="E4645" s="36">
        <v>1.05</v>
      </c>
      <c r="G4645" t="s">
        <v>1309</v>
      </c>
      <c r="H4645" s="37">
        <v>5.0999999999999996</v>
      </c>
      <c r="I4645" t="s">
        <v>1310</v>
      </c>
      <c r="J4645" s="38">
        <f>ROUND(E4645* H4645,5)</f>
        <v>5.3550000000000004</v>
      </c>
      <c r="K4645" s="39"/>
    </row>
    <row r="4646" spans="1:27">
      <c r="B4646" t="s">
        <v>3030</v>
      </c>
      <c r="C4646" t="s">
        <v>38</v>
      </c>
      <c r="D4646" t="s">
        <v>3031</v>
      </c>
      <c r="E4646" s="36">
        <v>3</v>
      </c>
      <c r="G4646" t="s">
        <v>1309</v>
      </c>
      <c r="H4646" s="37">
        <v>0.53</v>
      </c>
      <c r="I4646" t="s">
        <v>1310</v>
      </c>
      <c r="J4646" s="38">
        <f>ROUND(E4646* H4646,5)</f>
        <v>1.59</v>
      </c>
      <c r="K4646" s="39"/>
    </row>
    <row r="4647" spans="1:27">
      <c r="D4647" s="40" t="s">
        <v>1326</v>
      </c>
      <c r="E4647" s="39"/>
      <c r="H4647" s="39"/>
      <c r="K4647" s="37">
        <f>SUM(J4645:J4646)</f>
        <v>6.9450000000000003</v>
      </c>
    </row>
    <row r="4648" spans="1:27">
      <c r="E4648" s="39"/>
      <c r="H4648" s="39"/>
      <c r="K4648" s="39"/>
    </row>
    <row r="4649" spans="1:27">
      <c r="D4649" s="40" t="s">
        <v>1328</v>
      </c>
      <c r="E4649" s="39"/>
      <c r="H4649" s="39">
        <v>1.5</v>
      </c>
      <c r="I4649" t="s">
        <v>1329</v>
      </c>
      <c r="J4649">
        <f>ROUND(H4649/100*K4643,5)</f>
        <v>6.5199999999999994E-2</v>
      </c>
      <c r="K4649" s="39"/>
    </row>
    <row r="4650" spans="1:27">
      <c r="D4650" s="40" t="s">
        <v>1327</v>
      </c>
      <c r="E4650" s="39"/>
      <c r="H4650" s="39"/>
      <c r="K4650" s="41">
        <f>SUM(J4640:J4649)</f>
        <v>11.356700000000002</v>
      </c>
    </row>
    <row r="4651" spans="1:27">
      <c r="D4651" s="40" t="s">
        <v>1428</v>
      </c>
      <c r="E4651" s="39"/>
      <c r="H4651" s="39">
        <v>1</v>
      </c>
      <c r="I4651" t="s">
        <v>1329</v>
      </c>
      <c r="K4651" s="37">
        <f>ROUND(H4651/100*K4650,5)</f>
        <v>0.11357</v>
      </c>
    </row>
    <row r="4652" spans="1:27">
      <c r="D4652" s="40" t="s">
        <v>1330</v>
      </c>
      <c r="E4652" s="39"/>
      <c r="H4652" s="39"/>
      <c r="K4652" s="41">
        <f>SUM(K4650:K4651)</f>
        <v>11.470270000000001</v>
      </c>
    </row>
    <row r="4654" spans="1:27" ht="45" customHeight="1">
      <c r="A4654" s="31" t="s">
        <v>3032</v>
      </c>
      <c r="B4654" s="31" t="s">
        <v>202</v>
      </c>
      <c r="C4654" s="32" t="s">
        <v>13</v>
      </c>
      <c r="D4654" s="14" t="s">
        <v>203</v>
      </c>
      <c r="E4654" s="13"/>
      <c r="F4654" s="13"/>
      <c r="G4654" s="32"/>
      <c r="H4654" s="34" t="s">
        <v>1303</v>
      </c>
      <c r="I4654" s="12">
        <v>1</v>
      </c>
      <c r="J4654" s="11"/>
      <c r="K4654" s="35">
        <f>ROUND(K4667,2)</f>
        <v>23.03</v>
      </c>
      <c r="L4654" s="33" t="s">
        <v>3033</v>
      </c>
      <c r="M4654" s="32"/>
      <c r="N4654" s="32"/>
      <c r="O4654" s="32"/>
      <c r="P4654" s="32"/>
      <c r="Q4654" s="32"/>
      <c r="R4654" s="32"/>
      <c r="S4654" s="32"/>
      <c r="T4654" s="32"/>
      <c r="U4654" s="32"/>
      <c r="V4654" s="32"/>
      <c r="W4654" s="32"/>
      <c r="X4654" s="32"/>
      <c r="Y4654" s="32"/>
      <c r="Z4654" s="32"/>
      <c r="AA4654" s="32"/>
    </row>
    <row r="4655" spans="1:27">
      <c r="B4655" s="27" t="s">
        <v>1305</v>
      </c>
    </row>
    <row r="4656" spans="1:27">
      <c r="B4656" t="s">
        <v>1775</v>
      </c>
      <c r="C4656" t="s">
        <v>1281</v>
      </c>
      <c r="D4656" t="s">
        <v>1354</v>
      </c>
      <c r="E4656" s="36">
        <v>2.92E-2</v>
      </c>
      <c r="F4656" t="s">
        <v>1308</v>
      </c>
      <c r="G4656" t="s">
        <v>1309</v>
      </c>
      <c r="H4656" s="37">
        <v>26.12</v>
      </c>
      <c r="I4656" t="s">
        <v>1310</v>
      </c>
      <c r="J4656" s="38">
        <f>ROUND(E4656/I4654* H4656,5)</f>
        <v>0.76270000000000004</v>
      </c>
      <c r="K4656" s="39"/>
    </row>
    <row r="4657" spans="1:27">
      <c r="B4657" t="s">
        <v>1776</v>
      </c>
      <c r="C4657" t="s">
        <v>1281</v>
      </c>
      <c r="D4657" t="s">
        <v>1777</v>
      </c>
      <c r="E4657" s="36">
        <v>5.8500000000000003E-2</v>
      </c>
      <c r="F4657" t="s">
        <v>1308</v>
      </c>
      <c r="G4657" t="s">
        <v>1309</v>
      </c>
      <c r="H4657" s="37">
        <v>30.67</v>
      </c>
      <c r="I4657" t="s">
        <v>1310</v>
      </c>
      <c r="J4657" s="38">
        <f>ROUND(E4657/I4654* H4657,5)</f>
        <v>1.7942</v>
      </c>
      <c r="K4657" s="39"/>
    </row>
    <row r="4658" spans="1:27">
      <c r="D4658" s="40" t="s">
        <v>1311</v>
      </c>
      <c r="E4658" s="39"/>
      <c r="H4658" s="39"/>
      <c r="K4658" s="37">
        <f>SUM(J4656:J4657)</f>
        <v>2.5569000000000002</v>
      </c>
    </row>
    <row r="4659" spans="1:27">
      <c r="B4659" s="27" t="s">
        <v>1316</v>
      </c>
      <c r="E4659" s="39"/>
      <c r="H4659" s="39"/>
      <c r="K4659" s="39"/>
    </row>
    <row r="4660" spans="1:27">
      <c r="B4660" t="s">
        <v>3034</v>
      </c>
      <c r="C4660" t="s">
        <v>38</v>
      </c>
      <c r="D4660" t="s">
        <v>3035</v>
      </c>
      <c r="E4660" s="36">
        <v>3</v>
      </c>
      <c r="G4660" t="s">
        <v>1309</v>
      </c>
      <c r="H4660" s="37">
        <v>0.63</v>
      </c>
      <c r="I4660" t="s">
        <v>1310</v>
      </c>
      <c r="J4660" s="38">
        <f>ROUND(E4660* H4660,5)</f>
        <v>1.89</v>
      </c>
      <c r="K4660" s="39"/>
    </row>
    <row r="4661" spans="1:27">
      <c r="B4661" t="s">
        <v>3036</v>
      </c>
      <c r="C4661" t="s">
        <v>13</v>
      </c>
      <c r="D4661" t="s">
        <v>3037</v>
      </c>
      <c r="E4661" s="36">
        <v>1.1000000000000001</v>
      </c>
      <c r="G4661" t="s">
        <v>1309</v>
      </c>
      <c r="H4661" s="37">
        <v>16.649999999999999</v>
      </c>
      <c r="I4661" t="s">
        <v>1310</v>
      </c>
      <c r="J4661" s="38">
        <f>ROUND(E4661* H4661,5)</f>
        <v>18.315000000000001</v>
      </c>
      <c r="K4661" s="39"/>
    </row>
    <row r="4662" spans="1:27">
      <c r="D4662" s="40" t="s">
        <v>1326</v>
      </c>
      <c r="E4662" s="39"/>
      <c r="H4662" s="39"/>
      <c r="K4662" s="37">
        <f>SUM(J4660:J4661)</f>
        <v>20.205000000000002</v>
      </c>
    </row>
    <row r="4663" spans="1:27">
      <c r="E4663" s="39"/>
      <c r="H4663" s="39"/>
      <c r="K4663" s="39"/>
    </row>
    <row r="4664" spans="1:27">
      <c r="D4664" s="40" t="s">
        <v>1328</v>
      </c>
      <c r="E4664" s="39"/>
      <c r="H4664" s="39">
        <v>1.5</v>
      </c>
      <c r="I4664" t="s">
        <v>1329</v>
      </c>
      <c r="J4664">
        <f>ROUND(H4664/100*K4658,5)</f>
        <v>3.8350000000000002E-2</v>
      </c>
      <c r="K4664" s="39"/>
    </row>
    <row r="4665" spans="1:27">
      <c r="D4665" s="40" t="s">
        <v>1327</v>
      </c>
      <c r="E4665" s="39"/>
      <c r="H4665" s="39"/>
      <c r="K4665" s="41">
        <f>SUM(J4655:J4664)</f>
        <v>22.800250000000002</v>
      </c>
    </row>
    <row r="4666" spans="1:27">
      <c r="D4666" s="40" t="s">
        <v>1428</v>
      </c>
      <c r="E4666" s="39"/>
      <c r="H4666" s="39">
        <v>1</v>
      </c>
      <c r="I4666" t="s">
        <v>1329</v>
      </c>
      <c r="K4666" s="37">
        <f>ROUND(H4666/100*K4665,5)</f>
        <v>0.22800000000000001</v>
      </c>
    </row>
    <row r="4667" spans="1:27">
      <c r="D4667" s="40" t="s">
        <v>1330</v>
      </c>
      <c r="E4667" s="39"/>
      <c r="H4667" s="39"/>
      <c r="K4667" s="41">
        <f>SUM(K4665:K4666)</f>
        <v>23.028250000000003</v>
      </c>
    </row>
    <row r="4669" spans="1:27" ht="45" customHeight="1">
      <c r="A4669" s="31" t="s">
        <v>3038</v>
      </c>
      <c r="B4669" s="31" t="s">
        <v>219</v>
      </c>
      <c r="C4669" s="32" t="s">
        <v>38</v>
      </c>
      <c r="D4669" s="14" t="s">
        <v>220</v>
      </c>
      <c r="E4669" s="13"/>
      <c r="F4669" s="13"/>
      <c r="G4669" s="32"/>
      <c r="H4669" s="34" t="s">
        <v>1303</v>
      </c>
      <c r="I4669" s="12">
        <v>1</v>
      </c>
      <c r="J4669" s="11"/>
      <c r="K4669" s="35">
        <f>ROUND(K4681,2)</f>
        <v>65.760000000000005</v>
      </c>
      <c r="L4669" s="33" t="s">
        <v>3039</v>
      </c>
      <c r="M4669" s="32"/>
      <c r="N4669" s="32"/>
      <c r="O4669" s="32"/>
      <c r="P4669" s="32"/>
      <c r="Q4669" s="32"/>
      <c r="R4669" s="32"/>
      <c r="S4669" s="32"/>
      <c r="T4669" s="32"/>
      <c r="U4669" s="32"/>
      <c r="V4669" s="32"/>
      <c r="W4669" s="32"/>
      <c r="X4669" s="32"/>
      <c r="Y4669" s="32"/>
      <c r="Z4669" s="32"/>
      <c r="AA4669" s="32"/>
    </row>
    <row r="4670" spans="1:27">
      <c r="B4670" s="27" t="s">
        <v>1305</v>
      </c>
    </row>
    <row r="4671" spans="1:27">
      <c r="B4671" t="s">
        <v>1655</v>
      </c>
      <c r="C4671" t="s">
        <v>1281</v>
      </c>
      <c r="D4671" t="s">
        <v>1421</v>
      </c>
      <c r="E4671" s="36">
        <v>0.3</v>
      </c>
      <c r="F4671" t="s">
        <v>1308</v>
      </c>
      <c r="G4671" t="s">
        <v>1309</v>
      </c>
      <c r="H4671" s="37">
        <v>31.7</v>
      </c>
      <c r="I4671" t="s">
        <v>1310</v>
      </c>
      <c r="J4671" s="38">
        <f>ROUND(E4671/I4669* H4671,5)</f>
        <v>9.51</v>
      </c>
      <c r="K4671" s="39"/>
    </row>
    <row r="4672" spans="1:27">
      <c r="B4672" t="s">
        <v>1656</v>
      </c>
      <c r="C4672" t="s">
        <v>1281</v>
      </c>
      <c r="D4672" t="s">
        <v>1423</v>
      </c>
      <c r="E4672" s="36">
        <v>0.01</v>
      </c>
      <c r="F4672" t="s">
        <v>1308</v>
      </c>
      <c r="G4672" t="s">
        <v>1309</v>
      </c>
      <c r="H4672" s="37">
        <v>27.23</v>
      </c>
      <c r="I4672" t="s">
        <v>1310</v>
      </c>
      <c r="J4672" s="38">
        <f>ROUND(E4672/I4669* H4672,5)</f>
        <v>0.27229999999999999</v>
      </c>
      <c r="K4672" s="39"/>
    </row>
    <row r="4673" spans="1:27">
      <c r="D4673" s="40" t="s">
        <v>1311</v>
      </c>
      <c r="E4673" s="39"/>
      <c r="H4673" s="39"/>
      <c r="K4673" s="37">
        <f>SUM(J4671:J4672)</f>
        <v>9.7822999999999993</v>
      </c>
    </row>
    <row r="4674" spans="1:27">
      <c r="B4674" s="27" t="s">
        <v>1316</v>
      </c>
      <c r="E4674" s="39"/>
      <c r="H4674" s="39"/>
      <c r="K4674" s="39"/>
    </row>
    <row r="4675" spans="1:27">
      <c r="B4675" t="s">
        <v>3040</v>
      </c>
      <c r="C4675" t="s">
        <v>13</v>
      </c>
      <c r="D4675" t="s">
        <v>3041</v>
      </c>
      <c r="E4675" s="36">
        <v>1</v>
      </c>
      <c r="G4675" t="s">
        <v>1309</v>
      </c>
      <c r="H4675" s="37">
        <v>55.18</v>
      </c>
      <c r="I4675" t="s">
        <v>1310</v>
      </c>
      <c r="J4675" s="38">
        <f>ROUND(E4675* H4675,5)</f>
        <v>55.18</v>
      </c>
      <c r="K4675" s="39"/>
    </row>
    <row r="4676" spans="1:27">
      <c r="D4676" s="40" t="s">
        <v>1326</v>
      </c>
      <c r="E4676" s="39"/>
      <c r="H4676" s="39"/>
      <c r="K4676" s="37">
        <f>SUM(J4675:J4675)</f>
        <v>55.18</v>
      </c>
    </row>
    <row r="4677" spans="1:27">
      <c r="E4677" s="39"/>
      <c r="H4677" s="39"/>
      <c r="K4677" s="39"/>
    </row>
    <row r="4678" spans="1:27">
      <c r="D4678" s="40" t="s">
        <v>1328</v>
      </c>
      <c r="E4678" s="39"/>
      <c r="H4678" s="39">
        <v>1.5</v>
      </c>
      <c r="I4678" t="s">
        <v>1329</v>
      </c>
      <c r="J4678">
        <f>ROUND(H4678/100*K4673,5)</f>
        <v>0.14673</v>
      </c>
      <c r="K4678" s="39"/>
    </row>
    <row r="4679" spans="1:27">
      <c r="D4679" s="40" t="s">
        <v>1327</v>
      </c>
      <c r="E4679" s="39"/>
      <c r="H4679" s="39"/>
      <c r="K4679" s="41">
        <f>SUM(J4670:J4678)</f>
        <v>65.109030000000004</v>
      </c>
    </row>
    <row r="4680" spans="1:27">
      <c r="D4680" s="40" t="s">
        <v>1428</v>
      </c>
      <c r="E4680" s="39"/>
      <c r="H4680" s="39">
        <v>1</v>
      </c>
      <c r="I4680" t="s">
        <v>1329</v>
      </c>
      <c r="K4680" s="37">
        <f>ROUND(H4680/100*K4679,5)</f>
        <v>0.65108999999999995</v>
      </c>
    </row>
    <row r="4681" spans="1:27">
      <c r="D4681" s="40" t="s">
        <v>1330</v>
      </c>
      <c r="E4681" s="39"/>
      <c r="H4681" s="39"/>
      <c r="K4681" s="41">
        <f>SUM(K4679:K4680)</f>
        <v>65.760120000000001</v>
      </c>
    </row>
    <row r="4683" spans="1:27" ht="45" customHeight="1">
      <c r="A4683" s="31" t="s">
        <v>3042</v>
      </c>
      <c r="B4683" s="31" t="s">
        <v>141</v>
      </c>
      <c r="C4683" s="32" t="s">
        <v>13</v>
      </c>
      <c r="D4683" s="14" t="s">
        <v>142</v>
      </c>
      <c r="E4683" s="13"/>
      <c r="F4683" s="13"/>
      <c r="G4683" s="32"/>
      <c r="H4683" s="34" t="s">
        <v>1303</v>
      </c>
      <c r="I4683" s="12">
        <v>1</v>
      </c>
      <c r="J4683" s="11"/>
      <c r="K4683" s="35">
        <f>ROUND(K4699,2)</f>
        <v>17.649999999999999</v>
      </c>
      <c r="L4683" s="33" t="s">
        <v>3043</v>
      </c>
      <c r="M4683" s="32"/>
      <c r="N4683" s="32"/>
      <c r="O4683" s="32"/>
      <c r="P4683" s="32"/>
      <c r="Q4683" s="32"/>
      <c r="R4683" s="32"/>
      <c r="S4683" s="32"/>
      <c r="T4683" s="32"/>
      <c r="U4683" s="32"/>
      <c r="V4683" s="32"/>
      <c r="W4683" s="32"/>
      <c r="X4683" s="32"/>
      <c r="Y4683" s="32"/>
      <c r="Z4683" s="32"/>
      <c r="AA4683" s="32"/>
    </row>
    <row r="4684" spans="1:27">
      <c r="B4684" s="27" t="s">
        <v>1305</v>
      </c>
    </row>
    <row r="4685" spans="1:27">
      <c r="B4685" t="s">
        <v>1775</v>
      </c>
      <c r="C4685" t="s">
        <v>1281</v>
      </c>
      <c r="D4685" t="s">
        <v>1354</v>
      </c>
      <c r="E4685" s="36">
        <v>0.06</v>
      </c>
      <c r="F4685" t="s">
        <v>1308</v>
      </c>
      <c r="G4685" t="s">
        <v>1309</v>
      </c>
      <c r="H4685" s="37">
        <v>26.12</v>
      </c>
      <c r="I4685" t="s">
        <v>1310</v>
      </c>
      <c r="J4685" s="38">
        <f>ROUND(E4685/I4683* H4685,5)</f>
        <v>1.5671999999999999</v>
      </c>
      <c r="K4685" s="39"/>
    </row>
    <row r="4686" spans="1:27">
      <c r="B4686" t="s">
        <v>1776</v>
      </c>
      <c r="C4686" t="s">
        <v>1281</v>
      </c>
      <c r="D4686" t="s">
        <v>1777</v>
      </c>
      <c r="E4686" s="36">
        <v>0.13</v>
      </c>
      <c r="F4686" t="s">
        <v>1308</v>
      </c>
      <c r="G4686" t="s">
        <v>1309</v>
      </c>
      <c r="H4686" s="37">
        <v>30.67</v>
      </c>
      <c r="I4686" t="s">
        <v>1310</v>
      </c>
      <c r="J4686" s="38">
        <f>ROUND(E4686/I4683* H4686,5)</f>
        <v>3.9870999999999999</v>
      </c>
      <c r="K4686" s="39"/>
    </row>
    <row r="4687" spans="1:27">
      <c r="D4687" s="40" t="s">
        <v>1311</v>
      </c>
      <c r="E4687" s="39"/>
      <c r="H4687" s="39"/>
      <c r="K4687" s="37">
        <f>SUM(J4685:J4686)</f>
        <v>5.5542999999999996</v>
      </c>
    </row>
    <row r="4688" spans="1:27">
      <c r="B4688" s="27" t="s">
        <v>1312</v>
      </c>
      <c r="E4688" s="39"/>
      <c r="H4688" s="39"/>
      <c r="K4688" s="39"/>
    </row>
    <row r="4689" spans="1:27">
      <c r="B4689" t="s">
        <v>3044</v>
      </c>
      <c r="C4689" t="s">
        <v>1281</v>
      </c>
      <c r="D4689" t="s">
        <v>3045</v>
      </c>
      <c r="E4689" s="36">
        <v>0.13</v>
      </c>
      <c r="F4689" t="s">
        <v>1308</v>
      </c>
      <c r="G4689" t="s">
        <v>1309</v>
      </c>
      <c r="H4689" s="37">
        <v>5.52</v>
      </c>
      <c r="I4689" t="s">
        <v>1310</v>
      </c>
      <c r="J4689" s="38">
        <f>ROUND(E4689/I4683* H4689,5)</f>
        <v>0.71760000000000002</v>
      </c>
      <c r="K4689" s="39"/>
    </row>
    <row r="4690" spans="1:27">
      <c r="D4690" s="40" t="s">
        <v>1315</v>
      </c>
      <c r="E4690" s="39"/>
      <c r="H4690" s="39"/>
      <c r="K4690" s="37">
        <f>SUM(J4689:J4689)</f>
        <v>0.71760000000000002</v>
      </c>
    </row>
    <row r="4691" spans="1:27">
      <c r="B4691" s="27" t="s">
        <v>1316</v>
      </c>
      <c r="E4691" s="39"/>
      <c r="H4691" s="39"/>
      <c r="K4691" s="39"/>
    </row>
    <row r="4692" spans="1:27">
      <c r="B4692" t="s">
        <v>1317</v>
      </c>
      <c r="C4692" t="s">
        <v>28</v>
      </c>
      <c r="D4692" t="s">
        <v>1318</v>
      </c>
      <c r="E4692" s="36">
        <v>2.1999999999999999E-2</v>
      </c>
      <c r="G4692" t="s">
        <v>1309</v>
      </c>
      <c r="H4692" s="37">
        <v>2.1800000000000002</v>
      </c>
      <c r="I4692" t="s">
        <v>1310</v>
      </c>
      <c r="J4692" s="38">
        <f>ROUND(E4692* H4692,5)</f>
        <v>4.7960000000000003E-2</v>
      </c>
      <c r="K4692" s="39"/>
    </row>
    <row r="4693" spans="1:27">
      <c r="B4693" t="s">
        <v>3046</v>
      </c>
      <c r="C4693" t="s">
        <v>110</v>
      </c>
      <c r="D4693" t="s">
        <v>3047</v>
      </c>
      <c r="E4693" s="36">
        <v>18.36</v>
      </c>
      <c r="G4693" t="s">
        <v>1309</v>
      </c>
      <c r="H4693" s="37">
        <v>0.6</v>
      </c>
      <c r="I4693" t="s">
        <v>1310</v>
      </c>
      <c r="J4693" s="38">
        <f>ROUND(E4693* H4693,5)</f>
        <v>11.016</v>
      </c>
      <c r="K4693" s="39"/>
    </row>
    <row r="4694" spans="1:27">
      <c r="D4694" s="40" t="s">
        <v>1326</v>
      </c>
      <c r="E4694" s="39"/>
      <c r="H4694" s="39"/>
      <c r="K4694" s="37">
        <f>SUM(J4692:J4693)</f>
        <v>11.06396</v>
      </c>
    </row>
    <row r="4695" spans="1:27">
      <c r="E4695" s="39"/>
      <c r="H4695" s="39"/>
      <c r="K4695" s="39"/>
    </row>
    <row r="4696" spans="1:27">
      <c r="D4696" s="40" t="s">
        <v>1328</v>
      </c>
      <c r="E4696" s="39"/>
      <c r="H4696" s="39">
        <v>2.5</v>
      </c>
      <c r="I4696" t="s">
        <v>1329</v>
      </c>
      <c r="J4696">
        <f>ROUND(H4696/100*K4687,5)</f>
        <v>0.13886000000000001</v>
      </c>
      <c r="K4696" s="39"/>
    </row>
    <row r="4697" spans="1:27">
      <c r="D4697" s="40" t="s">
        <v>1327</v>
      </c>
      <c r="E4697" s="39"/>
      <c r="H4697" s="39"/>
      <c r="K4697" s="41">
        <f>SUM(J4684:J4696)</f>
        <v>17.474720000000001</v>
      </c>
    </row>
    <row r="4698" spans="1:27">
      <c r="D4698" s="40" t="s">
        <v>1428</v>
      </c>
      <c r="E4698" s="39"/>
      <c r="H4698" s="39">
        <v>1</v>
      </c>
      <c r="I4698" t="s">
        <v>1329</v>
      </c>
      <c r="K4698" s="37">
        <f>ROUND(H4698/100*K4697,5)</f>
        <v>0.17474999999999999</v>
      </c>
    </row>
    <row r="4699" spans="1:27">
      <c r="D4699" s="40" t="s">
        <v>1330</v>
      </c>
      <c r="E4699" s="39"/>
      <c r="H4699" s="39"/>
      <c r="K4699" s="41">
        <f>SUM(K4697:K4698)</f>
        <v>17.649470000000001</v>
      </c>
    </row>
    <row r="4701" spans="1:27" ht="45" customHeight="1">
      <c r="A4701" s="31" t="s">
        <v>3048</v>
      </c>
      <c r="B4701" s="31" t="s">
        <v>139</v>
      </c>
      <c r="C4701" s="32" t="s">
        <v>13</v>
      </c>
      <c r="D4701" s="14" t="s">
        <v>140</v>
      </c>
      <c r="E4701" s="13"/>
      <c r="F4701" s="13"/>
      <c r="G4701" s="32"/>
      <c r="H4701" s="34" t="s">
        <v>1303</v>
      </c>
      <c r="I4701" s="12">
        <v>1</v>
      </c>
      <c r="J4701" s="11"/>
      <c r="K4701" s="35">
        <f>ROUND(K4714,2)</f>
        <v>49.9</v>
      </c>
      <c r="L4701" s="33" t="s">
        <v>1878</v>
      </c>
      <c r="M4701" s="32"/>
      <c r="N4701" s="32"/>
      <c r="O4701" s="32"/>
      <c r="P4701" s="32"/>
      <c r="Q4701" s="32"/>
      <c r="R4701" s="32"/>
      <c r="S4701" s="32"/>
      <c r="T4701" s="32"/>
      <c r="U4701" s="32"/>
      <c r="V4701" s="32"/>
      <c r="W4701" s="32"/>
      <c r="X4701" s="32"/>
      <c r="Y4701" s="32"/>
      <c r="Z4701" s="32"/>
      <c r="AA4701" s="32"/>
    </row>
    <row r="4702" spans="1:27">
      <c r="B4702" s="27" t="s">
        <v>1305</v>
      </c>
    </row>
    <row r="4703" spans="1:27">
      <c r="B4703" t="s">
        <v>1879</v>
      </c>
      <c r="C4703" t="s">
        <v>1281</v>
      </c>
      <c r="D4703" t="s">
        <v>1880</v>
      </c>
      <c r="E4703" s="36">
        <v>7.4999999999999997E-2</v>
      </c>
      <c r="F4703" t="s">
        <v>1308</v>
      </c>
      <c r="G4703" t="s">
        <v>1309</v>
      </c>
      <c r="H4703" s="37">
        <v>26.12</v>
      </c>
      <c r="I4703" t="s">
        <v>1310</v>
      </c>
      <c r="J4703" s="38">
        <f>ROUND(E4703/I4701* H4703,5)</f>
        <v>1.9590000000000001</v>
      </c>
      <c r="K4703" s="39"/>
    </row>
    <row r="4704" spans="1:27">
      <c r="B4704" t="s">
        <v>1881</v>
      </c>
      <c r="C4704" t="s">
        <v>1281</v>
      </c>
      <c r="D4704" t="s">
        <v>1882</v>
      </c>
      <c r="E4704" s="36">
        <v>0.77</v>
      </c>
      <c r="F4704" t="s">
        <v>1308</v>
      </c>
      <c r="G4704" t="s">
        <v>1309</v>
      </c>
      <c r="H4704" s="37">
        <v>29.42</v>
      </c>
      <c r="I4704" t="s">
        <v>1310</v>
      </c>
      <c r="J4704" s="38">
        <f>ROUND(E4704/I4701* H4704,5)</f>
        <v>22.653400000000001</v>
      </c>
      <c r="K4704" s="39"/>
    </row>
    <row r="4705" spans="1:27">
      <c r="D4705" s="40" t="s">
        <v>1311</v>
      </c>
      <c r="E4705" s="39"/>
      <c r="H4705" s="39"/>
      <c r="K4705" s="37">
        <f>SUM(J4703:J4704)</f>
        <v>24.612400000000001</v>
      </c>
    </row>
    <row r="4706" spans="1:27">
      <c r="B4706" s="27" t="s">
        <v>1316</v>
      </c>
      <c r="E4706" s="39"/>
      <c r="H4706" s="39"/>
      <c r="K4706" s="39"/>
    </row>
    <row r="4707" spans="1:27">
      <c r="B4707" t="s">
        <v>1883</v>
      </c>
      <c r="C4707" t="s">
        <v>110</v>
      </c>
      <c r="D4707" t="s">
        <v>1884</v>
      </c>
      <c r="E4707" s="36">
        <v>2.1524999999999999</v>
      </c>
      <c r="G4707" t="s">
        <v>1309</v>
      </c>
      <c r="H4707" s="37">
        <v>9.7100000000000009</v>
      </c>
      <c r="I4707" t="s">
        <v>1310</v>
      </c>
      <c r="J4707" s="38">
        <f>ROUND(E4707* H4707,5)</f>
        <v>20.900780000000001</v>
      </c>
      <c r="K4707" s="39"/>
    </row>
    <row r="4708" spans="1:27">
      <c r="B4708" t="s">
        <v>1885</v>
      </c>
      <c r="C4708" t="s">
        <v>110</v>
      </c>
      <c r="D4708" t="s">
        <v>1886</v>
      </c>
      <c r="E4708" s="36">
        <v>0.1701</v>
      </c>
      <c r="G4708" t="s">
        <v>1309</v>
      </c>
      <c r="H4708" s="37">
        <v>20.7</v>
      </c>
      <c r="I4708" t="s">
        <v>1310</v>
      </c>
      <c r="J4708" s="38">
        <f>ROUND(E4708* H4708,5)</f>
        <v>3.5210699999999999</v>
      </c>
      <c r="K4708" s="39"/>
    </row>
    <row r="4709" spans="1:27">
      <c r="D4709" s="40" t="s">
        <v>1326</v>
      </c>
      <c r="E4709" s="39"/>
      <c r="H4709" s="39"/>
      <c r="K4709" s="37">
        <f>SUM(J4707:J4708)</f>
        <v>24.421849999999999</v>
      </c>
    </row>
    <row r="4710" spans="1:27">
      <c r="E4710" s="39"/>
      <c r="H4710" s="39"/>
      <c r="K4710" s="39"/>
    </row>
    <row r="4711" spans="1:27">
      <c r="D4711" s="40" t="s">
        <v>1328</v>
      </c>
      <c r="E4711" s="39"/>
      <c r="H4711" s="39">
        <v>1.5</v>
      </c>
      <c r="I4711" t="s">
        <v>1329</v>
      </c>
      <c r="J4711">
        <f>ROUND(H4711/100*K4705,5)</f>
        <v>0.36919000000000002</v>
      </c>
      <c r="K4711" s="39"/>
    </row>
    <row r="4712" spans="1:27">
      <c r="D4712" s="40" t="s">
        <v>1327</v>
      </c>
      <c r="E4712" s="39"/>
      <c r="H4712" s="39"/>
      <c r="K4712" s="41">
        <f>SUM(J4702:J4711)</f>
        <v>49.40344000000001</v>
      </c>
    </row>
    <row r="4713" spans="1:27">
      <c r="D4713" s="40" t="s">
        <v>1428</v>
      </c>
      <c r="E4713" s="39"/>
      <c r="H4713" s="39">
        <v>1</v>
      </c>
      <c r="I4713" t="s">
        <v>1329</v>
      </c>
      <c r="K4713" s="37">
        <f>ROUND(H4713/100*K4712,5)</f>
        <v>0.49403000000000002</v>
      </c>
    </row>
    <row r="4714" spans="1:27">
      <c r="D4714" s="40" t="s">
        <v>1330</v>
      </c>
      <c r="E4714" s="39"/>
      <c r="H4714" s="39"/>
      <c r="K4714" s="41">
        <f>SUM(K4712:K4713)</f>
        <v>49.897470000000013</v>
      </c>
    </row>
    <row r="4716" spans="1:27" ht="45" customHeight="1">
      <c r="A4716" s="31" t="s">
        <v>3049</v>
      </c>
      <c r="B4716" s="31" t="s">
        <v>390</v>
      </c>
      <c r="C4716" s="32" t="s">
        <v>53</v>
      </c>
      <c r="D4716" s="14" t="s">
        <v>391</v>
      </c>
      <c r="E4716" s="13"/>
      <c r="F4716" s="13"/>
      <c r="G4716" s="32"/>
      <c r="H4716" s="34" t="s">
        <v>1303</v>
      </c>
      <c r="I4716" s="12">
        <v>1</v>
      </c>
      <c r="J4716" s="11"/>
      <c r="K4716" s="35">
        <f>ROUND(K4729,2)</f>
        <v>17.98</v>
      </c>
      <c r="L4716" s="33" t="s">
        <v>3050</v>
      </c>
      <c r="M4716" s="32"/>
      <c r="N4716" s="32"/>
      <c r="O4716" s="32"/>
      <c r="P4716" s="32"/>
      <c r="Q4716" s="32"/>
      <c r="R4716" s="32"/>
      <c r="S4716" s="32"/>
      <c r="T4716" s="32"/>
      <c r="U4716" s="32"/>
      <c r="V4716" s="32"/>
      <c r="W4716" s="32"/>
      <c r="X4716" s="32"/>
      <c r="Y4716" s="32"/>
      <c r="Z4716" s="32"/>
      <c r="AA4716" s="32"/>
    </row>
    <row r="4717" spans="1:27">
      <c r="B4717" s="27" t="s">
        <v>1305</v>
      </c>
    </row>
    <row r="4718" spans="1:27">
      <c r="B4718" t="s">
        <v>1776</v>
      </c>
      <c r="C4718" t="s">
        <v>1281</v>
      </c>
      <c r="D4718" t="s">
        <v>1777</v>
      </c>
      <c r="E4718" s="36">
        <v>0.1</v>
      </c>
      <c r="F4718" t="s">
        <v>1308</v>
      </c>
      <c r="G4718" t="s">
        <v>1309</v>
      </c>
      <c r="H4718" s="37">
        <v>30.67</v>
      </c>
      <c r="I4718" t="s">
        <v>1310</v>
      </c>
      <c r="J4718" s="38">
        <f>ROUND(E4718/I4716* H4718,5)</f>
        <v>3.0670000000000002</v>
      </c>
      <c r="K4718" s="39"/>
    </row>
    <row r="4719" spans="1:27">
      <c r="B4719" t="s">
        <v>1306</v>
      </c>
      <c r="C4719" t="s">
        <v>1281</v>
      </c>
      <c r="D4719" t="s">
        <v>1307</v>
      </c>
      <c r="E4719" s="36">
        <v>0.35</v>
      </c>
      <c r="F4719" t="s">
        <v>1308</v>
      </c>
      <c r="G4719" t="s">
        <v>1309</v>
      </c>
      <c r="H4719" s="37">
        <v>26.46</v>
      </c>
      <c r="I4719" t="s">
        <v>1310</v>
      </c>
      <c r="J4719" s="38">
        <f>ROUND(E4719/I4716* H4719,5)</f>
        <v>9.2609999999999992</v>
      </c>
      <c r="K4719" s="39"/>
    </row>
    <row r="4720" spans="1:27">
      <c r="D4720" s="40" t="s">
        <v>1311</v>
      </c>
      <c r="E4720" s="39"/>
      <c r="H4720" s="39"/>
      <c r="K4720" s="37">
        <f>SUM(J4718:J4719)</f>
        <v>12.327999999999999</v>
      </c>
    </row>
    <row r="4721" spans="1:27">
      <c r="B4721" s="27" t="s">
        <v>2091</v>
      </c>
      <c r="E4721" s="39"/>
      <c r="H4721" s="39"/>
      <c r="K4721" s="39"/>
    </row>
    <row r="4722" spans="1:27">
      <c r="B4722" t="s">
        <v>3051</v>
      </c>
      <c r="C4722" t="s">
        <v>53</v>
      </c>
      <c r="D4722" t="s">
        <v>3052</v>
      </c>
      <c r="E4722" s="36">
        <v>1.05</v>
      </c>
      <c r="G4722" t="s">
        <v>1309</v>
      </c>
      <c r="H4722" s="37">
        <v>4.95</v>
      </c>
      <c r="I4722" t="s">
        <v>1310</v>
      </c>
      <c r="J4722" s="38">
        <f>ROUND(E4722* H4722,5)</f>
        <v>5.1974999999999998</v>
      </c>
      <c r="K4722" s="39"/>
    </row>
    <row r="4723" spans="1:27">
      <c r="B4723" t="s">
        <v>3053</v>
      </c>
      <c r="C4723" t="s">
        <v>110</v>
      </c>
      <c r="D4723" t="s">
        <v>3054</v>
      </c>
      <c r="E4723" s="36">
        <v>1.4999999999999999E-2</v>
      </c>
      <c r="G4723" t="s">
        <v>1309</v>
      </c>
      <c r="H4723" s="37">
        <v>6.26</v>
      </c>
      <c r="I4723" t="s">
        <v>1310</v>
      </c>
      <c r="J4723" s="38">
        <f>ROUND(E4723* H4723,5)</f>
        <v>9.3899999999999997E-2</v>
      </c>
      <c r="K4723" s="39"/>
    </row>
    <row r="4724" spans="1:27">
      <c r="D4724" s="40" t="s">
        <v>2094</v>
      </c>
      <c r="E4724" s="39"/>
      <c r="H4724" s="39"/>
      <c r="K4724" s="37">
        <f>SUM(J4722:J4723)</f>
        <v>5.2913999999999994</v>
      </c>
    </row>
    <row r="4725" spans="1:27">
      <c r="E4725" s="39"/>
      <c r="H4725" s="39"/>
      <c r="K4725" s="39"/>
    </row>
    <row r="4726" spans="1:27">
      <c r="D4726" s="40" t="s">
        <v>1328</v>
      </c>
      <c r="E4726" s="39"/>
      <c r="H4726" s="39">
        <v>1.5</v>
      </c>
      <c r="I4726" t="s">
        <v>1329</v>
      </c>
      <c r="J4726">
        <f>ROUND(H4726/100*K4720,5)</f>
        <v>0.18492</v>
      </c>
      <c r="K4726" s="39"/>
    </row>
    <row r="4727" spans="1:27">
      <c r="D4727" s="40" t="s">
        <v>1327</v>
      </c>
      <c r="E4727" s="39"/>
      <c r="H4727" s="39"/>
      <c r="K4727" s="41">
        <f>SUM(J4717:J4726)</f>
        <v>17.804320000000004</v>
      </c>
    </row>
    <row r="4728" spans="1:27">
      <c r="D4728" s="40" t="s">
        <v>1428</v>
      </c>
      <c r="E4728" s="39"/>
      <c r="H4728" s="39">
        <v>1</v>
      </c>
      <c r="I4728" t="s">
        <v>1329</v>
      </c>
      <c r="K4728" s="37">
        <f>ROUND(H4728/100*K4727,5)</f>
        <v>0.17804</v>
      </c>
    </row>
    <row r="4729" spans="1:27">
      <c r="D4729" s="40" t="s">
        <v>1330</v>
      </c>
      <c r="E4729" s="39"/>
      <c r="H4729" s="39"/>
      <c r="K4729" s="41">
        <f>SUM(K4727:K4728)</f>
        <v>17.982360000000003</v>
      </c>
    </row>
    <row r="4731" spans="1:27" ht="45" customHeight="1">
      <c r="A4731" s="31" t="s">
        <v>3055</v>
      </c>
      <c r="B4731" s="31" t="s">
        <v>260</v>
      </c>
      <c r="C4731" s="32" t="s">
        <v>53</v>
      </c>
      <c r="D4731" s="14" t="s">
        <v>261</v>
      </c>
      <c r="E4731" s="13"/>
      <c r="F4731" s="13"/>
      <c r="G4731" s="32"/>
      <c r="H4731" s="34" t="s">
        <v>1303</v>
      </c>
      <c r="I4731" s="12">
        <v>1</v>
      </c>
      <c r="J4731" s="11"/>
      <c r="K4731" s="35">
        <f>ROUND(K4743,2)</f>
        <v>11.34</v>
      </c>
      <c r="L4731" s="33" t="s">
        <v>3056</v>
      </c>
      <c r="M4731" s="32"/>
      <c r="N4731" s="32"/>
      <c r="O4731" s="32"/>
      <c r="P4731" s="32"/>
      <c r="Q4731" s="32"/>
      <c r="R4731" s="32"/>
      <c r="S4731" s="32"/>
      <c r="T4731" s="32"/>
      <c r="U4731" s="32"/>
      <c r="V4731" s="32"/>
      <c r="W4731" s="32"/>
      <c r="X4731" s="32"/>
      <c r="Y4731" s="32"/>
      <c r="Z4731" s="32"/>
      <c r="AA4731" s="32"/>
    </row>
    <row r="4732" spans="1:27">
      <c r="B4732" s="27" t="s">
        <v>1305</v>
      </c>
    </row>
    <row r="4733" spans="1:27">
      <c r="B4733" t="s">
        <v>1675</v>
      </c>
      <c r="C4733" t="s">
        <v>1281</v>
      </c>
      <c r="D4733" t="s">
        <v>1581</v>
      </c>
      <c r="E4733" s="36">
        <v>0.25</v>
      </c>
      <c r="F4733" t="s">
        <v>1308</v>
      </c>
      <c r="G4733" t="s">
        <v>1309</v>
      </c>
      <c r="H4733" s="37">
        <v>30.67</v>
      </c>
      <c r="I4733" t="s">
        <v>1310</v>
      </c>
      <c r="J4733" s="38">
        <f>ROUND(E4733/I4731* H4733,5)</f>
        <v>7.6675000000000004</v>
      </c>
      <c r="K4733" s="39"/>
    </row>
    <row r="4734" spans="1:27">
      <c r="B4734" t="s">
        <v>1346</v>
      </c>
      <c r="C4734" t="s">
        <v>1281</v>
      </c>
      <c r="D4734" t="s">
        <v>1347</v>
      </c>
      <c r="E4734" s="36">
        <v>0.125</v>
      </c>
      <c r="F4734" t="s">
        <v>1308</v>
      </c>
      <c r="G4734" t="s">
        <v>1309</v>
      </c>
      <c r="H4734" s="37">
        <v>25.59</v>
      </c>
      <c r="I4734" t="s">
        <v>1310</v>
      </c>
      <c r="J4734" s="38">
        <f>ROUND(E4734/I4731* H4734,5)</f>
        <v>3.19875</v>
      </c>
      <c r="K4734" s="39"/>
    </row>
    <row r="4735" spans="1:27">
      <c r="D4735" s="40" t="s">
        <v>1311</v>
      </c>
      <c r="E4735" s="39"/>
      <c r="H4735" s="39"/>
      <c r="K4735" s="37">
        <f>SUM(J4733:J4734)</f>
        <v>10.866250000000001</v>
      </c>
    </row>
    <row r="4736" spans="1:27">
      <c r="B4736" s="27" t="s">
        <v>1300</v>
      </c>
      <c r="E4736" s="39"/>
      <c r="H4736" s="39"/>
      <c r="K4736" s="39"/>
    </row>
    <row r="4737" spans="1:27">
      <c r="B4737" t="s">
        <v>1331</v>
      </c>
      <c r="C4737" t="s">
        <v>28</v>
      </c>
      <c r="D4737" t="s">
        <v>1332</v>
      </c>
      <c r="E4737" s="36">
        <v>2.0999999999999999E-3</v>
      </c>
      <c r="G4737" t="s">
        <v>1309</v>
      </c>
      <c r="H4737" s="37">
        <v>95.921800000000005</v>
      </c>
      <c r="I4737" t="s">
        <v>1310</v>
      </c>
      <c r="J4737" s="38">
        <f>ROUND(E4737* H4737,5)</f>
        <v>0.20144000000000001</v>
      </c>
      <c r="K4737" s="39"/>
    </row>
    <row r="4738" spans="1:27">
      <c r="D4738" s="40" t="s">
        <v>1584</v>
      </c>
      <c r="E4738" s="39"/>
      <c r="H4738" s="39"/>
      <c r="K4738" s="37">
        <f>SUM(J4737:J4737)</f>
        <v>0.20144000000000001</v>
      </c>
    </row>
    <row r="4739" spans="1:27">
      <c r="E4739" s="39"/>
      <c r="H4739" s="39"/>
      <c r="K4739" s="39"/>
    </row>
    <row r="4740" spans="1:27">
      <c r="D4740" s="40" t="s">
        <v>1328</v>
      </c>
      <c r="E4740" s="39"/>
      <c r="H4740" s="39">
        <v>1.5</v>
      </c>
      <c r="I4740" t="s">
        <v>1329</v>
      </c>
      <c r="J4740">
        <f>ROUND(H4740/100*K4735,5)</f>
        <v>0.16299</v>
      </c>
      <c r="K4740" s="39"/>
    </row>
    <row r="4741" spans="1:27">
      <c r="D4741" s="40" t="s">
        <v>1327</v>
      </c>
      <c r="E4741" s="39"/>
      <c r="H4741" s="39"/>
      <c r="K4741" s="41">
        <f>SUM(J4732:J4740)</f>
        <v>11.230680000000001</v>
      </c>
    </row>
    <row r="4742" spans="1:27">
      <c r="D4742" s="40" t="s">
        <v>1428</v>
      </c>
      <c r="E4742" s="39"/>
      <c r="H4742" s="39">
        <v>1</v>
      </c>
      <c r="I4742" t="s">
        <v>1329</v>
      </c>
      <c r="K4742" s="37">
        <f>ROUND(H4742/100*K4741,5)</f>
        <v>0.11230999999999999</v>
      </c>
    </row>
    <row r="4743" spans="1:27">
      <c r="D4743" s="40" t="s">
        <v>1330</v>
      </c>
      <c r="E4743" s="39"/>
      <c r="H4743" s="39"/>
      <c r="K4743" s="41">
        <f>SUM(K4741:K4742)</f>
        <v>11.342990000000002</v>
      </c>
    </row>
    <row r="4745" spans="1:27" ht="45" customHeight="1">
      <c r="A4745" s="31" t="s">
        <v>3057</v>
      </c>
      <c r="B4745" s="31" t="s">
        <v>245</v>
      </c>
      <c r="C4745" s="32" t="s">
        <v>13</v>
      </c>
      <c r="D4745" s="14" t="s">
        <v>246</v>
      </c>
      <c r="E4745" s="13"/>
      <c r="F4745" s="13"/>
      <c r="G4745" s="32"/>
      <c r="H4745" s="34" t="s">
        <v>1303</v>
      </c>
      <c r="I4745" s="12">
        <v>1</v>
      </c>
      <c r="J4745" s="11"/>
      <c r="K4745" s="35">
        <f>ROUND(K4761,2)</f>
        <v>30.56</v>
      </c>
      <c r="L4745" s="33" t="s">
        <v>3058</v>
      </c>
      <c r="M4745" s="32"/>
      <c r="N4745" s="32"/>
      <c r="O4745" s="32"/>
      <c r="P4745" s="32"/>
      <c r="Q4745" s="32"/>
      <c r="R4745" s="32"/>
      <c r="S4745" s="32"/>
      <c r="T4745" s="32"/>
      <c r="U4745" s="32"/>
      <c r="V4745" s="32"/>
      <c r="W4745" s="32"/>
      <c r="X4745" s="32"/>
      <c r="Y4745" s="32"/>
      <c r="Z4745" s="32"/>
      <c r="AA4745" s="32"/>
    </row>
    <row r="4746" spans="1:27">
      <c r="B4746" s="27" t="s">
        <v>1305</v>
      </c>
    </row>
    <row r="4747" spans="1:27">
      <c r="B4747" t="s">
        <v>1675</v>
      </c>
      <c r="C4747" t="s">
        <v>1281</v>
      </c>
      <c r="D4747" t="s">
        <v>1581</v>
      </c>
      <c r="E4747" s="36">
        <v>0.6</v>
      </c>
      <c r="F4747" t="s">
        <v>1308</v>
      </c>
      <c r="G4747" t="s">
        <v>1309</v>
      </c>
      <c r="H4747" s="37">
        <v>30.67</v>
      </c>
      <c r="I4747" t="s">
        <v>1310</v>
      </c>
      <c r="J4747" s="38">
        <f>ROUND(E4747/I4745* H4747,5)</f>
        <v>18.402000000000001</v>
      </c>
      <c r="K4747" s="39"/>
    </row>
    <row r="4748" spans="1:27">
      <c r="B4748" t="s">
        <v>1346</v>
      </c>
      <c r="C4748" t="s">
        <v>1281</v>
      </c>
      <c r="D4748" t="s">
        <v>1347</v>
      </c>
      <c r="E4748" s="36">
        <v>0.33</v>
      </c>
      <c r="F4748" t="s">
        <v>1308</v>
      </c>
      <c r="G4748" t="s">
        <v>1309</v>
      </c>
      <c r="H4748" s="37">
        <v>25.59</v>
      </c>
      <c r="I4748" t="s">
        <v>1310</v>
      </c>
      <c r="J4748" s="38">
        <f>ROUND(E4748/I4745* H4748,5)</f>
        <v>8.4446999999999992</v>
      </c>
      <c r="K4748" s="39"/>
    </row>
    <row r="4749" spans="1:27">
      <c r="D4749" s="40" t="s">
        <v>1311</v>
      </c>
      <c r="E4749" s="39"/>
      <c r="H4749" s="39"/>
      <c r="K4749" s="37">
        <f>SUM(J4747:J4748)</f>
        <v>26.846699999999998</v>
      </c>
    </row>
    <row r="4750" spans="1:27">
      <c r="B4750" s="27" t="s">
        <v>1312</v>
      </c>
      <c r="E4750" s="39"/>
      <c r="H4750" s="39"/>
      <c r="K4750" s="39"/>
    </row>
    <row r="4751" spans="1:27">
      <c r="B4751" t="s">
        <v>3059</v>
      </c>
      <c r="C4751" t="s">
        <v>1281</v>
      </c>
      <c r="D4751" t="s">
        <v>3060</v>
      </c>
      <c r="E4751" s="36">
        <v>0.33</v>
      </c>
      <c r="F4751" t="s">
        <v>1308</v>
      </c>
      <c r="G4751" t="s">
        <v>1309</v>
      </c>
      <c r="H4751" s="37">
        <v>2.31</v>
      </c>
      <c r="I4751" t="s">
        <v>1310</v>
      </c>
      <c r="J4751" s="38">
        <f>ROUND(E4751/I4745* H4751,5)</f>
        <v>0.76229999999999998</v>
      </c>
      <c r="K4751" s="39"/>
    </row>
    <row r="4752" spans="1:27">
      <c r="D4752" s="40" t="s">
        <v>1315</v>
      </c>
      <c r="E4752" s="39"/>
      <c r="H4752" s="39"/>
      <c r="K4752" s="37">
        <f>SUM(J4751:J4751)</f>
        <v>0.76229999999999998</v>
      </c>
    </row>
    <row r="4753" spans="1:27">
      <c r="B4753" s="27" t="s">
        <v>1316</v>
      </c>
      <c r="E4753" s="39"/>
      <c r="H4753" s="39"/>
      <c r="K4753" s="39"/>
    </row>
    <row r="4754" spans="1:27">
      <c r="B4754" t="s">
        <v>3061</v>
      </c>
      <c r="C4754" t="s">
        <v>1320</v>
      </c>
      <c r="D4754" t="s">
        <v>3062</v>
      </c>
      <c r="E4754" s="36">
        <v>2.2679999999999999E-2</v>
      </c>
      <c r="G4754" t="s">
        <v>1309</v>
      </c>
      <c r="H4754" s="37">
        <v>86.63</v>
      </c>
      <c r="I4754" t="s">
        <v>1310</v>
      </c>
      <c r="J4754" s="38">
        <f>ROUND(E4754* H4754,5)</f>
        <v>1.9647699999999999</v>
      </c>
      <c r="K4754" s="39"/>
    </row>
    <row r="4755" spans="1:27">
      <c r="B4755" t="s">
        <v>1317</v>
      </c>
      <c r="C4755" t="s">
        <v>28</v>
      </c>
      <c r="D4755" t="s">
        <v>1318</v>
      </c>
      <c r="E4755" s="36">
        <v>7.0499999999999998E-3</v>
      </c>
      <c r="G4755" t="s">
        <v>1309</v>
      </c>
      <c r="H4755" s="37">
        <v>2.1800000000000002</v>
      </c>
      <c r="I4755" t="s">
        <v>1310</v>
      </c>
      <c r="J4755" s="38">
        <f>ROUND(E4755* H4755,5)</f>
        <v>1.537E-2</v>
      </c>
      <c r="K4755" s="39"/>
    </row>
    <row r="4756" spans="1:27">
      <c r="D4756" s="40" t="s">
        <v>1326</v>
      </c>
      <c r="E4756" s="39"/>
      <c r="H4756" s="39"/>
      <c r="K4756" s="37">
        <f>SUM(J4754:J4755)</f>
        <v>1.98014</v>
      </c>
    </row>
    <row r="4757" spans="1:27">
      <c r="E4757" s="39"/>
      <c r="H4757" s="39"/>
      <c r="K4757" s="39"/>
    </row>
    <row r="4758" spans="1:27">
      <c r="D4758" s="40" t="s">
        <v>1328</v>
      </c>
      <c r="E4758" s="39"/>
      <c r="H4758" s="39">
        <v>2.5</v>
      </c>
      <c r="I4758" t="s">
        <v>1329</v>
      </c>
      <c r="J4758">
        <f>ROUND(H4758/100*K4749,5)</f>
        <v>0.67117000000000004</v>
      </c>
      <c r="K4758" s="39"/>
    </row>
    <row r="4759" spans="1:27">
      <c r="D4759" s="40" t="s">
        <v>1327</v>
      </c>
      <c r="E4759" s="39"/>
      <c r="H4759" s="39"/>
      <c r="K4759" s="41">
        <f>SUM(J4746:J4758)</f>
        <v>30.26031</v>
      </c>
    </row>
    <row r="4760" spans="1:27">
      <c r="D4760" s="40" t="s">
        <v>1428</v>
      </c>
      <c r="E4760" s="39"/>
      <c r="H4760" s="39">
        <v>1</v>
      </c>
      <c r="I4760" t="s">
        <v>1329</v>
      </c>
      <c r="K4760" s="37">
        <f>ROUND(H4760/100*K4759,5)</f>
        <v>0.30259999999999998</v>
      </c>
    </row>
    <row r="4761" spans="1:27">
      <c r="D4761" s="40" t="s">
        <v>1330</v>
      </c>
      <c r="E4761" s="39"/>
      <c r="H4761" s="39"/>
      <c r="K4761" s="41">
        <f>SUM(K4759:K4760)</f>
        <v>30.562910000000002</v>
      </c>
    </row>
    <row r="4763" spans="1:27" ht="45" customHeight="1">
      <c r="A4763" s="31" t="s">
        <v>3063</v>
      </c>
      <c r="B4763" s="31" t="s">
        <v>225</v>
      </c>
      <c r="C4763" s="32" t="s">
        <v>13</v>
      </c>
      <c r="D4763" s="14" t="s">
        <v>226</v>
      </c>
      <c r="E4763" s="13"/>
      <c r="F4763" s="13"/>
      <c r="G4763" s="32"/>
      <c r="H4763" s="34" t="s">
        <v>1303</v>
      </c>
      <c r="I4763" s="12">
        <v>1</v>
      </c>
      <c r="J4763" s="11"/>
      <c r="K4763" s="35">
        <f>ROUND(K4774,2)</f>
        <v>28.54</v>
      </c>
      <c r="L4763" s="33" t="s">
        <v>3064</v>
      </c>
      <c r="M4763" s="32"/>
      <c r="N4763" s="32"/>
      <c r="O4763" s="32"/>
      <c r="P4763" s="32"/>
      <c r="Q4763" s="32"/>
      <c r="R4763" s="32"/>
      <c r="S4763" s="32"/>
      <c r="T4763" s="32"/>
      <c r="U4763" s="32"/>
      <c r="V4763" s="32"/>
      <c r="W4763" s="32"/>
      <c r="X4763" s="32"/>
      <c r="Y4763" s="32"/>
      <c r="Z4763" s="32"/>
      <c r="AA4763" s="32"/>
    </row>
    <row r="4764" spans="1:27">
      <c r="B4764" s="27" t="s">
        <v>1305</v>
      </c>
    </row>
    <row r="4765" spans="1:27">
      <c r="B4765" t="s">
        <v>1675</v>
      </c>
      <c r="C4765" t="s">
        <v>1281</v>
      </c>
      <c r="D4765" t="s">
        <v>1581</v>
      </c>
      <c r="E4765" s="36">
        <v>0.85</v>
      </c>
      <c r="F4765" t="s">
        <v>1308</v>
      </c>
      <c r="G4765" t="s">
        <v>1309</v>
      </c>
      <c r="H4765" s="37">
        <v>30.67</v>
      </c>
      <c r="I4765" t="s">
        <v>1310</v>
      </c>
      <c r="J4765" s="38">
        <f>ROUND(E4765/I4763* H4765,5)</f>
        <v>26.069500000000001</v>
      </c>
      <c r="K4765" s="39"/>
    </row>
    <row r="4766" spans="1:27">
      <c r="D4766" s="40" t="s">
        <v>1311</v>
      </c>
      <c r="E4766" s="39"/>
      <c r="H4766" s="39"/>
      <c r="K4766" s="37">
        <f>SUM(J4765:J4765)</f>
        <v>26.069500000000001</v>
      </c>
    </row>
    <row r="4767" spans="1:27">
      <c r="B4767" s="27" t="s">
        <v>1316</v>
      </c>
      <c r="E4767" s="39"/>
      <c r="H4767" s="39"/>
      <c r="K4767" s="39"/>
    </row>
    <row r="4768" spans="1:27">
      <c r="B4768" t="s">
        <v>2379</v>
      </c>
      <c r="C4768" t="s">
        <v>110</v>
      </c>
      <c r="D4768" t="s">
        <v>2380</v>
      </c>
      <c r="E4768" s="36">
        <v>15</v>
      </c>
      <c r="G4768" t="s">
        <v>1309</v>
      </c>
      <c r="H4768" s="37">
        <v>0.12</v>
      </c>
      <c r="I4768" t="s">
        <v>1310</v>
      </c>
      <c r="J4768" s="38">
        <f>ROUND(E4768* H4768,5)</f>
        <v>1.8</v>
      </c>
      <c r="K4768" s="39"/>
    </row>
    <row r="4769" spans="1:27">
      <c r="D4769" s="40" t="s">
        <v>1326</v>
      </c>
      <c r="E4769" s="39"/>
      <c r="H4769" s="39"/>
      <c r="K4769" s="37">
        <f>SUM(J4768:J4768)</f>
        <v>1.8</v>
      </c>
    </row>
    <row r="4770" spans="1:27">
      <c r="E4770" s="39"/>
      <c r="H4770" s="39"/>
      <c r="K4770" s="39"/>
    </row>
    <row r="4771" spans="1:27">
      <c r="D4771" s="40" t="s">
        <v>1328</v>
      </c>
      <c r="E4771" s="39"/>
      <c r="H4771" s="39">
        <v>1.5</v>
      </c>
      <c r="I4771" t="s">
        <v>1329</v>
      </c>
      <c r="J4771">
        <f>ROUND(H4771/100*K4766,5)</f>
        <v>0.39104</v>
      </c>
      <c r="K4771" s="39"/>
    </row>
    <row r="4772" spans="1:27">
      <c r="D4772" s="40" t="s">
        <v>1327</v>
      </c>
      <c r="E4772" s="39"/>
      <c r="H4772" s="39"/>
      <c r="K4772" s="41">
        <f>SUM(J4764:J4771)</f>
        <v>28.260540000000002</v>
      </c>
    </row>
    <row r="4773" spans="1:27">
      <c r="D4773" s="40" t="s">
        <v>1428</v>
      </c>
      <c r="E4773" s="39"/>
      <c r="H4773" s="39">
        <v>1</v>
      </c>
      <c r="I4773" t="s">
        <v>1329</v>
      </c>
      <c r="K4773" s="37">
        <f>ROUND(H4773/100*K4772,5)</f>
        <v>0.28260999999999997</v>
      </c>
    </row>
    <row r="4774" spans="1:27">
      <c r="D4774" s="40" t="s">
        <v>1330</v>
      </c>
      <c r="E4774" s="39"/>
      <c r="H4774" s="39"/>
      <c r="K4774" s="41">
        <f>SUM(K4772:K4773)</f>
        <v>28.543150000000001</v>
      </c>
    </row>
    <row r="4776" spans="1:27" ht="45" customHeight="1">
      <c r="A4776" s="31" t="s">
        <v>3065</v>
      </c>
      <c r="B4776" s="31" t="s">
        <v>223</v>
      </c>
      <c r="C4776" s="32" t="s">
        <v>13</v>
      </c>
      <c r="D4776" s="14" t="s">
        <v>224</v>
      </c>
      <c r="E4776" s="13"/>
      <c r="F4776" s="13"/>
      <c r="G4776" s="32"/>
      <c r="H4776" s="34" t="s">
        <v>1303</v>
      </c>
      <c r="I4776" s="12">
        <v>1</v>
      </c>
      <c r="J4776" s="11"/>
      <c r="K4776" s="35">
        <f>ROUND(K4790,2)</f>
        <v>31.2</v>
      </c>
      <c r="L4776" s="33" t="s">
        <v>3066</v>
      </c>
      <c r="M4776" s="32"/>
      <c r="N4776" s="32"/>
      <c r="O4776" s="32"/>
      <c r="P4776" s="32"/>
      <c r="Q4776" s="32"/>
      <c r="R4776" s="32"/>
      <c r="S4776" s="32"/>
      <c r="T4776" s="32"/>
      <c r="U4776" s="32"/>
      <c r="V4776" s="32"/>
      <c r="W4776" s="32"/>
      <c r="X4776" s="32"/>
      <c r="Y4776" s="32"/>
      <c r="Z4776" s="32"/>
      <c r="AA4776" s="32"/>
    </row>
    <row r="4777" spans="1:27">
      <c r="B4777" s="27" t="s">
        <v>1305</v>
      </c>
    </row>
    <row r="4778" spans="1:27">
      <c r="B4778" t="s">
        <v>1776</v>
      </c>
      <c r="C4778" t="s">
        <v>1281</v>
      </c>
      <c r="D4778" t="s">
        <v>1777</v>
      </c>
      <c r="E4778" s="36">
        <v>0.36</v>
      </c>
      <c r="F4778" t="s">
        <v>1308</v>
      </c>
      <c r="G4778" t="s">
        <v>1309</v>
      </c>
      <c r="H4778" s="37">
        <v>30.67</v>
      </c>
      <c r="I4778" t="s">
        <v>1310</v>
      </c>
      <c r="J4778" s="38">
        <f>ROUND(E4778/I4776* H4778,5)</f>
        <v>11.0412</v>
      </c>
      <c r="K4778" s="39"/>
    </row>
    <row r="4779" spans="1:27">
      <c r="B4779" t="s">
        <v>1346</v>
      </c>
      <c r="C4779" t="s">
        <v>1281</v>
      </c>
      <c r="D4779" t="s">
        <v>1347</v>
      </c>
      <c r="E4779" s="36">
        <v>0.12</v>
      </c>
      <c r="F4779" t="s">
        <v>1308</v>
      </c>
      <c r="G4779" t="s">
        <v>1309</v>
      </c>
      <c r="H4779" s="37">
        <v>25.59</v>
      </c>
      <c r="I4779" t="s">
        <v>1310</v>
      </c>
      <c r="J4779" s="38">
        <f>ROUND(E4779/I4776* H4779,5)</f>
        <v>3.0708000000000002</v>
      </c>
      <c r="K4779" s="39"/>
    </row>
    <row r="4780" spans="1:27">
      <c r="D4780" s="40" t="s">
        <v>1311</v>
      </c>
      <c r="E4780" s="39"/>
      <c r="H4780" s="39"/>
      <c r="K4780" s="37">
        <f>SUM(J4778:J4779)</f>
        <v>14.112</v>
      </c>
    </row>
    <row r="4781" spans="1:27">
      <c r="B4781" s="27" t="s">
        <v>1316</v>
      </c>
      <c r="E4781" s="39"/>
      <c r="H4781" s="39"/>
      <c r="K4781" s="39"/>
    </row>
    <row r="4782" spans="1:27">
      <c r="B4782" t="s">
        <v>3067</v>
      </c>
      <c r="C4782" t="s">
        <v>110</v>
      </c>
      <c r="D4782" t="s">
        <v>3068</v>
      </c>
      <c r="E4782" s="36">
        <v>0.51</v>
      </c>
      <c r="G4782" t="s">
        <v>1309</v>
      </c>
      <c r="H4782" s="37">
        <v>0.47</v>
      </c>
      <c r="I4782" t="s">
        <v>1310</v>
      </c>
      <c r="J4782" s="38">
        <f>ROUND(E4782* H4782,5)</f>
        <v>0.2397</v>
      </c>
      <c r="K4782" s="39"/>
    </row>
    <row r="4783" spans="1:27">
      <c r="B4783" t="s">
        <v>3069</v>
      </c>
      <c r="C4783" t="s">
        <v>110</v>
      </c>
      <c r="D4783" t="s">
        <v>3070</v>
      </c>
      <c r="E4783" s="36">
        <v>4.9028</v>
      </c>
      <c r="G4783" t="s">
        <v>1309</v>
      </c>
      <c r="H4783" s="37">
        <v>0.38</v>
      </c>
      <c r="I4783" t="s">
        <v>1310</v>
      </c>
      <c r="J4783" s="38">
        <f>ROUND(E4783* H4783,5)</f>
        <v>1.8630599999999999</v>
      </c>
      <c r="K4783" s="39"/>
    </row>
    <row r="4784" spans="1:27">
      <c r="B4784" t="s">
        <v>3071</v>
      </c>
      <c r="C4784" t="s">
        <v>13</v>
      </c>
      <c r="D4784" t="s">
        <v>3072</v>
      </c>
      <c r="E4784" s="36">
        <v>1.1000000000000001</v>
      </c>
      <c r="G4784" t="s">
        <v>1309</v>
      </c>
      <c r="H4784" s="37">
        <v>13.02</v>
      </c>
      <c r="I4784" t="s">
        <v>1310</v>
      </c>
      <c r="J4784" s="38">
        <f>ROUND(E4784* H4784,5)</f>
        <v>14.321999999999999</v>
      </c>
      <c r="K4784" s="39"/>
    </row>
    <row r="4785" spans="1:27">
      <c r="D4785" s="40" t="s">
        <v>1326</v>
      </c>
      <c r="E4785" s="39"/>
      <c r="H4785" s="39"/>
      <c r="K4785" s="37">
        <f>SUM(J4782:J4784)</f>
        <v>16.424759999999999</v>
      </c>
    </row>
    <row r="4786" spans="1:27">
      <c r="E4786" s="39"/>
      <c r="H4786" s="39"/>
      <c r="K4786" s="39"/>
    </row>
    <row r="4787" spans="1:27">
      <c r="D4787" s="40" t="s">
        <v>1328</v>
      </c>
      <c r="E4787" s="39"/>
      <c r="H4787" s="39">
        <v>2.5</v>
      </c>
      <c r="I4787" t="s">
        <v>1329</v>
      </c>
      <c r="J4787">
        <f>ROUND(H4787/100*K4780,5)</f>
        <v>0.3528</v>
      </c>
      <c r="K4787" s="39"/>
    </row>
    <row r="4788" spans="1:27">
      <c r="D4788" s="40" t="s">
        <v>1327</v>
      </c>
      <c r="E4788" s="39"/>
      <c r="H4788" s="39"/>
      <c r="K4788" s="41">
        <f>SUM(J4777:J4787)</f>
        <v>30.889559999999996</v>
      </c>
    </row>
    <row r="4789" spans="1:27">
      <c r="D4789" s="40" t="s">
        <v>1428</v>
      </c>
      <c r="E4789" s="39"/>
      <c r="H4789" s="39">
        <v>1</v>
      </c>
      <c r="I4789" t="s">
        <v>1329</v>
      </c>
      <c r="K4789" s="37">
        <f>ROUND(H4789/100*K4788,5)</f>
        <v>0.30890000000000001</v>
      </c>
    </row>
    <row r="4790" spans="1:27">
      <c r="D4790" s="40" t="s">
        <v>1330</v>
      </c>
      <c r="E4790" s="39"/>
      <c r="H4790" s="39"/>
      <c r="K4790" s="41">
        <f>SUM(K4788:K4789)</f>
        <v>31.198459999999997</v>
      </c>
    </row>
    <row r="4792" spans="1:27" ht="45" customHeight="1">
      <c r="A4792" s="31" t="s">
        <v>3073</v>
      </c>
      <c r="B4792" s="31" t="s">
        <v>247</v>
      </c>
      <c r="C4792" s="32" t="s">
        <v>38</v>
      </c>
      <c r="D4792" s="14" t="s">
        <v>248</v>
      </c>
      <c r="E4792" s="13"/>
      <c r="F4792" s="13"/>
      <c r="G4792" s="32"/>
      <c r="H4792" s="34" t="s">
        <v>1303</v>
      </c>
      <c r="I4792" s="12">
        <v>1</v>
      </c>
      <c r="J4792" s="11"/>
      <c r="K4792" s="35">
        <f>ROUND(K4805,2)</f>
        <v>60.73</v>
      </c>
      <c r="L4792" s="33" t="s">
        <v>3074</v>
      </c>
      <c r="M4792" s="32"/>
      <c r="N4792" s="32"/>
      <c r="O4792" s="32"/>
      <c r="P4792" s="32"/>
      <c r="Q4792" s="32"/>
      <c r="R4792" s="32"/>
      <c r="S4792" s="32"/>
      <c r="T4792" s="32"/>
      <c r="U4792" s="32"/>
      <c r="V4792" s="32"/>
      <c r="W4792" s="32"/>
      <c r="X4792" s="32"/>
      <c r="Y4792" s="32"/>
      <c r="Z4792" s="32"/>
      <c r="AA4792" s="32"/>
    </row>
    <row r="4793" spans="1:27">
      <c r="B4793" s="27" t="s">
        <v>1305</v>
      </c>
    </row>
    <row r="4794" spans="1:27">
      <c r="B4794" t="s">
        <v>1675</v>
      </c>
      <c r="C4794" t="s">
        <v>1281</v>
      </c>
      <c r="D4794" t="s">
        <v>1581</v>
      </c>
      <c r="E4794" s="36">
        <v>1.2</v>
      </c>
      <c r="F4794" t="s">
        <v>1308</v>
      </c>
      <c r="G4794" t="s">
        <v>1309</v>
      </c>
      <c r="H4794" s="37">
        <v>30.67</v>
      </c>
      <c r="I4794" t="s">
        <v>1310</v>
      </c>
      <c r="J4794" s="38">
        <f>ROUND(E4794/I4792* H4794,5)</f>
        <v>36.804000000000002</v>
      </c>
      <c r="K4794" s="39"/>
    </row>
    <row r="4795" spans="1:27">
      <c r="D4795" s="40" t="s">
        <v>1311</v>
      </c>
      <c r="E4795" s="39"/>
      <c r="H4795" s="39"/>
      <c r="K4795" s="37">
        <f>SUM(J4794:J4794)</f>
        <v>36.804000000000002</v>
      </c>
    </row>
    <row r="4796" spans="1:27">
      <c r="B4796" s="27" t="s">
        <v>1316</v>
      </c>
      <c r="E4796" s="39"/>
      <c r="H4796" s="39"/>
      <c r="K4796" s="39"/>
    </row>
    <row r="4797" spans="1:27">
      <c r="B4797" t="s">
        <v>3075</v>
      </c>
      <c r="C4797" t="s">
        <v>13</v>
      </c>
      <c r="D4797" t="s">
        <v>3076</v>
      </c>
      <c r="E4797" s="36">
        <v>1.1000000000000001</v>
      </c>
      <c r="G4797" t="s">
        <v>1309</v>
      </c>
      <c r="H4797" s="37">
        <v>18.04</v>
      </c>
      <c r="I4797" t="s">
        <v>1310</v>
      </c>
      <c r="J4797" s="38">
        <f>ROUND(E4797* H4797,5)</f>
        <v>19.844000000000001</v>
      </c>
      <c r="K4797" s="39"/>
    </row>
    <row r="4798" spans="1:27">
      <c r="B4798" t="s">
        <v>3077</v>
      </c>
      <c r="C4798" t="s">
        <v>110</v>
      </c>
      <c r="D4798" t="s">
        <v>3078</v>
      </c>
      <c r="E4798" s="36">
        <v>0.6</v>
      </c>
      <c r="G4798" t="s">
        <v>1309</v>
      </c>
      <c r="H4798" s="37">
        <v>0.47</v>
      </c>
      <c r="I4798" t="s">
        <v>1310</v>
      </c>
      <c r="J4798" s="38">
        <f>ROUND(E4798* H4798,5)</f>
        <v>0.28199999999999997</v>
      </c>
      <c r="K4798" s="39"/>
    </row>
    <row r="4799" spans="1:27">
      <c r="B4799" t="s">
        <v>3069</v>
      </c>
      <c r="C4799" t="s">
        <v>110</v>
      </c>
      <c r="D4799" t="s">
        <v>3070</v>
      </c>
      <c r="E4799" s="36">
        <v>6</v>
      </c>
      <c r="G4799" t="s">
        <v>1309</v>
      </c>
      <c r="H4799" s="37">
        <v>0.38</v>
      </c>
      <c r="I4799" t="s">
        <v>1310</v>
      </c>
      <c r="J4799" s="38">
        <f>ROUND(E4799* H4799,5)</f>
        <v>2.2799999999999998</v>
      </c>
      <c r="K4799" s="39"/>
    </row>
    <row r="4800" spans="1:27">
      <c r="D4800" s="40" t="s">
        <v>1326</v>
      </c>
      <c r="E4800" s="39"/>
      <c r="H4800" s="39"/>
      <c r="K4800" s="37">
        <f>SUM(J4797:J4799)</f>
        <v>22.406000000000002</v>
      </c>
    </row>
    <row r="4801" spans="1:27">
      <c r="E4801" s="39"/>
      <c r="H4801" s="39"/>
      <c r="K4801" s="39"/>
    </row>
    <row r="4802" spans="1:27">
      <c r="D4802" s="40" t="s">
        <v>1328</v>
      </c>
      <c r="E4802" s="39"/>
      <c r="H4802" s="39">
        <v>2.5</v>
      </c>
      <c r="I4802" t="s">
        <v>1329</v>
      </c>
      <c r="J4802">
        <f>ROUND(H4802/100*K4795,5)</f>
        <v>0.92010000000000003</v>
      </c>
      <c r="K4802" s="39"/>
    </row>
    <row r="4803" spans="1:27">
      <c r="D4803" s="40" t="s">
        <v>1327</v>
      </c>
      <c r="E4803" s="39"/>
      <c r="H4803" s="39"/>
      <c r="K4803" s="41">
        <f>SUM(J4793:J4802)</f>
        <v>60.130099999999999</v>
      </c>
    </row>
    <row r="4804" spans="1:27">
      <c r="D4804" s="40" t="s">
        <v>1428</v>
      </c>
      <c r="E4804" s="39"/>
      <c r="H4804" s="39">
        <v>1</v>
      </c>
      <c r="I4804" t="s">
        <v>1329</v>
      </c>
      <c r="K4804" s="37">
        <f>ROUND(H4804/100*K4803,5)</f>
        <v>0.60129999999999995</v>
      </c>
    </row>
    <row r="4805" spans="1:27">
      <c r="D4805" s="40" t="s">
        <v>1330</v>
      </c>
      <c r="E4805" s="39"/>
      <c r="H4805" s="39"/>
      <c r="K4805" s="41">
        <f>SUM(K4803:K4804)</f>
        <v>60.731400000000001</v>
      </c>
    </row>
    <row r="4807" spans="1:27" ht="45" customHeight="1">
      <c r="A4807" s="31" t="s">
        <v>3079</v>
      </c>
      <c r="B4807" s="31" t="s">
        <v>237</v>
      </c>
      <c r="C4807" s="32" t="s">
        <v>13</v>
      </c>
      <c r="D4807" s="14" t="s">
        <v>238</v>
      </c>
      <c r="E4807" s="13"/>
      <c r="F4807" s="13"/>
      <c r="G4807" s="32"/>
      <c r="H4807" s="34" t="s">
        <v>1303</v>
      </c>
      <c r="I4807" s="12">
        <v>1</v>
      </c>
      <c r="J4807" s="11"/>
      <c r="K4807" s="35">
        <f>ROUND(K4823,2)</f>
        <v>126.85</v>
      </c>
      <c r="L4807" s="33" t="s">
        <v>3080</v>
      </c>
      <c r="M4807" s="32"/>
      <c r="N4807" s="32"/>
      <c r="O4807" s="32"/>
      <c r="P4807" s="32"/>
      <c r="Q4807" s="32"/>
      <c r="R4807" s="32"/>
      <c r="S4807" s="32"/>
      <c r="T4807" s="32"/>
      <c r="U4807" s="32"/>
      <c r="V4807" s="32"/>
      <c r="W4807" s="32"/>
      <c r="X4807" s="32"/>
      <c r="Y4807" s="32"/>
      <c r="Z4807" s="32"/>
      <c r="AA4807" s="32"/>
    </row>
    <row r="4808" spans="1:27">
      <c r="B4808" s="27" t="s">
        <v>1305</v>
      </c>
    </row>
    <row r="4809" spans="1:27">
      <c r="B4809" t="s">
        <v>1346</v>
      </c>
      <c r="C4809" t="s">
        <v>1281</v>
      </c>
      <c r="D4809" t="s">
        <v>1347</v>
      </c>
      <c r="E4809" s="36">
        <v>2.4</v>
      </c>
      <c r="F4809" t="s">
        <v>1308</v>
      </c>
      <c r="G4809" t="s">
        <v>1309</v>
      </c>
      <c r="H4809" s="37">
        <v>25.59</v>
      </c>
      <c r="I4809" t="s">
        <v>1310</v>
      </c>
      <c r="J4809" s="38">
        <f>ROUND(E4809/I4807* H4809,5)</f>
        <v>61.415999999999997</v>
      </c>
      <c r="K4809" s="39"/>
    </row>
    <row r="4810" spans="1:27">
      <c r="B4810" t="s">
        <v>1675</v>
      </c>
      <c r="C4810" t="s">
        <v>1281</v>
      </c>
      <c r="D4810" t="s">
        <v>1581</v>
      </c>
      <c r="E4810" s="36">
        <v>1.2</v>
      </c>
      <c r="F4810" t="s">
        <v>1308</v>
      </c>
      <c r="G4810" t="s">
        <v>1309</v>
      </c>
      <c r="H4810" s="37">
        <v>30.67</v>
      </c>
      <c r="I4810" t="s">
        <v>1310</v>
      </c>
      <c r="J4810" s="38">
        <f>ROUND(E4810/I4807* H4810,5)</f>
        <v>36.804000000000002</v>
      </c>
      <c r="K4810" s="39"/>
    </row>
    <row r="4811" spans="1:27">
      <c r="D4811" s="40" t="s">
        <v>1311</v>
      </c>
      <c r="E4811" s="39"/>
      <c r="H4811" s="39"/>
      <c r="K4811" s="37">
        <f>SUM(J4809:J4810)</f>
        <v>98.22</v>
      </c>
    </row>
    <row r="4812" spans="1:27">
      <c r="B4812" s="27" t="s">
        <v>1316</v>
      </c>
      <c r="E4812" s="39"/>
      <c r="H4812" s="39"/>
      <c r="K4812" s="39"/>
    </row>
    <row r="4813" spans="1:27">
      <c r="B4813" t="s">
        <v>1917</v>
      </c>
      <c r="C4813" t="s">
        <v>38</v>
      </c>
      <c r="D4813" t="s">
        <v>1918</v>
      </c>
      <c r="E4813" s="36">
        <v>31.818180000000002</v>
      </c>
      <c r="G4813" t="s">
        <v>1309</v>
      </c>
      <c r="H4813" s="37">
        <v>0.7</v>
      </c>
      <c r="I4813" t="s">
        <v>1310</v>
      </c>
      <c r="J4813" s="38">
        <f>ROUND(E4813* H4813,5)</f>
        <v>22.272729999999999</v>
      </c>
      <c r="K4813" s="39"/>
    </row>
    <row r="4814" spans="1:27">
      <c r="B4814" t="s">
        <v>1915</v>
      </c>
      <c r="C4814" t="s">
        <v>110</v>
      </c>
      <c r="D4814" t="s">
        <v>1916</v>
      </c>
      <c r="E4814" s="36">
        <v>0.51</v>
      </c>
      <c r="G4814" t="s">
        <v>1309</v>
      </c>
      <c r="H4814" s="37">
        <v>1.25</v>
      </c>
      <c r="I4814" t="s">
        <v>1310</v>
      </c>
      <c r="J4814" s="38">
        <f>ROUND(E4814* H4814,5)</f>
        <v>0.63749999999999996</v>
      </c>
      <c r="K4814" s="39"/>
    </row>
    <row r="4815" spans="1:27">
      <c r="D4815" s="40" t="s">
        <v>1326</v>
      </c>
      <c r="E4815" s="39"/>
      <c r="H4815" s="39"/>
      <c r="K4815" s="37">
        <f>SUM(J4813:J4814)</f>
        <v>22.910229999999999</v>
      </c>
    </row>
    <row r="4816" spans="1:27">
      <c r="B4816" s="27" t="s">
        <v>1300</v>
      </c>
      <c r="E4816" s="39"/>
      <c r="H4816" s="39"/>
      <c r="K4816" s="39"/>
    </row>
    <row r="4817" spans="1:27">
      <c r="B4817" t="s">
        <v>1334</v>
      </c>
      <c r="C4817" t="s">
        <v>28</v>
      </c>
      <c r="D4817" t="s">
        <v>1335</v>
      </c>
      <c r="E4817" s="36">
        <v>1.7850000000000001E-2</v>
      </c>
      <c r="G4817" t="s">
        <v>1309</v>
      </c>
      <c r="H4817" s="37">
        <v>112.37139999999999</v>
      </c>
      <c r="I4817" t="s">
        <v>1310</v>
      </c>
      <c r="J4817" s="38">
        <f>ROUND(E4817* H4817,5)</f>
        <v>2.00583</v>
      </c>
      <c r="K4817" s="39"/>
    </row>
    <row r="4818" spans="1:27">
      <c r="D4818" s="40" t="s">
        <v>1584</v>
      </c>
      <c r="E4818" s="39"/>
      <c r="H4818" s="39"/>
      <c r="K4818" s="37">
        <f>SUM(J4817:J4817)</f>
        <v>2.00583</v>
      </c>
    </row>
    <row r="4819" spans="1:27">
      <c r="E4819" s="39"/>
      <c r="H4819" s="39"/>
      <c r="K4819" s="39"/>
    </row>
    <row r="4820" spans="1:27">
      <c r="D4820" s="40" t="s">
        <v>1328</v>
      </c>
      <c r="E4820" s="39"/>
      <c r="H4820" s="39">
        <v>2.5</v>
      </c>
      <c r="I4820" t="s">
        <v>1329</v>
      </c>
      <c r="J4820">
        <f>ROUND(H4820/100*K4811,5)</f>
        <v>2.4554999999999998</v>
      </c>
      <c r="K4820" s="39"/>
    </row>
    <row r="4821" spans="1:27">
      <c r="D4821" s="40" t="s">
        <v>1327</v>
      </c>
      <c r="E4821" s="39"/>
      <c r="H4821" s="39"/>
      <c r="K4821" s="41">
        <f>SUM(J4808:J4820)</f>
        <v>125.59156</v>
      </c>
    </row>
    <row r="4822" spans="1:27">
      <c r="D4822" s="40" t="s">
        <v>1428</v>
      </c>
      <c r="E4822" s="39"/>
      <c r="H4822" s="39">
        <v>1</v>
      </c>
      <c r="I4822" t="s">
        <v>1329</v>
      </c>
      <c r="K4822" s="37">
        <f>ROUND(H4822/100*K4821,5)</f>
        <v>1.2559199999999999</v>
      </c>
    </row>
    <row r="4823" spans="1:27">
      <c r="D4823" s="40" t="s">
        <v>1330</v>
      </c>
      <c r="E4823" s="39"/>
      <c r="H4823" s="39"/>
      <c r="K4823" s="41">
        <f>SUM(K4821:K4822)</f>
        <v>126.84748</v>
      </c>
    </row>
    <row r="4825" spans="1:27" ht="45" customHeight="1">
      <c r="A4825" s="31" t="s">
        <v>3081</v>
      </c>
      <c r="B4825" s="31" t="s">
        <v>243</v>
      </c>
      <c r="C4825" s="32" t="s">
        <v>13</v>
      </c>
      <c r="D4825" s="14" t="s">
        <v>244</v>
      </c>
      <c r="E4825" s="13"/>
      <c r="F4825" s="13"/>
      <c r="G4825" s="32"/>
      <c r="H4825" s="34" t="s">
        <v>1303</v>
      </c>
      <c r="I4825" s="12">
        <v>1</v>
      </c>
      <c r="J4825" s="11"/>
      <c r="K4825" s="35">
        <f>ROUND(K4842,2)</f>
        <v>80.27</v>
      </c>
      <c r="L4825" s="33" t="s">
        <v>1933</v>
      </c>
      <c r="M4825" s="32"/>
      <c r="N4825" s="32"/>
      <c r="O4825" s="32"/>
      <c r="P4825" s="32"/>
      <c r="Q4825" s="32"/>
      <c r="R4825" s="32"/>
      <c r="S4825" s="32"/>
      <c r="T4825" s="32"/>
      <c r="U4825" s="32"/>
      <c r="V4825" s="32"/>
      <c r="W4825" s="32"/>
      <c r="X4825" s="32"/>
      <c r="Y4825" s="32"/>
      <c r="Z4825" s="32"/>
      <c r="AA4825" s="32"/>
    </row>
    <row r="4826" spans="1:27">
      <c r="B4826" s="27" t="s">
        <v>1305</v>
      </c>
    </row>
    <row r="4827" spans="1:27">
      <c r="B4827" t="s">
        <v>1776</v>
      </c>
      <c r="C4827" t="s">
        <v>1281</v>
      </c>
      <c r="D4827" t="s">
        <v>1777</v>
      </c>
      <c r="E4827" s="36">
        <v>0.5</v>
      </c>
      <c r="F4827" t="s">
        <v>1308</v>
      </c>
      <c r="G4827" t="s">
        <v>1309</v>
      </c>
      <c r="H4827" s="37">
        <v>30.67</v>
      </c>
      <c r="I4827" t="s">
        <v>1310</v>
      </c>
      <c r="J4827" s="38">
        <f>ROUND(E4827/I4825* H4827,5)</f>
        <v>15.335000000000001</v>
      </c>
      <c r="K4827" s="39"/>
    </row>
    <row r="4828" spans="1:27">
      <c r="B4828" t="s">
        <v>1775</v>
      </c>
      <c r="C4828" t="s">
        <v>1281</v>
      </c>
      <c r="D4828" t="s">
        <v>1354</v>
      </c>
      <c r="E4828" s="36">
        <v>0.3</v>
      </c>
      <c r="F4828" t="s">
        <v>1308</v>
      </c>
      <c r="G4828" t="s">
        <v>1309</v>
      </c>
      <c r="H4828" s="37">
        <v>26.12</v>
      </c>
      <c r="I4828" t="s">
        <v>1310</v>
      </c>
      <c r="J4828" s="38">
        <f>ROUND(E4828/I4825* H4828,5)</f>
        <v>7.8360000000000003</v>
      </c>
      <c r="K4828" s="39"/>
    </row>
    <row r="4829" spans="1:27">
      <c r="D4829" s="40" t="s">
        <v>1311</v>
      </c>
      <c r="E4829" s="39"/>
      <c r="H4829" s="39"/>
      <c r="K4829" s="37">
        <f>SUM(J4827:J4828)</f>
        <v>23.170999999999999</v>
      </c>
    </row>
    <row r="4830" spans="1:27">
      <c r="B4830" s="27" t="s">
        <v>1316</v>
      </c>
      <c r="E4830" s="39"/>
      <c r="H4830" s="39"/>
      <c r="K4830" s="39"/>
    </row>
    <row r="4831" spans="1:27">
      <c r="B4831" t="s">
        <v>1794</v>
      </c>
      <c r="C4831" t="s">
        <v>38</v>
      </c>
      <c r="D4831" t="s">
        <v>1795</v>
      </c>
      <c r="E4831" s="36">
        <v>10</v>
      </c>
      <c r="G4831" t="s">
        <v>1309</v>
      </c>
      <c r="H4831" s="37">
        <v>0.28000000000000003</v>
      </c>
      <c r="I4831" t="s">
        <v>1310</v>
      </c>
      <c r="J4831" s="38">
        <f>ROUND(E4831* H4831,5)</f>
        <v>2.8</v>
      </c>
      <c r="K4831" s="39"/>
    </row>
    <row r="4832" spans="1:27">
      <c r="B4832" t="s">
        <v>1927</v>
      </c>
      <c r="C4832" t="s">
        <v>1925</v>
      </c>
      <c r="D4832" t="s">
        <v>1928</v>
      </c>
      <c r="E4832" s="36">
        <v>0.125</v>
      </c>
      <c r="G4832" t="s">
        <v>1309</v>
      </c>
      <c r="H4832" s="37">
        <v>31.16</v>
      </c>
      <c r="I4832" t="s">
        <v>1310</v>
      </c>
      <c r="J4832" s="38">
        <f>ROUND(E4832* H4832,5)</f>
        <v>3.895</v>
      </c>
      <c r="K4832" s="39"/>
    </row>
    <row r="4833" spans="1:27">
      <c r="B4833" t="s">
        <v>1924</v>
      </c>
      <c r="C4833" t="s">
        <v>1925</v>
      </c>
      <c r="D4833" t="s">
        <v>1926</v>
      </c>
      <c r="E4833" s="36">
        <v>0.04</v>
      </c>
      <c r="G4833" t="s">
        <v>1309</v>
      </c>
      <c r="H4833" s="37">
        <v>50.25</v>
      </c>
      <c r="I4833" t="s">
        <v>1310</v>
      </c>
      <c r="J4833" s="38">
        <f>ROUND(E4833* H4833,5)</f>
        <v>2.0099999999999998</v>
      </c>
      <c r="K4833" s="39"/>
    </row>
    <row r="4834" spans="1:27">
      <c r="B4834" t="s">
        <v>1753</v>
      </c>
      <c r="C4834" t="s">
        <v>28</v>
      </c>
      <c r="D4834" t="s">
        <v>1754</v>
      </c>
      <c r="E4834" s="36">
        <v>8.8000000000000005E-3</v>
      </c>
      <c r="G4834" t="s">
        <v>1309</v>
      </c>
      <c r="H4834" s="37">
        <v>410.16</v>
      </c>
      <c r="I4834" t="s">
        <v>1310</v>
      </c>
      <c r="J4834" s="38">
        <f>ROUND(E4834* H4834,5)</f>
        <v>3.60941</v>
      </c>
      <c r="K4834" s="39"/>
    </row>
    <row r="4835" spans="1:27">
      <c r="B4835" t="s">
        <v>1929</v>
      </c>
      <c r="C4835" t="s">
        <v>53</v>
      </c>
      <c r="D4835" t="s">
        <v>1930</v>
      </c>
      <c r="E4835" s="36">
        <v>3</v>
      </c>
      <c r="G4835" t="s">
        <v>1309</v>
      </c>
      <c r="H4835" s="37">
        <v>0.45</v>
      </c>
      <c r="I4835" t="s">
        <v>1310</v>
      </c>
      <c r="J4835" s="38">
        <f>ROUND(E4835* H4835,5)</f>
        <v>1.35</v>
      </c>
      <c r="K4835" s="39"/>
    </row>
    <row r="4836" spans="1:27">
      <c r="B4836" t="s">
        <v>1934</v>
      </c>
      <c r="C4836" t="s">
        <v>13</v>
      </c>
      <c r="D4836" t="s">
        <v>1935</v>
      </c>
      <c r="E4836" s="36">
        <v>1.1000000000000001</v>
      </c>
      <c r="G4836" t="s">
        <v>1309</v>
      </c>
      <c r="H4836" s="37">
        <v>38.450000000000003</v>
      </c>
      <c r="I4836" t="s">
        <v>1310</v>
      </c>
      <c r="J4836" s="38">
        <f>ROUND(E4836* H4836,5)</f>
        <v>42.295000000000002</v>
      </c>
      <c r="K4836" s="39"/>
    </row>
    <row r="4837" spans="1:27">
      <c r="D4837" s="40" t="s">
        <v>1326</v>
      </c>
      <c r="E4837" s="39"/>
      <c r="H4837" s="39"/>
      <c r="K4837" s="37">
        <f>SUM(J4831:J4836)</f>
        <v>55.959410000000005</v>
      </c>
    </row>
    <row r="4838" spans="1:27">
      <c r="E4838" s="39"/>
      <c r="H4838" s="39"/>
      <c r="K4838" s="39"/>
    </row>
    <row r="4839" spans="1:27">
      <c r="D4839" s="40" t="s">
        <v>1328</v>
      </c>
      <c r="E4839" s="39"/>
      <c r="H4839" s="39">
        <v>1.5</v>
      </c>
      <c r="I4839" t="s">
        <v>1329</v>
      </c>
      <c r="J4839">
        <f>ROUND(H4839/100*K4829,5)</f>
        <v>0.34756999999999999</v>
      </c>
      <c r="K4839" s="39"/>
    </row>
    <row r="4840" spans="1:27">
      <c r="D4840" s="40" t="s">
        <v>1327</v>
      </c>
      <c r="E4840" s="39"/>
      <c r="H4840" s="39"/>
      <c r="K4840" s="41">
        <f>SUM(J4826:J4839)</f>
        <v>79.477980000000002</v>
      </c>
    </row>
    <row r="4841" spans="1:27">
      <c r="D4841" s="40" t="s">
        <v>1428</v>
      </c>
      <c r="E4841" s="39"/>
      <c r="H4841" s="39">
        <v>1</v>
      </c>
      <c r="I4841" t="s">
        <v>1329</v>
      </c>
      <c r="K4841" s="37">
        <f>ROUND(H4841/100*K4840,5)</f>
        <v>0.79478000000000004</v>
      </c>
    </row>
    <row r="4842" spans="1:27">
      <c r="D4842" s="40" t="s">
        <v>1330</v>
      </c>
      <c r="E4842" s="39"/>
      <c r="H4842" s="39"/>
      <c r="K4842" s="41">
        <f>SUM(K4840:K4841)</f>
        <v>80.272760000000005</v>
      </c>
    </row>
    <row r="4844" spans="1:27" ht="45" customHeight="1">
      <c r="A4844" s="31" t="s">
        <v>3082</v>
      </c>
      <c r="B4844" s="31" t="s">
        <v>200</v>
      </c>
      <c r="C4844" s="32" t="s">
        <v>13</v>
      </c>
      <c r="D4844" s="14" t="s">
        <v>201</v>
      </c>
      <c r="E4844" s="13"/>
      <c r="F4844" s="13"/>
      <c r="G4844" s="32"/>
      <c r="H4844" s="34" t="s">
        <v>1303</v>
      </c>
      <c r="I4844" s="12">
        <v>1</v>
      </c>
      <c r="J4844" s="11"/>
      <c r="K4844" s="35">
        <f>ROUND(K4862,2)</f>
        <v>32.93</v>
      </c>
      <c r="L4844" s="33" t="s">
        <v>3083</v>
      </c>
      <c r="M4844" s="32"/>
      <c r="N4844" s="32"/>
      <c r="O4844" s="32"/>
      <c r="P4844" s="32"/>
      <c r="Q4844" s="32"/>
      <c r="R4844" s="32"/>
      <c r="S4844" s="32"/>
      <c r="T4844" s="32"/>
      <c r="U4844" s="32"/>
      <c r="V4844" s="32"/>
      <c r="W4844" s="32"/>
      <c r="X4844" s="32"/>
      <c r="Y4844" s="32"/>
      <c r="Z4844" s="32"/>
      <c r="AA4844" s="32"/>
    </row>
    <row r="4845" spans="1:27">
      <c r="B4845" s="27" t="s">
        <v>1305</v>
      </c>
    </row>
    <row r="4846" spans="1:27">
      <c r="B4846" t="s">
        <v>1656</v>
      </c>
      <c r="C4846" t="s">
        <v>1281</v>
      </c>
      <c r="D4846" t="s">
        <v>1423</v>
      </c>
      <c r="E4846" s="36">
        <v>0.11</v>
      </c>
      <c r="F4846" t="s">
        <v>1308</v>
      </c>
      <c r="G4846" t="s">
        <v>1309</v>
      </c>
      <c r="H4846" s="37">
        <v>27.23</v>
      </c>
      <c r="I4846" t="s">
        <v>1310</v>
      </c>
      <c r="J4846" s="38">
        <f>ROUND(E4846/I4844* H4846,5)</f>
        <v>2.9952999999999999</v>
      </c>
      <c r="K4846" s="39"/>
    </row>
    <row r="4847" spans="1:27">
      <c r="B4847" t="s">
        <v>1655</v>
      </c>
      <c r="C4847" t="s">
        <v>1281</v>
      </c>
      <c r="D4847" t="s">
        <v>1421</v>
      </c>
      <c r="E4847" s="36">
        <v>0.28999999999999998</v>
      </c>
      <c r="F4847" t="s">
        <v>1308</v>
      </c>
      <c r="G4847" t="s">
        <v>1309</v>
      </c>
      <c r="H4847" s="37">
        <v>31.7</v>
      </c>
      <c r="I4847" t="s">
        <v>1310</v>
      </c>
      <c r="J4847" s="38">
        <f>ROUND(E4847/I4844* H4847,5)</f>
        <v>9.1929999999999996</v>
      </c>
      <c r="K4847" s="39"/>
    </row>
    <row r="4848" spans="1:27">
      <c r="D4848" s="40" t="s">
        <v>1311</v>
      </c>
      <c r="E4848" s="39"/>
      <c r="H4848" s="39"/>
      <c r="K4848" s="37">
        <f>SUM(J4846:J4847)</f>
        <v>12.1883</v>
      </c>
    </row>
    <row r="4849" spans="1:27">
      <c r="B4849" s="27" t="s">
        <v>1316</v>
      </c>
      <c r="E4849" s="39"/>
      <c r="H4849" s="39"/>
      <c r="K4849" s="39"/>
    </row>
    <row r="4850" spans="1:27">
      <c r="B4850" t="s">
        <v>1784</v>
      </c>
      <c r="C4850" t="s">
        <v>110</v>
      </c>
      <c r="D4850" t="s">
        <v>1785</v>
      </c>
      <c r="E4850" s="36">
        <v>0.8</v>
      </c>
      <c r="G4850" t="s">
        <v>1309</v>
      </c>
      <c r="H4850" s="37">
        <v>1.35</v>
      </c>
      <c r="I4850" t="s">
        <v>1310</v>
      </c>
      <c r="J4850" s="38">
        <f>ROUND(E4850* H4850,5)</f>
        <v>1.08</v>
      </c>
      <c r="K4850" s="39"/>
    </row>
    <row r="4851" spans="1:27">
      <c r="B4851" t="s">
        <v>1941</v>
      </c>
      <c r="C4851" t="s">
        <v>13</v>
      </c>
      <c r="D4851" t="s">
        <v>1942</v>
      </c>
      <c r="E4851" s="36">
        <v>1.03</v>
      </c>
      <c r="G4851" t="s">
        <v>1309</v>
      </c>
      <c r="H4851" s="37">
        <v>4.71</v>
      </c>
      <c r="I4851" t="s">
        <v>1310</v>
      </c>
      <c r="J4851" s="38">
        <f>ROUND(E4851* H4851,5)</f>
        <v>4.8513000000000002</v>
      </c>
      <c r="K4851" s="39"/>
    </row>
    <row r="4852" spans="1:27">
      <c r="B4852" t="s">
        <v>1792</v>
      </c>
      <c r="C4852" t="s">
        <v>1749</v>
      </c>
      <c r="D4852" t="s">
        <v>1793</v>
      </c>
      <c r="E4852" s="36">
        <v>0.42</v>
      </c>
      <c r="G4852" t="s">
        <v>1309</v>
      </c>
      <c r="H4852" s="37">
        <v>13.62</v>
      </c>
      <c r="I4852" t="s">
        <v>1310</v>
      </c>
      <c r="J4852" s="38">
        <f>ROUND(E4852* H4852,5)</f>
        <v>5.7203999999999997</v>
      </c>
      <c r="K4852" s="39"/>
    </row>
    <row r="4853" spans="1:27">
      <c r="B4853" t="s">
        <v>3084</v>
      </c>
      <c r="C4853" t="s">
        <v>53</v>
      </c>
      <c r="D4853" t="s">
        <v>3085</v>
      </c>
      <c r="E4853" s="36">
        <v>3.6749999999999998</v>
      </c>
      <c r="G4853" t="s">
        <v>1309</v>
      </c>
      <c r="H4853" s="37">
        <v>1.66</v>
      </c>
      <c r="I4853" t="s">
        <v>1310</v>
      </c>
      <c r="J4853" s="38">
        <f>ROUND(E4853* H4853,5)</f>
        <v>6.1005000000000003</v>
      </c>
      <c r="K4853" s="39"/>
    </row>
    <row r="4854" spans="1:27">
      <c r="B4854" t="s">
        <v>1794</v>
      </c>
      <c r="C4854" t="s">
        <v>38</v>
      </c>
      <c r="D4854" t="s">
        <v>1795</v>
      </c>
      <c r="E4854" s="36">
        <v>6</v>
      </c>
      <c r="G4854" t="s">
        <v>1309</v>
      </c>
      <c r="H4854" s="37">
        <v>0.28000000000000003</v>
      </c>
      <c r="I4854" t="s">
        <v>1310</v>
      </c>
      <c r="J4854" s="38">
        <f>ROUND(E4854* H4854,5)</f>
        <v>1.68</v>
      </c>
      <c r="K4854" s="39"/>
    </row>
    <row r="4855" spans="1:27">
      <c r="B4855" t="s">
        <v>1778</v>
      </c>
      <c r="C4855" t="s">
        <v>1749</v>
      </c>
      <c r="D4855" t="s">
        <v>1779</v>
      </c>
      <c r="E4855" s="36">
        <v>0.12</v>
      </c>
      <c r="G4855" t="s">
        <v>1309</v>
      </c>
      <c r="H4855" s="37">
        <v>5.0199999999999996</v>
      </c>
      <c r="I4855" t="s">
        <v>1310</v>
      </c>
      <c r="J4855" s="38">
        <f>ROUND(E4855* H4855,5)</f>
        <v>0.60240000000000005</v>
      </c>
      <c r="K4855" s="39"/>
    </row>
    <row r="4856" spans="1:27">
      <c r="B4856" t="s">
        <v>1790</v>
      </c>
      <c r="C4856" t="s">
        <v>53</v>
      </c>
      <c r="D4856" t="s">
        <v>1791</v>
      </c>
      <c r="E4856" s="36">
        <v>4</v>
      </c>
      <c r="G4856" t="s">
        <v>1309</v>
      </c>
      <c r="H4856" s="37">
        <v>0.05</v>
      </c>
      <c r="I4856" t="s">
        <v>1310</v>
      </c>
      <c r="J4856" s="38">
        <f>ROUND(E4856* H4856,5)</f>
        <v>0.2</v>
      </c>
      <c r="K4856" s="39"/>
    </row>
    <row r="4857" spans="1:27">
      <c r="D4857" s="40" t="s">
        <v>1326</v>
      </c>
      <c r="E4857" s="39"/>
      <c r="H4857" s="39"/>
      <c r="K4857" s="37">
        <f>SUM(J4850:J4856)</f>
        <v>20.2346</v>
      </c>
    </row>
    <row r="4858" spans="1:27">
      <c r="E4858" s="39"/>
      <c r="H4858" s="39"/>
      <c r="K4858" s="39"/>
    </row>
    <row r="4859" spans="1:27">
      <c r="D4859" s="40" t="s">
        <v>1328</v>
      </c>
      <c r="E4859" s="39"/>
      <c r="H4859" s="39">
        <v>1.5</v>
      </c>
      <c r="I4859" t="s">
        <v>1329</v>
      </c>
      <c r="J4859">
        <f>ROUND(H4859/100*K4848,5)</f>
        <v>0.18282000000000001</v>
      </c>
      <c r="K4859" s="39"/>
    </row>
    <row r="4860" spans="1:27">
      <c r="D4860" s="40" t="s">
        <v>1327</v>
      </c>
      <c r="E4860" s="39"/>
      <c r="H4860" s="39"/>
      <c r="K4860" s="41">
        <f>SUM(J4845:J4859)</f>
        <v>32.605719999999998</v>
      </c>
    </row>
    <row r="4861" spans="1:27">
      <c r="D4861" s="40" t="s">
        <v>1428</v>
      </c>
      <c r="E4861" s="39"/>
      <c r="H4861" s="39">
        <v>1</v>
      </c>
      <c r="I4861" t="s">
        <v>1329</v>
      </c>
      <c r="K4861" s="37">
        <f>ROUND(H4861/100*K4860,5)</f>
        <v>0.32606000000000002</v>
      </c>
    </row>
    <row r="4862" spans="1:27">
      <c r="D4862" s="40" t="s">
        <v>1330</v>
      </c>
      <c r="E4862" s="39"/>
      <c r="H4862" s="39"/>
      <c r="K4862" s="41">
        <f>SUM(K4860:K4861)</f>
        <v>32.931779999999996</v>
      </c>
    </row>
    <row r="4864" spans="1:27" ht="45" customHeight="1">
      <c r="A4864" s="31" t="s">
        <v>3086</v>
      </c>
      <c r="B4864" s="31" t="s">
        <v>249</v>
      </c>
      <c r="C4864" s="32" t="s">
        <v>13</v>
      </c>
      <c r="D4864" s="14" t="s">
        <v>250</v>
      </c>
      <c r="E4864" s="13"/>
      <c r="F4864" s="13"/>
      <c r="G4864" s="32"/>
      <c r="H4864" s="34" t="s">
        <v>1303</v>
      </c>
      <c r="I4864" s="12">
        <v>1</v>
      </c>
      <c r="J4864" s="11"/>
      <c r="K4864" s="35">
        <f>ROUND(K4880,2)</f>
        <v>35.950000000000003</v>
      </c>
      <c r="L4864" s="33" t="s">
        <v>3087</v>
      </c>
      <c r="M4864" s="32"/>
      <c r="N4864" s="32"/>
      <c r="O4864" s="32"/>
      <c r="P4864" s="32"/>
      <c r="Q4864" s="32"/>
      <c r="R4864" s="32"/>
      <c r="S4864" s="32"/>
      <c r="T4864" s="32"/>
      <c r="U4864" s="32"/>
      <c r="V4864" s="32"/>
      <c r="W4864" s="32"/>
      <c r="X4864" s="32"/>
      <c r="Y4864" s="32"/>
      <c r="Z4864" s="32"/>
      <c r="AA4864" s="32"/>
    </row>
    <row r="4865" spans="2:11">
      <c r="B4865" s="27" t="s">
        <v>1305</v>
      </c>
    </row>
    <row r="4866" spans="2:11">
      <c r="B4866" t="s">
        <v>1776</v>
      </c>
      <c r="C4866" t="s">
        <v>1281</v>
      </c>
      <c r="D4866" t="s">
        <v>1777</v>
      </c>
      <c r="E4866" s="36">
        <v>0.4</v>
      </c>
      <c r="F4866" t="s">
        <v>1308</v>
      </c>
      <c r="G4866" t="s">
        <v>1309</v>
      </c>
      <c r="H4866" s="37">
        <v>30.67</v>
      </c>
      <c r="I4866" t="s">
        <v>1310</v>
      </c>
      <c r="J4866" s="38">
        <f>ROUND(E4866/I4864* H4866,5)</f>
        <v>12.268000000000001</v>
      </c>
      <c r="K4866" s="39"/>
    </row>
    <row r="4867" spans="2:11">
      <c r="B4867" t="s">
        <v>1775</v>
      </c>
      <c r="C4867" t="s">
        <v>1281</v>
      </c>
      <c r="D4867" t="s">
        <v>1354</v>
      </c>
      <c r="E4867" s="36">
        <v>0.4</v>
      </c>
      <c r="F4867" t="s">
        <v>1308</v>
      </c>
      <c r="G4867" t="s">
        <v>1309</v>
      </c>
      <c r="H4867" s="37">
        <v>26.12</v>
      </c>
      <c r="I4867" t="s">
        <v>1310</v>
      </c>
      <c r="J4867" s="38">
        <f>ROUND(E4867/I4864* H4867,5)</f>
        <v>10.448</v>
      </c>
      <c r="K4867" s="39"/>
    </row>
    <row r="4868" spans="2:11">
      <c r="D4868" s="40" t="s">
        <v>1311</v>
      </c>
      <c r="E4868" s="39"/>
      <c r="H4868" s="39"/>
      <c r="K4868" s="37">
        <f>SUM(J4866:J4867)</f>
        <v>22.716000000000001</v>
      </c>
    </row>
    <row r="4869" spans="2:11">
      <c r="B4869" s="27" t="s">
        <v>1316</v>
      </c>
      <c r="E4869" s="39"/>
      <c r="H4869" s="39"/>
      <c r="K4869" s="39"/>
    </row>
    <row r="4870" spans="2:11">
      <c r="B4870" t="s">
        <v>1790</v>
      </c>
      <c r="C4870" t="s">
        <v>53</v>
      </c>
      <c r="D4870" t="s">
        <v>1791</v>
      </c>
      <c r="E4870" s="36">
        <v>1.89</v>
      </c>
      <c r="G4870" t="s">
        <v>1309</v>
      </c>
      <c r="H4870" s="37">
        <v>0.05</v>
      </c>
      <c r="I4870" t="s">
        <v>1310</v>
      </c>
      <c r="J4870" s="38">
        <f>ROUND(E4870* H4870,5)</f>
        <v>9.4500000000000001E-2</v>
      </c>
      <c r="K4870" s="39"/>
    </row>
    <row r="4871" spans="2:11">
      <c r="B4871" t="s">
        <v>1792</v>
      </c>
      <c r="C4871" t="s">
        <v>1749</v>
      </c>
      <c r="D4871" t="s">
        <v>1793</v>
      </c>
      <c r="E4871" s="36">
        <v>0.18</v>
      </c>
      <c r="G4871" t="s">
        <v>1309</v>
      </c>
      <c r="H4871" s="37">
        <v>13.62</v>
      </c>
      <c r="I4871" t="s">
        <v>1310</v>
      </c>
      <c r="J4871" s="38">
        <f>ROUND(E4871* H4871,5)</f>
        <v>2.4516</v>
      </c>
      <c r="K4871" s="39"/>
    </row>
    <row r="4872" spans="2:11">
      <c r="B4872" t="s">
        <v>1941</v>
      </c>
      <c r="C4872" t="s">
        <v>13</v>
      </c>
      <c r="D4872" t="s">
        <v>1942</v>
      </c>
      <c r="E4872" s="36">
        <v>1.1000000000000001</v>
      </c>
      <c r="G4872" t="s">
        <v>1309</v>
      </c>
      <c r="H4872" s="37">
        <v>4.71</v>
      </c>
      <c r="I4872" t="s">
        <v>1310</v>
      </c>
      <c r="J4872" s="38">
        <f>ROUND(E4872* H4872,5)</f>
        <v>5.181</v>
      </c>
      <c r="K4872" s="39"/>
    </row>
    <row r="4873" spans="2:11">
      <c r="B4873" t="s">
        <v>1784</v>
      </c>
      <c r="C4873" t="s">
        <v>110</v>
      </c>
      <c r="D4873" t="s">
        <v>1785</v>
      </c>
      <c r="E4873" s="36">
        <v>0.47249999999999998</v>
      </c>
      <c r="G4873" t="s">
        <v>1309</v>
      </c>
      <c r="H4873" s="37">
        <v>1.35</v>
      </c>
      <c r="I4873" t="s">
        <v>1310</v>
      </c>
      <c r="J4873" s="38">
        <f>ROUND(E4873* H4873,5)</f>
        <v>0.63788</v>
      </c>
      <c r="K4873" s="39"/>
    </row>
    <row r="4874" spans="2:11">
      <c r="B4874" t="s">
        <v>1943</v>
      </c>
      <c r="C4874" t="s">
        <v>13</v>
      </c>
      <c r="D4874" t="s">
        <v>1944</v>
      </c>
      <c r="E4874" s="36">
        <v>1</v>
      </c>
      <c r="G4874" t="s">
        <v>1309</v>
      </c>
      <c r="H4874" s="37">
        <v>4.17</v>
      </c>
      <c r="I4874" t="s">
        <v>1310</v>
      </c>
      <c r="J4874" s="38">
        <f>ROUND(E4874* H4874,5)</f>
        <v>4.17</v>
      </c>
      <c r="K4874" s="39"/>
    </row>
    <row r="4875" spans="2:11">
      <c r="D4875" s="40" t="s">
        <v>1326</v>
      </c>
      <c r="E4875" s="39"/>
      <c r="H4875" s="39"/>
      <c r="K4875" s="37">
        <f>SUM(J4870:J4874)</f>
        <v>12.534979999999999</v>
      </c>
    </row>
    <row r="4876" spans="2:11">
      <c r="E4876" s="39"/>
      <c r="H4876" s="39"/>
      <c r="K4876" s="39"/>
    </row>
    <row r="4877" spans="2:11">
      <c r="D4877" s="40" t="s">
        <v>1328</v>
      </c>
      <c r="E4877" s="39"/>
      <c r="H4877" s="39">
        <v>1.5</v>
      </c>
      <c r="I4877" t="s">
        <v>1329</v>
      </c>
      <c r="J4877">
        <f>ROUND(H4877/100*K4868,5)</f>
        <v>0.34073999999999999</v>
      </c>
      <c r="K4877" s="39"/>
    </row>
    <row r="4878" spans="2:11">
      <c r="D4878" s="40" t="s">
        <v>1327</v>
      </c>
      <c r="E4878" s="39"/>
      <c r="H4878" s="39"/>
      <c r="K4878" s="41">
        <f>SUM(J4865:J4877)</f>
        <v>35.591719999999995</v>
      </c>
    </row>
    <row r="4879" spans="2:11">
      <c r="D4879" s="40" t="s">
        <v>1428</v>
      </c>
      <c r="E4879" s="39"/>
      <c r="H4879" s="39">
        <v>1</v>
      </c>
      <c r="I4879" t="s">
        <v>1329</v>
      </c>
      <c r="K4879" s="37">
        <f>ROUND(H4879/100*K4878,5)</f>
        <v>0.35592000000000001</v>
      </c>
    </row>
    <row r="4880" spans="2:11">
      <c r="D4880" s="40" t="s">
        <v>1330</v>
      </c>
      <c r="E4880" s="39"/>
      <c r="H4880" s="39"/>
      <c r="K4880" s="41">
        <f>SUM(K4878:K4879)</f>
        <v>35.947639999999993</v>
      </c>
    </row>
    <row r="4882" spans="1:27" ht="45" customHeight="1">
      <c r="A4882" s="31" t="s">
        <v>3088</v>
      </c>
      <c r="B4882" s="31" t="s">
        <v>211</v>
      </c>
      <c r="C4882" s="32" t="s">
        <v>13</v>
      </c>
      <c r="D4882" s="14" t="s">
        <v>212</v>
      </c>
      <c r="E4882" s="13"/>
      <c r="F4882" s="13"/>
      <c r="G4882" s="32"/>
      <c r="H4882" s="34" t="s">
        <v>1303</v>
      </c>
      <c r="I4882" s="12">
        <v>1</v>
      </c>
      <c r="J4882" s="11"/>
      <c r="K4882" s="35">
        <f>ROUND(K4898,2)</f>
        <v>38.799999999999997</v>
      </c>
      <c r="L4882" s="33" t="s">
        <v>3089</v>
      </c>
      <c r="M4882" s="32"/>
      <c r="N4882" s="32"/>
      <c r="O4882" s="32"/>
      <c r="P4882" s="32"/>
      <c r="Q4882" s="32"/>
      <c r="R4882" s="32"/>
      <c r="S4882" s="32"/>
      <c r="T4882" s="32"/>
      <c r="U4882" s="32"/>
      <c r="V4882" s="32"/>
      <c r="W4882" s="32"/>
      <c r="X4882" s="32"/>
      <c r="Y4882" s="32"/>
      <c r="Z4882" s="32"/>
      <c r="AA4882" s="32"/>
    </row>
    <row r="4883" spans="1:27">
      <c r="B4883" s="27" t="s">
        <v>1305</v>
      </c>
    </row>
    <row r="4884" spans="1:27">
      <c r="B4884" t="s">
        <v>1775</v>
      </c>
      <c r="C4884" t="s">
        <v>1281</v>
      </c>
      <c r="D4884" t="s">
        <v>1354</v>
      </c>
      <c r="E4884" s="36">
        <v>0.4</v>
      </c>
      <c r="F4884" t="s">
        <v>1308</v>
      </c>
      <c r="G4884" t="s">
        <v>1309</v>
      </c>
      <c r="H4884" s="37">
        <v>26.12</v>
      </c>
      <c r="I4884" t="s">
        <v>1310</v>
      </c>
      <c r="J4884" s="38">
        <f>ROUND(E4884/I4882* H4884,5)</f>
        <v>10.448</v>
      </c>
      <c r="K4884" s="39"/>
    </row>
    <row r="4885" spans="1:27">
      <c r="B4885" t="s">
        <v>1776</v>
      </c>
      <c r="C4885" t="s">
        <v>1281</v>
      </c>
      <c r="D4885" t="s">
        <v>1777</v>
      </c>
      <c r="E4885" s="36">
        <v>0.4</v>
      </c>
      <c r="F4885" t="s">
        <v>1308</v>
      </c>
      <c r="G4885" t="s">
        <v>1309</v>
      </c>
      <c r="H4885" s="37">
        <v>30.67</v>
      </c>
      <c r="I4885" t="s">
        <v>1310</v>
      </c>
      <c r="J4885" s="38">
        <f>ROUND(E4885/I4882* H4885,5)</f>
        <v>12.268000000000001</v>
      </c>
      <c r="K4885" s="39"/>
    </row>
    <row r="4886" spans="1:27">
      <c r="D4886" s="40" t="s">
        <v>1311</v>
      </c>
      <c r="E4886" s="39"/>
      <c r="H4886" s="39"/>
      <c r="K4886" s="37">
        <f>SUM(J4884:J4885)</f>
        <v>22.716000000000001</v>
      </c>
    </row>
    <row r="4887" spans="1:27">
      <c r="B4887" s="27" t="s">
        <v>1316</v>
      </c>
      <c r="E4887" s="39"/>
      <c r="H4887" s="39"/>
      <c r="K4887" s="39"/>
    </row>
    <row r="4888" spans="1:27">
      <c r="B4888" t="s">
        <v>3090</v>
      </c>
      <c r="C4888" t="s">
        <v>13</v>
      </c>
      <c r="D4888" t="s">
        <v>3091</v>
      </c>
      <c r="E4888" s="36">
        <v>1.03</v>
      </c>
      <c r="G4888" t="s">
        <v>1309</v>
      </c>
      <c r="H4888" s="37">
        <v>7.77</v>
      </c>
      <c r="I4888" t="s">
        <v>1310</v>
      </c>
      <c r="J4888" s="38">
        <f>ROUND(E4888* H4888,5)</f>
        <v>8.0030999999999999</v>
      </c>
      <c r="K4888" s="39"/>
    </row>
    <row r="4889" spans="1:27">
      <c r="B4889" t="s">
        <v>1943</v>
      </c>
      <c r="C4889" t="s">
        <v>13</v>
      </c>
      <c r="D4889" t="s">
        <v>1944</v>
      </c>
      <c r="E4889" s="36">
        <v>1</v>
      </c>
      <c r="G4889" t="s">
        <v>1309</v>
      </c>
      <c r="H4889" s="37">
        <v>4.17</v>
      </c>
      <c r="I4889" t="s">
        <v>1310</v>
      </c>
      <c r="J4889" s="38">
        <f>ROUND(E4889* H4889,5)</f>
        <v>4.17</v>
      </c>
      <c r="K4889" s="39"/>
    </row>
    <row r="4890" spans="1:27">
      <c r="B4890" t="s">
        <v>1784</v>
      </c>
      <c r="C4890" t="s">
        <v>110</v>
      </c>
      <c r="D4890" t="s">
        <v>1785</v>
      </c>
      <c r="E4890" s="36">
        <v>0.47249999999999998</v>
      </c>
      <c r="G4890" t="s">
        <v>1309</v>
      </c>
      <c r="H4890" s="37">
        <v>1.35</v>
      </c>
      <c r="I4890" t="s">
        <v>1310</v>
      </c>
      <c r="J4890" s="38">
        <f>ROUND(E4890* H4890,5)</f>
        <v>0.63788</v>
      </c>
      <c r="K4890" s="39"/>
    </row>
    <row r="4891" spans="1:27">
      <c r="B4891" t="s">
        <v>1792</v>
      </c>
      <c r="C4891" t="s">
        <v>1749</v>
      </c>
      <c r="D4891" t="s">
        <v>1793</v>
      </c>
      <c r="E4891" s="36">
        <v>0.18</v>
      </c>
      <c r="G4891" t="s">
        <v>1309</v>
      </c>
      <c r="H4891" s="37">
        <v>13.62</v>
      </c>
      <c r="I4891" t="s">
        <v>1310</v>
      </c>
      <c r="J4891" s="38">
        <f>ROUND(E4891* H4891,5)</f>
        <v>2.4516</v>
      </c>
      <c r="K4891" s="39"/>
    </row>
    <row r="4892" spans="1:27">
      <c r="B4892" t="s">
        <v>1790</v>
      </c>
      <c r="C4892" t="s">
        <v>53</v>
      </c>
      <c r="D4892" t="s">
        <v>1791</v>
      </c>
      <c r="E4892" s="36">
        <v>1.89</v>
      </c>
      <c r="G4892" t="s">
        <v>1309</v>
      </c>
      <c r="H4892" s="37">
        <v>0.05</v>
      </c>
      <c r="I4892" t="s">
        <v>1310</v>
      </c>
      <c r="J4892" s="38">
        <f>ROUND(E4892* H4892,5)</f>
        <v>9.4500000000000001E-2</v>
      </c>
      <c r="K4892" s="39"/>
    </row>
    <row r="4893" spans="1:27">
      <c r="D4893" s="40" t="s">
        <v>1326</v>
      </c>
      <c r="E4893" s="39"/>
      <c r="H4893" s="39"/>
      <c r="K4893" s="37">
        <f>SUM(J4888:J4892)</f>
        <v>15.35708</v>
      </c>
    </row>
    <row r="4894" spans="1:27">
      <c r="E4894" s="39"/>
      <c r="H4894" s="39"/>
      <c r="K4894" s="39"/>
    </row>
    <row r="4895" spans="1:27">
      <c r="D4895" s="40" t="s">
        <v>1328</v>
      </c>
      <c r="E4895" s="39"/>
      <c r="H4895" s="39">
        <v>1.5</v>
      </c>
      <c r="I4895" t="s">
        <v>1329</v>
      </c>
      <c r="J4895">
        <f>ROUND(H4895/100*K4886,5)</f>
        <v>0.34073999999999999</v>
      </c>
      <c r="K4895" s="39"/>
    </row>
    <row r="4896" spans="1:27">
      <c r="D4896" s="40" t="s">
        <v>1327</v>
      </c>
      <c r="E4896" s="39"/>
      <c r="H4896" s="39"/>
      <c r="K4896" s="41">
        <f>SUM(J4883:J4895)</f>
        <v>38.413819999999994</v>
      </c>
    </row>
    <row r="4897" spans="1:27">
      <c r="D4897" s="40" t="s">
        <v>1428</v>
      </c>
      <c r="E4897" s="39"/>
      <c r="H4897" s="39">
        <v>1</v>
      </c>
      <c r="I4897" t="s">
        <v>1329</v>
      </c>
      <c r="K4897" s="37">
        <f>ROUND(H4897/100*K4896,5)</f>
        <v>0.38413999999999998</v>
      </c>
    </row>
    <row r="4898" spans="1:27">
      <c r="D4898" s="40" t="s">
        <v>1330</v>
      </c>
      <c r="E4898" s="39"/>
      <c r="H4898" s="39"/>
      <c r="K4898" s="41">
        <f>SUM(K4896:K4897)</f>
        <v>38.797959999999996</v>
      </c>
    </row>
    <row r="4900" spans="1:27" ht="45" customHeight="1">
      <c r="A4900" s="31" t="s">
        <v>3092</v>
      </c>
      <c r="B4900" s="31" t="s">
        <v>213</v>
      </c>
      <c r="C4900" s="32" t="s">
        <v>13</v>
      </c>
      <c r="D4900" s="14" t="s">
        <v>214</v>
      </c>
      <c r="E4900" s="13"/>
      <c r="F4900" s="13"/>
      <c r="G4900" s="32"/>
      <c r="H4900" s="34" t="s">
        <v>1303</v>
      </c>
      <c r="I4900" s="12">
        <v>1</v>
      </c>
      <c r="J4900" s="11"/>
      <c r="K4900" s="35">
        <f>ROUND(K4916,2)</f>
        <v>35.61</v>
      </c>
      <c r="L4900" s="33" t="s">
        <v>3093</v>
      </c>
      <c r="M4900" s="32"/>
      <c r="N4900" s="32"/>
      <c r="O4900" s="32"/>
      <c r="P4900" s="32"/>
      <c r="Q4900" s="32"/>
      <c r="R4900" s="32"/>
      <c r="S4900" s="32"/>
      <c r="T4900" s="32"/>
      <c r="U4900" s="32"/>
      <c r="V4900" s="32"/>
      <c r="W4900" s="32"/>
      <c r="X4900" s="32"/>
      <c r="Y4900" s="32"/>
      <c r="Z4900" s="32"/>
      <c r="AA4900" s="32"/>
    </row>
    <row r="4901" spans="1:27">
      <c r="B4901" s="27" t="s">
        <v>1305</v>
      </c>
    </row>
    <row r="4902" spans="1:27">
      <c r="B4902" t="s">
        <v>1775</v>
      </c>
      <c r="C4902" t="s">
        <v>1281</v>
      </c>
      <c r="D4902" t="s">
        <v>1354</v>
      </c>
      <c r="E4902" s="36">
        <v>0.4</v>
      </c>
      <c r="F4902" t="s">
        <v>1308</v>
      </c>
      <c r="G4902" t="s">
        <v>1309</v>
      </c>
      <c r="H4902" s="37">
        <v>26.12</v>
      </c>
      <c r="I4902" t="s">
        <v>1310</v>
      </c>
      <c r="J4902" s="38">
        <f>ROUND(E4902/I4900* H4902,5)</f>
        <v>10.448</v>
      </c>
      <c r="K4902" s="39"/>
    </row>
    <row r="4903" spans="1:27">
      <c r="B4903" t="s">
        <v>1776</v>
      </c>
      <c r="C4903" t="s">
        <v>1281</v>
      </c>
      <c r="D4903" t="s">
        <v>1777</v>
      </c>
      <c r="E4903" s="36">
        <v>0.4</v>
      </c>
      <c r="F4903" t="s">
        <v>1308</v>
      </c>
      <c r="G4903" t="s">
        <v>1309</v>
      </c>
      <c r="H4903" s="37">
        <v>30.67</v>
      </c>
      <c r="I4903" t="s">
        <v>1310</v>
      </c>
      <c r="J4903" s="38">
        <f>ROUND(E4903/I4900* H4903,5)</f>
        <v>12.268000000000001</v>
      </c>
      <c r="K4903" s="39"/>
    </row>
    <row r="4904" spans="1:27">
      <c r="D4904" s="40" t="s">
        <v>1311</v>
      </c>
      <c r="E4904" s="39"/>
      <c r="H4904" s="39"/>
      <c r="K4904" s="37">
        <f>SUM(J4902:J4903)</f>
        <v>22.716000000000001</v>
      </c>
    </row>
    <row r="4905" spans="1:27">
      <c r="B4905" s="27" t="s">
        <v>1316</v>
      </c>
      <c r="E4905" s="39"/>
      <c r="H4905" s="39"/>
      <c r="K4905" s="39"/>
    </row>
    <row r="4906" spans="1:27">
      <c r="B4906" t="s">
        <v>1784</v>
      </c>
      <c r="C4906" t="s">
        <v>110</v>
      </c>
      <c r="D4906" t="s">
        <v>1785</v>
      </c>
      <c r="E4906" s="36">
        <v>0.47249999999999998</v>
      </c>
      <c r="G4906" t="s">
        <v>1309</v>
      </c>
      <c r="H4906" s="37">
        <v>1.35</v>
      </c>
      <c r="I4906" t="s">
        <v>1310</v>
      </c>
      <c r="J4906" s="38">
        <f>ROUND(E4906* H4906,5)</f>
        <v>0.63788</v>
      </c>
      <c r="K4906" s="39"/>
    </row>
    <row r="4907" spans="1:27">
      <c r="B4907" t="s">
        <v>1792</v>
      </c>
      <c r="C4907" t="s">
        <v>1749</v>
      </c>
      <c r="D4907" t="s">
        <v>1793</v>
      </c>
      <c r="E4907" s="36">
        <v>0.18</v>
      </c>
      <c r="G4907" t="s">
        <v>1309</v>
      </c>
      <c r="H4907" s="37">
        <v>13.62</v>
      </c>
      <c r="I4907" t="s">
        <v>1310</v>
      </c>
      <c r="J4907" s="38">
        <f>ROUND(E4907* H4907,5)</f>
        <v>2.4516</v>
      </c>
      <c r="K4907" s="39"/>
    </row>
    <row r="4908" spans="1:27">
      <c r="B4908" t="s">
        <v>1790</v>
      </c>
      <c r="C4908" t="s">
        <v>53</v>
      </c>
      <c r="D4908" t="s">
        <v>1791</v>
      </c>
      <c r="E4908" s="36">
        <v>1.89</v>
      </c>
      <c r="G4908" t="s">
        <v>1309</v>
      </c>
      <c r="H4908" s="37">
        <v>0.05</v>
      </c>
      <c r="I4908" t="s">
        <v>1310</v>
      </c>
      <c r="J4908" s="38">
        <f>ROUND(E4908* H4908,5)</f>
        <v>9.4500000000000001E-2</v>
      </c>
      <c r="K4908" s="39"/>
    </row>
    <row r="4909" spans="1:27">
      <c r="B4909" t="s">
        <v>1943</v>
      </c>
      <c r="C4909" t="s">
        <v>13</v>
      </c>
      <c r="D4909" t="s">
        <v>1944</v>
      </c>
      <c r="E4909" s="36">
        <v>1</v>
      </c>
      <c r="G4909" t="s">
        <v>1309</v>
      </c>
      <c r="H4909" s="37">
        <v>4.17</v>
      </c>
      <c r="I4909" t="s">
        <v>1310</v>
      </c>
      <c r="J4909" s="38">
        <f>ROUND(E4909* H4909,5)</f>
        <v>4.17</v>
      </c>
      <c r="K4909" s="39"/>
    </row>
    <row r="4910" spans="1:27">
      <c r="B4910" t="s">
        <v>1941</v>
      </c>
      <c r="C4910" t="s">
        <v>13</v>
      </c>
      <c r="D4910" t="s">
        <v>1942</v>
      </c>
      <c r="E4910" s="36">
        <v>1.03</v>
      </c>
      <c r="G4910" t="s">
        <v>1309</v>
      </c>
      <c r="H4910" s="37">
        <v>4.71</v>
      </c>
      <c r="I4910" t="s">
        <v>1310</v>
      </c>
      <c r="J4910" s="38">
        <f>ROUND(E4910* H4910,5)</f>
        <v>4.8513000000000002</v>
      </c>
      <c r="K4910" s="39"/>
    </row>
    <row r="4911" spans="1:27">
      <c r="D4911" s="40" t="s">
        <v>1326</v>
      </c>
      <c r="E4911" s="39"/>
      <c r="H4911" s="39"/>
      <c r="K4911" s="37">
        <f>SUM(J4906:J4910)</f>
        <v>12.20528</v>
      </c>
    </row>
    <row r="4912" spans="1:27">
      <c r="E4912" s="39"/>
      <c r="H4912" s="39"/>
      <c r="K4912" s="39"/>
    </row>
    <row r="4913" spans="1:27">
      <c r="D4913" s="40" t="s">
        <v>1328</v>
      </c>
      <c r="E4913" s="39"/>
      <c r="H4913" s="39">
        <v>1.5</v>
      </c>
      <c r="I4913" t="s">
        <v>1329</v>
      </c>
      <c r="J4913">
        <f>ROUND(H4913/100*K4904,5)</f>
        <v>0.34073999999999999</v>
      </c>
      <c r="K4913" s="39"/>
    </row>
    <row r="4914" spans="1:27">
      <c r="D4914" s="40" t="s">
        <v>1327</v>
      </c>
      <c r="E4914" s="39"/>
      <c r="H4914" s="39"/>
      <c r="K4914" s="41">
        <f>SUM(J4901:J4913)</f>
        <v>35.26202</v>
      </c>
    </row>
    <row r="4915" spans="1:27">
      <c r="D4915" s="40" t="s">
        <v>1428</v>
      </c>
      <c r="E4915" s="39"/>
      <c r="H4915" s="39">
        <v>1</v>
      </c>
      <c r="I4915" t="s">
        <v>1329</v>
      </c>
      <c r="K4915" s="37">
        <f>ROUND(H4915/100*K4914,5)</f>
        <v>0.35261999999999999</v>
      </c>
    </row>
    <row r="4916" spans="1:27">
      <c r="D4916" s="40" t="s">
        <v>1330</v>
      </c>
      <c r="E4916" s="39"/>
      <c r="H4916" s="39"/>
      <c r="K4916" s="41">
        <f>SUM(K4914:K4915)</f>
        <v>35.614640000000001</v>
      </c>
    </row>
    <row r="4918" spans="1:27" ht="45" customHeight="1">
      <c r="A4918" s="31" t="s">
        <v>3094</v>
      </c>
      <c r="B4918" s="31" t="s">
        <v>221</v>
      </c>
      <c r="C4918" s="32" t="s">
        <v>13</v>
      </c>
      <c r="D4918" s="14" t="s">
        <v>222</v>
      </c>
      <c r="E4918" s="13"/>
      <c r="F4918" s="13"/>
      <c r="G4918" s="32"/>
      <c r="H4918" s="34" t="s">
        <v>1303</v>
      </c>
      <c r="I4918" s="12">
        <v>1</v>
      </c>
      <c r="J4918" s="11"/>
      <c r="K4918" s="35">
        <f>ROUND(K4931,2)</f>
        <v>52.77</v>
      </c>
      <c r="L4918" s="33" t="s">
        <v>3095</v>
      </c>
      <c r="M4918" s="32"/>
      <c r="N4918" s="32"/>
      <c r="O4918" s="32"/>
      <c r="P4918" s="32"/>
      <c r="Q4918" s="32"/>
      <c r="R4918" s="32"/>
      <c r="S4918" s="32"/>
      <c r="T4918" s="32"/>
      <c r="U4918" s="32"/>
      <c r="V4918" s="32"/>
      <c r="W4918" s="32"/>
      <c r="X4918" s="32"/>
      <c r="Y4918" s="32"/>
      <c r="Z4918" s="32"/>
      <c r="AA4918" s="32"/>
    </row>
    <row r="4919" spans="1:27">
      <c r="B4919" s="27" t="s">
        <v>1305</v>
      </c>
    </row>
    <row r="4920" spans="1:27">
      <c r="B4920" t="s">
        <v>1655</v>
      </c>
      <c r="C4920" t="s">
        <v>1281</v>
      </c>
      <c r="D4920" t="s">
        <v>1421</v>
      </c>
      <c r="E4920" s="36">
        <v>0.32</v>
      </c>
      <c r="F4920" t="s">
        <v>1308</v>
      </c>
      <c r="G4920" t="s">
        <v>1309</v>
      </c>
      <c r="H4920" s="37">
        <v>31.7</v>
      </c>
      <c r="I4920" t="s">
        <v>1310</v>
      </c>
      <c r="J4920" s="38">
        <f>ROUND(E4920/I4918* H4920,5)</f>
        <v>10.144</v>
      </c>
      <c r="K4920" s="39"/>
    </row>
    <row r="4921" spans="1:27">
      <c r="B4921" t="s">
        <v>1656</v>
      </c>
      <c r="C4921" t="s">
        <v>1281</v>
      </c>
      <c r="D4921" t="s">
        <v>1423</v>
      </c>
      <c r="E4921" s="36">
        <v>0.32</v>
      </c>
      <c r="F4921" t="s">
        <v>1308</v>
      </c>
      <c r="G4921" t="s">
        <v>1309</v>
      </c>
      <c r="H4921" s="37">
        <v>27.23</v>
      </c>
      <c r="I4921" t="s">
        <v>1310</v>
      </c>
      <c r="J4921" s="38">
        <f>ROUND(E4921/I4918* H4921,5)</f>
        <v>8.7135999999999996</v>
      </c>
      <c r="K4921" s="39"/>
    </row>
    <row r="4922" spans="1:27">
      <c r="D4922" s="40" t="s">
        <v>1311</v>
      </c>
      <c r="E4922" s="39"/>
      <c r="H4922" s="39"/>
      <c r="K4922" s="37">
        <f>SUM(J4920:J4921)</f>
        <v>18.857599999999998</v>
      </c>
    </row>
    <row r="4923" spans="1:27">
      <c r="B4923" s="27" t="s">
        <v>1316</v>
      </c>
      <c r="E4923" s="39"/>
      <c r="H4923" s="39"/>
      <c r="K4923" s="39"/>
    </row>
    <row r="4924" spans="1:27">
      <c r="B4924" t="s">
        <v>3096</v>
      </c>
      <c r="C4924" t="s">
        <v>13</v>
      </c>
      <c r="D4924" t="s">
        <v>3097</v>
      </c>
      <c r="E4924" s="36">
        <v>1.03</v>
      </c>
      <c r="G4924" t="s">
        <v>1309</v>
      </c>
      <c r="H4924" s="37">
        <v>29.51</v>
      </c>
      <c r="I4924" t="s">
        <v>1310</v>
      </c>
      <c r="J4924" s="38">
        <f>ROUND(E4924* H4924,5)</f>
        <v>30.395299999999999</v>
      </c>
      <c r="K4924" s="39"/>
    </row>
    <row r="4925" spans="1:27">
      <c r="B4925" t="s">
        <v>1952</v>
      </c>
      <c r="C4925" t="s">
        <v>13</v>
      </c>
      <c r="D4925" t="s">
        <v>1953</v>
      </c>
      <c r="E4925" s="36">
        <v>1.03</v>
      </c>
      <c r="G4925" t="s">
        <v>1309</v>
      </c>
      <c r="H4925" s="37">
        <v>2.63</v>
      </c>
      <c r="I4925" t="s">
        <v>1310</v>
      </c>
      <c r="J4925" s="38">
        <f>ROUND(E4925* H4925,5)</f>
        <v>2.7088999999999999</v>
      </c>
      <c r="K4925" s="39"/>
    </row>
    <row r="4926" spans="1:27">
      <c r="D4926" s="40" t="s">
        <v>1326</v>
      </c>
      <c r="E4926" s="39"/>
      <c r="H4926" s="39"/>
      <c r="K4926" s="37">
        <f>SUM(J4924:J4925)</f>
        <v>33.104199999999999</v>
      </c>
    </row>
    <row r="4927" spans="1:27">
      <c r="E4927" s="39"/>
      <c r="H4927" s="39"/>
      <c r="K4927" s="39"/>
    </row>
    <row r="4928" spans="1:27">
      <c r="D4928" s="40" t="s">
        <v>1328</v>
      </c>
      <c r="E4928" s="39"/>
      <c r="H4928" s="39">
        <v>1.5</v>
      </c>
      <c r="I4928" t="s">
        <v>1329</v>
      </c>
      <c r="J4928">
        <f>ROUND(H4928/100*K4922,5)</f>
        <v>0.28286</v>
      </c>
      <c r="K4928" s="39"/>
    </row>
    <row r="4929" spans="1:27">
      <c r="D4929" s="40" t="s">
        <v>1327</v>
      </c>
      <c r="E4929" s="39"/>
      <c r="H4929" s="39"/>
      <c r="K4929" s="41">
        <f>SUM(J4919:J4928)</f>
        <v>52.244659999999996</v>
      </c>
    </row>
    <row r="4930" spans="1:27">
      <c r="D4930" s="40" t="s">
        <v>1428</v>
      </c>
      <c r="E4930" s="39"/>
      <c r="H4930" s="39">
        <v>1</v>
      </c>
      <c r="I4930" t="s">
        <v>1329</v>
      </c>
      <c r="K4930" s="37">
        <f>ROUND(H4930/100*K4929,5)</f>
        <v>0.52244999999999997</v>
      </c>
    </row>
    <row r="4931" spans="1:27">
      <c r="D4931" s="40" t="s">
        <v>1330</v>
      </c>
      <c r="E4931" s="39"/>
      <c r="H4931" s="39"/>
      <c r="K4931" s="41">
        <f>SUM(K4929:K4930)</f>
        <v>52.767109999999995</v>
      </c>
    </row>
    <row r="4933" spans="1:27" ht="45" customHeight="1">
      <c r="A4933" s="31" t="s">
        <v>3098</v>
      </c>
      <c r="B4933" s="31" t="s">
        <v>217</v>
      </c>
      <c r="C4933" s="32" t="s">
        <v>13</v>
      </c>
      <c r="D4933" s="14" t="s">
        <v>218</v>
      </c>
      <c r="E4933" s="13"/>
      <c r="F4933" s="13"/>
      <c r="G4933" s="32"/>
      <c r="H4933" s="34" t="s">
        <v>1303</v>
      </c>
      <c r="I4933" s="12">
        <v>1</v>
      </c>
      <c r="J4933" s="11"/>
      <c r="K4933" s="35">
        <f>ROUND(K4949,2)</f>
        <v>55.64</v>
      </c>
      <c r="L4933" s="33" t="s">
        <v>3099</v>
      </c>
      <c r="M4933" s="32"/>
      <c r="N4933" s="32"/>
      <c r="O4933" s="32"/>
      <c r="P4933" s="32"/>
      <c r="Q4933" s="32"/>
      <c r="R4933" s="32"/>
      <c r="S4933" s="32"/>
      <c r="T4933" s="32"/>
      <c r="U4933" s="32"/>
      <c r="V4933" s="32"/>
      <c r="W4933" s="32"/>
      <c r="X4933" s="32"/>
      <c r="Y4933" s="32"/>
      <c r="Z4933" s="32"/>
      <c r="AA4933" s="32"/>
    </row>
    <row r="4934" spans="1:27">
      <c r="B4934" s="27" t="s">
        <v>1305</v>
      </c>
    </row>
    <row r="4935" spans="1:27">
      <c r="B4935" t="s">
        <v>1776</v>
      </c>
      <c r="C4935" t="s">
        <v>1281</v>
      </c>
      <c r="D4935" t="s">
        <v>1777</v>
      </c>
      <c r="E4935" s="36">
        <v>0.65400000000000003</v>
      </c>
      <c r="F4935" t="s">
        <v>1308</v>
      </c>
      <c r="G4935" t="s">
        <v>1309</v>
      </c>
      <c r="H4935" s="37">
        <v>30.67</v>
      </c>
      <c r="I4935" t="s">
        <v>1310</v>
      </c>
      <c r="J4935" s="38">
        <f>ROUND(E4935/I4933* H4935,5)</f>
        <v>20.05818</v>
      </c>
      <c r="K4935" s="39"/>
    </row>
    <row r="4936" spans="1:27">
      <c r="B4936" t="s">
        <v>1775</v>
      </c>
      <c r="C4936" t="s">
        <v>1281</v>
      </c>
      <c r="D4936" t="s">
        <v>1354</v>
      </c>
      <c r="E4936" s="36">
        <v>0.19950000000000001</v>
      </c>
      <c r="F4936" t="s">
        <v>1308</v>
      </c>
      <c r="G4936" t="s">
        <v>1309</v>
      </c>
      <c r="H4936" s="37">
        <v>26.12</v>
      </c>
      <c r="I4936" t="s">
        <v>1310</v>
      </c>
      <c r="J4936" s="38">
        <f>ROUND(E4936/I4933* H4936,5)</f>
        <v>5.2109399999999999</v>
      </c>
      <c r="K4936" s="39"/>
    </row>
    <row r="4937" spans="1:27">
      <c r="D4937" s="40" t="s">
        <v>1311</v>
      </c>
      <c r="E4937" s="39"/>
      <c r="H4937" s="39"/>
      <c r="K4937" s="37">
        <f>SUM(J4935:J4936)</f>
        <v>25.269120000000001</v>
      </c>
    </row>
    <row r="4938" spans="1:27">
      <c r="B4938" s="27" t="s">
        <v>1316</v>
      </c>
      <c r="E4938" s="39"/>
      <c r="H4938" s="39"/>
      <c r="K4938" s="39"/>
    </row>
    <row r="4939" spans="1:27">
      <c r="B4939" t="s">
        <v>1792</v>
      </c>
      <c r="C4939" t="s">
        <v>1749</v>
      </c>
      <c r="D4939" t="s">
        <v>1793</v>
      </c>
      <c r="E4939" s="36">
        <v>0.84</v>
      </c>
      <c r="G4939" t="s">
        <v>1309</v>
      </c>
      <c r="H4939" s="37">
        <v>13.62</v>
      </c>
      <c r="I4939" t="s">
        <v>1310</v>
      </c>
      <c r="J4939" s="38">
        <f>ROUND(E4939* H4939,5)</f>
        <v>11.440799999999999</v>
      </c>
      <c r="K4939" s="39"/>
    </row>
    <row r="4940" spans="1:27">
      <c r="B4940" t="s">
        <v>1790</v>
      </c>
      <c r="C4940" t="s">
        <v>53</v>
      </c>
      <c r="D4940" t="s">
        <v>1791</v>
      </c>
      <c r="E4940" s="36">
        <v>3.78</v>
      </c>
      <c r="G4940" t="s">
        <v>1309</v>
      </c>
      <c r="H4940" s="37">
        <v>0.05</v>
      </c>
      <c r="I4940" t="s">
        <v>1310</v>
      </c>
      <c r="J4940" s="38">
        <f>ROUND(E4940* H4940,5)</f>
        <v>0.189</v>
      </c>
      <c r="K4940" s="39"/>
    </row>
    <row r="4941" spans="1:27">
      <c r="B4941" t="s">
        <v>1943</v>
      </c>
      <c r="C4941" t="s">
        <v>13</v>
      </c>
      <c r="D4941" t="s">
        <v>1944</v>
      </c>
      <c r="E4941" s="36">
        <v>2.16</v>
      </c>
      <c r="G4941" t="s">
        <v>1309</v>
      </c>
      <c r="H4941" s="37">
        <v>4.17</v>
      </c>
      <c r="I4941" t="s">
        <v>1310</v>
      </c>
      <c r="J4941" s="38">
        <f>ROUND(E4941* H4941,5)</f>
        <v>9.0071999999999992</v>
      </c>
      <c r="K4941" s="39"/>
    </row>
    <row r="4942" spans="1:27">
      <c r="B4942" t="s">
        <v>3100</v>
      </c>
      <c r="C4942" t="s">
        <v>13</v>
      </c>
      <c r="D4942" t="s">
        <v>3101</v>
      </c>
      <c r="E4942" s="36">
        <v>1.2</v>
      </c>
      <c r="G4942" t="s">
        <v>1309</v>
      </c>
      <c r="H4942" s="37">
        <v>5.75</v>
      </c>
      <c r="I4942" t="s">
        <v>1310</v>
      </c>
      <c r="J4942" s="38">
        <f>ROUND(E4942* H4942,5)</f>
        <v>6.9</v>
      </c>
      <c r="K4942" s="39"/>
    </row>
    <row r="4943" spans="1:27">
      <c r="B4943" t="s">
        <v>1784</v>
      </c>
      <c r="C4943" t="s">
        <v>110</v>
      </c>
      <c r="D4943" t="s">
        <v>1785</v>
      </c>
      <c r="E4943" s="36">
        <v>1.41</v>
      </c>
      <c r="G4943" t="s">
        <v>1309</v>
      </c>
      <c r="H4943" s="37">
        <v>1.35</v>
      </c>
      <c r="I4943" t="s">
        <v>1310</v>
      </c>
      <c r="J4943" s="38">
        <f>ROUND(E4943* H4943,5)</f>
        <v>1.9035</v>
      </c>
      <c r="K4943" s="39"/>
    </row>
    <row r="4944" spans="1:27">
      <c r="D4944" s="40" t="s">
        <v>1326</v>
      </c>
      <c r="E4944" s="39"/>
      <c r="H4944" s="39"/>
      <c r="K4944" s="37">
        <f>SUM(J4939:J4943)</f>
        <v>29.4405</v>
      </c>
    </row>
    <row r="4945" spans="1:27">
      <c r="E4945" s="39"/>
      <c r="H4945" s="39"/>
      <c r="K4945" s="39"/>
    </row>
    <row r="4946" spans="1:27">
      <c r="D4946" s="40" t="s">
        <v>1328</v>
      </c>
      <c r="E4946" s="39"/>
      <c r="H4946" s="39">
        <v>1.5</v>
      </c>
      <c r="I4946" t="s">
        <v>1329</v>
      </c>
      <c r="J4946">
        <f>ROUND(H4946/100*K4937,5)</f>
        <v>0.37903999999999999</v>
      </c>
      <c r="K4946" s="39"/>
    </row>
    <row r="4947" spans="1:27">
      <c r="D4947" s="40" t="s">
        <v>1327</v>
      </c>
      <c r="E4947" s="39"/>
      <c r="H4947" s="39"/>
      <c r="K4947" s="41">
        <f>SUM(J4934:J4946)</f>
        <v>55.088659999999997</v>
      </c>
    </row>
    <row r="4948" spans="1:27">
      <c r="D4948" s="40" t="s">
        <v>1428</v>
      </c>
      <c r="E4948" s="39"/>
      <c r="H4948" s="39">
        <v>1</v>
      </c>
      <c r="I4948" t="s">
        <v>1329</v>
      </c>
      <c r="K4948" s="37">
        <f>ROUND(H4948/100*K4947,5)</f>
        <v>0.55088999999999999</v>
      </c>
    </row>
    <row r="4949" spans="1:27">
      <c r="D4949" s="40" t="s">
        <v>1330</v>
      </c>
      <c r="E4949" s="39"/>
      <c r="H4949" s="39"/>
      <c r="K4949" s="41">
        <f>SUM(K4947:K4948)</f>
        <v>55.63955</v>
      </c>
    </row>
    <row r="4951" spans="1:27" ht="45" customHeight="1">
      <c r="A4951" s="31" t="s">
        <v>3102</v>
      </c>
      <c r="B4951" s="31" t="s">
        <v>215</v>
      </c>
      <c r="C4951" s="32" t="s">
        <v>38</v>
      </c>
      <c r="D4951" s="14" t="s">
        <v>216</v>
      </c>
      <c r="E4951" s="13"/>
      <c r="F4951" s="13"/>
      <c r="G4951" s="32"/>
      <c r="H4951" s="34" t="s">
        <v>1303</v>
      </c>
      <c r="I4951" s="12">
        <v>1</v>
      </c>
      <c r="J4951" s="11"/>
      <c r="K4951" s="35">
        <f>ROUND(K4963,2)</f>
        <v>60.16</v>
      </c>
      <c r="L4951" s="33" t="s">
        <v>3103</v>
      </c>
      <c r="M4951" s="32"/>
      <c r="N4951" s="32"/>
      <c r="O4951" s="32"/>
      <c r="P4951" s="32"/>
      <c r="Q4951" s="32"/>
      <c r="R4951" s="32"/>
      <c r="S4951" s="32"/>
      <c r="T4951" s="32"/>
      <c r="U4951" s="32"/>
      <c r="V4951" s="32"/>
      <c r="W4951" s="32"/>
      <c r="X4951" s="32"/>
      <c r="Y4951" s="32"/>
      <c r="Z4951" s="32"/>
      <c r="AA4951" s="32"/>
    </row>
    <row r="4952" spans="1:27">
      <c r="B4952" s="27" t="s">
        <v>1305</v>
      </c>
    </row>
    <row r="4953" spans="1:27">
      <c r="B4953" t="s">
        <v>1655</v>
      </c>
      <c r="C4953" t="s">
        <v>1281</v>
      </c>
      <c r="D4953" t="s">
        <v>1421</v>
      </c>
      <c r="E4953" s="36">
        <v>0.3</v>
      </c>
      <c r="F4953" t="s">
        <v>1308</v>
      </c>
      <c r="G4953" t="s">
        <v>1309</v>
      </c>
      <c r="H4953" s="37">
        <v>31.7</v>
      </c>
      <c r="I4953" t="s">
        <v>1310</v>
      </c>
      <c r="J4953" s="38">
        <f>ROUND(E4953/I4951* H4953,5)</f>
        <v>9.51</v>
      </c>
      <c r="K4953" s="39"/>
    </row>
    <row r="4954" spans="1:27">
      <c r="B4954" t="s">
        <v>1346</v>
      </c>
      <c r="C4954" t="s">
        <v>1281</v>
      </c>
      <c r="D4954" t="s">
        <v>1347</v>
      </c>
      <c r="E4954" s="36">
        <v>0.15</v>
      </c>
      <c r="F4954" t="s">
        <v>1308</v>
      </c>
      <c r="G4954" t="s">
        <v>1309</v>
      </c>
      <c r="H4954" s="37">
        <v>25.59</v>
      </c>
      <c r="I4954" t="s">
        <v>1310</v>
      </c>
      <c r="J4954" s="38">
        <f>ROUND(E4954/I4951* H4954,5)</f>
        <v>3.8384999999999998</v>
      </c>
      <c r="K4954" s="39"/>
    </row>
    <row r="4955" spans="1:27">
      <c r="D4955" s="40" t="s">
        <v>1311</v>
      </c>
      <c r="E4955" s="39"/>
      <c r="H4955" s="39"/>
      <c r="K4955" s="37">
        <f>SUM(J4953:J4954)</f>
        <v>13.3485</v>
      </c>
    </row>
    <row r="4956" spans="1:27">
      <c r="B4956" s="27" t="s">
        <v>1316</v>
      </c>
      <c r="E4956" s="39"/>
      <c r="H4956" s="39"/>
      <c r="K4956" s="39"/>
    </row>
    <row r="4957" spans="1:27">
      <c r="B4957" t="s">
        <v>3104</v>
      </c>
      <c r="C4957" t="s">
        <v>38</v>
      </c>
      <c r="D4957" t="s">
        <v>3105</v>
      </c>
      <c r="E4957" s="36">
        <v>1</v>
      </c>
      <c r="G4957" t="s">
        <v>1309</v>
      </c>
      <c r="H4957" s="37">
        <v>46.02</v>
      </c>
      <c r="I4957" t="s">
        <v>1310</v>
      </c>
      <c r="J4957" s="38">
        <f>ROUND(E4957* H4957,5)</f>
        <v>46.02</v>
      </c>
      <c r="K4957" s="39"/>
    </row>
    <row r="4958" spans="1:27">
      <c r="D4958" s="40" t="s">
        <v>1326</v>
      </c>
      <c r="E4958" s="39"/>
      <c r="H4958" s="39"/>
      <c r="K4958" s="37">
        <f>SUM(J4957:J4957)</f>
        <v>46.02</v>
      </c>
    </row>
    <row r="4959" spans="1:27">
      <c r="E4959" s="39"/>
      <c r="H4959" s="39"/>
      <c r="K4959" s="39"/>
    </row>
    <row r="4960" spans="1:27">
      <c r="D4960" s="40" t="s">
        <v>1328</v>
      </c>
      <c r="E4960" s="39"/>
      <c r="H4960" s="39">
        <v>1.5</v>
      </c>
      <c r="I4960" t="s">
        <v>1329</v>
      </c>
      <c r="J4960">
        <f>ROUND(H4960/100*K4955,5)</f>
        <v>0.20022999999999999</v>
      </c>
      <c r="K4960" s="39"/>
    </row>
    <row r="4961" spans="1:27">
      <c r="D4961" s="40" t="s">
        <v>1327</v>
      </c>
      <c r="E4961" s="39"/>
      <c r="H4961" s="39"/>
      <c r="K4961" s="41">
        <f>SUM(J4952:J4960)</f>
        <v>59.568730000000002</v>
      </c>
    </row>
    <row r="4962" spans="1:27">
      <c r="D4962" s="40" t="s">
        <v>1428</v>
      </c>
      <c r="E4962" s="39"/>
      <c r="H4962" s="39">
        <v>1</v>
      </c>
      <c r="I4962" t="s">
        <v>1329</v>
      </c>
      <c r="K4962" s="37">
        <f>ROUND(H4962/100*K4961,5)</f>
        <v>0.59569000000000005</v>
      </c>
    </row>
    <row r="4963" spans="1:27">
      <c r="D4963" s="40" t="s">
        <v>1330</v>
      </c>
      <c r="E4963" s="39"/>
      <c r="H4963" s="39"/>
      <c r="K4963" s="41">
        <f>SUM(K4961:K4962)</f>
        <v>60.16442</v>
      </c>
    </row>
    <row r="4965" spans="1:27" ht="45" customHeight="1">
      <c r="A4965" s="31" t="s">
        <v>3106</v>
      </c>
      <c r="B4965" s="31" t="s">
        <v>235</v>
      </c>
      <c r="C4965" s="32" t="s">
        <v>13</v>
      </c>
      <c r="D4965" s="14" t="s">
        <v>236</v>
      </c>
      <c r="E4965" s="13"/>
      <c r="F4965" s="13"/>
      <c r="G4965" s="32"/>
      <c r="H4965" s="34" t="s">
        <v>1303</v>
      </c>
      <c r="I4965" s="12">
        <v>1</v>
      </c>
      <c r="J4965" s="11"/>
      <c r="K4965" s="35">
        <f>ROUND(K4981,2)</f>
        <v>24.3</v>
      </c>
      <c r="L4965" s="33" t="s">
        <v>1994</v>
      </c>
      <c r="M4965" s="32"/>
      <c r="N4965" s="32"/>
      <c r="O4965" s="32"/>
      <c r="P4965" s="32"/>
      <c r="Q4965" s="32"/>
      <c r="R4965" s="32"/>
      <c r="S4965" s="32"/>
      <c r="T4965" s="32"/>
      <c r="U4965" s="32"/>
      <c r="V4965" s="32"/>
      <c r="W4965" s="32"/>
      <c r="X4965" s="32"/>
      <c r="Y4965" s="32"/>
      <c r="Z4965" s="32"/>
      <c r="AA4965" s="32"/>
    </row>
    <row r="4966" spans="1:27">
      <c r="B4966" s="27" t="s">
        <v>1305</v>
      </c>
    </row>
    <row r="4967" spans="1:27">
      <c r="B4967" t="s">
        <v>1881</v>
      </c>
      <c r="C4967" t="s">
        <v>1281</v>
      </c>
      <c r="D4967" t="s">
        <v>1882</v>
      </c>
      <c r="E4967" s="36">
        <v>0.15</v>
      </c>
      <c r="F4967" t="s">
        <v>1308</v>
      </c>
      <c r="G4967" t="s">
        <v>1309</v>
      </c>
      <c r="H4967" s="37">
        <v>29.42</v>
      </c>
      <c r="I4967" t="s">
        <v>1310</v>
      </c>
      <c r="J4967" s="38">
        <f>ROUND(E4967/I4965* H4967,5)</f>
        <v>4.4130000000000003</v>
      </c>
      <c r="K4967" s="39"/>
    </row>
    <row r="4968" spans="1:27">
      <c r="B4968" t="s">
        <v>1879</v>
      </c>
      <c r="C4968" t="s">
        <v>1281</v>
      </c>
      <c r="D4968" t="s">
        <v>1880</v>
      </c>
      <c r="E4968" s="36">
        <v>1.4999999999999999E-2</v>
      </c>
      <c r="F4968" t="s">
        <v>1308</v>
      </c>
      <c r="G4968" t="s">
        <v>1309</v>
      </c>
      <c r="H4968" s="37">
        <v>26.12</v>
      </c>
      <c r="I4968" t="s">
        <v>1310</v>
      </c>
      <c r="J4968" s="38">
        <f>ROUND(E4968/I4965* H4968,5)</f>
        <v>0.39179999999999998</v>
      </c>
      <c r="K4968" s="39"/>
    </row>
    <row r="4969" spans="1:27">
      <c r="D4969" s="40" t="s">
        <v>1311</v>
      </c>
      <c r="E4969" s="39"/>
      <c r="H4969" s="39"/>
      <c r="K4969" s="37">
        <f>SUM(J4967:J4968)</f>
        <v>4.8048000000000002</v>
      </c>
    </row>
    <row r="4970" spans="1:27">
      <c r="B4970" s="27" t="s">
        <v>1316</v>
      </c>
      <c r="E4970" s="39"/>
      <c r="H4970" s="39"/>
      <c r="K4970" s="39"/>
    </row>
    <row r="4971" spans="1:27">
      <c r="B4971" t="s">
        <v>1995</v>
      </c>
      <c r="C4971" t="s">
        <v>110</v>
      </c>
      <c r="D4971" t="s">
        <v>1996</v>
      </c>
      <c r="E4971" s="36">
        <v>0.14280000000000001</v>
      </c>
      <c r="G4971" t="s">
        <v>1309</v>
      </c>
      <c r="H4971" s="37">
        <v>8.32</v>
      </c>
      <c r="I4971" t="s">
        <v>1310</v>
      </c>
      <c r="J4971" s="38">
        <f>ROUND(E4971* H4971,5)</f>
        <v>1.1880999999999999</v>
      </c>
      <c r="K4971" s="39"/>
    </row>
    <row r="4972" spans="1:27">
      <c r="B4972" t="s">
        <v>1997</v>
      </c>
      <c r="C4972" t="s">
        <v>110</v>
      </c>
      <c r="D4972" t="s">
        <v>1998</v>
      </c>
      <c r="E4972" s="36">
        <v>0.39779999999999999</v>
      </c>
      <c r="G4972" t="s">
        <v>1309</v>
      </c>
      <c r="H4972" s="37">
        <v>13.55</v>
      </c>
      <c r="I4972" t="s">
        <v>1310</v>
      </c>
      <c r="J4972" s="38">
        <f>ROUND(E4972* H4972,5)</f>
        <v>5.3901899999999996</v>
      </c>
      <c r="K4972" s="39"/>
    </row>
    <row r="4973" spans="1:27">
      <c r="D4973" s="40" t="s">
        <v>1326</v>
      </c>
      <c r="E4973" s="39"/>
      <c r="H4973" s="39"/>
      <c r="K4973" s="37">
        <f>SUM(J4971:J4972)</f>
        <v>6.5782899999999991</v>
      </c>
    </row>
    <row r="4974" spans="1:27">
      <c r="B4974" s="27" t="s">
        <v>2091</v>
      </c>
      <c r="E4974" s="39"/>
      <c r="H4974" s="39"/>
      <c r="K4974" s="39"/>
    </row>
    <row r="4975" spans="1:27">
      <c r="B4975" t="s">
        <v>3107</v>
      </c>
      <c r="C4975" t="s">
        <v>3108</v>
      </c>
      <c r="D4975" t="s">
        <v>3109</v>
      </c>
      <c r="E4975" s="36">
        <v>1</v>
      </c>
      <c r="G4975" t="s">
        <v>1309</v>
      </c>
      <c r="H4975" s="37">
        <v>12.6</v>
      </c>
      <c r="I4975" t="s">
        <v>1310</v>
      </c>
      <c r="J4975" s="38">
        <f>ROUND(E4975* H4975,5)</f>
        <v>12.6</v>
      </c>
      <c r="K4975" s="39"/>
    </row>
    <row r="4976" spans="1:27">
      <c r="D4976" s="40" t="s">
        <v>2094</v>
      </c>
      <c r="E4976" s="39"/>
      <c r="H4976" s="39"/>
      <c r="K4976" s="37">
        <f>SUM(J4975:J4975)</f>
        <v>12.6</v>
      </c>
    </row>
    <row r="4977" spans="1:27">
      <c r="E4977" s="39"/>
      <c r="H4977" s="39"/>
      <c r="K4977" s="39"/>
    </row>
    <row r="4978" spans="1:27">
      <c r="D4978" s="40" t="s">
        <v>1328</v>
      </c>
      <c r="E4978" s="39"/>
      <c r="H4978" s="39">
        <v>1.5</v>
      </c>
      <c r="I4978" t="s">
        <v>1329</v>
      </c>
      <c r="J4978">
        <f>ROUND(H4978/100*K4969,5)</f>
        <v>7.2069999999999995E-2</v>
      </c>
      <c r="K4978" s="39"/>
    </row>
    <row r="4979" spans="1:27">
      <c r="D4979" s="40" t="s">
        <v>1327</v>
      </c>
      <c r="E4979" s="39"/>
      <c r="H4979" s="39"/>
      <c r="K4979" s="41">
        <f>SUM(J4966:J4978)</f>
        <v>24.055159999999997</v>
      </c>
    </row>
    <row r="4980" spans="1:27">
      <c r="D4980" s="40" t="s">
        <v>1428</v>
      </c>
      <c r="E4980" s="39"/>
      <c r="H4980" s="39">
        <v>1</v>
      </c>
      <c r="I4980" t="s">
        <v>1329</v>
      </c>
      <c r="K4980" s="37">
        <f>ROUND(H4980/100*K4979,5)</f>
        <v>0.24055000000000001</v>
      </c>
    </row>
    <row r="4981" spans="1:27">
      <c r="D4981" s="40" t="s">
        <v>1330</v>
      </c>
      <c r="E4981" s="39"/>
      <c r="H4981" s="39"/>
      <c r="K4981" s="41">
        <f>SUM(K4979:K4980)</f>
        <v>24.295709999999996</v>
      </c>
    </row>
    <row r="4983" spans="1:27" ht="45" customHeight="1">
      <c r="A4983" s="31" t="s">
        <v>3110</v>
      </c>
      <c r="B4983" s="31" t="s">
        <v>229</v>
      </c>
      <c r="C4983" s="32" t="s">
        <v>13</v>
      </c>
      <c r="D4983" s="14" t="s">
        <v>230</v>
      </c>
      <c r="E4983" s="13"/>
      <c r="F4983" s="13"/>
      <c r="G4983" s="32"/>
      <c r="H4983" s="34" t="s">
        <v>1303</v>
      </c>
      <c r="I4983" s="12">
        <v>1</v>
      </c>
      <c r="J4983" s="11"/>
      <c r="K4983" s="35">
        <f>ROUND(K4996,2)</f>
        <v>6.49</v>
      </c>
      <c r="L4983" s="33" t="s">
        <v>3111</v>
      </c>
      <c r="M4983" s="32"/>
      <c r="N4983" s="32"/>
      <c r="O4983" s="32"/>
      <c r="P4983" s="32"/>
      <c r="Q4983" s="32"/>
      <c r="R4983" s="32"/>
      <c r="S4983" s="32"/>
      <c r="T4983" s="32"/>
      <c r="U4983" s="32"/>
      <c r="V4983" s="32"/>
      <c r="W4983" s="32"/>
      <c r="X4983" s="32"/>
      <c r="Y4983" s="32"/>
      <c r="Z4983" s="32"/>
      <c r="AA4983" s="32"/>
    </row>
    <row r="4984" spans="1:27">
      <c r="B4984" s="27" t="s">
        <v>1305</v>
      </c>
    </row>
    <row r="4985" spans="1:27">
      <c r="B4985" t="s">
        <v>1881</v>
      </c>
      <c r="C4985" t="s">
        <v>1281</v>
      </c>
      <c r="D4985" t="s">
        <v>1882</v>
      </c>
      <c r="E4985" s="36">
        <v>0.125</v>
      </c>
      <c r="F4985" t="s">
        <v>1308</v>
      </c>
      <c r="G4985" t="s">
        <v>1309</v>
      </c>
      <c r="H4985" s="37">
        <v>29.42</v>
      </c>
      <c r="I4985" t="s">
        <v>1310</v>
      </c>
      <c r="J4985" s="38">
        <f>ROUND(E4985/I4983* H4985,5)</f>
        <v>3.6775000000000002</v>
      </c>
      <c r="K4985" s="39"/>
    </row>
    <row r="4986" spans="1:27">
      <c r="B4986" t="s">
        <v>1879</v>
      </c>
      <c r="C4986" t="s">
        <v>1281</v>
      </c>
      <c r="D4986" t="s">
        <v>1880</v>
      </c>
      <c r="E4986" s="36">
        <v>1.4999999999999999E-2</v>
      </c>
      <c r="F4986" t="s">
        <v>1308</v>
      </c>
      <c r="G4986" t="s">
        <v>1309</v>
      </c>
      <c r="H4986" s="37">
        <v>26.12</v>
      </c>
      <c r="I4986" t="s">
        <v>1310</v>
      </c>
      <c r="J4986" s="38">
        <f>ROUND(E4986/I4983* H4986,5)</f>
        <v>0.39179999999999998</v>
      </c>
      <c r="K4986" s="39"/>
    </row>
    <row r="4987" spans="1:27">
      <c r="D4987" s="40" t="s">
        <v>1311</v>
      </c>
      <c r="E4987" s="39"/>
      <c r="H4987" s="39"/>
      <c r="K4987" s="37">
        <f>SUM(J4985:J4986)</f>
        <v>4.0693000000000001</v>
      </c>
    </row>
    <row r="4988" spans="1:27">
      <c r="B4988" s="27" t="s">
        <v>1316</v>
      </c>
      <c r="E4988" s="39"/>
      <c r="H4988" s="39"/>
      <c r="K4988" s="39"/>
    </row>
    <row r="4989" spans="1:27">
      <c r="B4989" t="s">
        <v>3112</v>
      </c>
      <c r="C4989" t="s">
        <v>110</v>
      </c>
      <c r="D4989" t="s">
        <v>3113</v>
      </c>
      <c r="E4989" s="36">
        <v>0.39779999999999999</v>
      </c>
      <c r="G4989" t="s">
        <v>1309</v>
      </c>
      <c r="H4989" s="37">
        <v>3.69</v>
      </c>
      <c r="I4989" t="s">
        <v>1310</v>
      </c>
      <c r="J4989" s="38">
        <f>ROUND(E4989* H4989,5)</f>
        <v>1.4678800000000001</v>
      </c>
      <c r="K4989" s="39"/>
    </row>
    <row r="4990" spans="1:27">
      <c r="B4990" t="s">
        <v>3114</v>
      </c>
      <c r="C4990" t="s">
        <v>110</v>
      </c>
      <c r="D4990" t="s">
        <v>3115</v>
      </c>
      <c r="E4990" s="36">
        <v>0.153</v>
      </c>
      <c r="G4990" t="s">
        <v>1309</v>
      </c>
      <c r="H4990" s="37">
        <v>5.39</v>
      </c>
      <c r="I4990" t="s">
        <v>1310</v>
      </c>
      <c r="J4990" s="38">
        <f>ROUND(E4990* H4990,5)</f>
        <v>0.82467000000000001</v>
      </c>
      <c r="K4990" s="39"/>
    </row>
    <row r="4991" spans="1:27">
      <c r="D4991" s="40" t="s">
        <v>1326</v>
      </c>
      <c r="E4991" s="39"/>
      <c r="H4991" s="39"/>
      <c r="K4991" s="37">
        <f>SUM(J4989:J4990)</f>
        <v>2.2925500000000003</v>
      </c>
    </row>
    <row r="4992" spans="1:27">
      <c r="E4992" s="39"/>
      <c r="H4992" s="39"/>
      <c r="K4992" s="39"/>
    </row>
    <row r="4993" spans="1:27">
      <c r="D4993" s="40" t="s">
        <v>1328</v>
      </c>
      <c r="E4993" s="39"/>
      <c r="H4993" s="39">
        <v>1.5</v>
      </c>
      <c r="I4993" t="s">
        <v>1329</v>
      </c>
      <c r="J4993">
        <f>ROUND(H4993/100*K4987,5)</f>
        <v>6.1039999999999997E-2</v>
      </c>
      <c r="K4993" s="39"/>
    </row>
    <row r="4994" spans="1:27">
      <c r="D4994" s="40" t="s">
        <v>1327</v>
      </c>
      <c r="E4994" s="39"/>
      <c r="H4994" s="39"/>
      <c r="K4994" s="41">
        <f>SUM(J4984:J4993)</f>
        <v>6.4228900000000007</v>
      </c>
    </row>
    <row r="4995" spans="1:27">
      <c r="D4995" s="40" t="s">
        <v>1428</v>
      </c>
      <c r="E4995" s="39"/>
      <c r="H4995" s="39">
        <v>1</v>
      </c>
      <c r="I4995" t="s">
        <v>1329</v>
      </c>
      <c r="K4995" s="37">
        <f>ROUND(H4995/100*K4994,5)</f>
        <v>6.4229999999999995E-2</v>
      </c>
    </row>
    <row r="4996" spans="1:27">
      <c r="D4996" s="40" t="s">
        <v>1330</v>
      </c>
      <c r="E4996" s="39"/>
      <c r="H4996" s="39"/>
      <c r="K4996" s="41">
        <f>SUM(K4994:K4995)</f>
        <v>6.4871200000000009</v>
      </c>
    </row>
    <row r="4998" spans="1:27" ht="45" customHeight="1">
      <c r="A4998" s="31" t="s">
        <v>3116</v>
      </c>
      <c r="B4998" s="31" t="s">
        <v>227</v>
      </c>
      <c r="C4998" s="32" t="s">
        <v>13</v>
      </c>
      <c r="D4998" s="14" t="s">
        <v>228</v>
      </c>
      <c r="E4998" s="13"/>
      <c r="F4998" s="13"/>
      <c r="G4998" s="32"/>
      <c r="H4998" s="34" t="s">
        <v>1303</v>
      </c>
      <c r="I4998" s="12">
        <v>1</v>
      </c>
      <c r="J4998" s="11"/>
      <c r="K4998" s="35">
        <f>ROUND(K5011,2)</f>
        <v>5.6</v>
      </c>
      <c r="L4998" s="33" t="s">
        <v>3117</v>
      </c>
      <c r="M4998" s="32"/>
      <c r="N4998" s="32"/>
      <c r="O4998" s="32"/>
      <c r="P4998" s="32"/>
      <c r="Q4998" s="32"/>
      <c r="R4998" s="32"/>
      <c r="S4998" s="32"/>
      <c r="T4998" s="32"/>
      <c r="U4998" s="32"/>
      <c r="V4998" s="32"/>
      <c r="W4998" s="32"/>
      <c r="X4998" s="32"/>
      <c r="Y4998" s="32"/>
      <c r="Z4998" s="32"/>
      <c r="AA4998" s="32"/>
    </row>
    <row r="4999" spans="1:27">
      <c r="B4999" s="27" t="s">
        <v>1305</v>
      </c>
    </row>
    <row r="5000" spans="1:27">
      <c r="B5000" t="s">
        <v>1881</v>
      </c>
      <c r="C5000" t="s">
        <v>1281</v>
      </c>
      <c r="D5000" t="s">
        <v>1882</v>
      </c>
      <c r="E5000" s="36">
        <v>0.1</v>
      </c>
      <c r="F5000" t="s">
        <v>1308</v>
      </c>
      <c r="G5000" t="s">
        <v>1309</v>
      </c>
      <c r="H5000" s="37">
        <v>29.42</v>
      </c>
      <c r="I5000" t="s">
        <v>1310</v>
      </c>
      <c r="J5000" s="38">
        <f>ROUND(E5000/I4998* H5000,5)</f>
        <v>2.9420000000000002</v>
      </c>
      <c r="K5000" s="39"/>
    </row>
    <row r="5001" spans="1:27">
      <c r="B5001" t="s">
        <v>1879</v>
      </c>
      <c r="C5001" t="s">
        <v>1281</v>
      </c>
      <c r="D5001" t="s">
        <v>1880</v>
      </c>
      <c r="E5001" s="36">
        <v>0.01</v>
      </c>
      <c r="F5001" t="s">
        <v>1308</v>
      </c>
      <c r="G5001" t="s">
        <v>1309</v>
      </c>
      <c r="H5001" s="37">
        <v>26.12</v>
      </c>
      <c r="I5001" t="s">
        <v>1310</v>
      </c>
      <c r="J5001" s="38">
        <f>ROUND(E5001/I4998* H5001,5)</f>
        <v>0.26119999999999999</v>
      </c>
      <c r="K5001" s="39"/>
    </row>
    <row r="5002" spans="1:27">
      <c r="D5002" s="40" t="s">
        <v>1311</v>
      </c>
      <c r="E5002" s="39"/>
      <c r="H5002" s="39"/>
      <c r="K5002" s="37">
        <f>SUM(J5000:J5001)</f>
        <v>3.2032000000000003</v>
      </c>
    </row>
    <row r="5003" spans="1:27">
      <c r="B5003" s="27" t="s">
        <v>1316</v>
      </c>
      <c r="E5003" s="39"/>
      <c r="H5003" s="39"/>
      <c r="K5003" s="39"/>
    </row>
    <row r="5004" spans="1:27">
      <c r="B5004" t="s">
        <v>3114</v>
      </c>
      <c r="C5004" t="s">
        <v>110</v>
      </c>
      <c r="D5004" t="s">
        <v>3115</v>
      </c>
      <c r="E5004" s="36">
        <v>0.153</v>
      </c>
      <c r="G5004" t="s">
        <v>1309</v>
      </c>
      <c r="H5004" s="37">
        <v>5.39</v>
      </c>
      <c r="I5004" t="s">
        <v>1310</v>
      </c>
      <c r="J5004" s="38">
        <f>ROUND(E5004* H5004,5)</f>
        <v>0.82467000000000001</v>
      </c>
      <c r="K5004" s="39"/>
    </row>
    <row r="5005" spans="1:27">
      <c r="B5005" t="s">
        <v>3112</v>
      </c>
      <c r="C5005" t="s">
        <v>110</v>
      </c>
      <c r="D5005" t="s">
        <v>3113</v>
      </c>
      <c r="E5005" s="36">
        <v>0.39779999999999999</v>
      </c>
      <c r="G5005" t="s">
        <v>1309</v>
      </c>
      <c r="H5005" s="37">
        <v>3.69</v>
      </c>
      <c r="I5005" t="s">
        <v>1310</v>
      </c>
      <c r="J5005" s="38">
        <f>ROUND(E5005* H5005,5)</f>
        <v>1.4678800000000001</v>
      </c>
      <c r="K5005" s="39"/>
    </row>
    <row r="5006" spans="1:27">
      <c r="D5006" s="40" t="s">
        <v>1326</v>
      </c>
      <c r="E5006" s="39"/>
      <c r="H5006" s="39"/>
      <c r="K5006" s="37">
        <f>SUM(J5004:J5005)</f>
        <v>2.2925500000000003</v>
      </c>
    </row>
    <row r="5007" spans="1:27">
      <c r="E5007" s="39"/>
      <c r="H5007" s="39"/>
      <c r="K5007" s="39"/>
    </row>
    <row r="5008" spans="1:27">
      <c r="D5008" s="40" t="s">
        <v>1328</v>
      </c>
      <c r="E5008" s="39"/>
      <c r="H5008" s="39">
        <v>1.5</v>
      </c>
      <c r="I5008" t="s">
        <v>1329</v>
      </c>
      <c r="J5008">
        <f>ROUND(H5008/100*K5002,5)</f>
        <v>4.8050000000000002E-2</v>
      </c>
      <c r="K5008" s="39"/>
    </row>
    <row r="5009" spans="1:27">
      <c r="D5009" s="40" t="s">
        <v>1327</v>
      </c>
      <c r="E5009" s="39"/>
      <c r="H5009" s="39"/>
      <c r="K5009" s="41">
        <f>SUM(J4999:J5008)</f>
        <v>5.5438000000000001</v>
      </c>
    </row>
    <row r="5010" spans="1:27">
      <c r="D5010" s="40" t="s">
        <v>1428</v>
      </c>
      <c r="E5010" s="39"/>
      <c r="H5010" s="39">
        <v>1</v>
      </c>
      <c r="I5010" t="s">
        <v>1329</v>
      </c>
      <c r="K5010" s="37">
        <f>ROUND(H5010/100*K5009,5)</f>
        <v>5.5440000000000003E-2</v>
      </c>
    </row>
    <row r="5011" spans="1:27">
      <c r="D5011" s="40" t="s">
        <v>1330</v>
      </c>
      <c r="E5011" s="39"/>
      <c r="H5011" s="39"/>
      <c r="K5011" s="41">
        <f>SUM(K5009:K5010)</f>
        <v>5.59924</v>
      </c>
    </row>
    <row r="5013" spans="1:27" ht="45" customHeight="1">
      <c r="A5013" s="31" t="s">
        <v>3118</v>
      </c>
      <c r="B5013" s="31" t="s">
        <v>231</v>
      </c>
      <c r="C5013" s="32" t="s">
        <v>13</v>
      </c>
      <c r="D5013" s="14" t="s">
        <v>232</v>
      </c>
      <c r="E5013" s="13"/>
      <c r="F5013" s="13"/>
      <c r="G5013" s="32"/>
      <c r="H5013" s="34" t="s">
        <v>1303</v>
      </c>
      <c r="I5013" s="12">
        <v>1</v>
      </c>
      <c r="J5013" s="11"/>
      <c r="K5013" s="35">
        <f>ROUND(K5027,2)</f>
        <v>15.19</v>
      </c>
      <c r="L5013" s="33" t="s">
        <v>3119</v>
      </c>
      <c r="M5013" s="32"/>
      <c r="N5013" s="32"/>
      <c r="O5013" s="32"/>
      <c r="P5013" s="32"/>
      <c r="Q5013" s="32"/>
      <c r="R5013" s="32"/>
      <c r="S5013" s="32"/>
      <c r="T5013" s="32"/>
      <c r="U5013" s="32"/>
      <c r="V5013" s="32"/>
      <c r="W5013" s="32"/>
      <c r="X5013" s="32"/>
      <c r="Y5013" s="32"/>
      <c r="Z5013" s="32"/>
      <c r="AA5013" s="32"/>
    </row>
    <row r="5014" spans="1:27">
      <c r="B5014" s="27" t="s">
        <v>1305</v>
      </c>
    </row>
    <row r="5015" spans="1:27">
      <c r="B5015" t="s">
        <v>1881</v>
      </c>
      <c r="C5015" t="s">
        <v>1281</v>
      </c>
      <c r="D5015" t="s">
        <v>1882</v>
      </c>
      <c r="E5015" s="36">
        <v>0.25</v>
      </c>
      <c r="F5015" t="s">
        <v>1308</v>
      </c>
      <c r="G5015" t="s">
        <v>1309</v>
      </c>
      <c r="H5015" s="37">
        <v>29.42</v>
      </c>
      <c r="I5015" t="s">
        <v>1310</v>
      </c>
      <c r="J5015" s="38">
        <f>ROUND(E5015/I5013* H5015,5)</f>
        <v>7.3550000000000004</v>
      </c>
      <c r="K5015" s="39"/>
    </row>
    <row r="5016" spans="1:27">
      <c r="B5016" t="s">
        <v>1879</v>
      </c>
      <c r="C5016" t="s">
        <v>1281</v>
      </c>
      <c r="D5016" t="s">
        <v>1880</v>
      </c>
      <c r="E5016" s="36">
        <v>2.5000000000000001E-2</v>
      </c>
      <c r="F5016" t="s">
        <v>1308</v>
      </c>
      <c r="G5016" t="s">
        <v>1309</v>
      </c>
      <c r="H5016" s="37">
        <v>26.12</v>
      </c>
      <c r="I5016" t="s">
        <v>1310</v>
      </c>
      <c r="J5016" s="38">
        <f>ROUND(E5016/I5013* H5016,5)</f>
        <v>0.65300000000000002</v>
      </c>
      <c r="K5016" s="39"/>
    </row>
    <row r="5017" spans="1:27">
      <c r="D5017" s="40" t="s">
        <v>1311</v>
      </c>
      <c r="E5017" s="39"/>
      <c r="H5017" s="39"/>
      <c r="K5017" s="37">
        <f>SUM(J5015:J5016)</f>
        <v>8.0080000000000009</v>
      </c>
    </row>
    <row r="5018" spans="1:27">
      <c r="B5018" s="27" t="s">
        <v>1316</v>
      </c>
      <c r="E5018" s="39"/>
      <c r="H5018" s="39"/>
      <c r="K5018" s="39"/>
    </row>
    <row r="5019" spans="1:27">
      <c r="B5019" t="s">
        <v>3120</v>
      </c>
      <c r="C5019" t="s">
        <v>1595</v>
      </c>
      <c r="D5019" t="s">
        <v>3121</v>
      </c>
      <c r="E5019" s="36">
        <v>0.15</v>
      </c>
      <c r="G5019" t="s">
        <v>1309</v>
      </c>
      <c r="H5019" s="37">
        <v>8.61</v>
      </c>
      <c r="I5019" t="s">
        <v>1310</v>
      </c>
      <c r="J5019" s="38">
        <f>ROUND(E5019* H5019,5)</f>
        <v>1.2915000000000001</v>
      </c>
      <c r="K5019" s="39"/>
    </row>
    <row r="5020" spans="1:27">
      <c r="B5020" t="s">
        <v>3114</v>
      </c>
      <c r="C5020" t="s">
        <v>110</v>
      </c>
      <c r="D5020" t="s">
        <v>3115</v>
      </c>
      <c r="E5020" s="36">
        <v>0.153</v>
      </c>
      <c r="G5020" t="s">
        <v>1309</v>
      </c>
      <c r="H5020" s="37">
        <v>5.39</v>
      </c>
      <c r="I5020" t="s">
        <v>1310</v>
      </c>
      <c r="J5020" s="38">
        <f>ROUND(E5020* H5020,5)</f>
        <v>0.82467000000000001</v>
      </c>
      <c r="K5020" s="39"/>
    </row>
    <row r="5021" spans="1:27">
      <c r="B5021" t="s">
        <v>1980</v>
      </c>
      <c r="C5021" t="s">
        <v>110</v>
      </c>
      <c r="D5021" t="s">
        <v>1981</v>
      </c>
      <c r="E5021" s="36">
        <v>0.3468</v>
      </c>
      <c r="G5021" t="s">
        <v>1309</v>
      </c>
      <c r="H5021" s="37">
        <v>13.83</v>
      </c>
      <c r="I5021" t="s">
        <v>1310</v>
      </c>
      <c r="J5021" s="38">
        <f>ROUND(E5021* H5021,5)</f>
        <v>4.7962400000000001</v>
      </c>
      <c r="K5021" s="39"/>
    </row>
    <row r="5022" spans="1:27">
      <c r="D5022" s="40" t="s">
        <v>1326</v>
      </c>
      <c r="E5022" s="39"/>
      <c r="H5022" s="39"/>
      <c r="K5022" s="37">
        <f>SUM(J5019:J5021)</f>
        <v>6.9124100000000004</v>
      </c>
    </row>
    <row r="5023" spans="1:27">
      <c r="E5023" s="39"/>
      <c r="H5023" s="39"/>
      <c r="K5023" s="39"/>
    </row>
    <row r="5024" spans="1:27">
      <c r="D5024" s="40" t="s">
        <v>1328</v>
      </c>
      <c r="E5024" s="39"/>
      <c r="H5024" s="39">
        <v>1.5</v>
      </c>
      <c r="I5024" t="s">
        <v>1329</v>
      </c>
      <c r="J5024">
        <f>ROUND(H5024/100*K5017,5)</f>
        <v>0.12012</v>
      </c>
      <c r="K5024" s="39"/>
    </row>
    <row r="5025" spans="1:27">
      <c r="D5025" s="40" t="s">
        <v>1327</v>
      </c>
      <c r="E5025" s="39"/>
      <c r="H5025" s="39"/>
      <c r="K5025" s="41">
        <f>SUM(J5014:J5024)</f>
        <v>15.04053</v>
      </c>
    </row>
    <row r="5026" spans="1:27">
      <c r="D5026" s="40" t="s">
        <v>1428</v>
      </c>
      <c r="E5026" s="39"/>
      <c r="H5026" s="39">
        <v>1</v>
      </c>
      <c r="I5026" t="s">
        <v>1329</v>
      </c>
      <c r="K5026" s="37">
        <f>ROUND(H5026/100*K5025,5)</f>
        <v>0.15040999999999999</v>
      </c>
    </row>
    <row r="5027" spans="1:27">
      <c r="D5027" s="40" t="s">
        <v>1330</v>
      </c>
      <c r="E5027" s="39"/>
      <c r="H5027" s="39"/>
      <c r="K5027" s="41">
        <f>SUM(K5025:K5026)</f>
        <v>15.190940000000001</v>
      </c>
    </row>
    <row r="5029" spans="1:27" ht="45" customHeight="1">
      <c r="A5029" s="31" t="s">
        <v>3122</v>
      </c>
      <c r="B5029" s="31" t="s">
        <v>239</v>
      </c>
      <c r="C5029" s="32" t="s">
        <v>53</v>
      </c>
      <c r="D5029" s="14" t="s">
        <v>240</v>
      </c>
      <c r="E5029" s="13"/>
      <c r="F5029" s="13"/>
      <c r="G5029" s="32"/>
      <c r="H5029" s="34" t="s">
        <v>1303</v>
      </c>
      <c r="I5029" s="12">
        <v>1</v>
      </c>
      <c r="J5029" s="11"/>
      <c r="K5029" s="35">
        <f>ROUND(K5044,2)</f>
        <v>26.99</v>
      </c>
      <c r="L5029" s="33" t="s">
        <v>3123</v>
      </c>
      <c r="M5029" s="32"/>
      <c r="N5029" s="32"/>
      <c r="O5029" s="32"/>
      <c r="P5029" s="32"/>
      <c r="Q5029" s="32"/>
      <c r="R5029" s="32"/>
      <c r="S5029" s="32"/>
      <c r="T5029" s="32"/>
      <c r="U5029" s="32"/>
      <c r="V5029" s="32"/>
      <c r="W5029" s="32"/>
      <c r="X5029" s="32"/>
      <c r="Y5029" s="32"/>
      <c r="Z5029" s="32"/>
      <c r="AA5029" s="32"/>
    </row>
    <row r="5030" spans="1:27">
      <c r="B5030" s="27" t="s">
        <v>1305</v>
      </c>
    </row>
    <row r="5031" spans="1:27">
      <c r="B5031" t="s">
        <v>1346</v>
      </c>
      <c r="C5031" t="s">
        <v>1281</v>
      </c>
      <c r="D5031" t="s">
        <v>1347</v>
      </c>
      <c r="E5031" s="36">
        <v>0.25</v>
      </c>
      <c r="F5031" t="s">
        <v>1308</v>
      </c>
      <c r="G5031" t="s">
        <v>1309</v>
      </c>
      <c r="H5031" s="37">
        <v>25.59</v>
      </c>
      <c r="I5031" t="s">
        <v>1310</v>
      </c>
      <c r="J5031" s="38">
        <f>ROUND(E5031/I5029* H5031,5)</f>
        <v>6.3975</v>
      </c>
      <c r="K5031" s="39"/>
    </row>
    <row r="5032" spans="1:27">
      <c r="B5032" t="s">
        <v>1675</v>
      </c>
      <c r="C5032" t="s">
        <v>1281</v>
      </c>
      <c r="D5032" t="s">
        <v>1581</v>
      </c>
      <c r="E5032" s="36">
        <v>0.5</v>
      </c>
      <c r="F5032" t="s">
        <v>1308</v>
      </c>
      <c r="G5032" t="s">
        <v>1309</v>
      </c>
      <c r="H5032" s="37">
        <v>30.67</v>
      </c>
      <c r="I5032" t="s">
        <v>1310</v>
      </c>
      <c r="J5032" s="38">
        <f>ROUND(E5032/I5029* H5032,5)</f>
        <v>15.335000000000001</v>
      </c>
      <c r="K5032" s="39"/>
    </row>
    <row r="5033" spans="1:27">
      <c r="D5033" s="40" t="s">
        <v>1311</v>
      </c>
      <c r="E5033" s="39"/>
      <c r="H5033" s="39"/>
      <c r="K5033" s="37">
        <f>SUM(J5031:J5032)</f>
        <v>21.732500000000002</v>
      </c>
    </row>
    <row r="5034" spans="1:27">
      <c r="B5034" s="27" t="s">
        <v>1316</v>
      </c>
      <c r="E5034" s="39"/>
      <c r="H5034" s="39"/>
      <c r="K5034" s="39"/>
    </row>
    <row r="5035" spans="1:27">
      <c r="B5035" t="s">
        <v>3124</v>
      </c>
      <c r="C5035" t="s">
        <v>38</v>
      </c>
      <c r="D5035" t="s">
        <v>3125</v>
      </c>
      <c r="E5035" s="36">
        <v>3.23</v>
      </c>
      <c r="G5035" t="s">
        <v>1309</v>
      </c>
      <c r="H5035" s="37">
        <v>0.82</v>
      </c>
      <c r="I5035" t="s">
        <v>1310</v>
      </c>
      <c r="J5035" s="38">
        <f>ROUND(E5035* H5035,5)</f>
        <v>2.6486000000000001</v>
      </c>
      <c r="K5035" s="39"/>
    </row>
    <row r="5036" spans="1:27">
      <c r="D5036" s="40" t="s">
        <v>1326</v>
      </c>
      <c r="E5036" s="39"/>
      <c r="H5036" s="39"/>
      <c r="K5036" s="37">
        <f>SUM(J5035:J5035)</f>
        <v>2.6486000000000001</v>
      </c>
    </row>
    <row r="5037" spans="1:27">
      <c r="B5037" s="27" t="s">
        <v>1300</v>
      </c>
      <c r="E5037" s="39"/>
      <c r="H5037" s="39"/>
      <c r="K5037" s="39"/>
    </row>
    <row r="5038" spans="1:27">
      <c r="B5038" t="s">
        <v>1337</v>
      </c>
      <c r="C5038" t="s">
        <v>28</v>
      </c>
      <c r="D5038" t="s">
        <v>1338</v>
      </c>
      <c r="E5038" s="36">
        <v>8.9999999999999993E-3</v>
      </c>
      <c r="G5038" t="s">
        <v>1309</v>
      </c>
      <c r="H5038" s="37">
        <v>224.23303000000001</v>
      </c>
      <c r="I5038" t="s">
        <v>1310</v>
      </c>
      <c r="J5038" s="38">
        <f>ROUND(E5038* H5038,5)</f>
        <v>2.0181</v>
      </c>
      <c r="K5038" s="39"/>
    </row>
    <row r="5039" spans="1:27">
      <c r="D5039" s="40" t="s">
        <v>1584</v>
      </c>
      <c r="E5039" s="39"/>
      <c r="H5039" s="39"/>
      <c r="K5039" s="37">
        <f>SUM(J5038:J5038)</f>
        <v>2.0181</v>
      </c>
    </row>
    <row r="5040" spans="1:27">
      <c r="E5040" s="39"/>
      <c r="H5040" s="39"/>
      <c r="K5040" s="39"/>
    </row>
    <row r="5041" spans="1:27">
      <c r="D5041" s="40" t="s">
        <v>1328</v>
      </c>
      <c r="E5041" s="39"/>
      <c r="H5041" s="39">
        <v>1.5</v>
      </c>
      <c r="I5041" t="s">
        <v>1329</v>
      </c>
      <c r="J5041">
        <f>ROUND(H5041/100*K5033,5)</f>
        <v>0.32599</v>
      </c>
      <c r="K5041" s="39"/>
    </row>
    <row r="5042" spans="1:27">
      <c r="D5042" s="40" t="s">
        <v>1327</v>
      </c>
      <c r="E5042" s="39"/>
      <c r="H5042" s="39"/>
      <c r="K5042" s="41">
        <f>SUM(J5030:J5041)</f>
        <v>26.725190000000005</v>
      </c>
    </row>
    <row r="5043" spans="1:27">
      <c r="D5043" s="40" t="s">
        <v>1428</v>
      </c>
      <c r="E5043" s="39"/>
      <c r="H5043" s="39">
        <v>1</v>
      </c>
      <c r="I5043" t="s">
        <v>1329</v>
      </c>
      <c r="K5043" s="37">
        <f>ROUND(H5043/100*K5042,5)</f>
        <v>0.26724999999999999</v>
      </c>
    </row>
    <row r="5044" spans="1:27">
      <c r="D5044" s="40" t="s">
        <v>1330</v>
      </c>
      <c r="E5044" s="39"/>
      <c r="H5044" s="39"/>
      <c r="K5044" s="41">
        <f>SUM(K5042:K5043)</f>
        <v>26.992440000000006</v>
      </c>
    </row>
    <row r="5046" spans="1:27" ht="45" customHeight="1">
      <c r="A5046" s="31" t="s">
        <v>3126</v>
      </c>
      <c r="B5046" s="31" t="s">
        <v>123</v>
      </c>
      <c r="C5046" s="32" t="s">
        <v>28</v>
      </c>
      <c r="D5046" s="14" t="s">
        <v>124</v>
      </c>
      <c r="E5046" s="13"/>
      <c r="F5046" s="13"/>
      <c r="G5046" s="32"/>
      <c r="H5046" s="34" t="s">
        <v>1303</v>
      </c>
      <c r="I5046" s="12">
        <v>1</v>
      </c>
      <c r="J5046" s="11"/>
      <c r="K5046" s="35">
        <f>ROUND(K5063,2)</f>
        <v>128.47999999999999</v>
      </c>
      <c r="L5046" s="33" t="s">
        <v>3127</v>
      </c>
      <c r="M5046" s="32"/>
      <c r="N5046" s="32"/>
      <c r="O5046" s="32"/>
      <c r="P5046" s="32"/>
      <c r="Q5046" s="32"/>
      <c r="R5046" s="32"/>
      <c r="S5046" s="32"/>
      <c r="T5046" s="32"/>
      <c r="U5046" s="32"/>
      <c r="V5046" s="32"/>
      <c r="W5046" s="32"/>
      <c r="X5046" s="32"/>
      <c r="Y5046" s="32"/>
      <c r="Z5046" s="32"/>
      <c r="AA5046" s="32"/>
    </row>
    <row r="5047" spans="1:27">
      <c r="B5047" s="27" t="s">
        <v>1305</v>
      </c>
    </row>
    <row r="5048" spans="1:27">
      <c r="B5048" t="s">
        <v>2128</v>
      </c>
      <c r="C5048" t="s">
        <v>1281</v>
      </c>
      <c r="D5048" t="s">
        <v>2129</v>
      </c>
      <c r="E5048" s="36">
        <v>0.16</v>
      </c>
      <c r="F5048" t="s">
        <v>1308</v>
      </c>
      <c r="G5048" t="s">
        <v>1309</v>
      </c>
      <c r="H5048" s="37">
        <v>28.61</v>
      </c>
      <c r="I5048" t="s">
        <v>1310</v>
      </c>
      <c r="J5048" s="38">
        <f>ROUND(E5048/I5046* H5048,5)</f>
        <v>4.5776000000000003</v>
      </c>
      <c r="K5048" s="39"/>
    </row>
    <row r="5049" spans="1:27">
      <c r="B5049" t="s">
        <v>1306</v>
      </c>
      <c r="C5049" t="s">
        <v>1281</v>
      </c>
      <c r="D5049" t="s">
        <v>1307</v>
      </c>
      <c r="E5049" s="36">
        <v>0.16</v>
      </c>
      <c r="F5049" t="s">
        <v>1308</v>
      </c>
      <c r="G5049" t="s">
        <v>1309</v>
      </c>
      <c r="H5049" s="37">
        <v>26.46</v>
      </c>
      <c r="I5049" t="s">
        <v>1310</v>
      </c>
      <c r="J5049" s="38">
        <f>ROUND(E5049/I5046* H5049,5)</f>
        <v>4.2336</v>
      </c>
      <c r="K5049" s="39"/>
    </row>
    <row r="5050" spans="1:27">
      <c r="B5050" t="s">
        <v>1346</v>
      </c>
      <c r="C5050" t="s">
        <v>1281</v>
      </c>
      <c r="D5050" t="s">
        <v>1347</v>
      </c>
      <c r="E5050" s="36">
        <v>0.48</v>
      </c>
      <c r="F5050" t="s">
        <v>1308</v>
      </c>
      <c r="G5050" t="s">
        <v>1309</v>
      </c>
      <c r="H5050" s="37">
        <v>25.59</v>
      </c>
      <c r="I5050" t="s">
        <v>1310</v>
      </c>
      <c r="J5050" s="38">
        <f>ROUND(E5050/I5046* H5050,5)</f>
        <v>12.283200000000001</v>
      </c>
      <c r="K5050" s="39"/>
    </row>
    <row r="5051" spans="1:27">
      <c r="D5051" s="40" t="s">
        <v>1311</v>
      </c>
      <c r="E5051" s="39"/>
      <c r="H5051" s="39"/>
      <c r="K5051" s="37">
        <f>SUM(J5048:J5050)</f>
        <v>21.0944</v>
      </c>
    </row>
    <row r="5052" spans="1:27">
      <c r="B5052" s="27" t="s">
        <v>1312</v>
      </c>
      <c r="E5052" s="39"/>
      <c r="H5052" s="39"/>
      <c r="K5052" s="39"/>
    </row>
    <row r="5053" spans="1:27">
      <c r="B5053" t="s">
        <v>3128</v>
      </c>
      <c r="C5053" t="s">
        <v>1281</v>
      </c>
      <c r="D5053" t="s">
        <v>3129</v>
      </c>
      <c r="E5053" s="36">
        <v>0.16</v>
      </c>
      <c r="F5053" t="s">
        <v>1308</v>
      </c>
      <c r="G5053" t="s">
        <v>1309</v>
      </c>
      <c r="H5053" s="37">
        <v>5.16</v>
      </c>
      <c r="I5053" t="s">
        <v>1310</v>
      </c>
      <c r="J5053" s="38">
        <f>ROUND(E5053/I5046* H5053,5)</f>
        <v>0.8256</v>
      </c>
      <c r="K5053" s="39"/>
    </row>
    <row r="5054" spans="1:27">
      <c r="B5054" t="s">
        <v>3130</v>
      </c>
      <c r="C5054" t="s">
        <v>1281</v>
      </c>
      <c r="D5054" t="s">
        <v>3131</v>
      </c>
      <c r="E5054" s="36">
        <v>0.16</v>
      </c>
      <c r="F5054" t="s">
        <v>1308</v>
      </c>
      <c r="G5054" t="s">
        <v>1309</v>
      </c>
      <c r="H5054" s="37">
        <v>28.25</v>
      </c>
      <c r="I5054" t="s">
        <v>1310</v>
      </c>
      <c r="J5054" s="38">
        <f>ROUND(E5054/I5046* H5054,5)</f>
        <v>4.5199999999999996</v>
      </c>
      <c r="K5054" s="39"/>
    </row>
    <row r="5055" spans="1:27">
      <c r="D5055" s="40" t="s">
        <v>1315</v>
      </c>
      <c r="E5055" s="39"/>
      <c r="H5055" s="39"/>
      <c r="K5055" s="37">
        <f>SUM(J5053:J5054)</f>
        <v>5.3455999999999992</v>
      </c>
    </row>
    <row r="5056" spans="1:27">
      <c r="B5056" s="27" t="s">
        <v>1316</v>
      </c>
      <c r="E5056" s="39"/>
      <c r="H5056" s="39"/>
      <c r="K5056" s="39"/>
    </row>
    <row r="5057" spans="1:27">
      <c r="B5057" t="s">
        <v>3132</v>
      </c>
      <c r="C5057" t="s">
        <v>28</v>
      </c>
      <c r="D5057" t="s">
        <v>3133</v>
      </c>
      <c r="E5057" s="36">
        <v>1.05</v>
      </c>
      <c r="G5057" t="s">
        <v>1309</v>
      </c>
      <c r="H5057" s="37">
        <v>95.67</v>
      </c>
      <c r="I5057" t="s">
        <v>1310</v>
      </c>
      <c r="J5057" s="38">
        <f>ROUND(E5057* H5057,5)</f>
        <v>100.45350000000001</v>
      </c>
      <c r="K5057" s="39"/>
    </row>
    <row r="5058" spans="1:27">
      <c r="D5058" s="40" t="s">
        <v>1326</v>
      </c>
      <c r="E5058" s="39"/>
      <c r="H5058" s="39"/>
      <c r="K5058" s="37">
        <f>SUM(J5057:J5057)</f>
        <v>100.45350000000001</v>
      </c>
    </row>
    <row r="5059" spans="1:27">
      <c r="E5059" s="39"/>
      <c r="H5059" s="39"/>
      <c r="K5059" s="39"/>
    </row>
    <row r="5060" spans="1:27">
      <c r="D5060" s="40" t="s">
        <v>1328</v>
      </c>
      <c r="E5060" s="39"/>
      <c r="H5060" s="39">
        <v>1.5</v>
      </c>
      <c r="I5060" t="s">
        <v>1329</v>
      </c>
      <c r="J5060">
        <f>ROUND(H5060/100*K5051,5)</f>
        <v>0.31641999999999998</v>
      </c>
      <c r="K5060" s="39"/>
    </row>
    <row r="5061" spans="1:27">
      <c r="D5061" s="40" t="s">
        <v>1327</v>
      </c>
      <c r="E5061" s="39"/>
      <c r="H5061" s="39"/>
      <c r="K5061" s="41">
        <f>SUM(J5047:J5060)</f>
        <v>127.20992</v>
      </c>
    </row>
    <row r="5062" spans="1:27">
      <c r="D5062" s="40" t="s">
        <v>1428</v>
      </c>
      <c r="E5062" s="39"/>
      <c r="H5062" s="39">
        <v>1</v>
      </c>
      <c r="I5062" t="s">
        <v>1329</v>
      </c>
      <c r="K5062" s="37">
        <f>ROUND(H5062/100*K5061,5)</f>
        <v>1.2721</v>
      </c>
    </row>
    <row r="5063" spans="1:27">
      <c r="D5063" s="40" t="s">
        <v>1330</v>
      </c>
      <c r="E5063" s="39"/>
      <c r="H5063" s="39"/>
      <c r="K5063" s="41">
        <f>SUM(K5061:K5062)</f>
        <v>128.48202000000001</v>
      </c>
    </row>
    <row r="5065" spans="1:27" ht="45" customHeight="1">
      <c r="A5065" s="31" t="s">
        <v>3134</v>
      </c>
      <c r="B5065" s="31" t="s">
        <v>268</v>
      </c>
      <c r="C5065" s="32" t="s">
        <v>28</v>
      </c>
      <c r="D5065" s="14" t="s">
        <v>269</v>
      </c>
      <c r="E5065" s="13"/>
      <c r="F5065" s="13"/>
      <c r="G5065" s="32"/>
      <c r="H5065" s="34" t="s">
        <v>1303</v>
      </c>
      <c r="I5065" s="12">
        <v>1</v>
      </c>
      <c r="J5065" s="11"/>
      <c r="K5065" s="35">
        <f>ROUND(K5080,2)</f>
        <v>23.71</v>
      </c>
      <c r="L5065" s="33" t="s">
        <v>3135</v>
      </c>
      <c r="M5065" s="32"/>
      <c r="N5065" s="32"/>
      <c r="O5065" s="32"/>
      <c r="P5065" s="32"/>
      <c r="Q5065" s="32"/>
      <c r="R5065" s="32"/>
      <c r="S5065" s="32"/>
      <c r="T5065" s="32"/>
      <c r="U5065" s="32"/>
      <c r="V5065" s="32"/>
      <c r="W5065" s="32"/>
      <c r="X5065" s="32"/>
      <c r="Y5065" s="32"/>
      <c r="Z5065" s="32"/>
      <c r="AA5065" s="32"/>
    </row>
    <row r="5066" spans="1:27">
      <c r="B5066" s="27" t="s">
        <v>1305</v>
      </c>
    </row>
    <row r="5067" spans="1:27">
      <c r="B5067" t="s">
        <v>1346</v>
      </c>
      <c r="C5067" t="s">
        <v>1281</v>
      </c>
      <c r="D5067" t="s">
        <v>1347</v>
      </c>
      <c r="E5067" s="36">
        <v>0.05</v>
      </c>
      <c r="F5067" t="s">
        <v>1308</v>
      </c>
      <c r="G5067" t="s">
        <v>1309</v>
      </c>
      <c r="H5067" s="37">
        <v>25.59</v>
      </c>
      <c r="I5067" t="s">
        <v>1310</v>
      </c>
      <c r="J5067" s="38">
        <f>ROUND(E5067/I5065* H5067,5)</f>
        <v>1.2795000000000001</v>
      </c>
      <c r="K5067" s="39"/>
    </row>
    <row r="5068" spans="1:27">
      <c r="D5068" s="40" t="s">
        <v>1311</v>
      </c>
      <c r="E5068" s="39"/>
      <c r="H5068" s="39"/>
      <c r="K5068" s="37">
        <f>SUM(J5067:J5067)</f>
        <v>1.2795000000000001</v>
      </c>
    </row>
    <row r="5069" spans="1:27">
      <c r="B5069" s="27" t="s">
        <v>1312</v>
      </c>
      <c r="E5069" s="39"/>
      <c r="H5069" s="39"/>
      <c r="K5069" s="39"/>
    </row>
    <row r="5070" spans="1:27">
      <c r="B5070" t="s">
        <v>3136</v>
      </c>
      <c r="C5070" t="s">
        <v>1281</v>
      </c>
      <c r="D5070" t="s">
        <v>3137</v>
      </c>
      <c r="E5070" s="36">
        <v>3.5000000000000003E-2</v>
      </c>
      <c r="F5070" t="s">
        <v>1308</v>
      </c>
      <c r="G5070" t="s">
        <v>1309</v>
      </c>
      <c r="H5070" s="37">
        <v>94.64</v>
      </c>
      <c r="I5070" t="s">
        <v>1310</v>
      </c>
      <c r="J5070" s="38">
        <f>ROUND(E5070/I5065* H5070,5)</f>
        <v>3.3123999999999998</v>
      </c>
      <c r="K5070" s="39"/>
    </row>
    <row r="5071" spans="1:27">
      <c r="B5071" t="s">
        <v>3138</v>
      </c>
      <c r="C5071" t="s">
        <v>1281</v>
      </c>
      <c r="D5071" t="s">
        <v>3139</v>
      </c>
      <c r="E5071" s="36">
        <v>0.02</v>
      </c>
      <c r="F5071" t="s">
        <v>1308</v>
      </c>
      <c r="G5071" t="s">
        <v>1309</v>
      </c>
      <c r="H5071" s="37">
        <v>83.09</v>
      </c>
      <c r="I5071" t="s">
        <v>1310</v>
      </c>
      <c r="J5071" s="38">
        <f>ROUND(E5071/I5065* H5071,5)</f>
        <v>1.6617999999999999</v>
      </c>
      <c r="K5071" s="39"/>
    </row>
    <row r="5072" spans="1:27">
      <c r="D5072" s="40" t="s">
        <v>1315</v>
      </c>
      <c r="E5072" s="39"/>
      <c r="H5072" s="39"/>
      <c r="K5072" s="37">
        <f>SUM(J5070:J5071)</f>
        <v>4.9741999999999997</v>
      </c>
    </row>
    <row r="5073" spans="1:27">
      <c r="B5073" s="27" t="s">
        <v>1316</v>
      </c>
      <c r="E5073" s="39"/>
      <c r="H5073" s="39"/>
      <c r="K5073" s="39"/>
    </row>
    <row r="5074" spans="1:27">
      <c r="B5074" t="s">
        <v>3140</v>
      </c>
      <c r="C5074" t="s">
        <v>1320</v>
      </c>
      <c r="D5074" t="s">
        <v>3141</v>
      </c>
      <c r="E5074" s="36">
        <v>1.1990000000000001</v>
      </c>
      <c r="G5074" t="s">
        <v>1309</v>
      </c>
      <c r="H5074" s="37">
        <v>14.35</v>
      </c>
      <c r="I5074" t="s">
        <v>1310</v>
      </c>
      <c r="J5074" s="38">
        <f>ROUND(E5074* H5074,5)</f>
        <v>17.205649999999999</v>
      </c>
      <c r="K5074" s="39"/>
    </row>
    <row r="5075" spans="1:27">
      <c r="D5075" s="40" t="s">
        <v>1326</v>
      </c>
      <c r="E5075" s="39"/>
      <c r="H5075" s="39"/>
      <c r="K5075" s="37">
        <f>SUM(J5074:J5074)</f>
        <v>17.205649999999999</v>
      </c>
    </row>
    <row r="5076" spans="1:27">
      <c r="E5076" s="39"/>
      <c r="H5076" s="39"/>
      <c r="K5076" s="39"/>
    </row>
    <row r="5077" spans="1:27">
      <c r="D5077" s="40" t="s">
        <v>1328</v>
      </c>
      <c r="E5077" s="39"/>
      <c r="H5077" s="39">
        <v>1.5</v>
      </c>
      <c r="I5077" t="s">
        <v>1329</v>
      </c>
      <c r="J5077">
        <f>ROUND(H5077/100*K5068,5)</f>
        <v>1.9189999999999999E-2</v>
      </c>
      <c r="K5077" s="39"/>
    </row>
    <row r="5078" spans="1:27">
      <c r="D5078" s="40" t="s">
        <v>1327</v>
      </c>
      <c r="E5078" s="39"/>
      <c r="H5078" s="39"/>
      <c r="K5078" s="41">
        <f>SUM(J5066:J5077)</f>
        <v>23.478539999999999</v>
      </c>
    </row>
    <row r="5079" spans="1:27">
      <c r="D5079" s="40" t="s">
        <v>1428</v>
      </c>
      <c r="E5079" s="39"/>
      <c r="H5079" s="39">
        <v>1</v>
      </c>
      <c r="I5079" t="s">
        <v>1329</v>
      </c>
      <c r="K5079" s="37">
        <f>ROUND(H5079/100*K5078,5)</f>
        <v>0.23479</v>
      </c>
    </row>
    <row r="5080" spans="1:27">
      <c r="D5080" s="40" t="s">
        <v>1330</v>
      </c>
      <c r="E5080" s="39"/>
      <c r="H5080" s="39"/>
      <c r="K5080" s="41">
        <f>SUM(K5078:K5079)</f>
        <v>23.713329999999999</v>
      </c>
    </row>
    <row r="5082" spans="1:27" ht="45" customHeight="1">
      <c r="A5082" s="31" t="s">
        <v>3142</v>
      </c>
      <c r="B5082" s="31" t="s">
        <v>254</v>
      </c>
      <c r="C5082" s="32" t="s">
        <v>13</v>
      </c>
      <c r="D5082" s="14" t="s">
        <v>255</v>
      </c>
      <c r="E5082" s="13"/>
      <c r="F5082" s="13"/>
      <c r="G5082" s="32"/>
      <c r="H5082" s="34" t="s">
        <v>1303</v>
      </c>
      <c r="I5082" s="12">
        <v>1</v>
      </c>
      <c r="J5082" s="11"/>
      <c r="K5082" s="35">
        <f>ROUND(K5093,2)</f>
        <v>23.75</v>
      </c>
      <c r="L5082" s="33" t="s">
        <v>3143</v>
      </c>
      <c r="M5082" s="32"/>
      <c r="N5082" s="32"/>
      <c r="O5082" s="32"/>
      <c r="P5082" s="32"/>
      <c r="Q5082" s="32"/>
      <c r="R5082" s="32"/>
      <c r="S5082" s="32"/>
      <c r="T5082" s="32"/>
      <c r="U5082" s="32"/>
      <c r="V5082" s="32"/>
      <c r="W5082" s="32"/>
      <c r="X5082" s="32"/>
      <c r="Y5082" s="32"/>
      <c r="Z5082" s="32"/>
      <c r="AA5082" s="32"/>
    </row>
    <row r="5083" spans="1:27">
      <c r="B5083" s="27" t="s">
        <v>1305</v>
      </c>
    </row>
    <row r="5084" spans="1:27">
      <c r="B5084" t="s">
        <v>1776</v>
      </c>
      <c r="C5084" t="s">
        <v>1281</v>
      </c>
      <c r="D5084" t="s">
        <v>1777</v>
      </c>
      <c r="E5084" s="36">
        <v>7.0000000000000007E-2</v>
      </c>
      <c r="F5084" t="s">
        <v>1308</v>
      </c>
      <c r="G5084" t="s">
        <v>1309</v>
      </c>
      <c r="H5084" s="37">
        <v>30.67</v>
      </c>
      <c r="I5084" t="s">
        <v>1310</v>
      </c>
      <c r="J5084" s="38">
        <f>ROUND(E5084/I5082* H5084,5)</f>
        <v>2.1469</v>
      </c>
      <c r="K5084" s="39"/>
    </row>
    <row r="5085" spans="1:27">
      <c r="D5085" s="40" t="s">
        <v>1311</v>
      </c>
      <c r="E5085" s="39"/>
      <c r="H5085" s="39"/>
      <c r="K5085" s="37">
        <f>SUM(J5084:J5084)</f>
        <v>2.1469</v>
      </c>
    </row>
    <row r="5086" spans="1:27">
      <c r="B5086" s="27" t="s">
        <v>1316</v>
      </c>
      <c r="E5086" s="39"/>
      <c r="H5086" s="39"/>
      <c r="K5086" s="39"/>
    </row>
    <row r="5087" spans="1:27">
      <c r="B5087" t="s">
        <v>3144</v>
      </c>
      <c r="C5087" t="s">
        <v>110</v>
      </c>
      <c r="D5087" t="s">
        <v>3145</v>
      </c>
      <c r="E5087" s="36">
        <v>11</v>
      </c>
      <c r="G5087" t="s">
        <v>1309</v>
      </c>
      <c r="H5087" s="37">
        <v>1.94</v>
      </c>
      <c r="I5087" t="s">
        <v>1310</v>
      </c>
      <c r="J5087" s="38">
        <f>ROUND(E5087* H5087,5)</f>
        <v>21.34</v>
      </c>
      <c r="K5087" s="39"/>
    </row>
    <row r="5088" spans="1:27">
      <c r="D5088" s="40" t="s">
        <v>1326</v>
      </c>
      <c r="E5088" s="39"/>
      <c r="H5088" s="39"/>
      <c r="K5088" s="37">
        <f>SUM(J5087:J5087)</f>
        <v>21.34</v>
      </c>
    </row>
    <row r="5089" spans="1:27">
      <c r="E5089" s="39"/>
      <c r="H5089" s="39"/>
      <c r="K5089" s="39"/>
    </row>
    <row r="5090" spans="1:27">
      <c r="D5090" s="40" t="s">
        <v>1328</v>
      </c>
      <c r="E5090" s="39"/>
      <c r="H5090" s="39">
        <v>1.5</v>
      </c>
      <c r="I5090" t="s">
        <v>1329</v>
      </c>
      <c r="J5090">
        <f>ROUND(H5090/100*K5085,5)</f>
        <v>3.2199999999999999E-2</v>
      </c>
      <c r="K5090" s="39"/>
    </row>
    <row r="5091" spans="1:27">
      <c r="D5091" s="40" t="s">
        <v>1327</v>
      </c>
      <c r="E5091" s="39"/>
      <c r="H5091" s="39"/>
      <c r="K5091" s="41">
        <f>SUM(J5083:J5090)</f>
        <v>23.519099999999998</v>
      </c>
    </row>
    <row r="5092" spans="1:27">
      <c r="D5092" s="40" t="s">
        <v>1428</v>
      </c>
      <c r="E5092" s="39"/>
      <c r="H5092" s="39">
        <v>1</v>
      </c>
      <c r="I5092" t="s">
        <v>1329</v>
      </c>
      <c r="K5092" s="37">
        <f>ROUND(H5092/100*K5091,5)</f>
        <v>0.23519000000000001</v>
      </c>
    </row>
    <row r="5093" spans="1:27">
      <c r="D5093" s="40" t="s">
        <v>1330</v>
      </c>
      <c r="E5093" s="39"/>
      <c r="H5093" s="39"/>
      <c r="K5093" s="41">
        <f>SUM(K5091:K5092)</f>
        <v>23.754289999999997</v>
      </c>
    </row>
    <row r="5095" spans="1:27" ht="45" customHeight="1">
      <c r="A5095" s="31" t="s">
        <v>3146</v>
      </c>
      <c r="B5095" s="31" t="s">
        <v>276</v>
      </c>
      <c r="C5095" s="32" t="s">
        <v>28</v>
      </c>
      <c r="D5095" s="14" t="s">
        <v>277</v>
      </c>
      <c r="E5095" s="13"/>
      <c r="F5095" s="13"/>
      <c r="G5095" s="32"/>
      <c r="H5095" s="34" t="s">
        <v>1303</v>
      </c>
      <c r="I5095" s="12">
        <v>1</v>
      </c>
      <c r="J5095" s="11"/>
      <c r="K5095" s="35">
        <f>ROUND(K5109,2)</f>
        <v>56.31</v>
      </c>
      <c r="L5095" s="33" t="s">
        <v>3147</v>
      </c>
      <c r="M5095" s="32"/>
      <c r="N5095" s="32"/>
      <c r="O5095" s="32"/>
      <c r="P5095" s="32"/>
      <c r="Q5095" s="32"/>
      <c r="R5095" s="32"/>
      <c r="S5095" s="32"/>
      <c r="T5095" s="32"/>
      <c r="U5095" s="32"/>
      <c r="V5095" s="32"/>
      <c r="W5095" s="32"/>
      <c r="X5095" s="32"/>
      <c r="Y5095" s="32"/>
      <c r="Z5095" s="32"/>
      <c r="AA5095" s="32"/>
    </row>
    <row r="5096" spans="1:27">
      <c r="B5096" s="27" t="s">
        <v>1305</v>
      </c>
    </row>
    <row r="5097" spans="1:27">
      <c r="B5097" t="s">
        <v>1346</v>
      </c>
      <c r="C5097" t="s">
        <v>1281</v>
      </c>
      <c r="D5097" t="s">
        <v>1347</v>
      </c>
      <c r="E5097" s="36">
        <v>0.05</v>
      </c>
      <c r="F5097" t="s">
        <v>1308</v>
      </c>
      <c r="G5097" t="s">
        <v>1309</v>
      </c>
      <c r="H5097" s="37">
        <v>25.59</v>
      </c>
      <c r="I5097" t="s">
        <v>1310</v>
      </c>
      <c r="J5097" s="38">
        <f>ROUND(E5097/I5095* H5097,5)</f>
        <v>1.2795000000000001</v>
      </c>
      <c r="K5097" s="39"/>
    </row>
    <row r="5098" spans="1:27">
      <c r="D5098" s="40" t="s">
        <v>1311</v>
      </c>
      <c r="E5098" s="39"/>
      <c r="H5098" s="39"/>
      <c r="K5098" s="37">
        <f>SUM(J5097:J5097)</f>
        <v>1.2795000000000001</v>
      </c>
    </row>
    <row r="5099" spans="1:27">
      <c r="B5099" s="27" t="s">
        <v>1312</v>
      </c>
      <c r="E5099" s="39"/>
      <c r="H5099" s="39"/>
      <c r="K5099" s="39"/>
    </row>
    <row r="5100" spans="1:27">
      <c r="B5100" t="s">
        <v>3148</v>
      </c>
      <c r="C5100" t="s">
        <v>1281</v>
      </c>
      <c r="D5100" t="s">
        <v>3149</v>
      </c>
      <c r="E5100" s="36">
        <v>0.5</v>
      </c>
      <c r="F5100" t="s">
        <v>1308</v>
      </c>
      <c r="G5100" t="s">
        <v>1309</v>
      </c>
      <c r="H5100" s="37">
        <v>73.63</v>
      </c>
      <c r="I5100" t="s">
        <v>1310</v>
      </c>
      <c r="J5100" s="38">
        <f>ROUND(E5100/I5095* H5100,5)</f>
        <v>36.814999999999998</v>
      </c>
      <c r="K5100" s="39"/>
    </row>
    <row r="5101" spans="1:27">
      <c r="D5101" s="40" t="s">
        <v>1315</v>
      </c>
      <c r="E5101" s="39"/>
      <c r="H5101" s="39"/>
      <c r="K5101" s="37">
        <f>SUM(J5100:J5100)</f>
        <v>36.814999999999998</v>
      </c>
    </row>
    <row r="5102" spans="1:27">
      <c r="B5102" s="27" t="s">
        <v>1316</v>
      </c>
      <c r="E5102" s="39"/>
      <c r="H5102" s="39"/>
      <c r="K5102" s="39"/>
    </row>
    <row r="5103" spans="1:27">
      <c r="B5103" t="s">
        <v>3150</v>
      </c>
      <c r="C5103" t="s">
        <v>28</v>
      </c>
      <c r="D5103" t="s">
        <v>3151</v>
      </c>
      <c r="E5103" s="36">
        <v>1.1499999999999999</v>
      </c>
      <c r="G5103" t="s">
        <v>1309</v>
      </c>
      <c r="H5103" s="37">
        <v>15.34</v>
      </c>
      <c r="I5103" t="s">
        <v>1310</v>
      </c>
      <c r="J5103" s="38">
        <f>ROUND(E5103* H5103,5)</f>
        <v>17.640999999999998</v>
      </c>
      <c r="K5103" s="39"/>
    </row>
    <row r="5104" spans="1:27">
      <c r="D5104" s="40" t="s">
        <v>1326</v>
      </c>
      <c r="E5104" s="39"/>
      <c r="H5104" s="39"/>
      <c r="K5104" s="37">
        <f>SUM(J5103:J5103)</f>
        <v>17.640999999999998</v>
      </c>
    </row>
    <row r="5105" spans="1:27">
      <c r="E5105" s="39"/>
      <c r="H5105" s="39"/>
      <c r="K5105" s="39"/>
    </row>
    <row r="5106" spans="1:27">
      <c r="D5106" s="40" t="s">
        <v>1328</v>
      </c>
      <c r="E5106" s="39"/>
      <c r="H5106" s="39">
        <v>1.5</v>
      </c>
      <c r="I5106" t="s">
        <v>1329</v>
      </c>
      <c r="J5106">
        <f>ROUND(H5106/100*K5098,5)</f>
        <v>1.9189999999999999E-2</v>
      </c>
      <c r="K5106" s="39"/>
    </row>
    <row r="5107" spans="1:27">
      <c r="D5107" s="40" t="s">
        <v>1327</v>
      </c>
      <c r="E5107" s="39"/>
      <c r="H5107" s="39"/>
      <c r="K5107" s="41">
        <f>SUM(J5096:J5106)</f>
        <v>55.754689999999997</v>
      </c>
    </row>
    <row r="5108" spans="1:27">
      <c r="D5108" s="40" t="s">
        <v>1428</v>
      </c>
      <c r="E5108" s="39"/>
      <c r="H5108" s="39">
        <v>1</v>
      </c>
      <c r="I5108" t="s">
        <v>1329</v>
      </c>
      <c r="K5108" s="37">
        <f>ROUND(H5108/100*K5107,5)</f>
        <v>0.55754999999999999</v>
      </c>
    </row>
    <row r="5109" spans="1:27">
      <c r="D5109" s="40" t="s">
        <v>1330</v>
      </c>
      <c r="E5109" s="39"/>
      <c r="H5109" s="39"/>
      <c r="K5109" s="41">
        <f>SUM(K5107:K5108)</f>
        <v>56.312239999999996</v>
      </c>
    </row>
    <row r="5111" spans="1:27" ht="45" customHeight="1">
      <c r="A5111" s="31" t="s">
        <v>3152</v>
      </c>
      <c r="B5111" s="31" t="s">
        <v>272</v>
      </c>
      <c r="C5111" s="32" t="s">
        <v>28</v>
      </c>
      <c r="D5111" s="14" t="s">
        <v>273</v>
      </c>
      <c r="E5111" s="13"/>
      <c r="F5111" s="13"/>
      <c r="G5111" s="32"/>
      <c r="H5111" s="34" t="s">
        <v>1303</v>
      </c>
      <c r="I5111" s="12">
        <v>1</v>
      </c>
      <c r="J5111" s="11"/>
      <c r="K5111" s="35">
        <f>ROUND(K5128,2)</f>
        <v>22.64</v>
      </c>
      <c r="L5111" s="33" t="s">
        <v>3153</v>
      </c>
      <c r="M5111" s="32"/>
      <c r="N5111" s="32"/>
      <c r="O5111" s="32"/>
      <c r="P5111" s="32"/>
      <c r="Q5111" s="32"/>
      <c r="R5111" s="32"/>
      <c r="S5111" s="32"/>
      <c r="T5111" s="32"/>
      <c r="U5111" s="32"/>
      <c r="V5111" s="32"/>
      <c r="W5111" s="32"/>
      <c r="X5111" s="32"/>
      <c r="Y5111" s="32"/>
      <c r="Z5111" s="32"/>
      <c r="AA5111" s="32"/>
    </row>
    <row r="5112" spans="1:27">
      <c r="B5112" s="27" t="s">
        <v>1305</v>
      </c>
    </row>
    <row r="5113" spans="1:27">
      <c r="B5113" t="s">
        <v>1346</v>
      </c>
      <c r="C5113" t="s">
        <v>1281</v>
      </c>
      <c r="D5113" t="s">
        <v>1347</v>
      </c>
      <c r="E5113" s="36">
        <v>0.05</v>
      </c>
      <c r="F5113" t="s">
        <v>1308</v>
      </c>
      <c r="G5113" t="s">
        <v>1309</v>
      </c>
      <c r="H5113" s="37">
        <v>25.59</v>
      </c>
      <c r="I5113" t="s">
        <v>1310</v>
      </c>
      <c r="J5113" s="38">
        <f>ROUND(E5113/I5111* H5113,5)</f>
        <v>1.2795000000000001</v>
      </c>
      <c r="K5113" s="39"/>
    </row>
    <row r="5114" spans="1:27">
      <c r="D5114" s="40" t="s">
        <v>1311</v>
      </c>
      <c r="E5114" s="39"/>
      <c r="H5114" s="39"/>
      <c r="K5114" s="37">
        <f>SUM(J5113:J5113)</f>
        <v>1.2795000000000001</v>
      </c>
    </row>
    <row r="5115" spans="1:27">
      <c r="B5115" s="27" t="s">
        <v>1312</v>
      </c>
      <c r="E5115" s="39"/>
      <c r="H5115" s="39"/>
      <c r="K5115" s="39"/>
    </row>
    <row r="5116" spans="1:27">
      <c r="B5116" t="s">
        <v>3154</v>
      </c>
      <c r="C5116" t="s">
        <v>1281</v>
      </c>
      <c r="D5116" t="s">
        <v>3155</v>
      </c>
      <c r="E5116" s="36">
        <v>2.5000000000000001E-2</v>
      </c>
      <c r="F5116" t="s">
        <v>1308</v>
      </c>
      <c r="G5116" t="s">
        <v>1309</v>
      </c>
      <c r="H5116" s="37">
        <v>63.01</v>
      </c>
      <c r="I5116" t="s">
        <v>1310</v>
      </c>
      <c r="J5116" s="38">
        <f>ROUND(E5116/I5111* H5116,5)</f>
        <v>1.57525</v>
      </c>
      <c r="K5116" s="39"/>
    </row>
    <row r="5117" spans="1:27">
      <c r="B5117" t="s">
        <v>3136</v>
      </c>
      <c r="C5117" t="s">
        <v>1281</v>
      </c>
      <c r="D5117" t="s">
        <v>3137</v>
      </c>
      <c r="E5117" s="36">
        <v>3.5000000000000003E-2</v>
      </c>
      <c r="F5117" t="s">
        <v>1308</v>
      </c>
      <c r="G5117" t="s">
        <v>1309</v>
      </c>
      <c r="H5117" s="37">
        <v>94.64</v>
      </c>
      <c r="I5117" t="s">
        <v>1310</v>
      </c>
      <c r="J5117" s="38">
        <f>ROUND(E5117/I5111* H5117,5)</f>
        <v>3.3123999999999998</v>
      </c>
      <c r="K5117" s="39"/>
    </row>
    <row r="5118" spans="1:27">
      <c r="B5118" t="s">
        <v>3138</v>
      </c>
      <c r="C5118" t="s">
        <v>1281</v>
      </c>
      <c r="D5118" t="s">
        <v>3139</v>
      </c>
      <c r="E5118" s="36">
        <v>4.4999999999999998E-2</v>
      </c>
      <c r="F5118" t="s">
        <v>1308</v>
      </c>
      <c r="G5118" t="s">
        <v>1309</v>
      </c>
      <c r="H5118" s="37">
        <v>83.09</v>
      </c>
      <c r="I5118" t="s">
        <v>1310</v>
      </c>
      <c r="J5118" s="38">
        <f>ROUND(E5118/I5111* H5118,5)</f>
        <v>3.7390500000000002</v>
      </c>
      <c r="K5118" s="39"/>
    </row>
    <row r="5119" spans="1:27">
      <c r="D5119" s="40" t="s">
        <v>1315</v>
      </c>
      <c r="E5119" s="39"/>
      <c r="H5119" s="39"/>
      <c r="K5119" s="37">
        <f>SUM(J5116:J5118)</f>
        <v>8.6266999999999996</v>
      </c>
    </row>
    <row r="5120" spans="1:27">
      <c r="B5120" s="27" t="s">
        <v>1316</v>
      </c>
      <c r="E5120" s="39"/>
      <c r="H5120" s="39"/>
      <c r="K5120" s="39"/>
    </row>
    <row r="5121" spans="1:27">
      <c r="B5121" t="s">
        <v>1317</v>
      </c>
      <c r="C5121" t="s">
        <v>28</v>
      </c>
      <c r="D5121" t="s">
        <v>1318</v>
      </c>
      <c r="E5121" s="36">
        <v>0.05</v>
      </c>
      <c r="G5121" t="s">
        <v>1309</v>
      </c>
      <c r="H5121" s="37">
        <v>2.1800000000000002</v>
      </c>
      <c r="I5121" t="s">
        <v>1310</v>
      </c>
      <c r="J5121" s="38">
        <f>ROUND(E5121* H5121,5)</f>
        <v>0.109</v>
      </c>
      <c r="K5121" s="39"/>
    </row>
    <row r="5122" spans="1:27">
      <c r="B5122" t="s">
        <v>3156</v>
      </c>
      <c r="C5122" t="s">
        <v>28</v>
      </c>
      <c r="D5122" t="s">
        <v>3157</v>
      </c>
      <c r="E5122" s="36">
        <v>1.1499999999999999</v>
      </c>
      <c r="G5122" t="s">
        <v>1309</v>
      </c>
      <c r="H5122" s="37">
        <v>10.77</v>
      </c>
      <c r="I5122" t="s">
        <v>1310</v>
      </c>
      <c r="J5122" s="38">
        <f>ROUND(E5122* H5122,5)</f>
        <v>12.3855</v>
      </c>
      <c r="K5122" s="39"/>
    </row>
    <row r="5123" spans="1:27">
      <c r="D5123" s="40" t="s">
        <v>1326</v>
      </c>
      <c r="E5123" s="39"/>
      <c r="H5123" s="39"/>
      <c r="K5123" s="37">
        <f>SUM(J5121:J5122)</f>
        <v>12.4945</v>
      </c>
    </row>
    <row r="5124" spans="1:27">
      <c r="E5124" s="39"/>
      <c r="H5124" s="39"/>
      <c r="K5124" s="39"/>
    </row>
    <row r="5125" spans="1:27">
      <c r="D5125" s="40" t="s">
        <v>1328</v>
      </c>
      <c r="E5125" s="39"/>
      <c r="H5125" s="39">
        <v>1.5</v>
      </c>
      <c r="I5125" t="s">
        <v>1329</v>
      </c>
      <c r="J5125">
        <f>ROUND(H5125/100*K5114,5)</f>
        <v>1.9189999999999999E-2</v>
      </c>
      <c r="K5125" s="39"/>
    </row>
    <row r="5126" spans="1:27">
      <c r="D5126" s="40" t="s">
        <v>1327</v>
      </c>
      <c r="E5126" s="39"/>
      <c r="H5126" s="39"/>
      <c r="K5126" s="41">
        <f>SUM(J5112:J5125)</f>
        <v>22.419889999999999</v>
      </c>
    </row>
    <row r="5127" spans="1:27">
      <c r="D5127" s="40" t="s">
        <v>1428</v>
      </c>
      <c r="E5127" s="39"/>
      <c r="H5127" s="39">
        <v>1</v>
      </c>
      <c r="I5127" t="s">
        <v>1329</v>
      </c>
      <c r="K5127" s="37">
        <f>ROUND(H5127/100*K5126,5)</f>
        <v>0.22420000000000001</v>
      </c>
    </row>
    <row r="5128" spans="1:27">
      <c r="D5128" s="40" t="s">
        <v>1330</v>
      </c>
      <c r="E5128" s="39"/>
      <c r="H5128" s="39"/>
      <c r="K5128" s="41">
        <f>SUM(K5126:K5127)</f>
        <v>22.644089999999998</v>
      </c>
    </row>
    <row r="5130" spans="1:27" ht="45" customHeight="1">
      <c r="A5130" s="31" t="s">
        <v>3158</v>
      </c>
      <c r="B5130" s="31" t="s">
        <v>264</v>
      </c>
      <c r="C5130" s="32" t="s">
        <v>13</v>
      </c>
      <c r="D5130" s="14" t="s">
        <v>265</v>
      </c>
      <c r="E5130" s="13"/>
      <c r="F5130" s="13"/>
      <c r="G5130" s="32"/>
      <c r="H5130" s="34" t="s">
        <v>1303</v>
      </c>
      <c r="I5130" s="12">
        <v>1</v>
      </c>
      <c r="J5130" s="11"/>
      <c r="K5130" s="35">
        <f>ROUND(K5147,2)</f>
        <v>38.799999999999997</v>
      </c>
      <c r="L5130" s="33" t="s">
        <v>3159</v>
      </c>
      <c r="M5130" s="32"/>
      <c r="N5130" s="32"/>
      <c r="O5130" s="32"/>
      <c r="P5130" s="32"/>
      <c r="Q5130" s="32"/>
      <c r="R5130" s="32"/>
      <c r="S5130" s="32"/>
      <c r="T5130" s="32"/>
      <c r="U5130" s="32"/>
      <c r="V5130" s="32"/>
      <c r="W5130" s="32"/>
      <c r="X5130" s="32"/>
      <c r="Y5130" s="32"/>
      <c r="Z5130" s="32"/>
      <c r="AA5130" s="32"/>
    </row>
    <row r="5131" spans="1:27">
      <c r="B5131" s="27" t="s">
        <v>1305</v>
      </c>
    </row>
    <row r="5132" spans="1:27">
      <c r="B5132" t="s">
        <v>1776</v>
      </c>
      <c r="C5132" t="s">
        <v>1281</v>
      </c>
      <c r="D5132" t="s">
        <v>1777</v>
      </c>
      <c r="E5132" s="36">
        <v>0.26669999999999999</v>
      </c>
      <c r="F5132" t="s">
        <v>1308</v>
      </c>
      <c r="G5132" t="s">
        <v>1309</v>
      </c>
      <c r="H5132" s="37">
        <v>30.67</v>
      </c>
      <c r="I5132" t="s">
        <v>1310</v>
      </c>
      <c r="J5132" s="38">
        <f>ROUND(E5132/I5130* H5132,5)</f>
        <v>8.1796900000000008</v>
      </c>
      <c r="K5132" s="39"/>
    </row>
    <row r="5133" spans="1:27">
      <c r="B5133" t="s">
        <v>1346</v>
      </c>
      <c r="C5133" t="s">
        <v>1281</v>
      </c>
      <c r="D5133" t="s">
        <v>1347</v>
      </c>
      <c r="E5133" s="36">
        <v>7.0000000000000007E-2</v>
      </c>
      <c r="F5133" t="s">
        <v>1308</v>
      </c>
      <c r="G5133" t="s">
        <v>1309</v>
      </c>
      <c r="H5133" s="37">
        <v>25.59</v>
      </c>
      <c r="I5133" t="s">
        <v>1310</v>
      </c>
      <c r="J5133" s="38">
        <f>ROUND(E5133/I5130* H5133,5)</f>
        <v>1.7912999999999999</v>
      </c>
      <c r="K5133" s="39"/>
    </row>
    <row r="5134" spans="1:27">
      <c r="B5134" t="s">
        <v>1775</v>
      </c>
      <c r="C5134" t="s">
        <v>1281</v>
      </c>
      <c r="D5134" t="s">
        <v>1354</v>
      </c>
      <c r="E5134" s="36">
        <v>0.13335</v>
      </c>
      <c r="F5134" t="s">
        <v>1308</v>
      </c>
      <c r="G5134" t="s">
        <v>1309</v>
      </c>
      <c r="H5134" s="37">
        <v>26.12</v>
      </c>
      <c r="I5134" t="s">
        <v>1310</v>
      </c>
      <c r="J5134" s="38">
        <f>ROUND(E5134/I5130* H5134,5)</f>
        <v>3.4830999999999999</v>
      </c>
      <c r="K5134" s="39"/>
    </row>
    <row r="5135" spans="1:27">
      <c r="D5135" s="40" t="s">
        <v>1311</v>
      </c>
      <c r="E5135" s="39"/>
      <c r="H5135" s="39"/>
      <c r="K5135" s="37">
        <f>SUM(J5132:J5134)</f>
        <v>13.454090000000001</v>
      </c>
    </row>
    <row r="5136" spans="1:27">
      <c r="B5136" s="27" t="s">
        <v>1316</v>
      </c>
      <c r="E5136" s="39"/>
      <c r="H5136" s="39"/>
      <c r="K5136" s="39"/>
    </row>
    <row r="5137" spans="1:27">
      <c r="B5137" t="s">
        <v>3160</v>
      </c>
      <c r="C5137" t="s">
        <v>13</v>
      </c>
      <c r="D5137" t="s">
        <v>3161</v>
      </c>
      <c r="E5137" s="36">
        <v>1.08</v>
      </c>
      <c r="G5137" t="s">
        <v>1309</v>
      </c>
      <c r="H5137" s="37">
        <v>19.600000000000001</v>
      </c>
      <c r="I5137" t="s">
        <v>1310</v>
      </c>
      <c r="J5137" s="38">
        <f>ROUND(E5137* H5137,5)</f>
        <v>21.167999999999999</v>
      </c>
      <c r="K5137" s="39"/>
    </row>
    <row r="5138" spans="1:27">
      <c r="B5138" t="s">
        <v>3162</v>
      </c>
      <c r="C5138" t="s">
        <v>110</v>
      </c>
      <c r="D5138" t="s">
        <v>3163</v>
      </c>
      <c r="E5138" s="36">
        <v>1.605</v>
      </c>
      <c r="G5138" t="s">
        <v>1309</v>
      </c>
      <c r="H5138" s="37">
        <v>0.98</v>
      </c>
      <c r="I5138" t="s">
        <v>1310</v>
      </c>
      <c r="J5138" s="38">
        <f>ROUND(E5138* H5138,5)</f>
        <v>1.5729</v>
      </c>
      <c r="K5138" s="39"/>
    </row>
    <row r="5139" spans="1:27">
      <c r="D5139" s="40" t="s">
        <v>1326</v>
      </c>
      <c r="E5139" s="39"/>
      <c r="H5139" s="39"/>
      <c r="K5139" s="37">
        <f>SUM(J5137:J5138)</f>
        <v>22.7409</v>
      </c>
    </row>
    <row r="5140" spans="1:27">
      <c r="B5140" s="27" t="s">
        <v>1300</v>
      </c>
      <c r="E5140" s="39"/>
      <c r="H5140" s="39"/>
      <c r="K5140" s="39"/>
    </row>
    <row r="5141" spans="1:27">
      <c r="B5141" t="s">
        <v>1331</v>
      </c>
      <c r="C5141" t="s">
        <v>28</v>
      </c>
      <c r="D5141" t="s">
        <v>1332</v>
      </c>
      <c r="E5141" s="36">
        <v>2.1000000000000001E-2</v>
      </c>
      <c r="G5141" t="s">
        <v>1309</v>
      </c>
      <c r="H5141" s="37">
        <v>95.921800000000005</v>
      </c>
      <c r="I5141" t="s">
        <v>1310</v>
      </c>
      <c r="J5141" s="38">
        <f>ROUND(E5141* H5141,5)</f>
        <v>2.0143599999999999</v>
      </c>
      <c r="K5141" s="39"/>
    </row>
    <row r="5142" spans="1:27">
      <c r="D5142" s="40" t="s">
        <v>1584</v>
      </c>
      <c r="E5142" s="39"/>
      <c r="H5142" s="39"/>
      <c r="K5142" s="37">
        <f>SUM(J5141:J5141)</f>
        <v>2.0143599999999999</v>
      </c>
    </row>
    <row r="5143" spans="1:27">
      <c r="E5143" s="39"/>
      <c r="H5143" s="39"/>
      <c r="K5143" s="39"/>
    </row>
    <row r="5144" spans="1:27">
      <c r="D5144" s="40" t="s">
        <v>1328</v>
      </c>
      <c r="E5144" s="39"/>
      <c r="H5144" s="39">
        <v>1.5</v>
      </c>
      <c r="I5144" t="s">
        <v>1329</v>
      </c>
      <c r="J5144">
        <f>ROUND(H5144/100*K5135,5)</f>
        <v>0.20180999999999999</v>
      </c>
      <c r="K5144" s="39"/>
    </row>
    <row r="5145" spans="1:27">
      <c r="D5145" s="40" t="s">
        <v>1327</v>
      </c>
      <c r="E5145" s="39"/>
      <c r="H5145" s="39"/>
      <c r="K5145" s="41">
        <f>SUM(J5131:J5144)</f>
        <v>38.411160000000002</v>
      </c>
    </row>
    <row r="5146" spans="1:27">
      <c r="D5146" s="40" t="s">
        <v>1428</v>
      </c>
      <c r="E5146" s="39"/>
      <c r="H5146" s="39">
        <v>1</v>
      </c>
      <c r="I5146" t="s">
        <v>1329</v>
      </c>
      <c r="K5146" s="37">
        <f>ROUND(H5146/100*K5145,5)</f>
        <v>0.38411000000000001</v>
      </c>
    </row>
    <row r="5147" spans="1:27">
      <c r="D5147" s="40" t="s">
        <v>1330</v>
      </c>
      <c r="E5147" s="39"/>
      <c r="H5147" s="39"/>
      <c r="K5147" s="41">
        <f>SUM(K5145:K5146)</f>
        <v>38.795270000000002</v>
      </c>
    </row>
    <row r="5149" spans="1:27" ht="45" customHeight="1">
      <c r="A5149" s="31" t="s">
        <v>3164</v>
      </c>
      <c r="B5149" s="31" t="s">
        <v>274</v>
      </c>
      <c r="C5149" s="32" t="s">
        <v>13</v>
      </c>
      <c r="D5149" s="14" t="s">
        <v>275</v>
      </c>
      <c r="E5149" s="13"/>
      <c r="F5149" s="13"/>
      <c r="G5149" s="32"/>
      <c r="H5149" s="34" t="s">
        <v>1303</v>
      </c>
      <c r="I5149" s="12">
        <v>1</v>
      </c>
      <c r="J5149" s="11"/>
      <c r="K5149" s="35">
        <f>ROUND(K5162,2)</f>
        <v>80.239999999999995</v>
      </c>
      <c r="L5149" s="33" t="s">
        <v>3165</v>
      </c>
      <c r="M5149" s="32"/>
      <c r="N5149" s="32"/>
      <c r="O5149" s="32"/>
      <c r="P5149" s="32"/>
      <c r="Q5149" s="32"/>
      <c r="R5149" s="32"/>
      <c r="S5149" s="32"/>
      <c r="T5149" s="32"/>
      <c r="U5149" s="32"/>
      <c r="V5149" s="32"/>
      <c r="W5149" s="32"/>
      <c r="X5149" s="32"/>
      <c r="Y5149" s="32"/>
      <c r="Z5149" s="32"/>
      <c r="AA5149" s="32"/>
    </row>
    <row r="5150" spans="1:27">
      <c r="B5150" s="27" t="s">
        <v>1305</v>
      </c>
    </row>
    <row r="5151" spans="1:27">
      <c r="B5151" t="s">
        <v>1714</v>
      </c>
      <c r="C5151" t="s">
        <v>1281</v>
      </c>
      <c r="D5151" t="s">
        <v>1715</v>
      </c>
      <c r="E5151" s="36">
        <v>0.79100000000000004</v>
      </c>
      <c r="F5151" t="s">
        <v>1308</v>
      </c>
      <c r="G5151" t="s">
        <v>1309</v>
      </c>
      <c r="H5151" s="37">
        <v>30.67</v>
      </c>
      <c r="I5151" t="s">
        <v>1310</v>
      </c>
      <c r="J5151" s="38">
        <f>ROUND(E5151/I5149* H5151,5)</f>
        <v>24.259969999999999</v>
      </c>
      <c r="K5151" s="39"/>
    </row>
    <row r="5152" spans="1:27">
      <c r="B5152" t="s">
        <v>1346</v>
      </c>
      <c r="C5152" t="s">
        <v>1281</v>
      </c>
      <c r="D5152" t="s">
        <v>1347</v>
      </c>
      <c r="E5152" s="36">
        <v>0.79100000000000004</v>
      </c>
      <c r="F5152" t="s">
        <v>1308</v>
      </c>
      <c r="G5152" t="s">
        <v>1309</v>
      </c>
      <c r="H5152" s="37">
        <v>25.59</v>
      </c>
      <c r="I5152" t="s">
        <v>1310</v>
      </c>
      <c r="J5152" s="38">
        <f>ROUND(E5152/I5149* H5152,5)</f>
        <v>20.241689999999998</v>
      </c>
      <c r="K5152" s="39"/>
    </row>
    <row r="5153" spans="1:27">
      <c r="D5153" s="40" t="s">
        <v>1311</v>
      </c>
      <c r="E5153" s="39"/>
      <c r="H5153" s="39"/>
      <c r="K5153" s="37">
        <f>SUM(J5151:J5152)</f>
        <v>44.501660000000001</v>
      </c>
    </row>
    <row r="5154" spans="1:27">
      <c r="B5154" s="27" t="s">
        <v>1316</v>
      </c>
      <c r="E5154" s="39"/>
      <c r="H5154" s="39"/>
      <c r="K5154" s="39"/>
    </row>
    <row r="5155" spans="1:27">
      <c r="B5155" t="s">
        <v>3166</v>
      </c>
      <c r="C5155" t="s">
        <v>1320</v>
      </c>
      <c r="D5155" t="s">
        <v>3167</v>
      </c>
      <c r="E5155" s="36">
        <v>6.3E-2</v>
      </c>
      <c r="G5155" t="s">
        <v>1309</v>
      </c>
      <c r="H5155" s="37">
        <v>20.350000000000001</v>
      </c>
      <c r="I5155" t="s">
        <v>1310</v>
      </c>
      <c r="J5155" s="38">
        <f>ROUND(E5155* H5155,5)</f>
        <v>1.2820499999999999</v>
      </c>
      <c r="K5155" s="39"/>
    </row>
    <row r="5156" spans="1:27">
      <c r="D5156" s="40" t="s">
        <v>1326</v>
      </c>
      <c r="E5156" s="39"/>
      <c r="H5156" s="39"/>
      <c r="K5156" s="37">
        <f>SUM(J5155:J5155)</f>
        <v>1.2820499999999999</v>
      </c>
    </row>
    <row r="5157" spans="1:27">
      <c r="B5157" s="27" t="s">
        <v>2091</v>
      </c>
      <c r="E5157" s="39"/>
      <c r="H5157" s="39"/>
      <c r="K5157" s="39"/>
    </row>
    <row r="5158" spans="1:27">
      <c r="B5158" t="s">
        <v>3168</v>
      </c>
      <c r="C5158" t="s">
        <v>3108</v>
      </c>
      <c r="D5158" t="s">
        <v>3169</v>
      </c>
      <c r="E5158" s="36">
        <v>1.02</v>
      </c>
      <c r="G5158" t="s">
        <v>1309</v>
      </c>
      <c r="H5158" s="37">
        <v>33</v>
      </c>
      <c r="I5158" t="s">
        <v>1310</v>
      </c>
      <c r="J5158" s="38">
        <f>ROUND(E5158* H5158,5)</f>
        <v>33.659999999999997</v>
      </c>
      <c r="K5158" s="39"/>
    </row>
    <row r="5159" spans="1:27">
      <c r="D5159" s="40" t="s">
        <v>2094</v>
      </c>
      <c r="E5159" s="39"/>
      <c r="H5159" s="39"/>
      <c r="K5159" s="37">
        <f>SUM(J5158:J5158)</f>
        <v>33.659999999999997</v>
      </c>
    </row>
    <row r="5160" spans="1:27">
      <c r="D5160" s="40" t="s">
        <v>1327</v>
      </c>
      <c r="E5160" s="39"/>
      <c r="H5160" s="39"/>
      <c r="K5160" s="41">
        <f>SUM(J5150:J5159)</f>
        <v>79.443709999999996</v>
      </c>
    </row>
    <row r="5161" spans="1:27">
      <c r="D5161" s="40" t="s">
        <v>1428</v>
      </c>
      <c r="E5161" s="39"/>
      <c r="H5161" s="39">
        <v>1</v>
      </c>
      <c r="I5161" t="s">
        <v>1329</v>
      </c>
      <c r="K5161" s="37">
        <f>ROUND(H5161/100*K5160,5)</f>
        <v>0.79444000000000004</v>
      </c>
    </row>
    <row r="5162" spans="1:27">
      <c r="D5162" s="40" t="s">
        <v>1330</v>
      </c>
      <c r="E5162" s="39"/>
      <c r="H5162" s="39"/>
      <c r="K5162" s="41">
        <f>SUM(K5160:K5161)</f>
        <v>80.23814999999999</v>
      </c>
    </row>
    <row r="5164" spans="1:27" ht="45" customHeight="1">
      <c r="A5164" s="31" t="s">
        <v>3170</v>
      </c>
      <c r="B5164" s="31" t="s">
        <v>280</v>
      </c>
      <c r="C5164" s="32" t="s">
        <v>13</v>
      </c>
      <c r="D5164" s="14" t="s">
        <v>281</v>
      </c>
      <c r="E5164" s="13"/>
      <c r="F5164" s="13"/>
      <c r="G5164" s="32"/>
      <c r="H5164" s="34" t="s">
        <v>1303</v>
      </c>
      <c r="I5164" s="12">
        <v>1</v>
      </c>
      <c r="J5164" s="11"/>
      <c r="K5164" s="35">
        <f>ROUND(K5176,2)</f>
        <v>288.49</v>
      </c>
      <c r="L5164" s="33" t="s">
        <v>3171</v>
      </c>
      <c r="M5164" s="32"/>
      <c r="N5164" s="32"/>
      <c r="O5164" s="32"/>
      <c r="P5164" s="32"/>
      <c r="Q5164" s="32"/>
      <c r="R5164" s="32"/>
      <c r="S5164" s="32"/>
      <c r="T5164" s="32"/>
      <c r="U5164" s="32"/>
      <c r="V5164" s="32"/>
      <c r="W5164" s="32"/>
      <c r="X5164" s="32"/>
      <c r="Y5164" s="32"/>
      <c r="Z5164" s="32"/>
      <c r="AA5164" s="32"/>
    </row>
    <row r="5165" spans="1:27">
      <c r="B5165" s="27" t="s">
        <v>1305</v>
      </c>
    </row>
    <row r="5166" spans="1:27">
      <c r="B5166" t="s">
        <v>1776</v>
      </c>
      <c r="C5166" t="s">
        <v>1281</v>
      </c>
      <c r="D5166" t="s">
        <v>1777</v>
      </c>
      <c r="E5166" s="36">
        <v>0.08</v>
      </c>
      <c r="F5166" t="s">
        <v>1308</v>
      </c>
      <c r="G5166" t="s">
        <v>1309</v>
      </c>
      <c r="H5166" s="37">
        <v>30.67</v>
      </c>
      <c r="I5166" t="s">
        <v>1310</v>
      </c>
      <c r="J5166" s="38">
        <f>ROUND(E5166/I5164* H5166,5)</f>
        <v>2.4535999999999998</v>
      </c>
      <c r="K5166" s="39"/>
    </row>
    <row r="5167" spans="1:27">
      <c r="B5167" t="s">
        <v>1775</v>
      </c>
      <c r="C5167" t="s">
        <v>1281</v>
      </c>
      <c r="D5167" t="s">
        <v>1354</v>
      </c>
      <c r="E5167" s="36">
        <v>0.08</v>
      </c>
      <c r="F5167" t="s">
        <v>1308</v>
      </c>
      <c r="G5167" t="s">
        <v>1309</v>
      </c>
      <c r="H5167" s="37">
        <v>26.12</v>
      </c>
      <c r="I5167" t="s">
        <v>1310</v>
      </c>
      <c r="J5167" s="38">
        <f>ROUND(E5167/I5164* H5167,5)</f>
        <v>2.0895999999999999</v>
      </c>
      <c r="K5167" s="39"/>
    </row>
    <row r="5168" spans="1:27">
      <c r="D5168" s="40" t="s">
        <v>1311</v>
      </c>
      <c r="E5168" s="39"/>
      <c r="H5168" s="39"/>
      <c r="K5168" s="37">
        <f>SUM(J5166:J5167)</f>
        <v>4.5431999999999997</v>
      </c>
    </row>
    <row r="5169" spans="1:27">
      <c r="B5169" s="27" t="s">
        <v>1316</v>
      </c>
      <c r="E5169" s="39"/>
      <c r="H5169" s="39"/>
      <c r="K5169" s="39"/>
    </row>
    <row r="5170" spans="1:27">
      <c r="B5170" t="s">
        <v>3172</v>
      </c>
      <c r="C5170" t="s">
        <v>13</v>
      </c>
      <c r="D5170" t="s">
        <v>3173</v>
      </c>
      <c r="E5170" s="36">
        <v>1</v>
      </c>
      <c r="G5170" t="s">
        <v>1309</v>
      </c>
      <c r="H5170" s="37">
        <v>281.02</v>
      </c>
      <c r="I5170" t="s">
        <v>1310</v>
      </c>
      <c r="J5170" s="38">
        <f>ROUND(E5170* H5170,5)</f>
        <v>281.02</v>
      </c>
      <c r="K5170" s="39"/>
    </row>
    <row r="5171" spans="1:27">
      <c r="D5171" s="40" t="s">
        <v>1326</v>
      </c>
      <c r="E5171" s="39"/>
      <c r="H5171" s="39"/>
      <c r="K5171" s="37">
        <f>SUM(J5170:J5170)</f>
        <v>281.02</v>
      </c>
    </row>
    <row r="5172" spans="1:27">
      <c r="E5172" s="39"/>
      <c r="H5172" s="39"/>
      <c r="K5172" s="39"/>
    </row>
    <row r="5173" spans="1:27">
      <c r="D5173" s="40" t="s">
        <v>1328</v>
      </c>
      <c r="E5173" s="39"/>
      <c r="H5173" s="39">
        <v>1.5</v>
      </c>
      <c r="I5173" t="s">
        <v>1329</v>
      </c>
      <c r="J5173">
        <f>ROUND(H5173/100*K5168,5)</f>
        <v>6.8150000000000002E-2</v>
      </c>
      <c r="K5173" s="39"/>
    </row>
    <row r="5174" spans="1:27">
      <c r="D5174" s="40" t="s">
        <v>1327</v>
      </c>
      <c r="E5174" s="39"/>
      <c r="H5174" s="39"/>
      <c r="K5174" s="41">
        <f>SUM(J5165:J5173)</f>
        <v>285.63135</v>
      </c>
    </row>
    <row r="5175" spans="1:27">
      <c r="D5175" s="40" t="s">
        <v>1428</v>
      </c>
      <c r="E5175" s="39"/>
      <c r="H5175" s="39">
        <v>1</v>
      </c>
      <c r="I5175" t="s">
        <v>1329</v>
      </c>
      <c r="K5175" s="37">
        <f>ROUND(H5175/100*K5174,5)</f>
        <v>2.8563100000000001</v>
      </c>
    </row>
    <row r="5176" spans="1:27">
      <c r="D5176" s="40" t="s">
        <v>1330</v>
      </c>
      <c r="E5176" s="39"/>
      <c r="H5176" s="39"/>
      <c r="K5176" s="41">
        <f>SUM(K5174:K5175)</f>
        <v>288.48766000000001</v>
      </c>
    </row>
    <row r="5178" spans="1:27" ht="45" customHeight="1">
      <c r="A5178" s="31" t="s">
        <v>3174</v>
      </c>
      <c r="B5178" s="31" t="s">
        <v>258</v>
      </c>
      <c r="C5178" s="32" t="s">
        <v>13</v>
      </c>
      <c r="D5178" s="14" t="s">
        <v>259</v>
      </c>
      <c r="E5178" s="13"/>
      <c r="F5178" s="13"/>
      <c r="G5178" s="32"/>
      <c r="H5178" s="34" t="s">
        <v>1303</v>
      </c>
      <c r="I5178" s="12">
        <v>1</v>
      </c>
      <c r="J5178" s="11"/>
      <c r="K5178" s="35">
        <f>ROUND(K5192,2)</f>
        <v>71.28</v>
      </c>
      <c r="L5178" s="33" t="s">
        <v>3175</v>
      </c>
      <c r="M5178" s="32"/>
      <c r="N5178" s="32"/>
      <c r="O5178" s="32"/>
      <c r="P5178" s="32"/>
      <c r="Q5178" s="32"/>
      <c r="R5178" s="32"/>
      <c r="S5178" s="32"/>
      <c r="T5178" s="32"/>
      <c r="U5178" s="32"/>
      <c r="V5178" s="32"/>
      <c r="W5178" s="32"/>
      <c r="X5178" s="32"/>
      <c r="Y5178" s="32"/>
      <c r="Z5178" s="32"/>
      <c r="AA5178" s="32"/>
    </row>
    <row r="5179" spans="1:27">
      <c r="B5179" s="27" t="s">
        <v>1305</v>
      </c>
    </row>
    <row r="5180" spans="1:27">
      <c r="B5180" t="s">
        <v>1776</v>
      </c>
      <c r="C5180" t="s">
        <v>1281</v>
      </c>
      <c r="D5180" t="s">
        <v>1777</v>
      </c>
      <c r="E5180" s="36">
        <v>0.55000000000000004</v>
      </c>
      <c r="F5180" t="s">
        <v>1308</v>
      </c>
      <c r="G5180" t="s">
        <v>1309</v>
      </c>
      <c r="H5180" s="37">
        <v>30.67</v>
      </c>
      <c r="I5180" t="s">
        <v>1310</v>
      </c>
      <c r="J5180" s="38">
        <f>ROUND(E5180/I5178* H5180,5)</f>
        <v>16.868500000000001</v>
      </c>
      <c r="K5180" s="39"/>
    </row>
    <row r="5181" spans="1:27">
      <c r="B5181" t="s">
        <v>1775</v>
      </c>
      <c r="C5181" t="s">
        <v>1281</v>
      </c>
      <c r="D5181" t="s">
        <v>1354</v>
      </c>
      <c r="E5181" s="36">
        <v>0.3</v>
      </c>
      <c r="F5181" t="s">
        <v>1308</v>
      </c>
      <c r="G5181" t="s">
        <v>1309</v>
      </c>
      <c r="H5181" s="37">
        <v>26.12</v>
      </c>
      <c r="I5181" t="s">
        <v>1310</v>
      </c>
      <c r="J5181" s="38">
        <f>ROUND(E5181/I5178* H5181,5)</f>
        <v>7.8360000000000003</v>
      </c>
      <c r="K5181" s="39"/>
    </row>
    <row r="5182" spans="1:27">
      <c r="D5182" s="40" t="s">
        <v>1311</v>
      </c>
      <c r="E5182" s="39"/>
      <c r="H5182" s="39"/>
      <c r="K5182" s="37">
        <f>SUM(J5180:J5181)</f>
        <v>24.704500000000003</v>
      </c>
    </row>
    <row r="5183" spans="1:27">
      <c r="B5183" s="27" t="s">
        <v>1316</v>
      </c>
      <c r="E5183" s="39"/>
      <c r="H5183" s="39"/>
      <c r="K5183" s="39"/>
    </row>
    <row r="5184" spans="1:27">
      <c r="B5184" t="s">
        <v>3176</v>
      </c>
      <c r="C5184" t="s">
        <v>13</v>
      </c>
      <c r="D5184" t="s">
        <v>3177</v>
      </c>
      <c r="E5184" s="36">
        <v>1.3</v>
      </c>
      <c r="G5184" t="s">
        <v>1309</v>
      </c>
      <c r="H5184" s="37">
        <v>33.97</v>
      </c>
      <c r="I5184" t="s">
        <v>1310</v>
      </c>
      <c r="J5184" s="38">
        <f>ROUND(E5184* H5184,5)</f>
        <v>44.161000000000001</v>
      </c>
      <c r="K5184" s="39"/>
    </row>
    <row r="5185" spans="1:27">
      <c r="B5185" t="s">
        <v>3178</v>
      </c>
      <c r="C5185" t="s">
        <v>53</v>
      </c>
      <c r="D5185" t="s">
        <v>3179</v>
      </c>
      <c r="E5185" s="36">
        <v>0.66</v>
      </c>
      <c r="G5185" t="s">
        <v>1309</v>
      </c>
      <c r="H5185" s="37">
        <v>0.17</v>
      </c>
      <c r="I5185" t="s">
        <v>1310</v>
      </c>
      <c r="J5185" s="38">
        <f>ROUND(E5185* H5185,5)</f>
        <v>0.11219999999999999</v>
      </c>
      <c r="K5185" s="39"/>
    </row>
    <row r="5186" spans="1:27">
      <c r="B5186" t="s">
        <v>3180</v>
      </c>
      <c r="C5186" t="s">
        <v>110</v>
      </c>
      <c r="D5186" t="s">
        <v>3181</v>
      </c>
      <c r="E5186" s="36">
        <v>0.315</v>
      </c>
      <c r="G5186" t="s">
        <v>1309</v>
      </c>
      <c r="H5186" s="37">
        <v>3.89</v>
      </c>
      <c r="I5186" t="s">
        <v>1310</v>
      </c>
      <c r="J5186" s="38">
        <f>ROUND(E5186* H5186,5)</f>
        <v>1.2253499999999999</v>
      </c>
      <c r="K5186" s="39"/>
    </row>
    <row r="5187" spans="1:27">
      <c r="D5187" s="40" t="s">
        <v>1326</v>
      </c>
      <c r="E5187" s="39"/>
      <c r="H5187" s="39"/>
      <c r="K5187" s="37">
        <f>SUM(J5184:J5186)</f>
        <v>45.498550000000002</v>
      </c>
    </row>
    <row r="5188" spans="1:27">
      <c r="E5188" s="39"/>
      <c r="H5188" s="39"/>
      <c r="K5188" s="39"/>
    </row>
    <row r="5189" spans="1:27">
      <c r="D5189" s="40" t="s">
        <v>1328</v>
      </c>
      <c r="E5189" s="39"/>
      <c r="H5189" s="39">
        <v>1.5</v>
      </c>
      <c r="I5189" t="s">
        <v>1329</v>
      </c>
      <c r="J5189">
        <f>ROUND(H5189/100*K5182,5)</f>
        <v>0.37057000000000001</v>
      </c>
      <c r="K5189" s="39"/>
    </row>
    <row r="5190" spans="1:27">
      <c r="D5190" s="40" t="s">
        <v>1327</v>
      </c>
      <c r="E5190" s="39"/>
      <c r="H5190" s="39"/>
      <c r="K5190" s="41">
        <f>SUM(J5179:J5189)</f>
        <v>70.573620000000005</v>
      </c>
    </row>
    <row r="5191" spans="1:27">
      <c r="D5191" s="40" t="s">
        <v>1428</v>
      </c>
      <c r="E5191" s="39"/>
      <c r="H5191" s="39">
        <v>1</v>
      </c>
      <c r="I5191" t="s">
        <v>1329</v>
      </c>
      <c r="K5191" s="37">
        <f>ROUND(H5191/100*K5190,5)</f>
        <v>0.70574000000000003</v>
      </c>
    </row>
    <row r="5192" spans="1:27">
      <c r="D5192" s="40" t="s">
        <v>1330</v>
      </c>
      <c r="E5192" s="39"/>
      <c r="H5192" s="39"/>
      <c r="K5192" s="41">
        <f>SUM(K5190:K5191)</f>
        <v>71.279360000000011</v>
      </c>
    </row>
    <row r="5194" spans="1:27" ht="45" customHeight="1">
      <c r="A5194" s="31" t="s">
        <v>3182</v>
      </c>
      <c r="B5194" s="31" t="s">
        <v>256</v>
      </c>
      <c r="C5194" s="32" t="s">
        <v>13</v>
      </c>
      <c r="D5194" s="14" t="s">
        <v>257</v>
      </c>
      <c r="E5194" s="13"/>
      <c r="F5194" s="13"/>
      <c r="G5194" s="32"/>
      <c r="H5194" s="34" t="s">
        <v>1303</v>
      </c>
      <c r="I5194" s="12">
        <v>1</v>
      </c>
      <c r="J5194" s="11"/>
      <c r="K5194" s="35">
        <f>ROUND(K5208,2)</f>
        <v>57.55</v>
      </c>
      <c r="L5194" s="33" t="s">
        <v>3183</v>
      </c>
      <c r="M5194" s="32"/>
      <c r="N5194" s="32"/>
      <c r="O5194" s="32"/>
      <c r="P5194" s="32"/>
      <c r="Q5194" s="32"/>
      <c r="R5194" s="32"/>
      <c r="S5194" s="32"/>
      <c r="T5194" s="32"/>
      <c r="U5194" s="32"/>
      <c r="V5194" s="32"/>
      <c r="W5194" s="32"/>
      <c r="X5194" s="32"/>
      <c r="Y5194" s="32"/>
      <c r="Z5194" s="32"/>
      <c r="AA5194" s="32"/>
    </row>
    <row r="5195" spans="1:27">
      <c r="B5195" s="27" t="s">
        <v>1305</v>
      </c>
    </row>
    <row r="5196" spans="1:27">
      <c r="B5196" t="s">
        <v>1775</v>
      </c>
      <c r="C5196" t="s">
        <v>1281</v>
      </c>
      <c r="D5196" t="s">
        <v>1354</v>
      </c>
      <c r="E5196" s="36">
        <v>0.22500000000000001</v>
      </c>
      <c r="F5196" t="s">
        <v>1308</v>
      </c>
      <c r="G5196" t="s">
        <v>1309</v>
      </c>
      <c r="H5196" s="37">
        <v>26.12</v>
      </c>
      <c r="I5196" t="s">
        <v>1310</v>
      </c>
      <c r="J5196" s="38">
        <f>ROUND(E5196/I5194* H5196,5)</f>
        <v>5.8769999999999998</v>
      </c>
      <c r="K5196" s="39"/>
    </row>
    <row r="5197" spans="1:27">
      <c r="B5197" t="s">
        <v>1776</v>
      </c>
      <c r="C5197" t="s">
        <v>1281</v>
      </c>
      <c r="D5197" t="s">
        <v>1777</v>
      </c>
      <c r="E5197" s="36">
        <v>0.45</v>
      </c>
      <c r="F5197" t="s">
        <v>1308</v>
      </c>
      <c r="G5197" t="s">
        <v>1309</v>
      </c>
      <c r="H5197" s="37">
        <v>30.67</v>
      </c>
      <c r="I5197" t="s">
        <v>1310</v>
      </c>
      <c r="J5197" s="38">
        <f>ROUND(E5197/I5194* H5197,5)</f>
        <v>13.801500000000001</v>
      </c>
      <c r="K5197" s="39"/>
    </row>
    <row r="5198" spans="1:27">
      <c r="D5198" s="40" t="s">
        <v>1311</v>
      </c>
      <c r="E5198" s="39"/>
      <c r="H5198" s="39"/>
      <c r="K5198" s="37">
        <f>SUM(J5196:J5197)</f>
        <v>19.6785</v>
      </c>
    </row>
    <row r="5199" spans="1:27">
      <c r="B5199" s="27" t="s">
        <v>1316</v>
      </c>
      <c r="E5199" s="39"/>
      <c r="H5199" s="39"/>
      <c r="K5199" s="39"/>
    </row>
    <row r="5200" spans="1:27">
      <c r="B5200" t="s">
        <v>3176</v>
      </c>
      <c r="C5200" t="s">
        <v>13</v>
      </c>
      <c r="D5200" t="s">
        <v>3177</v>
      </c>
      <c r="E5200" s="36">
        <v>1.05</v>
      </c>
      <c r="G5200" t="s">
        <v>1309</v>
      </c>
      <c r="H5200" s="37">
        <v>33.97</v>
      </c>
      <c r="I5200" t="s">
        <v>1310</v>
      </c>
      <c r="J5200" s="38">
        <f>ROUND(E5200* H5200,5)</f>
        <v>35.668500000000002</v>
      </c>
      <c r="K5200" s="39"/>
    </row>
    <row r="5201" spans="1:27">
      <c r="B5201" t="s">
        <v>3180</v>
      </c>
      <c r="C5201" t="s">
        <v>110</v>
      </c>
      <c r="D5201" t="s">
        <v>3181</v>
      </c>
      <c r="E5201" s="36">
        <v>0.315</v>
      </c>
      <c r="G5201" t="s">
        <v>1309</v>
      </c>
      <c r="H5201" s="37">
        <v>3.89</v>
      </c>
      <c r="I5201" t="s">
        <v>1310</v>
      </c>
      <c r="J5201" s="38">
        <f>ROUND(E5201* H5201,5)</f>
        <v>1.2253499999999999</v>
      </c>
      <c r="K5201" s="39"/>
    </row>
    <row r="5202" spans="1:27">
      <c r="B5202" t="s">
        <v>3178</v>
      </c>
      <c r="C5202" t="s">
        <v>53</v>
      </c>
      <c r="D5202" t="s">
        <v>3179</v>
      </c>
      <c r="E5202" s="36">
        <v>0.66</v>
      </c>
      <c r="G5202" t="s">
        <v>1309</v>
      </c>
      <c r="H5202" s="37">
        <v>0.17</v>
      </c>
      <c r="I5202" t="s">
        <v>1310</v>
      </c>
      <c r="J5202" s="38">
        <f>ROUND(E5202* H5202,5)</f>
        <v>0.11219999999999999</v>
      </c>
      <c r="K5202" s="39"/>
    </row>
    <row r="5203" spans="1:27">
      <c r="D5203" s="40" t="s">
        <v>1326</v>
      </c>
      <c r="E5203" s="39"/>
      <c r="H5203" s="39"/>
      <c r="K5203" s="37">
        <f>SUM(J5200:J5202)</f>
        <v>37.006050000000002</v>
      </c>
    </row>
    <row r="5204" spans="1:27">
      <c r="E5204" s="39"/>
      <c r="H5204" s="39"/>
      <c r="K5204" s="39"/>
    </row>
    <row r="5205" spans="1:27">
      <c r="D5205" s="40" t="s">
        <v>1328</v>
      </c>
      <c r="E5205" s="39"/>
      <c r="H5205" s="39">
        <v>1.5</v>
      </c>
      <c r="I5205" t="s">
        <v>1329</v>
      </c>
      <c r="J5205">
        <f>ROUND(H5205/100*K5198,5)</f>
        <v>0.29518</v>
      </c>
      <c r="K5205" s="39"/>
    </row>
    <row r="5206" spans="1:27">
      <c r="D5206" s="40" t="s">
        <v>1327</v>
      </c>
      <c r="E5206" s="39"/>
      <c r="H5206" s="39"/>
      <c r="K5206" s="41">
        <f>SUM(J5195:J5205)</f>
        <v>56.979730000000004</v>
      </c>
    </row>
    <row r="5207" spans="1:27">
      <c r="D5207" s="40" t="s">
        <v>1428</v>
      </c>
      <c r="E5207" s="39"/>
      <c r="H5207" s="39">
        <v>1</v>
      </c>
      <c r="I5207" t="s">
        <v>1329</v>
      </c>
      <c r="K5207" s="37">
        <f>ROUND(H5207/100*K5206,5)</f>
        <v>0.56979999999999997</v>
      </c>
    </row>
    <row r="5208" spans="1:27">
      <c r="D5208" s="40" t="s">
        <v>1330</v>
      </c>
      <c r="E5208" s="39"/>
      <c r="H5208" s="39"/>
      <c r="K5208" s="41">
        <f>SUM(K5206:K5207)</f>
        <v>57.549530000000004</v>
      </c>
    </row>
    <row r="5210" spans="1:27" ht="45" customHeight="1">
      <c r="A5210" s="31" t="s">
        <v>3184</v>
      </c>
      <c r="B5210" s="31" t="s">
        <v>286</v>
      </c>
      <c r="C5210" s="32" t="s">
        <v>53</v>
      </c>
      <c r="D5210" s="14" t="s">
        <v>287</v>
      </c>
      <c r="E5210" s="13"/>
      <c r="F5210" s="13"/>
      <c r="G5210" s="32"/>
      <c r="H5210" s="34" t="s">
        <v>1303</v>
      </c>
      <c r="I5210" s="12">
        <v>1</v>
      </c>
      <c r="J5210" s="11"/>
      <c r="K5210" s="35">
        <f>ROUND(K5223,2)</f>
        <v>9.2899999999999991</v>
      </c>
      <c r="L5210" s="33" t="s">
        <v>3185</v>
      </c>
      <c r="M5210" s="32"/>
      <c r="N5210" s="32"/>
      <c r="O5210" s="32"/>
      <c r="P5210" s="32"/>
      <c r="Q5210" s="32"/>
      <c r="R5210" s="32"/>
      <c r="S5210" s="32"/>
      <c r="T5210" s="32"/>
      <c r="U5210" s="32"/>
      <c r="V5210" s="32"/>
      <c r="W5210" s="32"/>
      <c r="X5210" s="32"/>
      <c r="Y5210" s="32"/>
      <c r="Z5210" s="32"/>
      <c r="AA5210" s="32"/>
    </row>
    <row r="5211" spans="1:27">
      <c r="B5211" s="27" t="s">
        <v>1305</v>
      </c>
    </row>
    <row r="5212" spans="1:27">
      <c r="B5212" t="s">
        <v>1346</v>
      </c>
      <c r="C5212" t="s">
        <v>1281</v>
      </c>
      <c r="D5212" t="s">
        <v>1347</v>
      </c>
      <c r="E5212" s="36">
        <v>0.01</v>
      </c>
      <c r="F5212" t="s">
        <v>1308</v>
      </c>
      <c r="G5212" t="s">
        <v>1309</v>
      </c>
      <c r="H5212" s="37">
        <v>25.59</v>
      </c>
      <c r="I5212" t="s">
        <v>1310</v>
      </c>
      <c r="J5212" s="38">
        <f>ROUND(E5212/I5210* H5212,5)</f>
        <v>0.25590000000000002</v>
      </c>
      <c r="K5212" s="39"/>
    </row>
    <row r="5213" spans="1:27">
      <c r="B5213" t="s">
        <v>1776</v>
      </c>
      <c r="C5213" t="s">
        <v>1281</v>
      </c>
      <c r="D5213" t="s">
        <v>1777</v>
      </c>
      <c r="E5213" s="36">
        <v>0.12</v>
      </c>
      <c r="F5213" t="s">
        <v>1308</v>
      </c>
      <c r="G5213" t="s">
        <v>1309</v>
      </c>
      <c r="H5213" s="37">
        <v>30.67</v>
      </c>
      <c r="I5213" t="s">
        <v>1310</v>
      </c>
      <c r="J5213" s="38">
        <f>ROUND(E5213/I5210* H5213,5)</f>
        <v>3.6804000000000001</v>
      </c>
      <c r="K5213" s="39"/>
    </row>
    <row r="5214" spans="1:27">
      <c r="D5214" s="40" t="s">
        <v>1311</v>
      </c>
      <c r="E5214" s="39"/>
      <c r="H5214" s="39"/>
      <c r="K5214" s="37">
        <f>SUM(J5212:J5213)</f>
        <v>3.9363000000000001</v>
      </c>
    </row>
    <row r="5215" spans="1:27">
      <c r="B5215" s="27" t="s">
        <v>1316</v>
      </c>
      <c r="E5215" s="39"/>
      <c r="H5215" s="39"/>
      <c r="K5215" s="39"/>
    </row>
    <row r="5216" spans="1:27">
      <c r="B5216" t="s">
        <v>3186</v>
      </c>
      <c r="C5216" t="s">
        <v>38</v>
      </c>
      <c r="D5216" t="s">
        <v>3187</v>
      </c>
      <c r="E5216" s="36">
        <v>4</v>
      </c>
      <c r="G5216" t="s">
        <v>1309</v>
      </c>
      <c r="H5216" s="37">
        <v>0.16</v>
      </c>
      <c r="I5216" t="s">
        <v>1310</v>
      </c>
      <c r="J5216" s="38">
        <f>ROUND(E5216* H5216,5)</f>
        <v>0.64</v>
      </c>
      <c r="K5216" s="39"/>
    </row>
    <row r="5217" spans="1:27">
      <c r="B5217" t="s">
        <v>3188</v>
      </c>
      <c r="C5217" t="s">
        <v>53</v>
      </c>
      <c r="D5217" t="s">
        <v>3189</v>
      </c>
      <c r="E5217" s="36">
        <v>1.02</v>
      </c>
      <c r="G5217" t="s">
        <v>1309</v>
      </c>
      <c r="H5217" s="37">
        <v>4.47</v>
      </c>
      <c r="I5217" t="s">
        <v>1310</v>
      </c>
      <c r="J5217" s="38">
        <f>ROUND(E5217* H5217,5)</f>
        <v>4.5594000000000001</v>
      </c>
      <c r="K5217" s="39"/>
    </row>
    <row r="5218" spans="1:27">
      <c r="D5218" s="40" t="s">
        <v>1326</v>
      </c>
      <c r="E5218" s="39"/>
      <c r="H5218" s="39"/>
      <c r="K5218" s="37">
        <f>SUM(J5216:J5217)</f>
        <v>5.1993999999999998</v>
      </c>
    </row>
    <row r="5219" spans="1:27">
      <c r="E5219" s="39"/>
      <c r="H5219" s="39"/>
      <c r="K5219" s="39"/>
    </row>
    <row r="5220" spans="1:27">
      <c r="D5220" s="40" t="s">
        <v>1328</v>
      </c>
      <c r="E5220" s="39"/>
      <c r="H5220" s="39">
        <v>1.5</v>
      </c>
      <c r="I5220" t="s">
        <v>1329</v>
      </c>
      <c r="J5220">
        <f>ROUND(H5220/100*K5214,5)</f>
        <v>5.9040000000000002E-2</v>
      </c>
      <c r="K5220" s="39"/>
    </row>
    <row r="5221" spans="1:27">
      <c r="D5221" s="40" t="s">
        <v>1327</v>
      </c>
      <c r="E5221" s="39"/>
      <c r="H5221" s="39"/>
      <c r="K5221" s="41">
        <f>SUM(J5211:J5220)</f>
        <v>9.1947399999999995</v>
      </c>
    </row>
    <row r="5222" spans="1:27">
      <c r="D5222" s="40" t="s">
        <v>1428</v>
      </c>
      <c r="E5222" s="39"/>
      <c r="H5222" s="39">
        <v>1</v>
      </c>
      <c r="I5222" t="s">
        <v>1329</v>
      </c>
      <c r="K5222" s="37">
        <f>ROUND(H5222/100*K5221,5)</f>
        <v>9.1950000000000004E-2</v>
      </c>
    </row>
    <row r="5223" spans="1:27">
      <c r="D5223" s="40" t="s">
        <v>1330</v>
      </c>
      <c r="E5223" s="39"/>
      <c r="H5223" s="39"/>
      <c r="K5223" s="41">
        <f>SUM(K5221:K5222)</f>
        <v>9.2866900000000001</v>
      </c>
    </row>
    <row r="5225" spans="1:27" ht="45" customHeight="1">
      <c r="A5225" s="31" t="s">
        <v>3190</v>
      </c>
      <c r="B5225" s="31" t="s">
        <v>284</v>
      </c>
      <c r="C5225" s="32" t="s">
        <v>53</v>
      </c>
      <c r="D5225" s="14" t="s">
        <v>285</v>
      </c>
      <c r="E5225" s="13"/>
      <c r="F5225" s="13"/>
      <c r="G5225" s="32"/>
      <c r="H5225" s="34" t="s">
        <v>1303</v>
      </c>
      <c r="I5225" s="12">
        <v>1</v>
      </c>
      <c r="J5225" s="11"/>
      <c r="K5225" s="35">
        <f>ROUND(K5241,2)</f>
        <v>12.38</v>
      </c>
      <c r="L5225" s="33" t="s">
        <v>3191</v>
      </c>
      <c r="M5225" s="32"/>
      <c r="N5225" s="32"/>
      <c r="O5225" s="32"/>
      <c r="P5225" s="32"/>
      <c r="Q5225" s="32"/>
      <c r="R5225" s="32"/>
      <c r="S5225" s="32"/>
      <c r="T5225" s="32"/>
      <c r="U5225" s="32"/>
      <c r="V5225" s="32"/>
      <c r="W5225" s="32"/>
      <c r="X5225" s="32"/>
      <c r="Y5225" s="32"/>
      <c r="Z5225" s="32"/>
      <c r="AA5225" s="32"/>
    </row>
    <row r="5226" spans="1:27">
      <c r="B5226" s="27" t="s">
        <v>1305</v>
      </c>
    </row>
    <row r="5227" spans="1:27">
      <c r="B5227" t="s">
        <v>1776</v>
      </c>
      <c r="C5227" t="s">
        <v>1281</v>
      </c>
      <c r="D5227" t="s">
        <v>1777</v>
      </c>
      <c r="E5227" s="36">
        <v>0.18</v>
      </c>
      <c r="F5227" t="s">
        <v>1308</v>
      </c>
      <c r="G5227" t="s">
        <v>1309</v>
      </c>
      <c r="H5227" s="37">
        <v>30.67</v>
      </c>
      <c r="I5227" t="s">
        <v>1310</v>
      </c>
      <c r="J5227" s="38">
        <f>ROUND(E5227/I5225* H5227,5)</f>
        <v>5.5206</v>
      </c>
      <c r="K5227" s="39"/>
    </row>
    <row r="5228" spans="1:27">
      <c r="B5228" t="s">
        <v>1775</v>
      </c>
      <c r="C5228" t="s">
        <v>1281</v>
      </c>
      <c r="D5228" t="s">
        <v>1354</v>
      </c>
      <c r="E5228" s="36">
        <v>0.06</v>
      </c>
      <c r="F5228" t="s">
        <v>1308</v>
      </c>
      <c r="G5228" t="s">
        <v>1309</v>
      </c>
      <c r="H5228" s="37">
        <v>26.12</v>
      </c>
      <c r="I5228" t="s">
        <v>1310</v>
      </c>
      <c r="J5228" s="38">
        <f>ROUND(E5228/I5225* H5228,5)</f>
        <v>1.5671999999999999</v>
      </c>
      <c r="K5228" s="39"/>
    </row>
    <row r="5229" spans="1:27">
      <c r="D5229" s="40" t="s">
        <v>1311</v>
      </c>
      <c r="E5229" s="39"/>
      <c r="H5229" s="39"/>
      <c r="K5229" s="37">
        <f>SUM(J5227:J5228)</f>
        <v>7.0877999999999997</v>
      </c>
    </row>
    <row r="5230" spans="1:27">
      <c r="B5230" s="27" t="s">
        <v>1316</v>
      </c>
      <c r="E5230" s="39"/>
      <c r="H5230" s="39"/>
      <c r="K5230" s="39"/>
    </row>
    <row r="5231" spans="1:27">
      <c r="B5231" t="s">
        <v>3192</v>
      </c>
      <c r="C5231" t="s">
        <v>53</v>
      </c>
      <c r="D5231" t="s">
        <v>3193</v>
      </c>
      <c r="E5231" s="36">
        <v>1.04</v>
      </c>
      <c r="G5231" t="s">
        <v>1309</v>
      </c>
      <c r="H5231" s="37">
        <v>4.55</v>
      </c>
      <c r="I5231" t="s">
        <v>1310</v>
      </c>
      <c r="J5231" s="38">
        <f>ROUND(E5231* H5231,5)</f>
        <v>4.7320000000000002</v>
      </c>
      <c r="K5231" s="39"/>
    </row>
    <row r="5232" spans="1:27">
      <c r="B5232" t="s">
        <v>3162</v>
      </c>
      <c r="C5232" t="s">
        <v>110</v>
      </c>
      <c r="D5232" t="s">
        <v>3163</v>
      </c>
      <c r="E5232" s="36">
        <v>0.24</v>
      </c>
      <c r="G5232" t="s">
        <v>1309</v>
      </c>
      <c r="H5232" s="37">
        <v>0.98</v>
      </c>
      <c r="I5232" t="s">
        <v>1310</v>
      </c>
      <c r="J5232" s="38">
        <f>ROUND(E5232* H5232,5)</f>
        <v>0.23519999999999999</v>
      </c>
      <c r="K5232" s="39"/>
    </row>
    <row r="5233" spans="1:27">
      <c r="D5233" s="40" t="s">
        <v>1326</v>
      </c>
      <c r="E5233" s="39"/>
      <c r="H5233" s="39"/>
      <c r="K5233" s="37">
        <f>SUM(J5231:J5232)</f>
        <v>4.9672000000000001</v>
      </c>
    </row>
    <row r="5234" spans="1:27">
      <c r="B5234" s="27" t="s">
        <v>1300</v>
      </c>
      <c r="E5234" s="39"/>
      <c r="H5234" s="39"/>
      <c r="K5234" s="39"/>
    </row>
    <row r="5235" spans="1:27">
      <c r="B5235" t="s">
        <v>1331</v>
      </c>
      <c r="C5235" t="s">
        <v>28</v>
      </c>
      <c r="D5235" t="s">
        <v>1332</v>
      </c>
      <c r="E5235" s="36">
        <v>1.0499999999999999E-3</v>
      </c>
      <c r="G5235" t="s">
        <v>1309</v>
      </c>
      <c r="H5235" s="37">
        <v>95.921800000000005</v>
      </c>
      <c r="I5235" t="s">
        <v>1310</v>
      </c>
      <c r="J5235" s="38">
        <f>ROUND(E5235* H5235,5)</f>
        <v>0.10072</v>
      </c>
      <c r="K5235" s="39"/>
    </row>
    <row r="5236" spans="1:27">
      <c r="D5236" s="40" t="s">
        <v>1584</v>
      </c>
      <c r="E5236" s="39"/>
      <c r="H5236" s="39"/>
      <c r="K5236" s="37">
        <f>SUM(J5235:J5235)</f>
        <v>0.10072</v>
      </c>
    </row>
    <row r="5237" spans="1:27">
      <c r="E5237" s="39"/>
      <c r="H5237" s="39"/>
      <c r="K5237" s="39"/>
    </row>
    <row r="5238" spans="1:27">
      <c r="D5238" s="40" t="s">
        <v>1328</v>
      </c>
      <c r="E5238" s="39"/>
      <c r="H5238" s="39">
        <v>1.5</v>
      </c>
      <c r="I5238" t="s">
        <v>1329</v>
      </c>
      <c r="J5238">
        <f>ROUND(H5238/100*K5229,5)</f>
        <v>0.10632</v>
      </c>
      <c r="K5238" s="39"/>
    </row>
    <row r="5239" spans="1:27">
      <c r="D5239" s="40" t="s">
        <v>1327</v>
      </c>
      <c r="E5239" s="39"/>
      <c r="H5239" s="39"/>
      <c r="K5239" s="41">
        <f>SUM(J5226:J5238)</f>
        <v>12.262040000000002</v>
      </c>
    </row>
    <row r="5240" spans="1:27">
      <c r="D5240" s="40" t="s">
        <v>1428</v>
      </c>
      <c r="E5240" s="39"/>
      <c r="H5240" s="39">
        <v>1</v>
      </c>
      <c r="I5240" t="s">
        <v>1329</v>
      </c>
      <c r="K5240" s="37">
        <f>ROUND(H5240/100*K5239,5)</f>
        <v>0.12262000000000001</v>
      </c>
    </row>
    <row r="5241" spans="1:27">
      <c r="D5241" s="40" t="s">
        <v>1330</v>
      </c>
      <c r="E5241" s="39"/>
      <c r="H5241" s="39"/>
      <c r="K5241" s="41">
        <f>SUM(K5239:K5240)</f>
        <v>12.384660000000002</v>
      </c>
    </row>
    <row r="5243" spans="1:27" ht="45" customHeight="1">
      <c r="A5243" s="31" t="s">
        <v>3194</v>
      </c>
      <c r="B5243" s="31" t="s">
        <v>262</v>
      </c>
      <c r="C5243" s="32" t="s">
        <v>53</v>
      </c>
      <c r="D5243" s="14" t="s">
        <v>263</v>
      </c>
      <c r="E5243" s="13"/>
      <c r="F5243" s="13"/>
      <c r="G5243" s="32"/>
      <c r="H5243" s="34" t="s">
        <v>1303</v>
      </c>
      <c r="I5243" s="12">
        <v>1</v>
      </c>
      <c r="J5243" s="11"/>
      <c r="K5243" s="35">
        <f>ROUND(K5256,2)</f>
        <v>35.71</v>
      </c>
      <c r="L5243" s="33" t="s">
        <v>3195</v>
      </c>
      <c r="M5243" s="32"/>
      <c r="N5243" s="32"/>
      <c r="O5243" s="32"/>
      <c r="P5243" s="32"/>
      <c r="Q5243" s="32"/>
      <c r="R5243" s="32"/>
      <c r="S5243" s="32"/>
      <c r="T5243" s="32"/>
      <c r="U5243" s="32"/>
      <c r="V5243" s="32"/>
      <c r="W5243" s="32"/>
      <c r="X5243" s="32"/>
      <c r="Y5243" s="32"/>
      <c r="Z5243" s="32"/>
      <c r="AA5243" s="32"/>
    </row>
    <row r="5244" spans="1:27">
      <c r="B5244" s="27" t="s">
        <v>1305</v>
      </c>
    </row>
    <row r="5245" spans="1:27">
      <c r="B5245" t="s">
        <v>1775</v>
      </c>
      <c r="C5245" t="s">
        <v>1281</v>
      </c>
      <c r="D5245" t="s">
        <v>1354</v>
      </c>
      <c r="E5245" s="36">
        <v>0.05</v>
      </c>
      <c r="F5245" t="s">
        <v>1308</v>
      </c>
      <c r="G5245" t="s">
        <v>1309</v>
      </c>
      <c r="H5245" s="37">
        <v>26.12</v>
      </c>
      <c r="I5245" t="s">
        <v>1310</v>
      </c>
      <c r="J5245" s="38">
        <f>ROUND(E5245/I5243* H5245,5)</f>
        <v>1.306</v>
      </c>
      <c r="K5245" s="39"/>
    </row>
    <row r="5246" spans="1:27">
      <c r="B5246" t="s">
        <v>1776</v>
      </c>
      <c r="C5246" t="s">
        <v>1281</v>
      </c>
      <c r="D5246" t="s">
        <v>1777</v>
      </c>
      <c r="E5246" s="36">
        <v>0.2</v>
      </c>
      <c r="F5246" t="s">
        <v>1308</v>
      </c>
      <c r="G5246" t="s">
        <v>1309</v>
      </c>
      <c r="H5246" s="37">
        <v>30.67</v>
      </c>
      <c r="I5246" t="s">
        <v>1310</v>
      </c>
      <c r="J5246" s="38">
        <f>ROUND(E5246/I5243* H5246,5)</f>
        <v>6.1340000000000003</v>
      </c>
      <c r="K5246" s="39"/>
    </row>
    <row r="5247" spans="1:27">
      <c r="D5247" s="40" t="s">
        <v>1311</v>
      </c>
      <c r="E5247" s="39"/>
      <c r="H5247" s="39"/>
      <c r="K5247" s="37">
        <f>SUM(J5245:J5246)</f>
        <v>7.44</v>
      </c>
    </row>
    <row r="5248" spans="1:27">
      <c r="B5248" s="27" t="s">
        <v>1316</v>
      </c>
      <c r="E5248" s="39"/>
      <c r="H5248" s="39"/>
      <c r="K5248" s="39"/>
    </row>
    <row r="5249" spans="1:27">
      <c r="B5249" t="s">
        <v>3180</v>
      </c>
      <c r="C5249" t="s">
        <v>110</v>
      </c>
      <c r="D5249" t="s">
        <v>3181</v>
      </c>
      <c r="E5249" s="36">
        <v>0.19950000000000001</v>
      </c>
      <c r="G5249" t="s">
        <v>1309</v>
      </c>
      <c r="H5249" s="37">
        <v>3.89</v>
      </c>
      <c r="I5249" t="s">
        <v>1310</v>
      </c>
      <c r="J5249" s="38">
        <f>ROUND(E5249* H5249,5)</f>
        <v>0.77605999999999997</v>
      </c>
      <c r="K5249" s="39"/>
    </row>
    <row r="5250" spans="1:27">
      <c r="B5250" t="s">
        <v>3196</v>
      </c>
      <c r="C5250" t="s">
        <v>53</v>
      </c>
      <c r="D5250" t="s">
        <v>3197</v>
      </c>
      <c r="E5250" s="36">
        <v>1.02</v>
      </c>
      <c r="G5250" t="s">
        <v>1309</v>
      </c>
      <c r="H5250" s="37">
        <v>26.5</v>
      </c>
      <c r="I5250" t="s">
        <v>1310</v>
      </c>
      <c r="J5250" s="38">
        <f>ROUND(E5250* H5250,5)</f>
        <v>27.03</v>
      </c>
      <c r="K5250" s="39"/>
    </row>
    <row r="5251" spans="1:27">
      <c r="D5251" s="40" t="s">
        <v>1326</v>
      </c>
      <c r="E5251" s="39"/>
      <c r="H5251" s="39"/>
      <c r="K5251" s="37">
        <f>SUM(J5249:J5250)</f>
        <v>27.806060000000002</v>
      </c>
    </row>
    <row r="5252" spans="1:27">
      <c r="E5252" s="39"/>
      <c r="H5252" s="39"/>
      <c r="K5252" s="39"/>
    </row>
    <row r="5253" spans="1:27">
      <c r="D5253" s="40" t="s">
        <v>1328</v>
      </c>
      <c r="E5253" s="39"/>
      <c r="H5253" s="39">
        <v>1.5</v>
      </c>
      <c r="I5253" t="s">
        <v>1329</v>
      </c>
      <c r="J5253">
        <f>ROUND(H5253/100*K5247,5)</f>
        <v>0.1116</v>
      </c>
      <c r="K5253" s="39"/>
    </row>
    <row r="5254" spans="1:27">
      <c r="D5254" s="40" t="s">
        <v>1327</v>
      </c>
      <c r="E5254" s="39"/>
      <c r="H5254" s="39"/>
      <c r="K5254" s="41">
        <f>SUM(J5244:J5253)</f>
        <v>35.357660000000003</v>
      </c>
    </row>
    <row r="5255" spans="1:27">
      <c r="D5255" s="40" t="s">
        <v>1428</v>
      </c>
      <c r="E5255" s="39"/>
      <c r="H5255" s="39">
        <v>1</v>
      </c>
      <c r="I5255" t="s">
        <v>1329</v>
      </c>
      <c r="K5255" s="37">
        <f>ROUND(H5255/100*K5254,5)</f>
        <v>0.35358000000000001</v>
      </c>
    </row>
    <row r="5256" spans="1:27">
      <c r="D5256" s="40" t="s">
        <v>1330</v>
      </c>
      <c r="E5256" s="39"/>
      <c r="H5256" s="39"/>
      <c r="K5256" s="41">
        <f>SUM(K5254:K5255)</f>
        <v>35.711240000000004</v>
      </c>
    </row>
    <row r="5258" spans="1:27" ht="45" customHeight="1">
      <c r="A5258" s="31" t="s">
        <v>3198</v>
      </c>
      <c r="B5258" s="31" t="s">
        <v>278</v>
      </c>
      <c r="C5258" s="32" t="s">
        <v>53</v>
      </c>
      <c r="D5258" s="14" t="s">
        <v>279</v>
      </c>
      <c r="E5258" s="13"/>
      <c r="F5258" s="13"/>
      <c r="G5258" s="32"/>
      <c r="H5258" s="34" t="s">
        <v>1303</v>
      </c>
      <c r="I5258" s="12">
        <v>1</v>
      </c>
      <c r="J5258" s="11"/>
      <c r="K5258" s="35">
        <f>ROUND(K5275,2)</f>
        <v>92.18</v>
      </c>
      <c r="L5258" s="33" t="s">
        <v>3199</v>
      </c>
      <c r="M5258" s="32"/>
      <c r="N5258" s="32"/>
      <c r="O5258" s="32"/>
      <c r="P5258" s="32"/>
      <c r="Q5258" s="32"/>
      <c r="R5258" s="32"/>
      <c r="S5258" s="32"/>
      <c r="T5258" s="32"/>
      <c r="U5258" s="32"/>
      <c r="V5258" s="32"/>
      <c r="W5258" s="32"/>
      <c r="X5258" s="32"/>
      <c r="Y5258" s="32"/>
      <c r="Z5258" s="32"/>
      <c r="AA5258" s="32"/>
    </row>
    <row r="5259" spans="1:27">
      <c r="B5259" s="27" t="s">
        <v>1305</v>
      </c>
    </row>
    <row r="5260" spans="1:27">
      <c r="B5260" t="s">
        <v>1675</v>
      </c>
      <c r="C5260" t="s">
        <v>1281</v>
      </c>
      <c r="D5260" t="s">
        <v>1581</v>
      </c>
      <c r="E5260" s="36">
        <v>0.84</v>
      </c>
      <c r="F5260" t="s">
        <v>1308</v>
      </c>
      <c r="G5260" t="s">
        <v>1309</v>
      </c>
      <c r="H5260" s="37">
        <v>30.67</v>
      </c>
      <c r="I5260" t="s">
        <v>1310</v>
      </c>
      <c r="J5260" s="38">
        <f>ROUND(E5260/I5258* H5260,5)</f>
        <v>25.762799999999999</v>
      </c>
      <c r="K5260" s="39"/>
    </row>
    <row r="5261" spans="1:27">
      <c r="B5261" t="s">
        <v>1346</v>
      </c>
      <c r="C5261" t="s">
        <v>1281</v>
      </c>
      <c r="D5261" t="s">
        <v>1347</v>
      </c>
      <c r="E5261" s="36">
        <v>0.42</v>
      </c>
      <c r="F5261" t="s">
        <v>1308</v>
      </c>
      <c r="G5261" t="s">
        <v>1309</v>
      </c>
      <c r="H5261" s="37">
        <v>25.59</v>
      </c>
      <c r="I5261" t="s">
        <v>1310</v>
      </c>
      <c r="J5261" s="38">
        <f>ROUND(E5261/I5258* H5261,5)</f>
        <v>10.7478</v>
      </c>
      <c r="K5261" s="39"/>
    </row>
    <row r="5262" spans="1:27">
      <c r="D5262" s="40" t="s">
        <v>1311</v>
      </c>
      <c r="E5262" s="39"/>
      <c r="H5262" s="39"/>
      <c r="K5262" s="37">
        <f>SUM(J5260:J5261)</f>
        <v>36.510599999999997</v>
      </c>
    </row>
    <row r="5263" spans="1:27">
      <c r="B5263" s="27" t="s">
        <v>1316</v>
      </c>
      <c r="E5263" s="39"/>
      <c r="H5263" s="39"/>
      <c r="K5263" s="39"/>
    </row>
    <row r="5264" spans="1:27">
      <c r="B5264" t="s">
        <v>3200</v>
      </c>
      <c r="C5264" t="s">
        <v>53</v>
      </c>
      <c r="D5264" t="s">
        <v>3201</v>
      </c>
      <c r="E5264" s="36">
        <v>1.02</v>
      </c>
      <c r="G5264" t="s">
        <v>1309</v>
      </c>
      <c r="H5264" s="37">
        <v>49.76</v>
      </c>
      <c r="I5264" t="s">
        <v>1310</v>
      </c>
      <c r="J5264" s="38">
        <f>ROUND(E5264* H5264,5)</f>
        <v>50.755200000000002</v>
      </c>
      <c r="K5264" s="39"/>
    </row>
    <row r="5265" spans="1:27">
      <c r="B5265" t="s">
        <v>3162</v>
      </c>
      <c r="C5265" t="s">
        <v>110</v>
      </c>
      <c r="D5265" t="s">
        <v>3163</v>
      </c>
      <c r="E5265" s="36">
        <v>0.79500000000000004</v>
      </c>
      <c r="G5265" t="s">
        <v>1309</v>
      </c>
      <c r="H5265" s="37">
        <v>0.98</v>
      </c>
      <c r="I5265" t="s">
        <v>1310</v>
      </c>
      <c r="J5265" s="38">
        <f>ROUND(E5265* H5265,5)</f>
        <v>0.77910000000000001</v>
      </c>
      <c r="K5265" s="39"/>
    </row>
    <row r="5266" spans="1:27">
      <c r="B5266" t="s">
        <v>3202</v>
      </c>
      <c r="C5266" t="s">
        <v>110</v>
      </c>
      <c r="D5266" t="s">
        <v>3203</v>
      </c>
      <c r="E5266" s="36">
        <v>1.9987999999999999</v>
      </c>
      <c r="G5266" t="s">
        <v>1309</v>
      </c>
      <c r="H5266" s="37">
        <v>0.16</v>
      </c>
      <c r="I5266" t="s">
        <v>1310</v>
      </c>
      <c r="J5266" s="38">
        <f>ROUND(E5266* H5266,5)</f>
        <v>0.31980999999999998</v>
      </c>
      <c r="K5266" s="39"/>
    </row>
    <row r="5267" spans="1:27">
      <c r="D5267" s="40" t="s">
        <v>1326</v>
      </c>
      <c r="E5267" s="39"/>
      <c r="H5267" s="39"/>
      <c r="K5267" s="37">
        <f>SUM(J5264:J5266)</f>
        <v>51.854109999999999</v>
      </c>
    </row>
    <row r="5268" spans="1:27">
      <c r="B5268" s="27" t="s">
        <v>1300</v>
      </c>
      <c r="E5268" s="39"/>
      <c r="H5268" s="39"/>
      <c r="K5268" s="39"/>
    </row>
    <row r="5269" spans="1:27">
      <c r="B5269" t="s">
        <v>1337</v>
      </c>
      <c r="C5269" t="s">
        <v>28</v>
      </c>
      <c r="D5269" t="s">
        <v>1338</v>
      </c>
      <c r="E5269" s="36">
        <v>1.0500000000000001E-2</v>
      </c>
      <c r="G5269" t="s">
        <v>1309</v>
      </c>
      <c r="H5269" s="37">
        <v>224.23303000000001</v>
      </c>
      <c r="I5269" t="s">
        <v>1310</v>
      </c>
      <c r="J5269" s="38">
        <f>ROUND(E5269* H5269,5)</f>
        <v>2.3544499999999999</v>
      </c>
      <c r="K5269" s="39"/>
    </row>
    <row r="5270" spans="1:27">
      <c r="D5270" s="40" t="s">
        <v>1584</v>
      </c>
      <c r="E5270" s="39"/>
      <c r="H5270" s="39"/>
      <c r="K5270" s="37">
        <f>SUM(J5269:J5269)</f>
        <v>2.3544499999999999</v>
      </c>
    </row>
    <row r="5271" spans="1:27">
      <c r="E5271" s="39"/>
      <c r="H5271" s="39"/>
      <c r="K5271" s="39"/>
    </row>
    <row r="5272" spans="1:27">
      <c r="D5272" s="40" t="s">
        <v>1328</v>
      </c>
      <c r="E5272" s="39"/>
      <c r="H5272" s="39">
        <v>1.5</v>
      </c>
      <c r="I5272" t="s">
        <v>1329</v>
      </c>
      <c r="J5272">
        <f>ROUND(H5272/100*K5262,5)</f>
        <v>0.54766000000000004</v>
      </c>
      <c r="K5272" s="39"/>
    </row>
    <row r="5273" spans="1:27">
      <c r="D5273" s="40" t="s">
        <v>1327</v>
      </c>
      <c r="E5273" s="39"/>
      <c r="H5273" s="39"/>
      <c r="K5273" s="41">
        <f>SUM(J5259:J5272)</f>
        <v>91.266819999999996</v>
      </c>
    </row>
    <row r="5274" spans="1:27">
      <c r="D5274" s="40" t="s">
        <v>1428</v>
      </c>
      <c r="E5274" s="39"/>
      <c r="H5274" s="39">
        <v>1</v>
      </c>
      <c r="I5274" t="s">
        <v>1329</v>
      </c>
      <c r="K5274" s="37">
        <f>ROUND(H5274/100*K5273,5)</f>
        <v>0.91266999999999998</v>
      </c>
    </row>
    <row r="5275" spans="1:27">
      <c r="D5275" s="40" t="s">
        <v>1330</v>
      </c>
      <c r="E5275" s="39"/>
      <c r="H5275" s="39"/>
      <c r="K5275" s="41">
        <f>SUM(K5273:K5274)</f>
        <v>92.179490000000001</v>
      </c>
    </row>
    <row r="5277" spans="1:27" ht="45" customHeight="1">
      <c r="A5277" s="31" t="s">
        <v>3204</v>
      </c>
      <c r="B5277" s="31" t="s">
        <v>282</v>
      </c>
      <c r="C5277" s="32" t="s">
        <v>38</v>
      </c>
      <c r="D5277" s="14" t="s">
        <v>283</v>
      </c>
      <c r="E5277" s="13"/>
      <c r="F5277" s="13"/>
      <c r="G5277" s="32"/>
      <c r="H5277" s="34" t="s">
        <v>1303</v>
      </c>
      <c r="I5277" s="12">
        <v>1</v>
      </c>
      <c r="J5277" s="11"/>
      <c r="K5277" s="35">
        <f>ROUND(K5288,2)</f>
        <v>21.76</v>
      </c>
      <c r="L5277" s="33" t="s">
        <v>3205</v>
      </c>
      <c r="M5277" s="32"/>
      <c r="N5277" s="32"/>
      <c r="O5277" s="32"/>
      <c r="P5277" s="32"/>
      <c r="Q5277" s="32"/>
      <c r="R5277" s="32"/>
      <c r="S5277" s="32"/>
      <c r="T5277" s="32"/>
      <c r="U5277" s="32"/>
      <c r="V5277" s="32"/>
      <c r="W5277" s="32"/>
      <c r="X5277" s="32"/>
      <c r="Y5277" s="32"/>
      <c r="Z5277" s="32"/>
      <c r="AA5277" s="32"/>
    </row>
    <row r="5278" spans="1:27">
      <c r="B5278" s="27" t="s">
        <v>1305</v>
      </c>
    </row>
    <row r="5279" spans="1:27">
      <c r="B5279" t="s">
        <v>1776</v>
      </c>
      <c r="C5279" t="s">
        <v>1281</v>
      </c>
      <c r="D5279" t="s">
        <v>1777</v>
      </c>
      <c r="E5279" s="36">
        <v>0.25</v>
      </c>
      <c r="F5279" t="s">
        <v>1308</v>
      </c>
      <c r="G5279" t="s">
        <v>1309</v>
      </c>
      <c r="H5279" s="37">
        <v>30.67</v>
      </c>
      <c r="I5279" t="s">
        <v>1310</v>
      </c>
      <c r="J5279" s="38">
        <f>ROUND(E5279/I5277* H5279,5)</f>
        <v>7.6675000000000004</v>
      </c>
      <c r="K5279" s="39"/>
    </row>
    <row r="5280" spans="1:27">
      <c r="D5280" s="40" t="s">
        <v>1311</v>
      </c>
      <c r="E5280" s="39"/>
      <c r="H5280" s="39"/>
      <c r="K5280" s="37">
        <f>SUM(J5279:J5279)</f>
        <v>7.6675000000000004</v>
      </c>
    </row>
    <row r="5281" spans="1:27">
      <c r="B5281" s="27" t="s">
        <v>1316</v>
      </c>
      <c r="E5281" s="39"/>
      <c r="H5281" s="39"/>
      <c r="K5281" s="39"/>
    </row>
    <row r="5282" spans="1:27">
      <c r="B5282" t="s">
        <v>3206</v>
      </c>
      <c r="C5282" t="s">
        <v>38</v>
      </c>
      <c r="D5282" t="s">
        <v>3207</v>
      </c>
      <c r="E5282" s="36">
        <v>1</v>
      </c>
      <c r="G5282" t="s">
        <v>1309</v>
      </c>
      <c r="H5282" s="37">
        <v>13.76</v>
      </c>
      <c r="I5282" t="s">
        <v>1310</v>
      </c>
      <c r="J5282" s="38">
        <f>ROUND(E5282* H5282,5)</f>
        <v>13.76</v>
      </c>
      <c r="K5282" s="39"/>
    </row>
    <row r="5283" spans="1:27">
      <c r="D5283" s="40" t="s">
        <v>1326</v>
      </c>
      <c r="E5283" s="39"/>
      <c r="H5283" s="39"/>
      <c r="K5283" s="37">
        <f>SUM(J5282:J5282)</f>
        <v>13.76</v>
      </c>
    </row>
    <row r="5284" spans="1:27">
      <c r="E5284" s="39"/>
      <c r="H5284" s="39"/>
      <c r="K5284" s="39"/>
    </row>
    <row r="5285" spans="1:27">
      <c r="D5285" s="40" t="s">
        <v>1328</v>
      </c>
      <c r="E5285" s="39"/>
      <c r="H5285" s="39">
        <v>1.5</v>
      </c>
      <c r="I5285" t="s">
        <v>1329</v>
      </c>
      <c r="J5285">
        <f>ROUND(H5285/100*K5280,5)</f>
        <v>0.11501</v>
      </c>
      <c r="K5285" s="39"/>
    </row>
    <row r="5286" spans="1:27">
      <c r="D5286" s="40" t="s">
        <v>1327</v>
      </c>
      <c r="E5286" s="39"/>
      <c r="H5286" s="39"/>
      <c r="K5286" s="41">
        <f>SUM(J5278:J5285)</f>
        <v>21.542510000000004</v>
      </c>
    </row>
    <row r="5287" spans="1:27">
      <c r="D5287" s="40" t="s">
        <v>1428</v>
      </c>
      <c r="E5287" s="39"/>
      <c r="H5287" s="39">
        <v>1</v>
      </c>
      <c r="I5287" t="s">
        <v>1329</v>
      </c>
      <c r="K5287" s="37">
        <f>ROUND(H5287/100*K5286,5)</f>
        <v>0.21543000000000001</v>
      </c>
    </row>
    <row r="5288" spans="1:27">
      <c r="D5288" s="40" t="s">
        <v>1330</v>
      </c>
      <c r="E5288" s="39"/>
      <c r="H5288" s="39"/>
      <c r="K5288" s="41">
        <f>SUM(K5286:K5287)</f>
        <v>21.757940000000005</v>
      </c>
    </row>
    <row r="5290" spans="1:27" ht="45" customHeight="1">
      <c r="A5290" s="31" t="s">
        <v>3208</v>
      </c>
      <c r="B5290" s="31" t="s">
        <v>266</v>
      </c>
      <c r="C5290" s="32" t="s">
        <v>13</v>
      </c>
      <c r="D5290" s="14" t="s">
        <v>267</v>
      </c>
      <c r="E5290" s="13"/>
      <c r="F5290" s="13"/>
      <c r="G5290" s="32"/>
      <c r="H5290" s="34" t="s">
        <v>1303</v>
      </c>
      <c r="I5290" s="12">
        <v>1</v>
      </c>
      <c r="J5290" s="11"/>
      <c r="K5290" s="35">
        <f>ROUND(K5303,2)</f>
        <v>12.26</v>
      </c>
      <c r="L5290" s="33" t="s">
        <v>3209</v>
      </c>
      <c r="M5290" s="32"/>
      <c r="N5290" s="32"/>
      <c r="O5290" s="32"/>
      <c r="P5290" s="32"/>
      <c r="Q5290" s="32"/>
      <c r="R5290" s="32"/>
      <c r="S5290" s="32"/>
      <c r="T5290" s="32"/>
      <c r="U5290" s="32"/>
      <c r="V5290" s="32"/>
      <c r="W5290" s="32"/>
      <c r="X5290" s="32"/>
      <c r="Y5290" s="32"/>
      <c r="Z5290" s="32"/>
      <c r="AA5290" s="32"/>
    </row>
    <row r="5291" spans="1:27">
      <c r="B5291" s="27" t="s">
        <v>1305</v>
      </c>
    </row>
    <row r="5292" spans="1:27">
      <c r="B5292" t="s">
        <v>3210</v>
      </c>
      <c r="C5292" t="s">
        <v>1281</v>
      </c>
      <c r="D5292" t="s">
        <v>3211</v>
      </c>
      <c r="E5292" s="36">
        <v>0.32</v>
      </c>
      <c r="F5292" t="s">
        <v>1308</v>
      </c>
      <c r="G5292" t="s">
        <v>1309</v>
      </c>
      <c r="H5292" s="37">
        <v>30.67</v>
      </c>
      <c r="I5292" t="s">
        <v>1310</v>
      </c>
      <c r="J5292" s="38">
        <f>ROUND(E5292/I5290* H5292,5)</f>
        <v>9.8143999999999991</v>
      </c>
      <c r="K5292" s="39"/>
    </row>
    <row r="5293" spans="1:27">
      <c r="B5293" t="s">
        <v>1346</v>
      </c>
      <c r="C5293" t="s">
        <v>1281</v>
      </c>
      <c r="D5293" t="s">
        <v>1347</v>
      </c>
      <c r="E5293" s="36">
        <v>0.05</v>
      </c>
      <c r="F5293" t="s">
        <v>1308</v>
      </c>
      <c r="G5293" t="s">
        <v>1309</v>
      </c>
      <c r="H5293" s="37">
        <v>25.59</v>
      </c>
      <c r="I5293" t="s">
        <v>1310</v>
      </c>
      <c r="J5293" s="38">
        <f>ROUND(E5293/I5290* H5293,5)</f>
        <v>1.2795000000000001</v>
      </c>
      <c r="K5293" s="39"/>
    </row>
    <row r="5294" spans="1:27">
      <c r="D5294" s="40" t="s">
        <v>1311</v>
      </c>
      <c r="E5294" s="39"/>
      <c r="H5294" s="39"/>
      <c r="K5294" s="37">
        <f>SUM(J5292:J5293)</f>
        <v>11.0939</v>
      </c>
    </row>
    <row r="5295" spans="1:27">
      <c r="B5295" s="27" t="s">
        <v>1312</v>
      </c>
      <c r="E5295" s="39"/>
      <c r="H5295" s="39"/>
      <c r="K5295" s="39"/>
    </row>
    <row r="5296" spans="1:27">
      <c r="B5296" t="s">
        <v>3212</v>
      </c>
      <c r="C5296" t="s">
        <v>1281</v>
      </c>
      <c r="D5296" t="s">
        <v>3213</v>
      </c>
      <c r="E5296" s="36">
        <v>0.2</v>
      </c>
      <c r="F5296" t="s">
        <v>1308</v>
      </c>
      <c r="G5296" t="s">
        <v>1309</v>
      </c>
      <c r="H5296" s="37">
        <v>2.93</v>
      </c>
      <c r="I5296" t="s">
        <v>1310</v>
      </c>
      <c r="J5296" s="38">
        <f>ROUND(E5296/I5290* H5296,5)</f>
        <v>0.58599999999999997</v>
      </c>
      <c r="K5296" s="39"/>
    </row>
    <row r="5297" spans="1:27">
      <c r="B5297" t="s">
        <v>3214</v>
      </c>
      <c r="C5297" t="s">
        <v>1281</v>
      </c>
      <c r="D5297" t="s">
        <v>3215</v>
      </c>
      <c r="E5297" s="36">
        <v>0.12</v>
      </c>
      <c r="F5297" t="s">
        <v>1308</v>
      </c>
      <c r="G5297" t="s">
        <v>1309</v>
      </c>
      <c r="H5297" s="37">
        <v>2.44</v>
      </c>
      <c r="I5297" t="s">
        <v>1310</v>
      </c>
      <c r="J5297" s="38">
        <f>ROUND(E5297/I5290* H5297,5)</f>
        <v>0.2928</v>
      </c>
      <c r="K5297" s="39"/>
    </row>
    <row r="5298" spans="1:27">
      <c r="D5298" s="40" t="s">
        <v>1315</v>
      </c>
      <c r="E5298" s="39"/>
      <c r="H5298" s="39"/>
      <c r="K5298" s="37">
        <f>SUM(J5296:J5297)</f>
        <v>0.87880000000000003</v>
      </c>
    </row>
    <row r="5299" spans="1:27">
      <c r="E5299" s="39"/>
      <c r="H5299" s="39"/>
      <c r="K5299" s="39"/>
    </row>
    <row r="5300" spans="1:27">
      <c r="D5300" s="40" t="s">
        <v>1328</v>
      </c>
      <c r="E5300" s="39"/>
      <c r="H5300" s="39">
        <v>1.5</v>
      </c>
      <c r="I5300" t="s">
        <v>1329</v>
      </c>
      <c r="J5300">
        <f>ROUND(H5300/100*K5294,5)</f>
        <v>0.16641</v>
      </c>
      <c r="K5300" s="39"/>
    </row>
    <row r="5301" spans="1:27">
      <c r="D5301" s="40" t="s">
        <v>1327</v>
      </c>
      <c r="E5301" s="39"/>
      <c r="H5301" s="39"/>
      <c r="K5301" s="41">
        <f>SUM(J5291:J5300)</f>
        <v>12.139110000000001</v>
      </c>
    </row>
    <row r="5302" spans="1:27">
      <c r="D5302" s="40" t="s">
        <v>1428</v>
      </c>
      <c r="E5302" s="39"/>
      <c r="H5302" s="39">
        <v>1</v>
      </c>
      <c r="I5302" t="s">
        <v>1329</v>
      </c>
      <c r="K5302" s="37">
        <f>ROUND(H5302/100*K5301,5)</f>
        <v>0.12139</v>
      </c>
    </row>
    <row r="5303" spans="1:27">
      <c r="D5303" s="40" t="s">
        <v>1330</v>
      </c>
      <c r="E5303" s="39"/>
      <c r="H5303" s="39"/>
      <c r="K5303" s="41">
        <f>SUM(K5301:K5302)</f>
        <v>12.2605</v>
      </c>
    </row>
    <row r="5305" spans="1:27" ht="45" customHeight="1">
      <c r="A5305" s="31" t="s">
        <v>3216</v>
      </c>
      <c r="B5305" s="31" t="s">
        <v>413</v>
      </c>
      <c r="C5305" s="32" t="s">
        <v>38</v>
      </c>
      <c r="D5305" s="14" t="s">
        <v>414</v>
      </c>
      <c r="E5305" s="13"/>
      <c r="F5305" s="13"/>
      <c r="G5305" s="32"/>
      <c r="H5305" s="34" t="s">
        <v>1303</v>
      </c>
      <c r="I5305" s="12">
        <v>1</v>
      </c>
      <c r="J5305" s="11"/>
      <c r="K5305" s="35">
        <f>ROUND(K5318,2)</f>
        <v>1101.55</v>
      </c>
      <c r="L5305" s="33" t="s">
        <v>3217</v>
      </c>
      <c r="M5305" s="32"/>
      <c r="N5305" s="32"/>
      <c r="O5305" s="32"/>
      <c r="P5305" s="32"/>
      <c r="Q5305" s="32"/>
      <c r="R5305" s="32"/>
      <c r="S5305" s="32"/>
      <c r="T5305" s="32"/>
      <c r="U5305" s="32"/>
      <c r="V5305" s="32"/>
      <c r="W5305" s="32"/>
      <c r="X5305" s="32"/>
      <c r="Y5305" s="32"/>
      <c r="Z5305" s="32"/>
      <c r="AA5305" s="32"/>
    </row>
    <row r="5306" spans="1:27">
      <c r="B5306" s="27" t="s">
        <v>1305</v>
      </c>
    </row>
    <row r="5307" spans="1:27">
      <c r="B5307" t="s">
        <v>1881</v>
      </c>
      <c r="C5307" t="s">
        <v>1281</v>
      </c>
      <c r="D5307" t="s">
        <v>1882</v>
      </c>
      <c r="E5307" s="36">
        <v>2</v>
      </c>
      <c r="F5307" t="s">
        <v>1308</v>
      </c>
      <c r="G5307" t="s">
        <v>1309</v>
      </c>
      <c r="H5307" s="37">
        <v>29.42</v>
      </c>
      <c r="I5307" t="s">
        <v>1310</v>
      </c>
      <c r="J5307" s="38">
        <f>ROUND(E5307/I5305* H5307,5)</f>
        <v>58.84</v>
      </c>
      <c r="K5307" s="39"/>
    </row>
    <row r="5308" spans="1:27">
      <c r="B5308" t="s">
        <v>2043</v>
      </c>
      <c r="C5308" t="s">
        <v>1281</v>
      </c>
      <c r="D5308" t="s">
        <v>2044</v>
      </c>
      <c r="E5308" s="36">
        <v>4</v>
      </c>
      <c r="F5308" t="s">
        <v>1308</v>
      </c>
      <c r="G5308" t="s">
        <v>1309</v>
      </c>
      <c r="H5308" s="37">
        <v>31.15</v>
      </c>
      <c r="I5308" t="s">
        <v>1310</v>
      </c>
      <c r="J5308" s="38">
        <f>ROUND(E5308/I5305* H5308,5)</f>
        <v>124.6</v>
      </c>
      <c r="K5308" s="39"/>
    </row>
    <row r="5309" spans="1:27">
      <c r="D5309" s="40" t="s">
        <v>1311</v>
      </c>
      <c r="E5309" s="39"/>
      <c r="H5309" s="39"/>
      <c r="K5309" s="37">
        <f>SUM(J5307:J5308)</f>
        <v>183.44</v>
      </c>
    </row>
    <row r="5310" spans="1:27">
      <c r="B5310" s="27" t="s">
        <v>1316</v>
      </c>
      <c r="E5310" s="39"/>
      <c r="H5310" s="39"/>
      <c r="K5310" s="39"/>
    </row>
    <row r="5311" spans="1:27">
      <c r="B5311" t="s">
        <v>3218</v>
      </c>
      <c r="C5311" t="s">
        <v>38</v>
      </c>
      <c r="D5311" t="s">
        <v>3219</v>
      </c>
      <c r="E5311" s="36">
        <v>2</v>
      </c>
      <c r="G5311" t="s">
        <v>1309</v>
      </c>
      <c r="H5311" s="37">
        <v>33.950000000000003</v>
      </c>
      <c r="I5311" t="s">
        <v>1310</v>
      </c>
      <c r="J5311" s="38">
        <f>ROUND(E5311* H5311,5)</f>
        <v>67.900000000000006</v>
      </c>
      <c r="K5311" s="39"/>
    </row>
    <row r="5312" spans="1:27">
      <c r="B5312" t="s">
        <v>3220</v>
      </c>
      <c r="C5312" t="s">
        <v>38</v>
      </c>
      <c r="D5312" t="s">
        <v>3221</v>
      </c>
      <c r="E5312" s="36">
        <v>3</v>
      </c>
      <c r="G5312" t="s">
        <v>1309</v>
      </c>
      <c r="H5312" s="37">
        <v>278.24</v>
      </c>
      <c r="I5312" t="s">
        <v>1310</v>
      </c>
      <c r="J5312" s="38">
        <f>ROUND(E5312* H5312,5)</f>
        <v>834.72</v>
      </c>
      <c r="K5312" s="39"/>
    </row>
    <row r="5313" spans="1:27">
      <c r="D5313" s="40" t="s">
        <v>1326</v>
      </c>
      <c r="E5313" s="39"/>
      <c r="H5313" s="39"/>
      <c r="K5313" s="37">
        <f>SUM(J5311:J5312)</f>
        <v>902.62</v>
      </c>
    </row>
    <row r="5314" spans="1:27">
      <c r="E5314" s="39"/>
      <c r="H5314" s="39"/>
      <c r="K5314" s="39"/>
    </row>
    <row r="5315" spans="1:27">
      <c r="D5315" s="40" t="s">
        <v>1328</v>
      </c>
      <c r="E5315" s="39"/>
      <c r="H5315" s="39">
        <v>2.5</v>
      </c>
      <c r="I5315" t="s">
        <v>1329</v>
      </c>
      <c r="J5315">
        <f>ROUND(H5315/100*K5309,5)</f>
        <v>4.5860000000000003</v>
      </c>
      <c r="K5315" s="39"/>
    </row>
    <row r="5316" spans="1:27">
      <c r="D5316" s="40" t="s">
        <v>1327</v>
      </c>
      <c r="E5316" s="39"/>
      <c r="H5316" s="39"/>
      <c r="K5316" s="41">
        <f>SUM(J5306:J5315)</f>
        <v>1090.646</v>
      </c>
    </row>
    <row r="5317" spans="1:27">
      <c r="D5317" s="40" t="s">
        <v>1428</v>
      </c>
      <c r="E5317" s="39"/>
      <c r="H5317" s="39">
        <v>1</v>
      </c>
      <c r="I5317" t="s">
        <v>1329</v>
      </c>
      <c r="K5317" s="37">
        <f>ROUND(H5317/100*K5316,5)</f>
        <v>10.906459999999999</v>
      </c>
    </row>
    <row r="5318" spans="1:27">
      <c r="D5318" s="40" t="s">
        <v>1330</v>
      </c>
      <c r="E5318" s="39"/>
      <c r="H5318" s="39"/>
      <c r="K5318" s="41">
        <f>SUM(K5316:K5317)</f>
        <v>1101.5524599999999</v>
      </c>
    </row>
    <row r="5320" spans="1:27" ht="45" customHeight="1">
      <c r="A5320" s="31" t="s">
        <v>3222</v>
      </c>
      <c r="B5320" s="31" t="s">
        <v>307</v>
      </c>
      <c r="C5320" s="32" t="s">
        <v>38</v>
      </c>
      <c r="D5320" s="14" t="s">
        <v>308</v>
      </c>
      <c r="E5320" s="13"/>
      <c r="F5320" s="13"/>
      <c r="G5320" s="32"/>
      <c r="H5320" s="34" t="s">
        <v>1303</v>
      </c>
      <c r="I5320" s="12">
        <v>1</v>
      </c>
      <c r="J5320" s="11"/>
      <c r="K5320" s="35">
        <f>ROUND(K5342,2)</f>
        <v>1982.29</v>
      </c>
      <c r="L5320" s="33" t="s">
        <v>3223</v>
      </c>
      <c r="M5320" s="32"/>
      <c r="N5320" s="32"/>
      <c r="O5320" s="32"/>
      <c r="P5320" s="32"/>
      <c r="Q5320" s="32"/>
      <c r="R5320" s="32"/>
      <c r="S5320" s="32"/>
      <c r="T5320" s="32"/>
      <c r="U5320" s="32"/>
      <c r="V5320" s="32"/>
      <c r="W5320" s="32"/>
      <c r="X5320" s="32"/>
      <c r="Y5320" s="32"/>
      <c r="Z5320" s="32"/>
      <c r="AA5320" s="32"/>
    </row>
    <row r="5321" spans="1:27">
      <c r="B5321" s="27" t="s">
        <v>1305</v>
      </c>
    </row>
    <row r="5322" spans="1:27">
      <c r="B5322" t="s">
        <v>1656</v>
      </c>
      <c r="C5322" t="s">
        <v>1281</v>
      </c>
      <c r="D5322" t="s">
        <v>1423</v>
      </c>
      <c r="E5322" s="36">
        <v>0.15</v>
      </c>
      <c r="F5322" t="s">
        <v>1308</v>
      </c>
      <c r="G5322" t="s">
        <v>1309</v>
      </c>
      <c r="H5322" s="37">
        <v>27.23</v>
      </c>
      <c r="I5322" t="s">
        <v>1310</v>
      </c>
      <c r="J5322" s="38">
        <f>ROUND(E5322/I5320* H5322,5)</f>
        <v>4.0845000000000002</v>
      </c>
      <c r="K5322" s="39"/>
    </row>
    <row r="5323" spans="1:27">
      <c r="B5323" t="s">
        <v>1655</v>
      </c>
      <c r="C5323" t="s">
        <v>1281</v>
      </c>
      <c r="D5323" t="s">
        <v>1421</v>
      </c>
      <c r="E5323" s="36">
        <v>0.7</v>
      </c>
      <c r="F5323" t="s">
        <v>1308</v>
      </c>
      <c r="G5323" t="s">
        <v>1309</v>
      </c>
      <c r="H5323" s="37">
        <v>31.7</v>
      </c>
      <c r="I5323" t="s">
        <v>1310</v>
      </c>
      <c r="J5323" s="38">
        <f>ROUND(E5323/I5320* H5323,5)</f>
        <v>22.19</v>
      </c>
      <c r="K5323" s="39"/>
    </row>
    <row r="5324" spans="1:27">
      <c r="D5324" s="40" t="s">
        <v>1311</v>
      </c>
      <c r="E5324" s="39"/>
      <c r="H5324" s="39"/>
      <c r="K5324" s="37">
        <f>SUM(J5322:J5323)</f>
        <v>26.274500000000003</v>
      </c>
    </row>
    <row r="5325" spans="1:27">
      <c r="B5325" s="27" t="s">
        <v>1316</v>
      </c>
      <c r="E5325" s="39"/>
      <c r="H5325" s="39"/>
      <c r="K5325" s="39"/>
    </row>
    <row r="5326" spans="1:27">
      <c r="B5326" t="s">
        <v>3224</v>
      </c>
      <c r="C5326" t="s">
        <v>1925</v>
      </c>
      <c r="D5326" t="s">
        <v>3225</v>
      </c>
      <c r="E5326" s="36">
        <v>0.5</v>
      </c>
      <c r="G5326" t="s">
        <v>1309</v>
      </c>
      <c r="H5326" s="37">
        <v>24.2</v>
      </c>
      <c r="I5326" t="s">
        <v>1310</v>
      </c>
      <c r="J5326" s="38">
        <f>ROUND(E5326* H5326,5)</f>
        <v>12.1</v>
      </c>
      <c r="K5326" s="39"/>
    </row>
    <row r="5327" spans="1:27">
      <c r="B5327" t="s">
        <v>2119</v>
      </c>
      <c r="C5327" t="s">
        <v>1925</v>
      </c>
      <c r="D5327" t="s">
        <v>2120</v>
      </c>
      <c r="E5327" s="36">
        <v>0.17</v>
      </c>
      <c r="G5327" t="s">
        <v>1309</v>
      </c>
      <c r="H5327" s="37">
        <v>29.99</v>
      </c>
      <c r="I5327" t="s">
        <v>1310</v>
      </c>
      <c r="J5327" s="38">
        <f>ROUND(E5327* H5327,5)</f>
        <v>5.0983000000000001</v>
      </c>
      <c r="K5327" s="39"/>
    </row>
    <row r="5328" spans="1:27">
      <c r="B5328" t="s">
        <v>3226</v>
      </c>
      <c r="C5328" t="s">
        <v>13</v>
      </c>
      <c r="D5328" t="s">
        <v>3227</v>
      </c>
      <c r="E5328" s="36">
        <v>3.03</v>
      </c>
      <c r="G5328" t="s">
        <v>1309</v>
      </c>
      <c r="H5328" s="37">
        <v>219.83</v>
      </c>
      <c r="I5328" t="s">
        <v>1310</v>
      </c>
      <c r="J5328" s="38">
        <f>ROUND(E5328* H5328,5)</f>
        <v>666.08489999999995</v>
      </c>
      <c r="K5328" s="39"/>
    </row>
    <row r="5329" spans="1:27">
      <c r="B5329" t="s">
        <v>3228</v>
      </c>
      <c r="C5329" t="s">
        <v>13</v>
      </c>
      <c r="D5329" t="s">
        <v>3229</v>
      </c>
      <c r="E5329" s="36">
        <v>1.675</v>
      </c>
      <c r="G5329" t="s">
        <v>1309</v>
      </c>
      <c r="H5329" s="37">
        <v>150.63999999999999</v>
      </c>
      <c r="I5329" t="s">
        <v>1310</v>
      </c>
      <c r="J5329" s="38">
        <f>ROUND(E5329* H5329,5)</f>
        <v>252.322</v>
      </c>
      <c r="K5329" s="39"/>
    </row>
    <row r="5330" spans="1:27">
      <c r="D5330" s="40" t="s">
        <v>1326</v>
      </c>
      <c r="E5330" s="39"/>
      <c r="H5330" s="39"/>
      <c r="K5330" s="37">
        <f>SUM(J5326:J5329)</f>
        <v>935.60519999999997</v>
      </c>
    </row>
    <row r="5331" spans="1:27">
      <c r="B5331" s="27" t="s">
        <v>2091</v>
      </c>
      <c r="E5331" s="39"/>
      <c r="H5331" s="39"/>
      <c r="K5331" s="39"/>
    </row>
    <row r="5332" spans="1:27">
      <c r="B5332" t="s">
        <v>3230</v>
      </c>
      <c r="C5332" t="s">
        <v>38</v>
      </c>
      <c r="D5332" t="s">
        <v>3231</v>
      </c>
      <c r="E5332" s="36">
        <v>1</v>
      </c>
      <c r="G5332" t="s">
        <v>1309</v>
      </c>
      <c r="H5332" s="37">
        <v>150</v>
      </c>
      <c r="I5332" t="s">
        <v>1310</v>
      </c>
      <c r="J5332" s="38">
        <f>ROUND(E5332* H5332,5)</f>
        <v>150</v>
      </c>
      <c r="K5332" s="39"/>
    </row>
    <row r="5333" spans="1:27">
      <c r="B5333" t="s">
        <v>3232</v>
      </c>
      <c r="C5333" t="s">
        <v>38</v>
      </c>
      <c r="D5333" t="s">
        <v>3233</v>
      </c>
      <c r="E5333" s="36">
        <v>1</v>
      </c>
      <c r="G5333" t="s">
        <v>1309</v>
      </c>
      <c r="H5333" s="37">
        <v>100</v>
      </c>
      <c r="I5333" t="s">
        <v>1310</v>
      </c>
      <c r="J5333" s="38">
        <f>ROUND(E5333* H5333,5)</f>
        <v>100</v>
      </c>
      <c r="K5333" s="39"/>
    </row>
    <row r="5334" spans="1:27">
      <c r="B5334" t="s">
        <v>3234</v>
      </c>
      <c r="C5334" t="s">
        <v>38</v>
      </c>
      <c r="D5334" t="s">
        <v>3235</v>
      </c>
      <c r="E5334" s="36">
        <v>1</v>
      </c>
      <c r="G5334" t="s">
        <v>1309</v>
      </c>
      <c r="H5334" s="37">
        <v>50</v>
      </c>
      <c r="I5334" t="s">
        <v>1310</v>
      </c>
      <c r="J5334" s="38">
        <f>ROUND(E5334* H5334,5)</f>
        <v>50</v>
      </c>
      <c r="K5334" s="39"/>
    </row>
    <row r="5335" spans="1:27">
      <c r="B5335" t="s">
        <v>3236</v>
      </c>
      <c r="C5335" t="s">
        <v>38</v>
      </c>
      <c r="D5335" t="s">
        <v>3237</v>
      </c>
      <c r="E5335" s="36">
        <v>1</v>
      </c>
      <c r="G5335" t="s">
        <v>1309</v>
      </c>
      <c r="H5335" s="37">
        <v>400</v>
      </c>
      <c r="I5335" t="s">
        <v>1310</v>
      </c>
      <c r="J5335" s="38">
        <f>ROUND(E5335* H5335,5)</f>
        <v>400</v>
      </c>
      <c r="K5335" s="39"/>
    </row>
    <row r="5336" spans="1:27">
      <c r="B5336" t="s">
        <v>3238</v>
      </c>
      <c r="C5336" t="s">
        <v>38</v>
      </c>
      <c r="D5336" t="s">
        <v>3239</v>
      </c>
      <c r="E5336" s="36">
        <v>1</v>
      </c>
      <c r="G5336" t="s">
        <v>1309</v>
      </c>
      <c r="H5336" s="37">
        <v>300</v>
      </c>
      <c r="I5336" t="s">
        <v>1310</v>
      </c>
      <c r="J5336" s="38">
        <f>ROUND(E5336* H5336,5)</f>
        <v>300</v>
      </c>
      <c r="K5336" s="39"/>
    </row>
    <row r="5337" spans="1:27">
      <c r="D5337" s="40" t="s">
        <v>2094</v>
      </c>
      <c r="E5337" s="39"/>
      <c r="H5337" s="39"/>
      <c r="K5337" s="37">
        <f>SUM(J5332:J5336)</f>
        <v>1000</v>
      </c>
    </row>
    <row r="5338" spans="1:27">
      <c r="E5338" s="39"/>
      <c r="H5338" s="39"/>
      <c r="K5338" s="39"/>
    </row>
    <row r="5339" spans="1:27">
      <c r="D5339" s="40" t="s">
        <v>1328</v>
      </c>
      <c r="E5339" s="39"/>
      <c r="H5339" s="39">
        <v>3</v>
      </c>
      <c r="I5339" t="s">
        <v>1329</v>
      </c>
      <c r="J5339">
        <f>ROUND(H5339/100*K5324,5)</f>
        <v>0.78824000000000005</v>
      </c>
      <c r="K5339" s="39"/>
    </row>
    <row r="5340" spans="1:27">
      <c r="D5340" s="40" t="s">
        <v>1327</v>
      </c>
      <c r="E5340" s="39"/>
      <c r="H5340" s="39"/>
      <c r="K5340" s="41">
        <f>SUM(J5321:J5339)</f>
        <v>1962.66794</v>
      </c>
    </row>
    <row r="5341" spans="1:27">
      <c r="D5341" s="40" t="s">
        <v>1428</v>
      </c>
      <c r="E5341" s="39"/>
      <c r="H5341" s="39">
        <v>1</v>
      </c>
      <c r="I5341" t="s">
        <v>1329</v>
      </c>
      <c r="K5341" s="37">
        <f>ROUND(H5341/100*K5340,5)</f>
        <v>19.62668</v>
      </c>
    </row>
    <row r="5342" spans="1:27">
      <c r="D5342" s="40" t="s">
        <v>1330</v>
      </c>
      <c r="E5342" s="39"/>
      <c r="H5342" s="39"/>
      <c r="K5342" s="41">
        <f>SUM(K5340:K5341)</f>
        <v>1982.2946200000001</v>
      </c>
    </row>
    <row r="5344" spans="1:27" ht="45" customHeight="1">
      <c r="A5344" s="31" t="s">
        <v>3240</v>
      </c>
      <c r="B5344" s="31" t="s">
        <v>309</v>
      </c>
      <c r="C5344" s="32" t="s">
        <v>38</v>
      </c>
      <c r="D5344" s="14" t="s">
        <v>310</v>
      </c>
      <c r="E5344" s="13"/>
      <c r="F5344" s="13"/>
      <c r="G5344" s="32"/>
      <c r="H5344" s="34" t="s">
        <v>1303</v>
      </c>
      <c r="I5344" s="12">
        <v>1</v>
      </c>
      <c r="J5344" s="11"/>
      <c r="K5344" s="35">
        <f>ROUND(K5364,2)</f>
        <v>1507.59</v>
      </c>
      <c r="L5344" s="33" t="s">
        <v>3223</v>
      </c>
      <c r="M5344" s="32"/>
      <c r="N5344" s="32"/>
      <c r="O5344" s="32"/>
      <c r="P5344" s="32"/>
      <c r="Q5344" s="32"/>
      <c r="R5344" s="32"/>
      <c r="S5344" s="32"/>
      <c r="T5344" s="32"/>
      <c r="U5344" s="32"/>
      <c r="V5344" s="32"/>
      <c r="W5344" s="32"/>
      <c r="X5344" s="32"/>
      <c r="Y5344" s="32"/>
      <c r="Z5344" s="32"/>
      <c r="AA5344" s="32"/>
    </row>
    <row r="5345" spans="2:11">
      <c r="B5345" s="27" t="s">
        <v>1305</v>
      </c>
    </row>
    <row r="5346" spans="2:11">
      <c r="B5346" t="s">
        <v>1656</v>
      </c>
      <c r="C5346" t="s">
        <v>1281</v>
      </c>
      <c r="D5346" t="s">
        <v>1423</v>
      </c>
      <c r="E5346" s="36">
        <v>0.15</v>
      </c>
      <c r="F5346" t="s">
        <v>1308</v>
      </c>
      <c r="G5346" t="s">
        <v>1309</v>
      </c>
      <c r="H5346" s="37">
        <v>27.23</v>
      </c>
      <c r="I5346" t="s">
        <v>1310</v>
      </c>
      <c r="J5346" s="38">
        <f>ROUND(E5346/I5344* H5346,5)</f>
        <v>4.0845000000000002</v>
      </c>
      <c r="K5346" s="39"/>
    </row>
    <row r="5347" spans="2:11">
      <c r="B5347" t="s">
        <v>1655</v>
      </c>
      <c r="C5347" t="s">
        <v>1281</v>
      </c>
      <c r="D5347" t="s">
        <v>1421</v>
      </c>
      <c r="E5347" s="36">
        <v>0.7</v>
      </c>
      <c r="F5347" t="s">
        <v>1308</v>
      </c>
      <c r="G5347" t="s">
        <v>1309</v>
      </c>
      <c r="H5347" s="37">
        <v>31.7</v>
      </c>
      <c r="I5347" t="s">
        <v>1310</v>
      </c>
      <c r="J5347" s="38">
        <f>ROUND(E5347/I5344* H5347,5)</f>
        <v>22.19</v>
      </c>
      <c r="K5347" s="39"/>
    </row>
    <row r="5348" spans="2:11">
      <c r="D5348" s="40" t="s">
        <v>1311</v>
      </c>
      <c r="E5348" s="39"/>
      <c r="H5348" s="39"/>
      <c r="K5348" s="37">
        <f>SUM(J5346:J5347)</f>
        <v>26.274500000000003</v>
      </c>
    </row>
    <row r="5349" spans="2:11">
      <c r="B5349" s="27" t="s">
        <v>1316</v>
      </c>
      <c r="E5349" s="39"/>
      <c r="H5349" s="39"/>
      <c r="K5349" s="39"/>
    </row>
    <row r="5350" spans="2:11">
      <c r="B5350" t="s">
        <v>3228</v>
      </c>
      <c r="C5350" t="s">
        <v>13</v>
      </c>
      <c r="D5350" t="s">
        <v>3229</v>
      </c>
      <c r="E5350" s="36">
        <v>1.675</v>
      </c>
      <c r="G5350" t="s">
        <v>1309</v>
      </c>
      <c r="H5350" s="37">
        <v>150.63999999999999</v>
      </c>
      <c r="I5350" t="s">
        <v>1310</v>
      </c>
      <c r="J5350" s="38">
        <f>ROUND(E5350* H5350,5)</f>
        <v>252.322</v>
      </c>
      <c r="K5350" s="39"/>
    </row>
    <row r="5351" spans="2:11">
      <c r="B5351" t="s">
        <v>3226</v>
      </c>
      <c r="C5351" t="s">
        <v>13</v>
      </c>
      <c r="D5351" t="s">
        <v>3227</v>
      </c>
      <c r="E5351" s="36">
        <v>3.03</v>
      </c>
      <c r="G5351" t="s">
        <v>1309</v>
      </c>
      <c r="H5351" s="37">
        <v>219.83</v>
      </c>
      <c r="I5351" t="s">
        <v>1310</v>
      </c>
      <c r="J5351" s="38">
        <f>ROUND(E5351* H5351,5)</f>
        <v>666.08489999999995</v>
      </c>
      <c r="K5351" s="39"/>
    </row>
    <row r="5352" spans="2:11">
      <c r="B5352" t="s">
        <v>2119</v>
      </c>
      <c r="C5352" t="s">
        <v>1925</v>
      </c>
      <c r="D5352" t="s">
        <v>2120</v>
      </c>
      <c r="E5352" s="36">
        <v>0.17</v>
      </c>
      <c r="G5352" t="s">
        <v>1309</v>
      </c>
      <c r="H5352" s="37">
        <v>29.99</v>
      </c>
      <c r="I5352" t="s">
        <v>1310</v>
      </c>
      <c r="J5352" s="38">
        <f>ROUND(E5352* H5352,5)</f>
        <v>5.0983000000000001</v>
      </c>
      <c r="K5352" s="39"/>
    </row>
    <row r="5353" spans="2:11">
      <c r="B5353" t="s">
        <v>3224</v>
      </c>
      <c r="C5353" t="s">
        <v>1925</v>
      </c>
      <c r="D5353" t="s">
        <v>3225</v>
      </c>
      <c r="E5353" s="36">
        <v>0.5</v>
      </c>
      <c r="G5353" t="s">
        <v>1309</v>
      </c>
      <c r="H5353" s="37">
        <v>24.2</v>
      </c>
      <c r="I5353" t="s">
        <v>1310</v>
      </c>
      <c r="J5353" s="38">
        <f>ROUND(E5353* H5353,5)</f>
        <v>12.1</v>
      </c>
      <c r="K5353" s="39"/>
    </row>
    <row r="5354" spans="2:11">
      <c r="D5354" s="40" t="s">
        <v>1326</v>
      </c>
      <c r="E5354" s="39"/>
      <c r="H5354" s="39"/>
      <c r="K5354" s="37">
        <f>SUM(J5350:J5353)</f>
        <v>935.60519999999997</v>
      </c>
    </row>
    <row r="5355" spans="2:11">
      <c r="B5355" s="27" t="s">
        <v>2091</v>
      </c>
      <c r="E5355" s="39"/>
      <c r="H5355" s="39"/>
      <c r="K5355" s="39"/>
    </row>
    <row r="5356" spans="2:11">
      <c r="B5356" t="s">
        <v>3236</v>
      </c>
      <c r="C5356" t="s">
        <v>38</v>
      </c>
      <c r="D5356" t="s">
        <v>3237</v>
      </c>
      <c r="E5356" s="36">
        <v>1</v>
      </c>
      <c r="G5356" t="s">
        <v>1309</v>
      </c>
      <c r="H5356" s="37">
        <v>400</v>
      </c>
      <c r="I5356" t="s">
        <v>1310</v>
      </c>
      <c r="J5356" s="38">
        <f>ROUND(E5356* H5356,5)</f>
        <v>400</v>
      </c>
      <c r="K5356" s="39"/>
    </row>
    <row r="5357" spans="2:11">
      <c r="B5357" t="s">
        <v>3234</v>
      </c>
      <c r="C5357" t="s">
        <v>38</v>
      </c>
      <c r="D5357" t="s">
        <v>3235</v>
      </c>
      <c r="E5357" s="36">
        <v>2</v>
      </c>
      <c r="G5357" t="s">
        <v>1309</v>
      </c>
      <c r="H5357" s="37">
        <v>50</v>
      </c>
      <c r="I5357" t="s">
        <v>1310</v>
      </c>
      <c r="J5357" s="38">
        <f>ROUND(E5357* H5357,5)</f>
        <v>100</v>
      </c>
      <c r="K5357" s="39"/>
    </row>
    <row r="5358" spans="2:11">
      <c r="B5358" t="s">
        <v>3241</v>
      </c>
      <c r="C5358" t="s">
        <v>38</v>
      </c>
      <c r="D5358" t="s">
        <v>3242</v>
      </c>
      <c r="E5358" s="36">
        <v>1</v>
      </c>
      <c r="G5358" t="s">
        <v>1309</v>
      </c>
      <c r="H5358" s="37">
        <v>30</v>
      </c>
      <c r="I5358" t="s">
        <v>1310</v>
      </c>
      <c r="J5358" s="38">
        <f>ROUND(E5358* H5358,5)</f>
        <v>30</v>
      </c>
      <c r="K5358" s="39"/>
    </row>
    <row r="5359" spans="2:11">
      <c r="D5359" s="40" t="s">
        <v>2094</v>
      </c>
      <c r="E5359" s="39"/>
      <c r="H5359" s="39"/>
      <c r="K5359" s="37">
        <f>SUM(J5356:J5358)</f>
        <v>530</v>
      </c>
    </row>
    <row r="5360" spans="2:11">
      <c r="E5360" s="39"/>
      <c r="H5360" s="39"/>
      <c r="K5360" s="39"/>
    </row>
    <row r="5361" spans="1:27">
      <c r="D5361" s="40" t="s">
        <v>1328</v>
      </c>
      <c r="E5361" s="39"/>
      <c r="H5361" s="39">
        <v>3</v>
      </c>
      <c r="I5361" t="s">
        <v>1329</v>
      </c>
      <c r="J5361">
        <f>ROUND(H5361/100*K5348,5)</f>
        <v>0.78824000000000005</v>
      </c>
      <c r="K5361" s="39"/>
    </row>
    <row r="5362" spans="1:27">
      <c r="D5362" s="40" t="s">
        <v>1327</v>
      </c>
      <c r="E5362" s="39"/>
      <c r="H5362" s="39"/>
      <c r="K5362" s="41">
        <f>SUM(J5345:J5361)</f>
        <v>1492.66794</v>
      </c>
    </row>
    <row r="5363" spans="1:27">
      <c r="D5363" s="40" t="s">
        <v>1428</v>
      </c>
      <c r="E5363" s="39"/>
      <c r="H5363" s="39">
        <v>1</v>
      </c>
      <c r="I5363" t="s">
        <v>1329</v>
      </c>
      <c r="K5363" s="37">
        <f>ROUND(H5363/100*K5362,5)</f>
        <v>14.926679999999999</v>
      </c>
    </row>
    <row r="5364" spans="1:27">
      <c r="D5364" s="40" t="s">
        <v>1330</v>
      </c>
      <c r="E5364" s="39"/>
      <c r="H5364" s="39"/>
      <c r="K5364" s="41">
        <f>SUM(K5362:K5363)</f>
        <v>1507.5946200000001</v>
      </c>
    </row>
    <row r="5366" spans="1:27" ht="45" customHeight="1">
      <c r="A5366" s="31" t="s">
        <v>3243</v>
      </c>
      <c r="B5366" s="31" t="s">
        <v>313</v>
      </c>
      <c r="C5366" s="32" t="s">
        <v>38</v>
      </c>
      <c r="D5366" s="14" t="s">
        <v>314</v>
      </c>
      <c r="E5366" s="13"/>
      <c r="F5366" s="13"/>
      <c r="G5366" s="32"/>
      <c r="H5366" s="34" t="s">
        <v>1303</v>
      </c>
      <c r="I5366" s="12">
        <v>1</v>
      </c>
      <c r="J5366" s="11"/>
      <c r="K5366" s="35">
        <f>ROUND(K5386,2)</f>
        <v>1219.71</v>
      </c>
      <c r="L5366" s="33" t="s">
        <v>3244</v>
      </c>
      <c r="M5366" s="32"/>
      <c r="N5366" s="32"/>
      <c r="O5366" s="32"/>
      <c r="P5366" s="32"/>
      <c r="Q5366" s="32"/>
      <c r="R5366" s="32"/>
      <c r="S5366" s="32"/>
      <c r="T5366" s="32"/>
      <c r="U5366" s="32"/>
      <c r="V5366" s="32"/>
      <c r="W5366" s="32"/>
      <c r="X5366" s="32"/>
      <c r="Y5366" s="32"/>
      <c r="Z5366" s="32"/>
      <c r="AA5366" s="32"/>
    </row>
    <row r="5367" spans="1:27">
      <c r="B5367" s="27" t="s">
        <v>1305</v>
      </c>
    </row>
    <row r="5368" spans="1:27">
      <c r="B5368" t="s">
        <v>1655</v>
      </c>
      <c r="C5368" t="s">
        <v>1281</v>
      </c>
      <c r="D5368" t="s">
        <v>1421</v>
      </c>
      <c r="E5368" s="36">
        <v>0.7</v>
      </c>
      <c r="F5368" t="s">
        <v>1308</v>
      </c>
      <c r="G5368" t="s">
        <v>1309</v>
      </c>
      <c r="H5368" s="37">
        <v>31.7</v>
      </c>
      <c r="I5368" t="s">
        <v>1310</v>
      </c>
      <c r="J5368" s="38">
        <f>ROUND(E5368/I5366* H5368,5)</f>
        <v>22.19</v>
      </c>
      <c r="K5368" s="39"/>
    </row>
    <row r="5369" spans="1:27">
      <c r="B5369" t="s">
        <v>1656</v>
      </c>
      <c r="C5369" t="s">
        <v>1281</v>
      </c>
      <c r="D5369" t="s">
        <v>1423</v>
      </c>
      <c r="E5369" s="36">
        <v>0.15</v>
      </c>
      <c r="F5369" t="s">
        <v>1308</v>
      </c>
      <c r="G5369" t="s">
        <v>1309</v>
      </c>
      <c r="H5369" s="37">
        <v>27.23</v>
      </c>
      <c r="I5369" t="s">
        <v>1310</v>
      </c>
      <c r="J5369" s="38">
        <f>ROUND(E5369/I5366* H5369,5)</f>
        <v>4.0845000000000002</v>
      </c>
      <c r="K5369" s="39"/>
    </row>
    <row r="5370" spans="1:27">
      <c r="D5370" s="40" t="s">
        <v>1311</v>
      </c>
      <c r="E5370" s="39"/>
      <c r="H5370" s="39"/>
      <c r="K5370" s="37">
        <f>SUM(J5368:J5369)</f>
        <v>26.274500000000003</v>
      </c>
    </row>
    <row r="5371" spans="1:27">
      <c r="B5371" s="27" t="s">
        <v>1316</v>
      </c>
      <c r="E5371" s="39"/>
      <c r="H5371" s="39"/>
      <c r="K5371" s="39"/>
    </row>
    <row r="5372" spans="1:27">
      <c r="B5372" t="s">
        <v>3224</v>
      </c>
      <c r="C5372" t="s">
        <v>1925</v>
      </c>
      <c r="D5372" t="s">
        <v>3225</v>
      </c>
      <c r="E5372" s="36">
        <v>0.5</v>
      </c>
      <c r="G5372" t="s">
        <v>1309</v>
      </c>
      <c r="H5372" s="37">
        <v>24.2</v>
      </c>
      <c r="I5372" t="s">
        <v>1310</v>
      </c>
      <c r="J5372" s="38">
        <f>ROUND(E5372* H5372,5)</f>
        <v>12.1</v>
      </c>
      <c r="K5372" s="39"/>
    </row>
    <row r="5373" spans="1:27">
      <c r="B5373" t="s">
        <v>2119</v>
      </c>
      <c r="C5373" t="s">
        <v>1925</v>
      </c>
      <c r="D5373" t="s">
        <v>2120</v>
      </c>
      <c r="E5373" s="36">
        <v>0.17</v>
      </c>
      <c r="G5373" t="s">
        <v>1309</v>
      </c>
      <c r="H5373" s="37">
        <v>29.99</v>
      </c>
      <c r="I5373" t="s">
        <v>1310</v>
      </c>
      <c r="J5373" s="38">
        <f>ROUND(E5373* H5373,5)</f>
        <v>5.0983000000000001</v>
      </c>
      <c r="K5373" s="39"/>
    </row>
    <row r="5374" spans="1:27">
      <c r="B5374" t="s">
        <v>3228</v>
      </c>
      <c r="C5374" t="s">
        <v>13</v>
      </c>
      <c r="D5374" t="s">
        <v>3229</v>
      </c>
      <c r="E5374" s="36">
        <v>1.6813</v>
      </c>
      <c r="G5374" t="s">
        <v>1309</v>
      </c>
      <c r="H5374" s="37">
        <v>150.63999999999999</v>
      </c>
      <c r="I5374" t="s">
        <v>1310</v>
      </c>
      <c r="J5374" s="38">
        <f>ROUND(E5374* H5374,5)</f>
        <v>253.27103</v>
      </c>
      <c r="K5374" s="39"/>
    </row>
    <row r="5375" spans="1:27">
      <c r="B5375" t="s">
        <v>3226</v>
      </c>
      <c r="C5375" t="s">
        <v>13</v>
      </c>
      <c r="D5375" t="s">
        <v>3227</v>
      </c>
      <c r="E5375" s="36">
        <v>1.9564999999999999</v>
      </c>
      <c r="G5375" t="s">
        <v>1309</v>
      </c>
      <c r="H5375" s="37">
        <v>219.83</v>
      </c>
      <c r="I5375" t="s">
        <v>1310</v>
      </c>
      <c r="J5375" s="38">
        <f>ROUND(E5375* H5375,5)</f>
        <v>430.09739999999999</v>
      </c>
      <c r="K5375" s="39"/>
    </row>
    <row r="5376" spans="1:27">
      <c r="D5376" s="40" t="s">
        <v>1326</v>
      </c>
      <c r="E5376" s="39"/>
      <c r="H5376" s="39"/>
      <c r="K5376" s="37">
        <f>SUM(J5372:J5375)</f>
        <v>700.56673000000001</v>
      </c>
    </row>
    <row r="5377" spans="1:27">
      <c r="B5377" s="27" t="s">
        <v>2091</v>
      </c>
      <c r="E5377" s="39"/>
      <c r="H5377" s="39"/>
      <c r="K5377" s="39"/>
    </row>
    <row r="5378" spans="1:27">
      <c r="B5378" t="s">
        <v>3241</v>
      </c>
      <c r="C5378" t="s">
        <v>38</v>
      </c>
      <c r="D5378" t="s">
        <v>3242</v>
      </c>
      <c r="E5378" s="36">
        <v>1</v>
      </c>
      <c r="G5378" t="s">
        <v>1309</v>
      </c>
      <c r="H5378" s="37">
        <v>30</v>
      </c>
      <c r="I5378" t="s">
        <v>1310</v>
      </c>
      <c r="J5378" s="38">
        <f>ROUND(E5378* H5378,5)</f>
        <v>30</v>
      </c>
      <c r="K5378" s="39"/>
    </row>
    <row r="5379" spans="1:27">
      <c r="B5379" t="s">
        <v>3234</v>
      </c>
      <c r="C5379" t="s">
        <v>38</v>
      </c>
      <c r="D5379" t="s">
        <v>3235</v>
      </c>
      <c r="E5379" s="36">
        <v>1</v>
      </c>
      <c r="G5379" t="s">
        <v>1309</v>
      </c>
      <c r="H5379" s="37">
        <v>50</v>
      </c>
      <c r="I5379" t="s">
        <v>1310</v>
      </c>
      <c r="J5379" s="38">
        <f>ROUND(E5379* H5379,5)</f>
        <v>50</v>
      </c>
      <c r="K5379" s="39"/>
    </row>
    <row r="5380" spans="1:27">
      <c r="B5380" t="s">
        <v>3236</v>
      </c>
      <c r="C5380" t="s">
        <v>38</v>
      </c>
      <c r="D5380" t="s">
        <v>3237</v>
      </c>
      <c r="E5380" s="36">
        <v>1</v>
      </c>
      <c r="G5380" t="s">
        <v>1309</v>
      </c>
      <c r="H5380" s="37">
        <v>400</v>
      </c>
      <c r="I5380" t="s">
        <v>1310</v>
      </c>
      <c r="J5380" s="38">
        <f>ROUND(E5380* H5380,5)</f>
        <v>400</v>
      </c>
      <c r="K5380" s="39"/>
    </row>
    <row r="5381" spans="1:27">
      <c r="D5381" s="40" t="s">
        <v>2094</v>
      </c>
      <c r="E5381" s="39"/>
      <c r="H5381" s="39"/>
      <c r="K5381" s="37">
        <f>SUM(J5378:J5380)</f>
        <v>480</v>
      </c>
    </row>
    <row r="5382" spans="1:27">
      <c r="E5382" s="39"/>
      <c r="H5382" s="39"/>
      <c r="K5382" s="39"/>
    </row>
    <row r="5383" spans="1:27">
      <c r="D5383" s="40" t="s">
        <v>1328</v>
      </c>
      <c r="E5383" s="39"/>
      <c r="H5383" s="39">
        <v>3</v>
      </c>
      <c r="I5383" t="s">
        <v>1329</v>
      </c>
      <c r="J5383">
        <f>ROUND(H5383/100*K5370,5)</f>
        <v>0.78824000000000005</v>
      </c>
      <c r="K5383" s="39"/>
    </row>
    <row r="5384" spans="1:27">
      <c r="D5384" s="40" t="s">
        <v>1327</v>
      </c>
      <c r="E5384" s="39"/>
      <c r="H5384" s="39"/>
      <c r="K5384" s="41">
        <f>SUM(J5367:J5383)</f>
        <v>1207.6294700000001</v>
      </c>
    </row>
    <row r="5385" spans="1:27">
      <c r="D5385" s="40" t="s">
        <v>1428</v>
      </c>
      <c r="E5385" s="39"/>
      <c r="H5385" s="39">
        <v>1</v>
      </c>
      <c r="I5385" t="s">
        <v>1329</v>
      </c>
      <c r="K5385" s="37">
        <f>ROUND(H5385/100*K5384,5)</f>
        <v>12.07629</v>
      </c>
    </row>
    <row r="5386" spans="1:27">
      <c r="D5386" s="40" t="s">
        <v>1330</v>
      </c>
      <c r="E5386" s="39"/>
      <c r="H5386" s="39"/>
      <c r="K5386" s="41">
        <f>SUM(K5384:K5385)</f>
        <v>1219.7057600000001</v>
      </c>
    </row>
    <row r="5388" spans="1:27" ht="45" customHeight="1">
      <c r="A5388" s="31" t="s">
        <v>3245</v>
      </c>
      <c r="B5388" s="31" t="s">
        <v>315</v>
      </c>
      <c r="C5388" s="32" t="s">
        <v>38</v>
      </c>
      <c r="D5388" s="14" t="s">
        <v>316</v>
      </c>
      <c r="E5388" s="13"/>
      <c r="F5388" s="13"/>
      <c r="G5388" s="32"/>
      <c r="H5388" s="34" t="s">
        <v>1303</v>
      </c>
      <c r="I5388" s="12">
        <v>1</v>
      </c>
      <c r="J5388" s="11"/>
      <c r="K5388" s="35">
        <f>ROUND(K5409,2)</f>
        <v>1658.28</v>
      </c>
      <c r="L5388" s="33" t="s">
        <v>3246</v>
      </c>
      <c r="M5388" s="32"/>
      <c r="N5388" s="32"/>
      <c r="O5388" s="32"/>
      <c r="P5388" s="32"/>
      <c r="Q5388" s="32"/>
      <c r="R5388" s="32"/>
      <c r="S5388" s="32"/>
      <c r="T5388" s="32"/>
      <c r="U5388" s="32"/>
      <c r="V5388" s="32"/>
      <c r="W5388" s="32"/>
      <c r="X5388" s="32"/>
      <c r="Y5388" s="32"/>
      <c r="Z5388" s="32"/>
      <c r="AA5388" s="32"/>
    </row>
    <row r="5389" spans="1:27">
      <c r="B5389" s="27" t="s">
        <v>1305</v>
      </c>
    </row>
    <row r="5390" spans="1:27">
      <c r="B5390" t="s">
        <v>1656</v>
      </c>
      <c r="C5390" t="s">
        <v>1281</v>
      </c>
      <c r="D5390" t="s">
        <v>1423</v>
      </c>
      <c r="E5390" s="36">
        <v>0.15</v>
      </c>
      <c r="F5390" t="s">
        <v>1308</v>
      </c>
      <c r="G5390" t="s">
        <v>1309</v>
      </c>
      <c r="H5390" s="37">
        <v>27.23</v>
      </c>
      <c r="I5390" t="s">
        <v>1310</v>
      </c>
      <c r="J5390" s="38">
        <f>ROUND(E5390/I5388* H5390,5)</f>
        <v>4.0845000000000002</v>
      </c>
      <c r="K5390" s="39"/>
    </row>
    <row r="5391" spans="1:27">
      <c r="B5391" t="s">
        <v>1655</v>
      </c>
      <c r="C5391" t="s">
        <v>1281</v>
      </c>
      <c r="D5391" t="s">
        <v>1421</v>
      </c>
      <c r="E5391" s="36">
        <v>0.7</v>
      </c>
      <c r="F5391" t="s">
        <v>1308</v>
      </c>
      <c r="G5391" t="s">
        <v>1309</v>
      </c>
      <c r="H5391" s="37">
        <v>31.7</v>
      </c>
      <c r="I5391" t="s">
        <v>1310</v>
      </c>
      <c r="J5391" s="38">
        <f>ROUND(E5391/I5388* H5391,5)</f>
        <v>22.19</v>
      </c>
      <c r="K5391" s="39"/>
    </row>
    <row r="5392" spans="1:27">
      <c r="D5392" s="40" t="s">
        <v>1311</v>
      </c>
      <c r="E5392" s="39"/>
      <c r="H5392" s="39"/>
      <c r="K5392" s="37">
        <f>SUM(J5390:J5391)</f>
        <v>26.274500000000003</v>
      </c>
    </row>
    <row r="5393" spans="2:11">
      <c r="B5393" s="27" t="s">
        <v>1316</v>
      </c>
      <c r="E5393" s="39"/>
      <c r="H5393" s="39"/>
      <c r="K5393" s="39"/>
    </row>
    <row r="5394" spans="2:11">
      <c r="B5394" t="s">
        <v>3224</v>
      </c>
      <c r="C5394" t="s">
        <v>1925</v>
      </c>
      <c r="D5394" t="s">
        <v>3225</v>
      </c>
      <c r="E5394" s="36">
        <v>0.5</v>
      </c>
      <c r="G5394" t="s">
        <v>1309</v>
      </c>
      <c r="H5394" s="37">
        <v>24.2</v>
      </c>
      <c r="I5394" t="s">
        <v>1310</v>
      </c>
      <c r="J5394" s="38">
        <f>ROUND(E5394* H5394,5)</f>
        <v>12.1</v>
      </c>
      <c r="K5394" s="39"/>
    </row>
    <row r="5395" spans="2:11">
      <c r="B5395" t="s">
        <v>2119</v>
      </c>
      <c r="C5395" t="s">
        <v>1925</v>
      </c>
      <c r="D5395" t="s">
        <v>2120</v>
      </c>
      <c r="E5395" s="36">
        <v>0.17</v>
      </c>
      <c r="G5395" t="s">
        <v>1309</v>
      </c>
      <c r="H5395" s="37">
        <v>29.99</v>
      </c>
      <c r="I5395" t="s">
        <v>1310</v>
      </c>
      <c r="J5395" s="38">
        <f>ROUND(E5395* H5395,5)</f>
        <v>5.0983000000000001</v>
      </c>
      <c r="K5395" s="39"/>
    </row>
    <row r="5396" spans="2:11">
      <c r="B5396" t="s">
        <v>3226</v>
      </c>
      <c r="C5396" t="s">
        <v>13</v>
      </c>
      <c r="D5396" t="s">
        <v>3227</v>
      </c>
      <c r="E5396" s="36">
        <v>3.99</v>
      </c>
      <c r="G5396" t="s">
        <v>1309</v>
      </c>
      <c r="H5396" s="37">
        <v>219.83</v>
      </c>
      <c r="I5396" t="s">
        <v>1310</v>
      </c>
      <c r="J5396" s="38">
        <f>ROUND(E5396* H5396,5)</f>
        <v>877.12170000000003</v>
      </c>
      <c r="K5396" s="39"/>
    </row>
    <row r="5397" spans="2:11">
      <c r="B5397" t="s">
        <v>3228</v>
      </c>
      <c r="C5397" t="s">
        <v>13</v>
      </c>
      <c r="D5397" t="s">
        <v>3229</v>
      </c>
      <c r="E5397" s="36">
        <v>0.79979999999999996</v>
      </c>
      <c r="G5397" t="s">
        <v>1309</v>
      </c>
      <c r="H5397" s="37">
        <v>150.63999999999999</v>
      </c>
      <c r="I5397" t="s">
        <v>1310</v>
      </c>
      <c r="J5397" s="38">
        <f>ROUND(E5397* H5397,5)</f>
        <v>120.48187</v>
      </c>
      <c r="K5397" s="39"/>
    </row>
    <row r="5398" spans="2:11">
      <c r="D5398" s="40" t="s">
        <v>1326</v>
      </c>
      <c r="E5398" s="39"/>
      <c r="H5398" s="39"/>
      <c r="K5398" s="37">
        <f>SUM(J5394:J5397)</f>
        <v>1014.80187</v>
      </c>
    </row>
    <row r="5399" spans="2:11">
      <c r="B5399" s="27" t="s">
        <v>2091</v>
      </c>
      <c r="E5399" s="39"/>
      <c r="H5399" s="39"/>
      <c r="K5399" s="39"/>
    </row>
    <row r="5400" spans="2:11">
      <c r="B5400" t="s">
        <v>3238</v>
      </c>
      <c r="C5400" t="s">
        <v>38</v>
      </c>
      <c r="D5400" t="s">
        <v>3239</v>
      </c>
      <c r="E5400" s="36">
        <v>1</v>
      </c>
      <c r="G5400" t="s">
        <v>1309</v>
      </c>
      <c r="H5400" s="37">
        <v>300</v>
      </c>
      <c r="I5400" t="s">
        <v>1310</v>
      </c>
      <c r="J5400" s="38">
        <f>ROUND(E5400* H5400,5)</f>
        <v>300</v>
      </c>
      <c r="K5400" s="39"/>
    </row>
    <row r="5401" spans="2:11">
      <c r="B5401" t="s">
        <v>3230</v>
      </c>
      <c r="C5401" t="s">
        <v>38</v>
      </c>
      <c r="D5401" t="s">
        <v>3231</v>
      </c>
      <c r="E5401" s="36">
        <v>1</v>
      </c>
      <c r="G5401" t="s">
        <v>1309</v>
      </c>
      <c r="H5401" s="37">
        <v>150</v>
      </c>
      <c r="I5401" t="s">
        <v>1310</v>
      </c>
      <c r="J5401" s="38">
        <f>ROUND(E5401* H5401,5)</f>
        <v>150</v>
      </c>
      <c r="K5401" s="39"/>
    </row>
    <row r="5402" spans="2:11">
      <c r="B5402" t="s">
        <v>3234</v>
      </c>
      <c r="C5402" t="s">
        <v>38</v>
      </c>
      <c r="D5402" t="s">
        <v>3235</v>
      </c>
      <c r="E5402" s="36">
        <v>1</v>
      </c>
      <c r="G5402" t="s">
        <v>1309</v>
      </c>
      <c r="H5402" s="37">
        <v>50</v>
      </c>
      <c r="I5402" t="s">
        <v>1310</v>
      </c>
      <c r="J5402" s="38">
        <f>ROUND(E5402* H5402,5)</f>
        <v>50</v>
      </c>
      <c r="K5402" s="39"/>
    </row>
    <row r="5403" spans="2:11">
      <c r="B5403" t="s">
        <v>3232</v>
      </c>
      <c r="C5403" t="s">
        <v>38</v>
      </c>
      <c r="D5403" t="s">
        <v>3233</v>
      </c>
      <c r="E5403" s="36">
        <v>1</v>
      </c>
      <c r="G5403" t="s">
        <v>1309</v>
      </c>
      <c r="H5403" s="37">
        <v>100</v>
      </c>
      <c r="I5403" t="s">
        <v>1310</v>
      </c>
      <c r="J5403" s="38">
        <f>ROUND(E5403* H5403,5)</f>
        <v>100</v>
      </c>
      <c r="K5403" s="39"/>
    </row>
    <row r="5404" spans="2:11">
      <c r="D5404" s="40" t="s">
        <v>2094</v>
      </c>
      <c r="E5404" s="39"/>
      <c r="H5404" s="39"/>
      <c r="K5404" s="37">
        <f>SUM(J5400:J5403)</f>
        <v>600</v>
      </c>
    </row>
    <row r="5405" spans="2:11">
      <c r="E5405" s="39"/>
      <c r="H5405" s="39"/>
      <c r="K5405" s="39"/>
    </row>
    <row r="5406" spans="2:11">
      <c r="D5406" s="40" t="s">
        <v>1328</v>
      </c>
      <c r="E5406" s="39"/>
      <c r="H5406" s="39">
        <v>3</v>
      </c>
      <c r="I5406" t="s">
        <v>1329</v>
      </c>
      <c r="J5406">
        <f>ROUND(H5406/100*K5392,5)</f>
        <v>0.78824000000000005</v>
      </c>
      <c r="K5406" s="39"/>
    </row>
    <row r="5407" spans="2:11">
      <c r="D5407" s="40" t="s">
        <v>1327</v>
      </c>
      <c r="E5407" s="39"/>
      <c r="H5407" s="39"/>
      <c r="K5407" s="41">
        <f>SUM(J5389:J5406)</f>
        <v>1641.8646100000001</v>
      </c>
    </row>
    <row r="5408" spans="2:11">
      <c r="D5408" s="40" t="s">
        <v>1428</v>
      </c>
      <c r="E5408" s="39"/>
      <c r="H5408" s="39">
        <v>1</v>
      </c>
      <c r="I5408" t="s">
        <v>1329</v>
      </c>
      <c r="K5408" s="37">
        <f>ROUND(H5408/100*K5407,5)</f>
        <v>16.41865</v>
      </c>
    </row>
    <row r="5409" spans="1:27">
      <c r="D5409" s="40" t="s">
        <v>1330</v>
      </c>
      <c r="E5409" s="39"/>
      <c r="H5409" s="39"/>
      <c r="K5409" s="41">
        <f>SUM(K5407:K5408)</f>
        <v>1658.2832600000002</v>
      </c>
    </row>
    <row r="5411" spans="1:27" ht="45" customHeight="1">
      <c r="A5411" s="31" t="s">
        <v>3247</v>
      </c>
      <c r="B5411" s="31" t="s">
        <v>317</v>
      </c>
      <c r="C5411" s="32" t="s">
        <v>38</v>
      </c>
      <c r="D5411" s="14" t="s">
        <v>318</v>
      </c>
      <c r="E5411" s="13"/>
      <c r="F5411" s="13"/>
      <c r="G5411" s="32"/>
      <c r="H5411" s="34" t="s">
        <v>1303</v>
      </c>
      <c r="I5411" s="12">
        <v>1</v>
      </c>
      <c r="J5411" s="11"/>
      <c r="K5411" s="35">
        <f>ROUND(K5430,2)</f>
        <v>1183.58</v>
      </c>
      <c r="L5411" s="33" t="s">
        <v>3246</v>
      </c>
      <c r="M5411" s="32"/>
      <c r="N5411" s="32"/>
      <c r="O5411" s="32"/>
      <c r="P5411" s="32"/>
      <c r="Q5411" s="32"/>
      <c r="R5411" s="32"/>
      <c r="S5411" s="32"/>
      <c r="T5411" s="32"/>
      <c r="U5411" s="32"/>
      <c r="V5411" s="32"/>
      <c r="W5411" s="32"/>
      <c r="X5411" s="32"/>
      <c r="Y5411" s="32"/>
      <c r="Z5411" s="32"/>
      <c r="AA5411" s="32"/>
    </row>
    <row r="5412" spans="1:27">
      <c r="B5412" s="27" t="s">
        <v>1305</v>
      </c>
    </row>
    <row r="5413" spans="1:27">
      <c r="B5413" t="s">
        <v>1655</v>
      </c>
      <c r="C5413" t="s">
        <v>1281</v>
      </c>
      <c r="D5413" t="s">
        <v>1421</v>
      </c>
      <c r="E5413" s="36">
        <v>0.7</v>
      </c>
      <c r="F5413" t="s">
        <v>1308</v>
      </c>
      <c r="G5413" t="s">
        <v>1309</v>
      </c>
      <c r="H5413" s="37">
        <v>31.7</v>
      </c>
      <c r="I5413" t="s">
        <v>1310</v>
      </c>
      <c r="J5413" s="38">
        <f>ROUND(E5413/I5411* H5413,5)</f>
        <v>22.19</v>
      </c>
      <c r="K5413" s="39"/>
    </row>
    <row r="5414" spans="1:27">
      <c r="B5414" t="s">
        <v>1656</v>
      </c>
      <c r="C5414" t="s">
        <v>1281</v>
      </c>
      <c r="D5414" t="s">
        <v>1423</v>
      </c>
      <c r="E5414" s="36">
        <v>0.15</v>
      </c>
      <c r="F5414" t="s">
        <v>1308</v>
      </c>
      <c r="G5414" t="s">
        <v>1309</v>
      </c>
      <c r="H5414" s="37">
        <v>27.23</v>
      </c>
      <c r="I5414" t="s">
        <v>1310</v>
      </c>
      <c r="J5414" s="38">
        <f>ROUND(E5414/I5411* H5414,5)</f>
        <v>4.0845000000000002</v>
      </c>
      <c r="K5414" s="39"/>
    </row>
    <row r="5415" spans="1:27">
      <c r="D5415" s="40" t="s">
        <v>1311</v>
      </c>
      <c r="E5415" s="39"/>
      <c r="H5415" s="39"/>
      <c r="K5415" s="37">
        <f>SUM(J5413:J5414)</f>
        <v>26.274500000000003</v>
      </c>
    </row>
    <row r="5416" spans="1:27">
      <c r="B5416" s="27" t="s">
        <v>1316</v>
      </c>
      <c r="E5416" s="39"/>
      <c r="H5416" s="39"/>
      <c r="K5416" s="39"/>
    </row>
    <row r="5417" spans="1:27">
      <c r="B5417" t="s">
        <v>3228</v>
      </c>
      <c r="C5417" t="s">
        <v>13</v>
      </c>
      <c r="D5417" t="s">
        <v>3229</v>
      </c>
      <c r="E5417" s="36">
        <v>0.79979999999999996</v>
      </c>
      <c r="G5417" t="s">
        <v>1309</v>
      </c>
      <c r="H5417" s="37">
        <v>150.63999999999999</v>
      </c>
      <c r="I5417" t="s">
        <v>1310</v>
      </c>
      <c r="J5417" s="38">
        <f>ROUND(E5417* H5417,5)</f>
        <v>120.48187</v>
      </c>
      <c r="K5417" s="39"/>
    </row>
    <row r="5418" spans="1:27">
      <c r="B5418" t="s">
        <v>2119</v>
      </c>
      <c r="C5418" t="s">
        <v>1925</v>
      </c>
      <c r="D5418" t="s">
        <v>2120</v>
      </c>
      <c r="E5418" s="36">
        <v>0.17</v>
      </c>
      <c r="G5418" t="s">
        <v>1309</v>
      </c>
      <c r="H5418" s="37">
        <v>29.99</v>
      </c>
      <c r="I5418" t="s">
        <v>1310</v>
      </c>
      <c r="J5418" s="38">
        <f>ROUND(E5418* H5418,5)</f>
        <v>5.0983000000000001</v>
      </c>
      <c r="K5418" s="39"/>
    </row>
    <row r="5419" spans="1:27">
      <c r="B5419" t="s">
        <v>3226</v>
      </c>
      <c r="C5419" t="s">
        <v>13</v>
      </c>
      <c r="D5419" t="s">
        <v>3227</v>
      </c>
      <c r="E5419" s="36">
        <v>3.99</v>
      </c>
      <c r="G5419" t="s">
        <v>1309</v>
      </c>
      <c r="H5419" s="37">
        <v>219.83</v>
      </c>
      <c r="I5419" t="s">
        <v>1310</v>
      </c>
      <c r="J5419" s="38">
        <f>ROUND(E5419* H5419,5)</f>
        <v>877.12170000000003</v>
      </c>
      <c r="K5419" s="39"/>
    </row>
    <row r="5420" spans="1:27">
      <c r="B5420" t="s">
        <v>3224</v>
      </c>
      <c r="C5420" t="s">
        <v>1925</v>
      </c>
      <c r="D5420" t="s">
        <v>3225</v>
      </c>
      <c r="E5420" s="36">
        <v>0.5</v>
      </c>
      <c r="G5420" t="s">
        <v>1309</v>
      </c>
      <c r="H5420" s="37">
        <v>24.2</v>
      </c>
      <c r="I5420" t="s">
        <v>1310</v>
      </c>
      <c r="J5420" s="38">
        <f>ROUND(E5420* H5420,5)</f>
        <v>12.1</v>
      </c>
      <c r="K5420" s="39"/>
    </row>
    <row r="5421" spans="1:27">
      <c r="D5421" s="40" t="s">
        <v>1326</v>
      </c>
      <c r="E5421" s="39"/>
      <c r="H5421" s="39"/>
      <c r="K5421" s="37">
        <f>SUM(J5417:J5420)</f>
        <v>1014.80187</v>
      </c>
    </row>
    <row r="5422" spans="1:27">
      <c r="B5422" s="27" t="s">
        <v>2091</v>
      </c>
      <c r="E5422" s="39"/>
      <c r="H5422" s="39"/>
      <c r="K5422" s="39"/>
    </row>
    <row r="5423" spans="1:27">
      <c r="B5423" t="s">
        <v>3241</v>
      </c>
      <c r="C5423" t="s">
        <v>38</v>
      </c>
      <c r="D5423" t="s">
        <v>3242</v>
      </c>
      <c r="E5423" s="36">
        <v>1</v>
      </c>
      <c r="G5423" t="s">
        <v>1309</v>
      </c>
      <c r="H5423" s="37">
        <v>30</v>
      </c>
      <c r="I5423" t="s">
        <v>1310</v>
      </c>
      <c r="J5423" s="38">
        <f>ROUND(E5423* H5423,5)</f>
        <v>30</v>
      </c>
      <c r="K5423" s="39"/>
    </row>
    <row r="5424" spans="1:27">
      <c r="B5424" t="s">
        <v>3234</v>
      </c>
      <c r="C5424" t="s">
        <v>38</v>
      </c>
      <c r="D5424" t="s">
        <v>3235</v>
      </c>
      <c r="E5424" s="36">
        <v>2</v>
      </c>
      <c r="G5424" t="s">
        <v>1309</v>
      </c>
      <c r="H5424" s="37">
        <v>50</v>
      </c>
      <c r="I5424" t="s">
        <v>1310</v>
      </c>
      <c r="J5424" s="38">
        <f>ROUND(E5424* H5424,5)</f>
        <v>100</v>
      </c>
      <c r="K5424" s="39"/>
    </row>
    <row r="5425" spans="1:27">
      <c r="D5425" s="40" t="s">
        <v>2094</v>
      </c>
      <c r="E5425" s="39"/>
      <c r="H5425" s="39"/>
      <c r="K5425" s="37">
        <f>SUM(J5423:J5424)</f>
        <v>130</v>
      </c>
    </row>
    <row r="5426" spans="1:27">
      <c r="E5426" s="39"/>
      <c r="H5426" s="39"/>
      <c r="K5426" s="39"/>
    </row>
    <row r="5427" spans="1:27">
      <c r="D5427" s="40" t="s">
        <v>1328</v>
      </c>
      <c r="E5427" s="39"/>
      <c r="H5427" s="39">
        <v>3</v>
      </c>
      <c r="I5427" t="s">
        <v>1329</v>
      </c>
      <c r="J5427">
        <f>ROUND(H5427/100*K5415,5)</f>
        <v>0.78824000000000005</v>
      </c>
      <c r="K5427" s="39"/>
    </row>
    <row r="5428" spans="1:27">
      <c r="D5428" s="40" t="s">
        <v>1327</v>
      </c>
      <c r="E5428" s="39"/>
      <c r="H5428" s="39"/>
      <c r="K5428" s="41">
        <f>SUM(J5412:J5427)</f>
        <v>1171.8646100000001</v>
      </c>
    </row>
    <row r="5429" spans="1:27">
      <c r="D5429" s="40" t="s">
        <v>1428</v>
      </c>
      <c r="E5429" s="39"/>
      <c r="H5429" s="39">
        <v>1</v>
      </c>
      <c r="I5429" t="s">
        <v>1329</v>
      </c>
      <c r="K5429" s="37">
        <f>ROUND(H5429/100*K5428,5)</f>
        <v>11.71865</v>
      </c>
    </row>
    <row r="5430" spans="1:27">
      <c r="D5430" s="40" t="s">
        <v>1330</v>
      </c>
      <c r="E5430" s="39"/>
      <c r="H5430" s="39"/>
      <c r="K5430" s="41">
        <f>SUM(K5428:K5429)</f>
        <v>1183.5832600000001</v>
      </c>
    </row>
    <row r="5432" spans="1:27" ht="45" customHeight="1">
      <c r="A5432" s="31" t="s">
        <v>3248</v>
      </c>
      <c r="B5432" s="31" t="s">
        <v>319</v>
      </c>
      <c r="C5432" s="32" t="s">
        <v>38</v>
      </c>
      <c r="D5432" s="14" t="s">
        <v>320</v>
      </c>
      <c r="E5432" s="13"/>
      <c r="F5432" s="13"/>
      <c r="G5432" s="32"/>
      <c r="H5432" s="34" t="s">
        <v>1303</v>
      </c>
      <c r="I5432" s="12">
        <v>1</v>
      </c>
      <c r="J5432" s="11"/>
      <c r="K5432" s="35">
        <f>ROUND(K5453,2)</f>
        <v>1720.28</v>
      </c>
      <c r="L5432" s="33" t="s">
        <v>3249</v>
      </c>
      <c r="M5432" s="32"/>
      <c r="N5432" s="32"/>
      <c r="O5432" s="32"/>
      <c r="P5432" s="32"/>
      <c r="Q5432" s="32"/>
      <c r="R5432" s="32"/>
      <c r="S5432" s="32"/>
      <c r="T5432" s="32"/>
      <c r="U5432" s="32"/>
      <c r="V5432" s="32"/>
      <c r="W5432" s="32"/>
      <c r="X5432" s="32"/>
      <c r="Y5432" s="32"/>
      <c r="Z5432" s="32"/>
      <c r="AA5432" s="32"/>
    </row>
    <row r="5433" spans="1:27">
      <c r="B5433" s="27" t="s">
        <v>1305</v>
      </c>
    </row>
    <row r="5434" spans="1:27">
      <c r="B5434" t="s">
        <v>1656</v>
      </c>
      <c r="C5434" t="s">
        <v>1281</v>
      </c>
      <c r="D5434" t="s">
        <v>1423</v>
      </c>
      <c r="E5434" s="36">
        <v>0.15</v>
      </c>
      <c r="F5434" t="s">
        <v>1308</v>
      </c>
      <c r="G5434" t="s">
        <v>1309</v>
      </c>
      <c r="H5434" s="37">
        <v>27.23</v>
      </c>
      <c r="I5434" t="s">
        <v>1310</v>
      </c>
      <c r="J5434" s="38">
        <f>ROUND(E5434/I5432* H5434,5)</f>
        <v>4.0845000000000002</v>
      </c>
      <c r="K5434" s="39"/>
    </row>
    <row r="5435" spans="1:27">
      <c r="B5435" t="s">
        <v>1655</v>
      </c>
      <c r="C5435" t="s">
        <v>1281</v>
      </c>
      <c r="D5435" t="s">
        <v>1421</v>
      </c>
      <c r="E5435" s="36">
        <v>0.7</v>
      </c>
      <c r="F5435" t="s">
        <v>1308</v>
      </c>
      <c r="G5435" t="s">
        <v>1309</v>
      </c>
      <c r="H5435" s="37">
        <v>31.7</v>
      </c>
      <c r="I5435" t="s">
        <v>1310</v>
      </c>
      <c r="J5435" s="38">
        <f>ROUND(E5435/I5432* H5435,5)</f>
        <v>22.19</v>
      </c>
      <c r="K5435" s="39"/>
    </row>
    <row r="5436" spans="1:27">
      <c r="D5436" s="40" t="s">
        <v>1311</v>
      </c>
      <c r="E5436" s="39"/>
      <c r="H5436" s="39"/>
      <c r="K5436" s="37">
        <f>SUM(J5434:J5435)</f>
        <v>26.274500000000003</v>
      </c>
    </row>
    <row r="5437" spans="1:27">
      <c r="B5437" s="27" t="s">
        <v>1316</v>
      </c>
      <c r="E5437" s="39"/>
      <c r="H5437" s="39"/>
      <c r="K5437" s="39"/>
    </row>
    <row r="5438" spans="1:27">
      <c r="B5438" t="s">
        <v>2119</v>
      </c>
      <c r="C5438" t="s">
        <v>1925</v>
      </c>
      <c r="D5438" t="s">
        <v>2120</v>
      </c>
      <c r="E5438" s="36">
        <v>0.17</v>
      </c>
      <c r="G5438" t="s">
        <v>1309</v>
      </c>
      <c r="H5438" s="37">
        <v>29.99</v>
      </c>
      <c r="I5438" t="s">
        <v>1310</v>
      </c>
      <c r="J5438" s="38">
        <f>ROUND(E5438* H5438,5)</f>
        <v>5.0983000000000001</v>
      </c>
      <c r="K5438" s="39"/>
    </row>
    <row r="5439" spans="1:27">
      <c r="B5439" t="s">
        <v>3224</v>
      </c>
      <c r="C5439" t="s">
        <v>1925</v>
      </c>
      <c r="D5439" t="s">
        <v>3225</v>
      </c>
      <c r="E5439" s="36">
        <v>0.5</v>
      </c>
      <c r="G5439" t="s">
        <v>1309</v>
      </c>
      <c r="H5439" s="37">
        <v>24.2</v>
      </c>
      <c r="I5439" t="s">
        <v>1310</v>
      </c>
      <c r="J5439" s="38">
        <f>ROUND(E5439* H5439,5)</f>
        <v>12.1</v>
      </c>
      <c r="K5439" s="39"/>
    </row>
    <row r="5440" spans="1:27">
      <c r="B5440" t="s">
        <v>3226</v>
      </c>
      <c r="C5440" t="s">
        <v>13</v>
      </c>
      <c r="D5440" t="s">
        <v>3227</v>
      </c>
      <c r="E5440" s="36">
        <v>3.1604999999999999</v>
      </c>
      <c r="G5440" t="s">
        <v>1309</v>
      </c>
      <c r="H5440" s="37">
        <v>219.83</v>
      </c>
      <c r="I5440" t="s">
        <v>1310</v>
      </c>
      <c r="J5440" s="38">
        <f>ROUND(E5440* H5440,5)</f>
        <v>694.77272000000005</v>
      </c>
      <c r="K5440" s="39"/>
    </row>
    <row r="5441" spans="1:27">
      <c r="B5441" t="s">
        <v>3228</v>
      </c>
      <c r="C5441" t="s">
        <v>13</v>
      </c>
      <c r="D5441" t="s">
        <v>3229</v>
      </c>
      <c r="E5441" s="36">
        <v>0.42630000000000001</v>
      </c>
      <c r="G5441" t="s">
        <v>1309</v>
      </c>
      <c r="H5441" s="37">
        <v>150.63999999999999</v>
      </c>
      <c r="I5441" t="s">
        <v>1310</v>
      </c>
      <c r="J5441" s="38">
        <f>ROUND(E5441* H5441,5)</f>
        <v>64.217830000000006</v>
      </c>
      <c r="K5441" s="39"/>
    </row>
    <row r="5442" spans="1:27">
      <c r="D5442" s="40" t="s">
        <v>1326</v>
      </c>
      <c r="E5442" s="39"/>
      <c r="H5442" s="39"/>
      <c r="K5442" s="37">
        <f>SUM(J5438:J5441)</f>
        <v>776.18885000000012</v>
      </c>
    </row>
    <row r="5443" spans="1:27">
      <c r="B5443" s="27" t="s">
        <v>2091</v>
      </c>
      <c r="E5443" s="39"/>
      <c r="H5443" s="39"/>
      <c r="K5443" s="39"/>
    </row>
    <row r="5444" spans="1:27">
      <c r="B5444" t="s">
        <v>3236</v>
      </c>
      <c r="C5444" t="s">
        <v>38</v>
      </c>
      <c r="D5444" t="s">
        <v>3237</v>
      </c>
      <c r="E5444" s="36">
        <v>1</v>
      </c>
      <c r="G5444" t="s">
        <v>1309</v>
      </c>
      <c r="H5444" s="37">
        <v>400</v>
      </c>
      <c r="I5444" t="s">
        <v>1310</v>
      </c>
      <c r="J5444" s="38">
        <f>ROUND(E5444* H5444,5)</f>
        <v>400</v>
      </c>
      <c r="K5444" s="39"/>
    </row>
    <row r="5445" spans="1:27">
      <c r="B5445" t="s">
        <v>3238</v>
      </c>
      <c r="C5445" t="s">
        <v>38</v>
      </c>
      <c r="D5445" t="s">
        <v>3239</v>
      </c>
      <c r="E5445" s="36">
        <v>1</v>
      </c>
      <c r="G5445" t="s">
        <v>1309</v>
      </c>
      <c r="H5445" s="37">
        <v>300</v>
      </c>
      <c r="I5445" t="s">
        <v>1310</v>
      </c>
      <c r="J5445" s="38">
        <f>ROUND(E5445* H5445,5)</f>
        <v>300</v>
      </c>
      <c r="K5445" s="39"/>
    </row>
    <row r="5446" spans="1:27">
      <c r="B5446" t="s">
        <v>3230</v>
      </c>
      <c r="C5446" t="s">
        <v>38</v>
      </c>
      <c r="D5446" t="s">
        <v>3231</v>
      </c>
      <c r="E5446" s="36">
        <v>1</v>
      </c>
      <c r="G5446" t="s">
        <v>1309</v>
      </c>
      <c r="H5446" s="37">
        <v>150</v>
      </c>
      <c r="I5446" t="s">
        <v>1310</v>
      </c>
      <c r="J5446" s="38">
        <f>ROUND(E5446* H5446,5)</f>
        <v>150</v>
      </c>
      <c r="K5446" s="39"/>
    </row>
    <row r="5447" spans="1:27">
      <c r="B5447" t="s">
        <v>3234</v>
      </c>
      <c r="C5447" t="s">
        <v>38</v>
      </c>
      <c r="D5447" t="s">
        <v>3235</v>
      </c>
      <c r="E5447" s="36">
        <v>1</v>
      </c>
      <c r="G5447" t="s">
        <v>1309</v>
      </c>
      <c r="H5447" s="37">
        <v>50</v>
      </c>
      <c r="I5447" t="s">
        <v>1310</v>
      </c>
      <c r="J5447" s="38">
        <f>ROUND(E5447* H5447,5)</f>
        <v>50</v>
      </c>
      <c r="K5447" s="39"/>
    </row>
    <row r="5448" spans="1:27">
      <c r="D5448" s="40" t="s">
        <v>2094</v>
      </c>
      <c r="E5448" s="39"/>
      <c r="H5448" s="39"/>
      <c r="K5448" s="37">
        <f>SUM(J5444:J5447)</f>
        <v>900</v>
      </c>
    </row>
    <row r="5449" spans="1:27">
      <c r="E5449" s="39"/>
      <c r="H5449" s="39"/>
      <c r="K5449" s="39"/>
    </row>
    <row r="5450" spans="1:27">
      <c r="D5450" s="40" t="s">
        <v>1328</v>
      </c>
      <c r="E5450" s="39"/>
      <c r="H5450" s="39">
        <v>3</v>
      </c>
      <c r="I5450" t="s">
        <v>1329</v>
      </c>
      <c r="J5450">
        <f>ROUND(H5450/100*K5436,5)</f>
        <v>0.78824000000000005</v>
      </c>
      <c r="K5450" s="39"/>
    </row>
    <row r="5451" spans="1:27">
      <c r="D5451" s="40" t="s">
        <v>1327</v>
      </c>
      <c r="E5451" s="39"/>
      <c r="H5451" s="39"/>
      <c r="K5451" s="41">
        <f>SUM(J5433:J5450)</f>
        <v>1703.2515900000001</v>
      </c>
    </row>
    <row r="5452" spans="1:27">
      <c r="D5452" s="40" t="s">
        <v>1428</v>
      </c>
      <c r="E5452" s="39"/>
      <c r="H5452" s="39">
        <v>1</v>
      </c>
      <c r="I5452" t="s">
        <v>1329</v>
      </c>
      <c r="K5452" s="37">
        <f>ROUND(H5452/100*K5451,5)</f>
        <v>17.032520000000002</v>
      </c>
    </row>
    <row r="5453" spans="1:27">
      <c r="D5453" s="40" t="s">
        <v>1330</v>
      </c>
      <c r="E5453" s="39"/>
      <c r="H5453" s="39"/>
      <c r="K5453" s="41">
        <f>SUM(K5451:K5452)</f>
        <v>1720.2841100000001</v>
      </c>
    </row>
    <row r="5455" spans="1:27" ht="45" customHeight="1">
      <c r="A5455" s="31" t="s">
        <v>3250</v>
      </c>
      <c r="B5455" s="31" t="s">
        <v>337</v>
      </c>
      <c r="C5455" s="32" t="s">
        <v>38</v>
      </c>
      <c r="D5455" s="14" t="s">
        <v>338</v>
      </c>
      <c r="E5455" s="13"/>
      <c r="F5455" s="13"/>
      <c r="G5455" s="32"/>
      <c r="H5455" s="34" t="s">
        <v>1303</v>
      </c>
      <c r="I5455" s="12">
        <v>1</v>
      </c>
      <c r="J5455" s="11"/>
      <c r="K5455" s="35">
        <f>ROUND(K5473,2)</f>
        <v>657.46</v>
      </c>
      <c r="L5455" s="33" t="s">
        <v>3251</v>
      </c>
      <c r="M5455" s="32"/>
      <c r="N5455" s="32"/>
      <c r="O5455" s="32"/>
      <c r="P5455" s="32"/>
      <c r="Q5455" s="32"/>
      <c r="R5455" s="32"/>
      <c r="S5455" s="32"/>
      <c r="T5455" s="32"/>
      <c r="U5455" s="32"/>
      <c r="V5455" s="32"/>
      <c r="W5455" s="32"/>
      <c r="X5455" s="32"/>
      <c r="Y5455" s="32"/>
      <c r="Z5455" s="32"/>
      <c r="AA5455" s="32"/>
    </row>
    <row r="5456" spans="1:27">
      <c r="B5456" s="27" t="s">
        <v>1305</v>
      </c>
    </row>
    <row r="5457" spans="2:11">
      <c r="B5457" t="s">
        <v>1656</v>
      </c>
      <c r="C5457" t="s">
        <v>1281</v>
      </c>
      <c r="D5457" t="s">
        <v>1423</v>
      </c>
      <c r="E5457" s="36">
        <v>0.15</v>
      </c>
      <c r="F5457" t="s">
        <v>1308</v>
      </c>
      <c r="G5457" t="s">
        <v>1309</v>
      </c>
      <c r="H5457" s="37">
        <v>27.23</v>
      </c>
      <c r="I5457" t="s">
        <v>1310</v>
      </c>
      <c r="J5457" s="38">
        <f>ROUND(E5457/I5455* H5457,5)</f>
        <v>4.0845000000000002</v>
      </c>
      <c r="K5457" s="39"/>
    </row>
    <row r="5458" spans="2:11">
      <c r="B5458" t="s">
        <v>1655</v>
      </c>
      <c r="C5458" t="s">
        <v>1281</v>
      </c>
      <c r="D5458" t="s">
        <v>1421</v>
      </c>
      <c r="E5458" s="36">
        <v>0.7</v>
      </c>
      <c r="F5458" t="s">
        <v>1308</v>
      </c>
      <c r="G5458" t="s">
        <v>1309</v>
      </c>
      <c r="H5458" s="37">
        <v>31.7</v>
      </c>
      <c r="I5458" t="s">
        <v>1310</v>
      </c>
      <c r="J5458" s="38">
        <f>ROUND(E5458/I5455* H5458,5)</f>
        <v>22.19</v>
      </c>
      <c r="K5458" s="39"/>
    </row>
    <row r="5459" spans="2:11">
      <c r="D5459" s="40" t="s">
        <v>1311</v>
      </c>
      <c r="E5459" s="39"/>
      <c r="H5459" s="39"/>
      <c r="K5459" s="37">
        <f>SUM(J5457:J5458)</f>
        <v>26.274500000000003</v>
      </c>
    </row>
    <row r="5460" spans="2:11">
      <c r="B5460" s="27" t="s">
        <v>1316</v>
      </c>
      <c r="E5460" s="39"/>
      <c r="H5460" s="39"/>
      <c r="K5460" s="39"/>
    </row>
    <row r="5461" spans="2:11">
      <c r="B5461" t="s">
        <v>3226</v>
      </c>
      <c r="C5461" t="s">
        <v>13</v>
      </c>
      <c r="D5461" t="s">
        <v>3227</v>
      </c>
      <c r="E5461" s="36">
        <v>1.85</v>
      </c>
      <c r="G5461" t="s">
        <v>1309</v>
      </c>
      <c r="H5461" s="37">
        <v>219.83</v>
      </c>
      <c r="I5461" t="s">
        <v>1310</v>
      </c>
      <c r="J5461" s="38">
        <f>ROUND(E5461* H5461,5)</f>
        <v>406.68549999999999</v>
      </c>
      <c r="K5461" s="39"/>
    </row>
    <row r="5462" spans="2:11">
      <c r="B5462" t="s">
        <v>2119</v>
      </c>
      <c r="C5462" t="s">
        <v>1925</v>
      </c>
      <c r="D5462" t="s">
        <v>2120</v>
      </c>
      <c r="E5462" s="36">
        <v>0.17</v>
      </c>
      <c r="G5462" t="s">
        <v>1309</v>
      </c>
      <c r="H5462" s="37">
        <v>29.99</v>
      </c>
      <c r="I5462" t="s">
        <v>1310</v>
      </c>
      <c r="J5462" s="38">
        <f>ROUND(E5462* H5462,5)</f>
        <v>5.0983000000000001</v>
      </c>
      <c r="K5462" s="39"/>
    </row>
    <row r="5463" spans="2:11">
      <c r="B5463" t="s">
        <v>3224</v>
      </c>
      <c r="C5463" t="s">
        <v>1925</v>
      </c>
      <c r="D5463" t="s">
        <v>3225</v>
      </c>
      <c r="E5463" s="36">
        <v>0.5</v>
      </c>
      <c r="G5463" t="s">
        <v>1309</v>
      </c>
      <c r="H5463" s="37">
        <v>24.2</v>
      </c>
      <c r="I5463" t="s">
        <v>1310</v>
      </c>
      <c r="J5463" s="38">
        <f>ROUND(E5463* H5463,5)</f>
        <v>12.1</v>
      </c>
      <c r="K5463" s="39"/>
    </row>
    <row r="5464" spans="2:11">
      <c r="D5464" s="40" t="s">
        <v>1326</v>
      </c>
      <c r="E5464" s="39"/>
      <c r="H5464" s="39"/>
      <c r="K5464" s="37">
        <f>SUM(J5461:J5463)</f>
        <v>423.88380000000001</v>
      </c>
    </row>
    <row r="5465" spans="2:11">
      <c r="B5465" s="27" t="s">
        <v>2091</v>
      </c>
      <c r="E5465" s="39"/>
      <c r="H5465" s="39"/>
      <c r="K5465" s="39"/>
    </row>
    <row r="5466" spans="2:11">
      <c r="B5466" t="s">
        <v>3230</v>
      </c>
      <c r="C5466" t="s">
        <v>38</v>
      </c>
      <c r="D5466" t="s">
        <v>3231</v>
      </c>
      <c r="E5466" s="36">
        <v>1</v>
      </c>
      <c r="G5466" t="s">
        <v>1309</v>
      </c>
      <c r="H5466" s="37">
        <v>150</v>
      </c>
      <c r="I5466" t="s">
        <v>1310</v>
      </c>
      <c r="J5466" s="38">
        <f>ROUND(E5466* H5466,5)</f>
        <v>150</v>
      </c>
      <c r="K5466" s="39"/>
    </row>
    <row r="5467" spans="2:11">
      <c r="B5467" t="s">
        <v>3234</v>
      </c>
      <c r="C5467" t="s">
        <v>38</v>
      </c>
      <c r="D5467" t="s">
        <v>3235</v>
      </c>
      <c r="E5467" s="36">
        <v>1</v>
      </c>
      <c r="G5467" t="s">
        <v>1309</v>
      </c>
      <c r="H5467" s="37">
        <v>50</v>
      </c>
      <c r="I5467" t="s">
        <v>1310</v>
      </c>
      <c r="J5467" s="38">
        <f>ROUND(E5467* H5467,5)</f>
        <v>50</v>
      </c>
      <c r="K5467" s="39"/>
    </row>
    <row r="5468" spans="2:11">
      <c r="D5468" s="40" t="s">
        <v>2094</v>
      </c>
      <c r="E5468" s="39"/>
      <c r="H5468" s="39"/>
      <c r="K5468" s="37">
        <f>SUM(J5466:J5467)</f>
        <v>200</v>
      </c>
    </row>
    <row r="5469" spans="2:11">
      <c r="E5469" s="39"/>
      <c r="H5469" s="39"/>
      <c r="K5469" s="39"/>
    </row>
    <row r="5470" spans="2:11">
      <c r="D5470" s="40" t="s">
        <v>1328</v>
      </c>
      <c r="E5470" s="39"/>
      <c r="H5470" s="39">
        <v>3</v>
      </c>
      <c r="I5470" t="s">
        <v>1329</v>
      </c>
      <c r="J5470">
        <f>ROUND(H5470/100*K5459,5)</f>
        <v>0.78824000000000005</v>
      </c>
      <c r="K5470" s="39"/>
    </row>
    <row r="5471" spans="2:11">
      <c r="D5471" s="40" t="s">
        <v>1327</v>
      </c>
      <c r="E5471" s="39"/>
      <c r="H5471" s="39"/>
      <c r="K5471" s="41">
        <f>SUM(J5456:J5470)</f>
        <v>650.94654000000003</v>
      </c>
    </row>
    <row r="5472" spans="2:11">
      <c r="D5472" s="40" t="s">
        <v>1428</v>
      </c>
      <c r="E5472" s="39"/>
      <c r="H5472" s="39">
        <v>1</v>
      </c>
      <c r="I5472" t="s">
        <v>1329</v>
      </c>
      <c r="K5472" s="37">
        <f>ROUND(H5472/100*K5471,5)</f>
        <v>6.5094700000000003</v>
      </c>
    </row>
    <row r="5473" spans="1:27">
      <c r="D5473" s="40" t="s">
        <v>1330</v>
      </c>
      <c r="E5473" s="39"/>
      <c r="H5473" s="39"/>
      <c r="K5473" s="41">
        <f>SUM(K5471:K5472)</f>
        <v>657.45600999999999</v>
      </c>
    </row>
    <row r="5475" spans="1:27" ht="45" customHeight="1">
      <c r="A5475" s="31" t="s">
        <v>3252</v>
      </c>
      <c r="B5475" s="31" t="s">
        <v>323</v>
      </c>
      <c r="C5475" s="32" t="s">
        <v>38</v>
      </c>
      <c r="D5475" s="14" t="s">
        <v>324</v>
      </c>
      <c r="E5475" s="13"/>
      <c r="F5475" s="13"/>
      <c r="G5475" s="32"/>
      <c r="H5475" s="34" t="s">
        <v>1303</v>
      </c>
      <c r="I5475" s="12">
        <v>1</v>
      </c>
      <c r="J5475" s="11"/>
      <c r="K5475" s="35">
        <f>ROUND(K5492,2)</f>
        <v>883.64</v>
      </c>
      <c r="L5475" s="33" t="s">
        <v>3253</v>
      </c>
      <c r="M5475" s="32"/>
      <c r="N5475" s="32"/>
      <c r="O5475" s="32"/>
      <c r="P5475" s="32"/>
      <c r="Q5475" s="32"/>
      <c r="R5475" s="32"/>
      <c r="S5475" s="32"/>
      <c r="T5475" s="32"/>
      <c r="U5475" s="32"/>
      <c r="V5475" s="32"/>
      <c r="W5475" s="32"/>
      <c r="X5475" s="32"/>
      <c r="Y5475" s="32"/>
      <c r="Z5475" s="32"/>
      <c r="AA5475" s="32"/>
    </row>
    <row r="5476" spans="1:27">
      <c r="B5476" s="27" t="s">
        <v>1305</v>
      </c>
    </row>
    <row r="5477" spans="1:27">
      <c r="B5477" t="s">
        <v>1656</v>
      </c>
      <c r="C5477" t="s">
        <v>1281</v>
      </c>
      <c r="D5477" t="s">
        <v>1423</v>
      </c>
      <c r="E5477" s="36">
        <v>0.15</v>
      </c>
      <c r="F5477" t="s">
        <v>1308</v>
      </c>
      <c r="G5477" t="s">
        <v>1309</v>
      </c>
      <c r="H5477" s="37">
        <v>27.23</v>
      </c>
      <c r="I5477" t="s">
        <v>1310</v>
      </c>
      <c r="J5477" s="38">
        <f>ROUND(E5477/I5475* H5477,5)</f>
        <v>4.0845000000000002</v>
      </c>
      <c r="K5477" s="39"/>
    </row>
    <row r="5478" spans="1:27">
      <c r="B5478" t="s">
        <v>1655</v>
      </c>
      <c r="C5478" t="s">
        <v>1281</v>
      </c>
      <c r="D5478" t="s">
        <v>1421</v>
      </c>
      <c r="E5478" s="36">
        <v>0.7</v>
      </c>
      <c r="F5478" t="s">
        <v>1308</v>
      </c>
      <c r="G5478" t="s">
        <v>1309</v>
      </c>
      <c r="H5478" s="37">
        <v>31.7</v>
      </c>
      <c r="I5478" t="s">
        <v>1310</v>
      </c>
      <c r="J5478" s="38">
        <f>ROUND(E5478/I5475* H5478,5)</f>
        <v>22.19</v>
      </c>
      <c r="K5478" s="39"/>
    </row>
    <row r="5479" spans="1:27">
      <c r="D5479" s="40" t="s">
        <v>1311</v>
      </c>
      <c r="E5479" s="39"/>
      <c r="H5479" s="39"/>
      <c r="K5479" s="37">
        <f>SUM(J5477:J5478)</f>
        <v>26.274500000000003</v>
      </c>
    </row>
    <row r="5480" spans="1:27">
      <c r="B5480" s="27" t="s">
        <v>1316</v>
      </c>
      <c r="E5480" s="39"/>
      <c r="H5480" s="39"/>
      <c r="K5480" s="39"/>
    </row>
    <row r="5481" spans="1:27">
      <c r="B5481" t="s">
        <v>3224</v>
      </c>
      <c r="C5481" t="s">
        <v>1925</v>
      </c>
      <c r="D5481" t="s">
        <v>3225</v>
      </c>
      <c r="E5481" s="36">
        <v>0.48</v>
      </c>
      <c r="G5481" t="s">
        <v>1309</v>
      </c>
      <c r="H5481" s="37">
        <v>24.2</v>
      </c>
      <c r="I5481" t="s">
        <v>1310</v>
      </c>
      <c r="J5481" s="38">
        <f>ROUND(E5481* H5481,5)</f>
        <v>11.616</v>
      </c>
      <c r="K5481" s="39"/>
    </row>
    <row r="5482" spans="1:27">
      <c r="B5482" t="s">
        <v>2119</v>
      </c>
      <c r="C5482" t="s">
        <v>1925</v>
      </c>
      <c r="D5482" t="s">
        <v>2120</v>
      </c>
      <c r="E5482" s="36">
        <v>0.16</v>
      </c>
      <c r="G5482" t="s">
        <v>1309</v>
      </c>
      <c r="H5482" s="37">
        <v>29.99</v>
      </c>
      <c r="I5482" t="s">
        <v>1310</v>
      </c>
      <c r="J5482" s="38">
        <f>ROUND(E5482* H5482,5)</f>
        <v>4.7984</v>
      </c>
      <c r="K5482" s="39"/>
    </row>
    <row r="5483" spans="1:27">
      <c r="B5483" t="s">
        <v>3226</v>
      </c>
      <c r="C5483" t="s">
        <v>13</v>
      </c>
      <c r="D5483" t="s">
        <v>3227</v>
      </c>
      <c r="E5483" s="36">
        <v>3.6456</v>
      </c>
      <c r="G5483" t="s">
        <v>1309</v>
      </c>
      <c r="H5483" s="37">
        <v>219.83</v>
      </c>
      <c r="I5483" t="s">
        <v>1310</v>
      </c>
      <c r="J5483" s="38">
        <f>ROUND(E5483* H5483,5)</f>
        <v>801.41224999999997</v>
      </c>
      <c r="K5483" s="39"/>
    </row>
    <row r="5484" spans="1:27">
      <c r="D5484" s="40" t="s">
        <v>1326</v>
      </c>
      <c r="E5484" s="39"/>
      <c r="H5484" s="39"/>
      <c r="K5484" s="37">
        <f>SUM(J5481:J5483)</f>
        <v>817.82664999999997</v>
      </c>
    </row>
    <row r="5485" spans="1:27">
      <c r="B5485" s="27" t="s">
        <v>2091</v>
      </c>
      <c r="E5485" s="39"/>
      <c r="H5485" s="39"/>
      <c r="K5485" s="39"/>
    </row>
    <row r="5486" spans="1:27">
      <c r="B5486" t="s">
        <v>3241</v>
      </c>
      <c r="C5486" t="s">
        <v>38</v>
      </c>
      <c r="D5486" t="s">
        <v>3242</v>
      </c>
      <c r="E5486" s="36">
        <v>1</v>
      </c>
      <c r="G5486" t="s">
        <v>1309</v>
      </c>
      <c r="H5486" s="37">
        <v>30</v>
      </c>
      <c r="I5486" t="s">
        <v>1310</v>
      </c>
      <c r="J5486" s="38">
        <f>ROUND(E5486* H5486,5)</f>
        <v>30</v>
      </c>
      <c r="K5486" s="39"/>
    </row>
    <row r="5487" spans="1:27">
      <c r="D5487" s="40" t="s">
        <v>2094</v>
      </c>
      <c r="E5487" s="39"/>
      <c r="H5487" s="39"/>
      <c r="K5487" s="37">
        <f>SUM(J5486:J5486)</f>
        <v>30</v>
      </c>
    </row>
    <row r="5488" spans="1:27">
      <c r="E5488" s="39"/>
      <c r="H5488" s="39"/>
      <c r="K5488" s="39"/>
    </row>
    <row r="5489" spans="1:27">
      <c r="D5489" s="40" t="s">
        <v>1328</v>
      </c>
      <c r="E5489" s="39"/>
      <c r="H5489" s="39">
        <v>3</v>
      </c>
      <c r="I5489" t="s">
        <v>1329</v>
      </c>
      <c r="J5489">
        <f>ROUND(H5489/100*K5479,5)</f>
        <v>0.78824000000000005</v>
      </c>
      <c r="K5489" s="39"/>
    </row>
    <row r="5490" spans="1:27">
      <c r="D5490" s="40" t="s">
        <v>1327</v>
      </c>
      <c r="E5490" s="39"/>
      <c r="H5490" s="39"/>
      <c r="K5490" s="41">
        <f>SUM(J5476:J5489)</f>
        <v>874.88938999999993</v>
      </c>
    </row>
    <row r="5491" spans="1:27">
      <c r="D5491" s="40" t="s">
        <v>1428</v>
      </c>
      <c r="E5491" s="39"/>
      <c r="H5491" s="39">
        <v>1</v>
      </c>
      <c r="I5491" t="s">
        <v>1329</v>
      </c>
      <c r="K5491" s="37">
        <f>ROUND(H5491/100*K5490,5)</f>
        <v>8.7488899999999994</v>
      </c>
    </row>
    <row r="5492" spans="1:27">
      <c r="D5492" s="40" t="s">
        <v>1330</v>
      </c>
      <c r="E5492" s="39"/>
      <c r="H5492" s="39"/>
      <c r="K5492" s="41">
        <f>SUM(K5490:K5491)</f>
        <v>883.6382799999999</v>
      </c>
    </row>
    <row r="5494" spans="1:27" ht="45" customHeight="1">
      <c r="A5494" s="31" t="s">
        <v>3254</v>
      </c>
      <c r="B5494" s="31" t="s">
        <v>311</v>
      </c>
      <c r="C5494" s="32" t="s">
        <v>38</v>
      </c>
      <c r="D5494" s="14" t="s">
        <v>312</v>
      </c>
      <c r="E5494" s="13"/>
      <c r="F5494" s="13"/>
      <c r="G5494" s="32"/>
      <c r="H5494" s="34" t="s">
        <v>1303</v>
      </c>
      <c r="I5494" s="12">
        <v>1</v>
      </c>
      <c r="J5494" s="11"/>
      <c r="K5494" s="35">
        <f>ROUND(K5512,2)</f>
        <v>949.14</v>
      </c>
      <c r="L5494" s="33" t="s">
        <v>3255</v>
      </c>
      <c r="M5494" s="32"/>
      <c r="N5494" s="32"/>
      <c r="O5494" s="32"/>
      <c r="P5494" s="32"/>
      <c r="Q5494" s="32"/>
      <c r="R5494" s="32"/>
      <c r="S5494" s="32"/>
      <c r="T5494" s="32"/>
      <c r="U5494" s="32"/>
      <c r="V5494" s="32"/>
      <c r="W5494" s="32"/>
      <c r="X5494" s="32"/>
      <c r="Y5494" s="32"/>
      <c r="Z5494" s="32"/>
      <c r="AA5494" s="32"/>
    </row>
    <row r="5495" spans="1:27">
      <c r="B5495" s="27" t="s">
        <v>1305</v>
      </c>
    </row>
    <row r="5496" spans="1:27">
      <c r="B5496" t="s">
        <v>1655</v>
      </c>
      <c r="C5496" t="s">
        <v>1281</v>
      </c>
      <c r="D5496" t="s">
        <v>1421</v>
      </c>
      <c r="E5496" s="36">
        <v>0.6</v>
      </c>
      <c r="F5496" t="s">
        <v>1308</v>
      </c>
      <c r="G5496" t="s">
        <v>1309</v>
      </c>
      <c r="H5496" s="37">
        <v>31.7</v>
      </c>
      <c r="I5496" t="s">
        <v>1310</v>
      </c>
      <c r="J5496" s="38">
        <f>ROUND(E5496/I5494* H5496,5)</f>
        <v>19.02</v>
      </c>
      <c r="K5496" s="39"/>
    </row>
    <row r="5497" spans="1:27">
      <c r="B5497" t="s">
        <v>1656</v>
      </c>
      <c r="C5497" t="s">
        <v>1281</v>
      </c>
      <c r="D5497" t="s">
        <v>1423</v>
      </c>
      <c r="E5497" s="36">
        <v>0.15</v>
      </c>
      <c r="F5497" t="s">
        <v>1308</v>
      </c>
      <c r="G5497" t="s">
        <v>1309</v>
      </c>
      <c r="H5497" s="37">
        <v>27.23</v>
      </c>
      <c r="I5497" t="s">
        <v>1310</v>
      </c>
      <c r="J5497" s="38">
        <f>ROUND(E5497/I5494* H5497,5)</f>
        <v>4.0845000000000002</v>
      </c>
      <c r="K5497" s="39"/>
    </row>
    <row r="5498" spans="1:27">
      <c r="D5498" s="40" t="s">
        <v>1311</v>
      </c>
      <c r="E5498" s="39"/>
      <c r="H5498" s="39"/>
      <c r="K5498" s="37">
        <f>SUM(J5496:J5497)</f>
        <v>23.104500000000002</v>
      </c>
    </row>
    <row r="5499" spans="1:27">
      <c r="B5499" s="27" t="s">
        <v>1316</v>
      </c>
      <c r="E5499" s="39"/>
      <c r="H5499" s="39"/>
      <c r="K5499" s="39"/>
    </row>
    <row r="5500" spans="1:27">
      <c r="B5500" t="s">
        <v>2119</v>
      </c>
      <c r="C5500" t="s">
        <v>1925</v>
      </c>
      <c r="D5500" t="s">
        <v>2120</v>
      </c>
      <c r="E5500" s="36">
        <v>0.11</v>
      </c>
      <c r="G5500" t="s">
        <v>1309</v>
      </c>
      <c r="H5500" s="37">
        <v>29.99</v>
      </c>
      <c r="I5500" t="s">
        <v>1310</v>
      </c>
      <c r="J5500" s="38">
        <f>ROUND(E5500* H5500,5)</f>
        <v>3.2989000000000002</v>
      </c>
      <c r="K5500" s="39"/>
    </row>
    <row r="5501" spans="1:27">
      <c r="B5501" t="s">
        <v>3256</v>
      </c>
      <c r="C5501" t="s">
        <v>13</v>
      </c>
      <c r="D5501" t="s">
        <v>3257</v>
      </c>
      <c r="E5501" s="36">
        <v>0.93</v>
      </c>
      <c r="G5501" t="s">
        <v>1309</v>
      </c>
      <c r="H5501" s="37">
        <v>366.42</v>
      </c>
      <c r="I5501" t="s">
        <v>1310</v>
      </c>
      <c r="J5501" s="38">
        <f>ROUND(E5501* H5501,5)</f>
        <v>340.7706</v>
      </c>
      <c r="K5501" s="39"/>
    </row>
    <row r="5502" spans="1:27">
      <c r="B5502" t="s">
        <v>3258</v>
      </c>
      <c r="C5502" t="s">
        <v>13</v>
      </c>
      <c r="D5502" t="s">
        <v>3259</v>
      </c>
      <c r="E5502" s="36">
        <v>1.1213</v>
      </c>
      <c r="G5502" t="s">
        <v>1309</v>
      </c>
      <c r="H5502" s="37">
        <v>146.38</v>
      </c>
      <c r="I5502" t="s">
        <v>1310</v>
      </c>
      <c r="J5502" s="38">
        <f>ROUND(E5502* H5502,5)</f>
        <v>164.13588999999999</v>
      </c>
      <c r="K5502" s="39"/>
    </row>
    <row r="5503" spans="1:27">
      <c r="B5503" t="s">
        <v>3224</v>
      </c>
      <c r="C5503" t="s">
        <v>1925</v>
      </c>
      <c r="D5503" t="s">
        <v>3225</v>
      </c>
      <c r="E5503" s="36">
        <v>0.32</v>
      </c>
      <c r="G5503" t="s">
        <v>1309</v>
      </c>
      <c r="H5503" s="37">
        <v>24.2</v>
      </c>
      <c r="I5503" t="s">
        <v>1310</v>
      </c>
      <c r="J5503" s="38">
        <f>ROUND(E5503* H5503,5)</f>
        <v>7.7439999999999998</v>
      </c>
      <c r="K5503" s="39"/>
    </row>
    <row r="5504" spans="1:27">
      <c r="D5504" s="40" t="s">
        <v>1326</v>
      </c>
      <c r="E5504" s="39"/>
      <c r="H5504" s="39"/>
      <c r="K5504" s="37">
        <f>SUM(J5500:J5503)</f>
        <v>515.94938999999999</v>
      </c>
    </row>
    <row r="5505" spans="1:27">
      <c r="B5505" s="27" t="s">
        <v>2091</v>
      </c>
      <c r="E5505" s="39"/>
      <c r="H5505" s="39"/>
      <c r="K5505" s="39"/>
    </row>
    <row r="5506" spans="1:27">
      <c r="B5506" t="s">
        <v>3260</v>
      </c>
      <c r="C5506" t="s">
        <v>38</v>
      </c>
      <c r="D5506" t="s">
        <v>3261</v>
      </c>
      <c r="E5506" s="36">
        <v>1</v>
      </c>
      <c r="G5506" t="s">
        <v>1309</v>
      </c>
      <c r="H5506" s="37">
        <v>400</v>
      </c>
      <c r="I5506" t="s">
        <v>1310</v>
      </c>
      <c r="J5506" s="38">
        <f>ROUND(E5506* H5506,5)</f>
        <v>400</v>
      </c>
      <c r="K5506" s="39"/>
    </row>
    <row r="5507" spans="1:27">
      <c r="D5507" s="40" t="s">
        <v>2094</v>
      </c>
      <c r="E5507" s="39"/>
      <c r="H5507" s="39"/>
      <c r="K5507" s="37">
        <f>SUM(J5506:J5506)</f>
        <v>400</v>
      </c>
    </row>
    <row r="5508" spans="1:27">
      <c r="E5508" s="39"/>
      <c r="H5508" s="39"/>
      <c r="K5508" s="39"/>
    </row>
    <row r="5509" spans="1:27">
      <c r="D5509" s="40" t="s">
        <v>1328</v>
      </c>
      <c r="E5509" s="39"/>
      <c r="H5509" s="39">
        <v>3</v>
      </c>
      <c r="I5509" t="s">
        <v>1329</v>
      </c>
      <c r="J5509">
        <f>ROUND(H5509/100*K5498,5)</f>
        <v>0.69313999999999998</v>
      </c>
      <c r="K5509" s="39"/>
    </row>
    <row r="5510" spans="1:27">
      <c r="D5510" s="40" t="s">
        <v>1327</v>
      </c>
      <c r="E5510" s="39"/>
      <c r="H5510" s="39"/>
      <c r="K5510" s="41">
        <f>SUM(J5495:J5509)</f>
        <v>939.74703</v>
      </c>
    </row>
    <row r="5511" spans="1:27">
      <c r="D5511" s="40" t="s">
        <v>1428</v>
      </c>
      <c r="E5511" s="39"/>
      <c r="H5511" s="39">
        <v>1</v>
      </c>
      <c r="I5511" t="s">
        <v>1329</v>
      </c>
      <c r="K5511" s="37">
        <f>ROUND(H5511/100*K5510,5)</f>
        <v>9.3974700000000002</v>
      </c>
    </row>
    <row r="5512" spans="1:27">
      <c r="D5512" s="40" t="s">
        <v>1330</v>
      </c>
      <c r="E5512" s="39"/>
      <c r="H5512" s="39"/>
      <c r="K5512" s="41">
        <f>SUM(K5510:K5511)</f>
        <v>949.14449999999999</v>
      </c>
    </row>
    <row r="5514" spans="1:27" ht="45" customHeight="1">
      <c r="A5514" s="31" t="s">
        <v>3262</v>
      </c>
      <c r="B5514" s="31" t="s">
        <v>321</v>
      </c>
      <c r="C5514" s="32" t="s">
        <v>38</v>
      </c>
      <c r="D5514" s="14" t="s">
        <v>322</v>
      </c>
      <c r="E5514" s="13"/>
      <c r="F5514" s="13"/>
      <c r="G5514" s="32"/>
      <c r="H5514" s="34" t="s">
        <v>1303</v>
      </c>
      <c r="I5514" s="12">
        <v>1</v>
      </c>
      <c r="J5514" s="11"/>
      <c r="K5514" s="35">
        <f>ROUND(K5529,2)</f>
        <v>632.92999999999995</v>
      </c>
      <c r="L5514" s="33" t="s">
        <v>3263</v>
      </c>
      <c r="M5514" s="32"/>
      <c r="N5514" s="32"/>
      <c r="O5514" s="32"/>
      <c r="P5514" s="32"/>
      <c r="Q5514" s="32"/>
      <c r="R5514" s="32"/>
      <c r="S5514" s="32"/>
      <c r="T5514" s="32"/>
      <c r="U5514" s="32"/>
      <c r="V5514" s="32"/>
      <c r="W5514" s="32"/>
      <c r="X5514" s="32"/>
      <c r="Y5514" s="32"/>
      <c r="Z5514" s="32"/>
      <c r="AA5514" s="32"/>
    </row>
    <row r="5515" spans="1:27">
      <c r="B5515" s="27" t="s">
        <v>1305</v>
      </c>
    </row>
    <row r="5516" spans="1:27">
      <c r="B5516" t="s">
        <v>1655</v>
      </c>
      <c r="C5516" t="s">
        <v>1281</v>
      </c>
      <c r="D5516" t="s">
        <v>1421</v>
      </c>
      <c r="E5516" s="36">
        <v>0.6</v>
      </c>
      <c r="F5516" t="s">
        <v>1308</v>
      </c>
      <c r="G5516" t="s">
        <v>1309</v>
      </c>
      <c r="H5516" s="37">
        <v>31.7</v>
      </c>
      <c r="I5516" t="s">
        <v>1310</v>
      </c>
      <c r="J5516" s="38">
        <f>ROUND(E5516/I5514* H5516,5)</f>
        <v>19.02</v>
      </c>
      <c r="K5516" s="39"/>
    </row>
    <row r="5517" spans="1:27">
      <c r="B5517" t="s">
        <v>1656</v>
      </c>
      <c r="C5517" t="s">
        <v>1281</v>
      </c>
      <c r="D5517" t="s">
        <v>1423</v>
      </c>
      <c r="E5517" s="36">
        <v>0.15</v>
      </c>
      <c r="F5517" t="s">
        <v>1308</v>
      </c>
      <c r="G5517" t="s">
        <v>1309</v>
      </c>
      <c r="H5517" s="37">
        <v>27.23</v>
      </c>
      <c r="I5517" t="s">
        <v>1310</v>
      </c>
      <c r="J5517" s="38">
        <f>ROUND(E5517/I5514* H5517,5)</f>
        <v>4.0845000000000002</v>
      </c>
      <c r="K5517" s="39"/>
    </row>
    <row r="5518" spans="1:27">
      <c r="D5518" s="40" t="s">
        <v>1311</v>
      </c>
      <c r="E5518" s="39"/>
      <c r="H5518" s="39"/>
      <c r="K5518" s="37">
        <f>SUM(J5516:J5517)</f>
        <v>23.104500000000002</v>
      </c>
    </row>
    <row r="5519" spans="1:27">
      <c r="B5519" s="27" t="s">
        <v>1316</v>
      </c>
      <c r="E5519" s="39"/>
      <c r="H5519" s="39"/>
      <c r="K5519" s="39"/>
    </row>
    <row r="5520" spans="1:27">
      <c r="B5520" t="s">
        <v>3228</v>
      </c>
      <c r="C5520" t="s">
        <v>13</v>
      </c>
      <c r="D5520" t="s">
        <v>3229</v>
      </c>
      <c r="E5520" s="36">
        <v>0.99</v>
      </c>
      <c r="G5520" t="s">
        <v>1309</v>
      </c>
      <c r="H5520" s="37">
        <v>150.63999999999999</v>
      </c>
      <c r="I5520" t="s">
        <v>1310</v>
      </c>
      <c r="J5520" s="38">
        <f>ROUND(E5520* H5520,5)</f>
        <v>149.1336</v>
      </c>
      <c r="K5520" s="39"/>
    </row>
    <row r="5521" spans="1:27">
      <c r="B5521" t="s">
        <v>3264</v>
      </c>
      <c r="C5521" t="s">
        <v>13</v>
      </c>
      <c r="D5521" t="s">
        <v>3265</v>
      </c>
      <c r="E5521" s="36">
        <v>1.1100000000000001</v>
      </c>
      <c r="G5521" t="s">
        <v>1309</v>
      </c>
      <c r="H5521" s="37">
        <v>399.74</v>
      </c>
      <c r="I5521" t="s">
        <v>1310</v>
      </c>
      <c r="J5521" s="38">
        <f>ROUND(E5521* H5521,5)</f>
        <v>443.71140000000003</v>
      </c>
      <c r="K5521" s="39"/>
    </row>
    <row r="5522" spans="1:27">
      <c r="B5522" t="s">
        <v>2119</v>
      </c>
      <c r="C5522" t="s">
        <v>1925</v>
      </c>
      <c r="D5522" t="s">
        <v>2120</v>
      </c>
      <c r="E5522" s="36">
        <v>0.1</v>
      </c>
      <c r="G5522" t="s">
        <v>1309</v>
      </c>
      <c r="H5522" s="37">
        <v>29.99</v>
      </c>
      <c r="I5522" t="s">
        <v>1310</v>
      </c>
      <c r="J5522" s="38">
        <f>ROUND(E5522* H5522,5)</f>
        <v>2.9990000000000001</v>
      </c>
      <c r="K5522" s="39"/>
    </row>
    <row r="5523" spans="1:27">
      <c r="B5523" t="s">
        <v>3224</v>
      </c>
      <c r="C5523" t="s">
        <v>1925</v>
      </c>
      <c r="D5523" t="s">
        <v>3225</v>
      </c>
      <c r="E5523" s="36">
        <v>0.28999999999999998</v>
      </c>
      <c r="G5523" t="s">
        <v>1309</v>
      </c>
      <c r="H5523" s="37">
        <v>24.2</v>
      </c>
      <c r="I5523" t="s">
        <v>1310</v>
      </c>
      <c r="J5523" s="38">
        <f>ROUND(E5523* H5523,5)</f>
        <v>7.0179999999999998</v>
      </c>
      <c r="K5523" s="39"/>
    </row>
    <row r="5524" spans="1:27">
      <c r="D5524" s="40" t="s">
        <v>1326</v>
      </c>
      <c r="E5524" s="39"/>
      <c r="H5524" s="39"/>
      <c r="K5524" s="37">
        <f>SUM(J5520:J5523)</f>
        <v>602.86200000000008</v>
      </c>
    </row>
    <row r="5525" spans="1:27">
      <c r="E5525" s="39"/>
      <c r="H5525" s="39"/>
      <c r="K5525" s="39"/>
    </row>
    <row r="5526" spans="1:27">
      <c r="D5526" s="40" t="s">
        <v>1328</v>
      </c>
      <c r="E5526" s="39"/>
      <c r="H5526" s="39">
        <v>3</v>
      </c>
      <c r="I5526" t="s">
        <v>1329</v>
      </c>
      <c r="J5526">
        <f>ROUND(H5526/100*K5518,5)</f>
        <v>0.69313999999999998</v>
      </c>
      <c r="K5526" s="39"/>
    </row>
    <row r="5527" spans="1:27">
      <c r="D5527" s="40" t="s">
        <v>1327</v>
      </c>
      <c r="E5527" s="39"/>
      <c r="H5527" s="39"/>
      <c r="K5527" s="41">
        <f>SUM(J5515:J5526)</f>
        <v>626.65964000000008</v>
      </c>
    </row>
    <row r="5528" spans="1:27">
      <c r="D5528" s="40" t="s">
        <v>1428</v>
      </c>
      <c r="E5528" s="39"/>
      <c r="H5528" s="39">
        <v>1</v>
      </c>
      <c r="I5528" t="s">
        <v>1329</v>
      </c>
      <c r="K5528" s="37">
        <f>ROUND(H5528/100*K5527,5)</f>
        <v>6.2666000000000004</v>
      </c>
    </row>
    <row r="5529" spans="1:27">
      <c r="D5529" s="40" t="s">
        <v>1330</v>
      </c>
      <c r="E5529" s="39"/>
      <c r="H5529" s="39"/>
      <c r="K5529" s="41">
        <f>SUM(K5527:K5528)</f>
        <v>632.92624000000012</v>
      </c>
    </row>
    <row r="5531" spans="1:27" ht="45" customHeight="1">
      <c r="A5531" s="31" t="s">
        <v>3266</v>
      </c>
      <c r="B5531" s="31" t="s">
        <v>325</v>
      </c>
      <c r="C5531" s="32" t="s">
        <v>38</v>
      </c>
      <c r="D5531" s="14" t="s">
        <v>326</v>
      </c>
      <c r="E5531" s="13"/>
      <c r="F5531" s="13"/>
      <c r="G5531" s="32"/>
      <c r="H5531" s="34" t="s">
        <v>1303</v>
      </c>
      <c r="I5531" s="12">
        <v>1</v>
      </c>
      <c r="J5531" s="11"/>
      <c r="K5531" s="35">
        <f>ROUND(K5546,2)</f>
        <v>498.26</v>
      </c>
      <c r="L5531" s="33" t="s">
        <v>3267</v>
      </c>
      <c r="M5531" s="32"/>
      <c r="N5531" s="32"/>
      <c r="O5531" s="32"/>
      <c r="P5531" s="32"/>
      <c r="Q5531" s="32"/>
      <c r="R5531" s="32"/>
      <c r="S5531" s="32"/>
      <c r="T5531" s="32"/>
      <c r="U5531" s="32"/>
      <c r="V5531" s="32"/>
      <c r="W5531" s="32"/>
      <c r="X5531" s="32"/>
      <c r="Y5531" s="32"/>
      <c r="Z5531" s="32"/>
      <c r="AA5531" s="32"/>
    </row>
    <row r="5532" spans="1:27">
      <c r="B5532" s="27" t="s">
        <v>1305</v>
      </c>
    </row>
    <row r="5533" spans="1:27">
      <c r="B5533" t="s">
        <v>1655</v>
      </c>
      <c r="C5533" t="s">
        <v>1281</v>
      </c>
      <c r="D5533" t="s">
        <v>1421</v>
      </c>
      <c r="E5533" s="36">
        <v>0.6</v>
      </c>
      <c r="F5533" t="s">
        <v>1308</v>
      </c>
      <c r="G5533" t="s">
        <v>1309</v>
      </c>
      <c r="H5533" s="37">
        <v>31.7</v>
      </c>
      <c r="I5533" t="s">
        <v>1310</v>
      </c>
      <c r="J5533" s="38">
        <f>ROUND(E5533/I5531* H5533,5)</f>
        <v>19.02</v>
      </c>
      <c r="K5533" s="39"/>
    </row>
    <row r="5534" spans="1:27">
      <c r="B5534" t="s">
        <v>1656</v>
      </c>
      <c r="C5534" t="s">
        <v>1281</v>
      </c>
      <c r="D5534" t="s">
        <v>1423</v>
      </c>
      <c r="E5534" s="36">
        <v>0.15</v>
      </c>
      <c r="F5534" t="s">
        <v>1308</v>
      </c>
      <c r="G5534" t="s">
        <v>1309</v>
      </c>
      <c r="H5534" s="37">
        <v>27.23</v>
      </c>
      <c r="I5534" t="s">
        <v>1310</v>
      </c>
      <c r="J5534" s="38">
        <f>ROUND(E5534/I5531* H5534,5)</f>
        <v>4.0845000000000002</v>
      </c>
      <c r="K5534" s="39"/>
    </row>
    <row r="5535" spans="1:27">
      <c r="D5535" s="40" t="s">
        <v>1311</v>
      </c>
      <c r="E5535" s="39"/>
      <c r="H5535" s="39"/>
      <c r="K5535" s="37">
        <f>SUM(J5533:J5534)</f>
        <v>23.104500000000002</v>
      </c>
    </row>
    <row r="5536" spans="1:27">
      <c r="B5536" s="27" t="s">
        <v>1316</v>
      </c>
      <c r="E5536" s="39"/>
      <c r="H5536" s="39"/>
      <c r="K5536" s="39"/>
    </row>
    <row r="5537" spans="1:27">
      <c r="B5537" t="s">
        <v>3264</v>
      </c>
      <c r="C5537" t="s">
        <v>13</v>
      </c>
      <c r="D5537" t="s">
        <v>3265</v>
      </c>
      <c r="E5537" s="36">
        <v>0.90249999999999997</v>
      </c>
      <c r="G5537" t="s">
        <v>1309</v>
      </c>
      <c r="H5537" s="37">
        <v>399.74</v>
      </c>
      <c r="I5537" t="s">
        <v>1310</v>
      </c>
      <c r="J5537" s="38">
        <f>ROUND(E5537* H5537,5)</f>
        <v>360.76535000000001</v>
      </c>
      <c r="K5537" s="39"/>
    </row>
    <row r="5538" spans="1:27">
      <c r="B5538" t="s">
        <v>3228</v>
      </c>
      <c r="C5538" t="s">
        <v>13</v>
      </c>
      <c r="D5538" t="s">
        <v>3229</v>
      </c>
      <c r="E5538" s="36">
        <v>0.65549999999999997</v>
      </c>
      <c r="G5538" t="s">
        <v>1309</v>
      </c>
      <c r="H5538" s="37">
        <v>150.63999999999999</v>
      </c>
      <c r="I5538" t="s">
        <v>1310</v>
      </c>
      <c r="J5538" s="38">
        <f>ROUND(E5538* H5538,5)</f>
        <v>98.744519999999994</v>
      </c>
      <c r="K5538" s="39"/>
    </row>
    <row r="5539" spans="1:27">
      <c r="B5539" t="s">
        <v>3224</v>
      </c>
      <c r="C5539" t="s">
        <v>1925</v>
      </c>
      <c r="D5539" t="s">
        <v>3225</v>
      </c>
      <c r="E5539" s="36">
        <v>0.28999999999999998</v>
      </c>
      <c r="G5539" t="s">
        <v>1309</v>
      </c>
      <c r="H5539" s="37">
        <v>24.2</v>
      </c>
      <c r="I5539" t="s">
        <v>1310</v>
      </c>
      <c r="J5539" s="38">
        <f>ROUND(E5539* H5539,5)</f>
        <v>7.0179999999999998</v>
      </c>
      <c r="K5539" s="39"/>
    </row>
    <row r="5540" spans="1:27">
      <c r="B5540" t="s">
        <v>2119</v>
      </c>
      <c r="C5540" t="s">
        <v>1925</v>
      </c>
      <c r="D5540" t="s">
        <v>2120</v>
      </c>
      <c r="E5540" s="36">
        <v>0.1</v>
      </c>
      <c r="G5540" t="s">
        <v>1309</v>
      </c>
      <c r="H5540" s="37">
        <v>29.99</v>
      </c>
      <c r="I5540" t="s">
        <v>1310</v>
      </c>
      <c r="J5540" s="38">
        <f>ROUND(E5540* H5540,5)</f>
        <v>2.9990000000000001</v>
      </c>
      <c r="K5540" s="39"/>
    </row>
    <row r="5541" spans="1:27">
      <c r="D5541" s="40" t="s">
        <v>1326</v>
      </c>
      <c r="E5541" s="39"/>
      <c r="H5541" s="39"/>
      <c r="K5541" s="37">
        <f>SUM(J5537:J5540)</f>
        <v>469.52686999999997</v>
      </c>
    </row>
    <row r="5542" spans="1:27">
      <c r="E5542" s="39"/>
      <c r="H5542" s="39"/>
      <c r="K5542" s="39"/>
    </row>
    <row r="5543" spans="1:27">
      <c r="D5543" s="40" t="s">
        <v>1328</v>
      </c>
      <c r="E5543" s="39"/>
      <c r="H5543" s="39">
        <v>3</v>
      </c>
      <c r="I5543" t="s">
        <v>1329</v>
      </c>
      <c r="J5543">
        <f>ROUND(H5543/100*K5535,5)</f>
        <v>0.69313999999999998</v>
      </c>
      <c r="K5543" s="39"/>
    </row>
    <row r="5544" spans="1:27">
      <c r="D5544" s="40" t="s">
        <v>1327</v>
      </c>
      <c r="E5544" s="39"/>
      <c r="H5544" s="39"/>
      <c r="K5544" s="41">
        <f>SUM(J5532:J5543)</f>
        <v>493.32451000000003</v>
      </c>
    </row>
    <row r="5545" spans="1:27">
      <c r="D5545" s="40" t="s">
        <v>1428</v>
      </c>
      <c r="E5545" s="39"/>
      <c r="H5545" s="39">
        <v>1</v>
      </c>
      <c r="I5545" t="s">
        <v>1329</v>
      </c>
      <c r="K5545" s="37">
        <f>ROUND(H5545/100*K5544,5)</f>
        <v>4.9332500000000001</v>
      </c>
    </row>
    <row r="5546" spans="1:27">
      <c r="D5546" s="40" t="s">
        <v>1330</v>
      </c>
      <c r="E5546" s="39"/>
      <c r="H5546" s="39"/>
      <c r="K5546" s="41">
        <f>SUM(K5544:K5545)</f>
        <v>498.25776000000002</v>
      </c>
    </row>
    <row r="5548" spans="1:27" ht="45" customHeight="1">
      <c r="A5548" s="31" t="s">
        <v>3268</v>
      </c>
      <c r="B5548" s="31" t="s">
        <v>327</v>
      </c>
      <c r="C5548" s="32" t="s">
        <v>38</v>
      </c>
      <c r="D5548" s="14" t="s">
        <v>328</v>
      </c>
      <c r="E5548" s="13"/>
      <c r="F5548" s="13"/>
      <c r="G5548" s="32"/>
      <c r="H5548" s="34" t="s">
        <v>1303</v>
      </c>
      <c r="I5548" s="12">
        <v>1</v>
      </c>
      <c r="J5548" s="11"/>
      <c r="K5548" s="35">
        <f>ROUND(K5563,2)</f>
        <v>562.12</v>
      </c>
      <c r="L5548" s="33" t="s">
        <v>3269</v>
      </c>
      <c r="M5548" s="32"/>
      <c r="N5548" s="32"/>
      <c r="O5548" s="32"/>
      <c r="P5548" s="32"/>
      <c r="Q5548" s="32"/>
      <c r="R5548" s="32"/>
      <c r="S5548" s="32"/>
      <c r="T5548" s="32"/>
      <c r="U5548" s="32"/>
      <c r="V5548" s="32"/>
      <c r="W5548" s="32"/>
      <c r="X5548" s="32"/>
      <c r="Y5548" s="32"/>
      <c r="Z5548" s="32"/>
      <c r="AA5548" s="32"/>
    </row>
    <row r="5549" spans="1:27">
      <c r="B5549" s="27" t="s">
        <v>1305</v>
      </c>
    </row>
    <row r="5550" spans="1:27">
      <c r="B5550" t="s">
        <v>1655</v>
      </c>
      <c r="C5550" t="s">
        <v>1281</v>
      </c>
      <c r="D5550" t="s">
        <v>1421</v>
      </c>
      <c r="E5550" s="36">
        <v>0.6</v>
      </c>
      <c r="F5550" t="s">
        <v>1308</v>
      </c>
      <c r="G5550" t="s">
        <v>1309</v>
      </c>
      <c r="H5550" s="37">
        <v>31.7</v>
      </c>
      <c r="I5550" t="s">
        <v>1310</v>
      </c>
      <c r="J5550" s="38">
        <f>ROUND(E5550/I5548* H5550,5)</f>
        <v>19.02</v>
      </c>
      <c r="K5550" s="39"/>
    </row>
    <row r="5551" spans="1:27">
      <c r="B5551" t="s">
        <v>1656</v>
      </c>
      <c r="C5551" t="s">
        <v>1281</v>
      </c>
      <c r="D5551" t="s">
        <v>1423</v>
      </c>
      <c r="E5551" s="36">
        <v>0.15</v>
      </c>
      <c r="F5551" t="s">
        <v>1308</v>
      </c>
      <c r="G5551" t="s">
        <v>1309</v>
      </c>
      <c r="H5551" s="37">
        <v>27.23</v>
      </c>
      <c r="I5551" t="s">
        <v>1310</v>
      </c>
      <c r="J5551" s="38">
        <f>ROUND(E5551/I5548* H5551,5)</f>
        <v>4.0845000000000002</v>
      </c>
      <c r="K5551" s="39"/>
    </row>
    <row r="5552" spans="1:27">
      <c r="D5552" s="40" t="s">
        <v>1311</v>
      </c>
      <c r="E5552" s="39"/>
      <c r="H5552" s="39"/>
      <c r="K5552" s="37">
        <f>SUM(J5550:J5551)</f>
        <v>23.104500000000002</v>
      </c>
    </row>
    <row r="5553" spans="1:27">
      <c r="B5553" s="27" t="s">
        <v>1316</v>
      </c>
      <c r="E5553" s="39"/>
      <c r="H5553" s="39"/>
      <c r="K5553" s="39"/>
    </row>
    <row r="5554" spans="1:27">
      <c r="B5554" t="s">
        <v>3228</v>
      </c>
      <c r="C5554" t="s">
        <v>13</v>
      </c>
      <c r="D5554" t="s">
        <v>3229</v>
      </c>
      <c r="E5554" s="36">
        <v>0.6552</v>
      </c>
      <c r="G5554" t="s">
        <v>1309</v>
      </c>
      <c r="H5554" s="37">
        <v>150.63999999999999</v>
      </c>
      <c r="I5554" t="s">
        <v>1310</v>
      </c>
      <c r="J5554" s="38">
        <f>ROUND(E5554* H5554,5)</f>
        <v>98.699330000000003</v>
      </c>
      <c r="K5554" s="39"/>
    </row>
    <row r="5555" spans="1:27">
      <c r="B5555" t="s">
        <v>2119</v>
      </c>
      <c r="C5555" t="s">
        <v>1925</v>
      </c>
      <c r="D5555" t="s">
        <v>2120</v>
      </c>
      <c r="E5555" s="36">
        <v>0.1</v>
      </c>
      <c r="G5555" t="s">
        <v>1309</v>
      </c>
      <c r="H5555" s="37">
        <v>29.99</v>
      </c>
      <c r="I5555" t="s">
        <v>1310</v>
      </c>
      <c r="J5555" s="38">
        <f>ROUND(E5555* H5555,5)</f>
        <v>2.9990000000000001</v>
      </c>
      <c r="K5555" s="39"/>
    </row>
    <row r="5556" spans="1:27">
      <c r="B5556" t="s">
        <v>3224</v>
      </c>
      <c r="C5556" t="s">
        <v>1925</v>
      </c>
      <c r="D5556" t="s">
        <v>3225</v>
      </c>
      <c r="E5556" s="36">
        <v>0.28999999999999998</v>
      </c>
      <c r="G5556" t="s">
        <v>1309</v>
      </c>
      <c r="H5556" s="37">
        <v>24.2</v>
      </c>
      <c r="I5556" t="s">
        <v>1310</v>
      </c>
      <c r="J5556" s="38">
        <f>ROUND(E5556* H5556,5)</f>
        <v>7.0179999999999998</v>
      </c>
      <c r="K5556" s="39"/>
    </row>
    <row r="5557" spans="1:27">
      <c r="B5557" t="s">
        <v>3264</v>
      </c>
      <c r="C5557" t="s">
        <v>13</v>
      </c>
      <c r="D5557" t="s">
        <v>3265</v>
      </c>
      <c r="E5557" s="36">
        <v>1.0608</v>
      </c>
      <c r="G5557" t="s">
        <v>1309</v>
      </c>
      <c r="H5557" s="37">
        <v>399.74</v>
      </c>
      <c r="I5557" t="s">
        <v>1310</v>
      </c>
      <c r="J5557" s="38">
        <f>ROUND(E5557* H5557,5)</f>
        <v>424.04419000000001</v>
      </c>
      <c r="K5557" s="39"/>
    </row>
    <row r="5558" spans="1:27">
      <c r="D5558" s="40" t="s">
        <v>1326</v>
      </c>
      <c r="E5558" s="39"/>
      <c r="H5558" s="39"/>
      <c r="K5558" s="37">
        <f>SUM(J5554:J5557)</f>
        <v>532.76052000000004</v>
      </c>
    </row>
    <row r="5559" spans="1:27">
      <c r="E5559" s="39"/>
      <c r="H5559" s="39"/>
      <c r="K5559" s="39"/>
    </row>
    <row r="5560" spans="1:27">
      <c r="D5560" s="40" t="s">
        <v>1328</v>
      </c>
      <c r="E5560" s="39"/>
      <c r="H5560" s="39">
        <v>3</v>
      </c>
      <c r="I5560" t="s">
        <v>1329</v>
      </c>
      <c r="J5560">
        <f>ROUND(H5560/100*K5552,5)</f>
        <v>0.69313999999999998</v>
      </c>
      <c r="K5560" s="39"/>
    </row>
    <row r="5561" spans="1:27">
      <c r="D5561" s="40" t="s">
        <v>1327</v>
      </c>
      <c r="E5561" s="39"/>
      <c r="H5561" s="39"/>
      <c r="K5561" s="41">
        <f>SUM(J5549:J5560)</f>
        <v>556.55815999999993</v>
      </c>
    </row>
    <row r="5562" spans="1:27">
      <c r="D5562" s="40" t="s">
        <v>1428</v>
      </c>
      <c r="E5562" s="39"/>
      <c r="H5562" s="39">
        <v>1</v>
      </c>
      <c r="I5562" t="s">
        <v>1329</v>
      </c>
      <c r="K5562" s="37">
        <f>ROUND(H5562/100*K5561,5)</f>
        <v>5.5655799999999997</v>
      </c>
    </row>
    <row r="5563" spans="1:27">
      <c r="D5563" s="40" t="s">
        <v>1330</v>
      </c>
      <c r="E5563" s="39"/>
      <c r="H5563" s="39"/>
      <c r="K5563" s="41">
        <f>SUM(K5561:K5562)</f>
        <v>562.12373999999988</v>
      </c>
    </row>
    <row r="5565" spans="1:27" ht="45" customHeight="1">
      <c r="A5565" s="31" t="s">
        <v>3270</v>
      </c>
      <c r="B5565" s="31" t="s">
        <v>329</v>
      </c>
      <c r="C5565" s="32" t="s">
        <v>38</v>
      </c>
      <c r="D5565" s="14" t="s">
        <v>330</v>
      </c>
      <c r="E5565" s="13"/>
      <c r="F5565" s="13"/>
      <c r="G5565" s="32"/>
      <c r="H5565" s="34" t="s">
        <v>1303</v>
      </c>
      <c r="I5565" s="12">
        <v>1</v>
      </c>
      <c r="J5565" s="11"/>
      <c r="K5565" s="35">
        <f>ROUND(K5580,2)</f>
        <v>748.37</v>
      </c>
      <c r="L5565" s="33" t="s">
        <v>3271</v>
      </c>
      <c r="M5565" s="32"/>
      <c r="N5565" s="32"/>
      <c r="O5565" s="32"/>
      <c r="P5565" s="32"/>
      <c r="Q5565" s="32"/>
      <c r="R5565" s="32"/>
      <c r="S5565" s="32"/>
      <c r="T5565" s="32"/>
      <c r="U5565" s="32"/>
      <c r="V5565" s="32"/>
      <c r="W5565" s="32"/>
      <c r="X5565" s="32"/>
      <c r="Y5565" s="32"/>
      <c r="Z5565" s="32"/>
      <c r="AA5565" s="32"/>
    </row>
    <row r="5566" spans="1:27">
      <c r="B5566" s="27" t="s">
        <v>1305</v>
      </c>
    </row>
    <row r="5567" spans="1:27">
      <c r="B5567" t="s">
        <v>1655</v>
      </c>
      <c r="C5567" t="s">
        <v>1281</v>
      </c>
      <c r="D5567" t="s">
        <v>1421</v>
      </c>
      <c r="E5567" s="36">
        <v>0.6</v>
      </c>
      <c r="F5567" t="s">
        <v>1308</v>
      </c>
      <c r="G5567" t="s">
        <v>1309</v>
      </c>
      <c r="H5567" s="37">
        <v>31.7</v>
      </c>
      <c r="I5567" t="s">
        <v>1310</v>
      </c>
      <c r="J5567" s="38">
        <f>ROUND(E5567/I5565* H5567,5)</f>
        <v>19.02</v>
      </c>
      <c r="K5567" s="39"/>
    </row>
    <row r="5568" spans="1:27">
      <c r="B5568" t="s">
        <v>1656</v>
      </c>
      <c r="C5568" t="s">
        <v>1281</v>
      </c>
      <c r="D5568" t="s">
        <v>1423</v>
      </c>
      <c r="E5568" s="36">
        <v>0.15</v>
      </c>
      <c r="F5568" t="s">
        <v>1308</v>
      </c>
      <c r="G5568" t="s">
        <v>1309</v>
      </c>
      <c r="H5568" s="37">
        <v>27.23</v>
      </c>
      <c r="I5568" t="s">
        <v>1310</v>
      </c>
      <c r="J5568" s="38">
        <f>ROUND(E5568/I5565* H5568,5)</f>
        <v>4.0845000000000002</v>
      </c>
      <c r="K5568" s="39"/>
    </row>
    <row r="5569" spans="1:27">
      <c r="D5569" s="40" t="s">
        <v>1311</v>
      </c>
      <c r="E5569" s="39"/>
      <c r="H5569" s="39"/>
      <c r="K5569" s="37">
        <f>SUM(J5567:J5568)</f>
        <v>23.104500000000002</v>
      </c>
    </row>
    <row r="5570" spans="1:27">
      <c r="B5570" s="27" t="s">
        <v>1316</v>
      </c>
      <c r="E5570" s="39"/>
      <c r="H5570" s="39"/>
      <c r="K5570" s="39"/>
    </row>
    <row r="5571" spans="1:27">
      <c r="B5571" t="s">
        <v>3258</v>
      </c>
      <c r="C5571" t="s">
        <v>13</v>
      </c>
      <c r="D5571" t="s">
        <v>3259</v>
      </c>
      <c r="E5571" s="36">
        <v>1.6348</v>
      </c>
      <c r="G5571" t="s">
        <v>1309</v>
      </c>
      <c r="H5571" s="37">
        <v>146.38</v>
      </c>
      <c r="I5571" t="s">
        <v>1310</v>
      </c>
      <c r="J5571" s="38">
        <f>ROUND(E5571* H5571,5)</f>
        <v>239.30202</v>
      </c>
      <c r="K5571" s="39"/>
    </row>
    <row r="5572" spans="1:27">
      <c r="B5572" t="s">
        <v>3256</v>
      </c>
      <c r="C5572" t="s">
        <v>13</v>
      </c>
      <c r="D5572" t="s">
        <v>3257</v>
      </c>
      <c r="E5572" s="36">
        <v>1.274</v>
      </c>
      <c r="G5572" t="s">
        <v>1309</v>
      </c>
      <c r="H5572" s="37">
        <v>366.42</v>
      </c>
      <c r="I5572" t="s">
        <v>1310</v>
      </c>
      <c r="J5572" s="38">
        <f>ROUND(E5572* H5572,5)</f>
        <v>466.81907999999999</v>
      </c>
      <c r="K5572" s="39"/>
    </row>
    <row r="5573" spans="1:27">
      <c r="B5573" t="s">
        <v>2119</v>
      </c>
      <c r="C5573" t="s">
        <v>1925</v>
      </c>
      <c r="D5573" t="s">
        <v>2120</v>
      </c>
      <c r="E5573" s="36">
        <v>0.11</v>
      </c>
      <c r="G5573" t="s">
        <v>1309</v>
      </c>
      <c r="H5573" s="37">
        <v>29.99</v>
      </c>
      <c r="I5573" t="s">
        <v>1310</v>
      </c>
      <c r="J5573" s="38">
        <f>ROUND(E5573* H5573,5)</f>
        <v>3.2989000000000002</v>
      </c>
      <c r="K5573" s="39"/>
    </row>
    <row r="5574" spans="1:27">
      <c r="B5574" t="s">
        <v>3224</v>
      </c>
      <c r="C5574" t="s">
        <v>1925</v>
      </c>
      <c r="D5574" t="s">
        <v>3225</v>
      </c>
      <c r="E5574" s="36">
        <v>0.32</v>
      </c>
      <c r="G5574" t="s">
        <v>1309</v>
      </c>
      <c r="H5574" s="37">
        <v>24.2</v>
      </c>
      <c r="I5574" t="s">
        <v>1310</v>
      </c>
      <c r="J5574" s="38">
        <f>ROUND(E5574* H5574,5)</f>
        <v>7.7439999999999998</v>
      </c>
      <c r="K5574" s="39"/>
    </row>
    <row r="5575" spans="1:27">
      <c r="D5575" s="40" t="s">
        <v>1326</v>
      </c>
      <c r="E5575" s="39"/>
      <c r="H5575" s="39"/>
      <c r="K5575" s="37">
        <f>SUM(J5571:J5574)</f>
        <v>717.16399999999999</v>
      </c>
    </row>
    <row r="5576" spans="1:27">
      <c r="E5576" s="39"/>
      <c r="H5576" s="39"/>
      <c r="K5576" s="39"/>
    </row>
    <row r="5577" spans="1:27">
      <c r="D5577" s="40" t="s">
        <v>1328</v>
      </c>
      <c r="E5577" s="39"/>
      <c r="H5577" s="39">
        <v>3</v>
      </c>
      <c r="I5577" t="s">
        <v>1329</v>
      </c>
      <c r="J5577">
        <f>ROUND(H5577/100*K5569,5)</f>
        <v>0.69313999999999998</v>
      </c>
      <c r="K5577" s="39"/>
    </row>
    <row r="5578" spans="1:27">
      <c r="D5578" s="40" t="s">
        <v>1327</v>
      </c>
      <c r="E5578" s="39"/>
      <c r="H5578" s="39"/>
      <c r="K5578" s="41">
        <f>SUM(J5566:J5577)</f>
        <v>740.96163999999999</v>
      </c>
    </row>
    <row r="5579" spans="1:27">
      <c r="D5579" s="40" t="s">
        <v>1428</v>
      </c>
      <c r="E5579" s="39"/>
      <c r="H5579" s="39">
        <v>1</v>
      </c>
      <c r="I5579" t="s">
        <v>1329</v>
      </c>
      <c r="K5579" s="37">
        <f>ROUND(H5579/100*K5578,5)</f>
        <v>7.4096200000000003</v>
      </c>
    </row>
    <row r="5580" spans="1:27">
      <c r="D5580" s="40" t="s">
        <v>1330</v>
      </c>
      <c r="E5580" s="39"/>
      <c r="H5580" s="39"/>
      <c r="K5580" s="41">
        <f>SUM(K5578:K5579)</f>
        <v>748.37126000000001</v>
      </c>
    </row>
    <row r="5582" spans="1:27" ht="45" customHeight="1">
      <c r="A5582" s="31" t="s">
        <v>3272</v>
      </c>
      <c r="B5582" s="31" t="s">
        <v>331</v>
      </c>
      <c r="C5582" s="32" t="s">
        <v>38</v>
      </c>
      <c r="D5582" s="14" t="s">
        <v>332</v>
      </c>
      <c r="E5582" s="13"/>
      <c r="F5582" s="13"/>
      <c r="G5582" s="32"/>
      <c r="H5582" s="34" t="s">
        <v>1303</v>
      </c>
      <c r="I5582" s="12">
        <v>1</v>
      </c>
      <c r="J5582" s="11"/>
      <c r="K5582" s="35">
        <f>ROUND(K5597,2)</f>
        <v>619.13</v>
      </c>
      <c r="L5582" s="33" t="s">
        <v>3273</v>
      </c>
      <c r="M5582" s="32"/>
      <c r="N5582" s="32"/>
      <c r="O5582" s="32"/>
      <c r="P5582" s="32"/>
      <c r="Q5582" s="32"/>
      <c r="R5582" s="32"/>
      <c r="S5582" s="32"/>
      <c r="T5582" s="32"/>
      <c r="U5582" s="32"/>
      <c r="V5582" s="32"/>
      <c r="W5582" s="32"/>
      <c r="X5582" s="32"/>
      <c r="Y5582" s="32"/>
      <c r="Z5582" s="32"/>
      <c r="AA5582" s="32"/>
    </row>
    <row r="5583" spans="1:27">
      <c r="B5583" s="27" t="s">
        <v>1305</v>
      </c>
    </row>
    <row r="5584" spans="1:27">
      <c r="B5584" t="s">
        <v>1656</v>
      </c>
      <c r="C5584" t="s">
        <v>1281</v>
      </c>
      <c r="D5584" t="s">
        <v>1423</v>
      </c>
      <c r="E5584" s="36">
        <v>0.15</v>
      </c>
      <c r="F5584" t="s">
        <v>1308</v>
      </c>
      <c r="G5584" t="s">
        <v>1309</v>
      </c>
      <c r="H5584" s="37">
        <v>27.23</v>
      </c>
      <c r="I5584" t="s">
        <v>1310</v>
      </c>
      <c r="J5584" s="38">
        <f>ROUND(E5584/I5582* H5584,5)</f>
        <v>4.0845000000000002</v>
      </c>
      <c r="K5584" s="39"/>
    </row>
    <row r="5585" spans="1:27">
      <c r="B5585" t="s">
        <v>1655</v>
      </c>
      <c r="C5585" t="s">
        <v>1281</v>
      </c>
      <c r="D5585" t="s">
        <v>1421</v>
      </c>
      <c r="E5585" s="36">
        <v>0.6</v>
      </c>
      <c r="F5585" t="s">
        <v>1308</v>
      </c>
      <c r="G5585" t="s">
        <v>1309</v>
      </c>
      <c r="H5585" s="37">
        <v>31.7</v>
      </c>
      <c r="I5585" t="s">
        <v>1310</v>
      </c>
      <c r="J5585" s="38">
        <f>ROUND(E5585/I5582* H5585,5)</f>
        <v>19.02</v>
      </c>
      <c r="K5585" s="39"/>
    </row>
    <row r="5586" spans="1:27">
      <c r="D5586" s="40" t="s">
        <v>1311</v>
      </c>
      <c r="E5586" s="39"/>
      <c r="H5586" s="39"/>
      <c r="K5586" s="37">
        <f>SUM(J5584:J5585)</f>
        <v>23.104500000000002</v>
      </c>
    </row>
    <row r="5587" spans="1:27">
      <c r="B5587" s="27" t="s">
        <v>1316</v>
      </c>
      <c r="E5587" s="39"/>
      <c r="H5587" s="39"/>
      <c r="K5587" s="39"/>
    </row>
    <row r="5588" spans="1:27">
      <c r="B5588" t="s">
        <v>3224</v>
      </c>
      <c r="C5588" t="s">
        <v>1925</v>
      </c>
      <c r="D5588" t="s">
        <v>3225</v>
      </c>
      <c r="E5588" s="36">
        <v>0.32</v>
      </c>
      <c r="G5588" t="s">
        <v>1309</v>
      </c>
      <c r="H5588" s="37">
        <v>24.2</v>
      </c>
      <c r="I5588" t="s">
        <v>1310</v>
      </c>
      <c r="J5588" s="38">
        <f>ROUND(E5588* H5588,5)</f>
        <v>7.7439999999999998</v>
      </c>
      <c r="K5588" s="39"/>
    </row>
    <row r="5589" spans="1:27">
      <c r="B5589" t="s">
        <v>2119</v>
      </c>
      <c r="C5589" t="s">
        <v>1925</v>
      </c>
      <c r="D5589" t="s">
        <v>2120</v>
      </c>
      <c r="E5589" s="36">
        <v>0.11</v>
      </c>
      <c r="G5589" t="s">
        <v>1309</v>
      </c>
      <c r="H5589" s="37">
        <v>29.99</v>
      </c>
      <c r="I5589" t="s">
        <v>1310</v>
      </c>
      <c r="J5589" s="38">
        <f>ROUND(E5589* H5589,5)</f>
        <v>3.2989000000000002</v>
      </c>
      <c r="K5589" s="39"/>
    </row>
    <row r="5590" spans="1:27">
      <c r="B5590" t="s">
        <v>3256</v>
      </c>
      <c r="C5590" t="s">
        <v>13</v>
      </c>
      <c r="D5590" t="s">
        <v>3257</v>
      </c>
      <c r="E5590" s="36">
        <v>0.95550000000000002</v>
      </c>
      <c r="G5590" t="s">
        <v>1309</v>
      </c>
      <c r="H5590" s="37">
        <v>366.42</v>
      </c>
      <c r="I5590" t="s">
        <v>1310</v>
      </c>
      <c r="J5590" s="38">
        <f>ROUND(E5590* H5590,5)</f>
        <v>350.11430999999999</v>
      </c>
      <c r="K5590" s="39"/>
    </row>
    <row r="5591" spans="1:27">
      <c r="B5591" t="s">
        <v>3258</v>
      </c>
      <c r="C5591" t="s">
        <v>13</v>
      </c>
      <c r="D5591" t="s">
        <v>3259</v>
      </c>
      <c r="E5591" s="36">
        <v>1.5579000000000001</v>
      </c>
      <c r="G5591" t="s">
        <v>1309</v>
      </c>
      <c r="H5591" s="37">
        <v>146.38</v>
      </c>
      <c r="I5591" t="s">
        <v>1310</v>
      </c>
      <c r="J5591" s="38">
        <f>ROUND(E5591* H5591,5)</f>
        <v>228.0454</v>
      </c>
      <c r="K5591" s="39"/>
    </row>
    <row r="5592" spans="1:27">
      <c r="D5592" s="40" t="s">
        <v>1326</v>
      </c>
      <c r="E5592" s="39"/>
      <c r="H5592" s="39"/>
      <c r="K5592" s="37">
        <f>SUM(J5588:J5591)</f>
        <v>589.20260999999994</v>
      </c>
    </row>
    <row r="5593" spans="1:27">
      <c r="E5593" s="39"/>
      <c r="H5593" s="39"/>
      <c r="K5593" s="39"/>
    </row>
    <row r="5594" spans="1:27">
      <c r="D5594" s="40" t="s">
        <v>1328</v>
      </c>
      <c r="E5594" s="39"/>
      <c r="H5594" s="39">
        <v>3</v>
      </c>
      <c r="I5594" t="s">
        <v>1329</v>
      </c>
      <c r="J5594">
        <f>ROUND(H5594/100*K5586,5)</f>
        <v>0.69313999999999998</v>
      </c>
      <c r="K5594" s="39"/>
    </row>
    <row r="5595" spans="1:27">
      <c r="D5595" s="40" t="s">
        <v>1327</v>
      </c>
      <c r="E5595" s="39"/>
      <c r="H5595" s="39"/>
      <c r="K5595" s="41">
        <f>SUM(J5583:J5594)</f>
        <v>613.00024999999994</v>
      </c>
    </row>
    <row r="5596" spans="1:27">
      <c r="D5596" s="40" t="s">
        <v>1428</v>
      </c>
      <c r="E5596" s="39"/>
      <c r="H5596" s="39">
        <v>1</v>
      </c>
      <c r="I5596" t="s">
        <v>1329</v>
      </c>
      <c r="K5596" s="37">
        <f>ROUND(H5596/100*K5595,5)</f>
        <v>6.13</v>
      </c>
    </row>
    <row r="5597" spans="1:27">
      <c r="D5597" s="40" t="s">
        <v>1330</v>
      </c>
      <c r="E5597" s="39"/>
      <c r="H5597" s="39"/>
      <c r="K5597" s="41">
        <f>SUM(K5595:K5596)</f>
        <v>619.13024999999993</v>
      </c>
    </row>
    <row r="5599" spans="1:27" ht="45" customHeight="1">
      <c r="A5599" s="31" t="s">
        <v>3274</v>
      </c>
      <c r="B5599" s="31" t="s">
        <v>333</v>
      </c>
      <c r="C5599" s="32" t="s">
        <v>38</v>
      </c>
      <c r="D5599" s="14" t="s">
        <v>334</v>
      </c>
      <c r="E5599" s="13"/>
      <c r="F5599" s="13"/>
      <c r="G5599" s="32"/>
      <c r="H5599" s="34" t="s">
        <v>1303</v>
      </c>
      <c r="I5599" s="12">
        <v>1</v>
      </c>
      <c r="J5599" s="11"/>
      <c r="K5599" s="35">
        <f>ROUND(K5614,2)</f>
        <v>380.67</v>
      </c>
      <c r="L5599" s="33" t="s">
        <v>3275</v>
      </c>
      <c r="M5599" s="32"/>
      <c r="N5599" s="32"/>
      <c r="O5599" s="32"/>
      <c r="P5599" s="32"/>
      <c r="Q5599" s="32"/>
      <c r="R5599" s="32"/>
      <c r="S5599" s="32"/>
      <c r="T5599" s="32"/>
      <c r="U5599" s="32"/>
      <c r="V5599" s="32"/>
      <c r="W5599" s="32"/>
      <c r="X5599" s="32"/>
      <c r="Y5599" s="32"/>
      <c r="Z5599" s="32"/>
      <c r="AA5599" s="32"/>
    </row>
    <row r="5600" spans="1:27">
      <c r="B5600" s="27" t="s">
        <v>1305</v>
      </c>
    </row>
    <row r="5601" spans="1:27">
      <c r="B5601" t="s">
        <v>1655</v>
      </c>
      <c r="C5601" t="s">
        <v>1281</v>
      </c>
      <c r="D5601" t="s">
        <v>1421</v>
      </c>
      <c r="E5601" s="36">
        <v>0.6</v>
      </c>
      <c r="F5601" t="s">
        <v>1308</v>
      </c>
      <c r="G5601" t="s">
        <v>1309</v>
      </c>
      <c r="H5601" s="37">
        <v>31.7</v>
      </c>
      <c r="I5601" t="s">
        <v>1310</v>
      </c>
      <c r="J5601" s="38">
        <f>ROUND(E5601/I5599* H5601,5)</f>
        <v>19.02</v>
      </c>
      <c r="K5601" s="39"/>
    </row>
    <row r="5602" spans="1:27">
      <c r="B5602" t="s">
        <v>1656</v>
      </c>
      <c r="C5602" t="s">
        <v>1281</v>
      </c>
      <c r="D5602" t="s">
        <v>1423</v>
      </c>
      <c r="E5602" s="36">
        <v>0.15</v>
      </c>
      <c r="F5602" t="s">
        <v>1308</v>
      </c>
      <c r="G5602" t="s">
        <v>1309</v>
      </c>
      <c r="H5602" s="37">
        <v>27.23</v>
      </c>
      <c r="I5602" t="s">
        <v>1310</v>
      </c>
      <c r="J5602" s="38">
        <f>ROUND(E5602/I5599* H5602,5)</f>
        <v>4.0845000000000002</v>
      </c>
      <c r="K5602" s="39"/>
    </row>
    <row r="5603" spans="1:27">
      <c r="D5603" s="40" t="s">
        <v>1311</v>
      </c>
      <c r="E5603" s="39"/>
      <c r="H5603" s="39"/>
      <c r="K5603" s="37">
        <f>SUM(J5601:J5602)</f>
        <v>23.104500000000002</v>
      </c>
    </row>
    <row r="5604" spans="1:27">
      <c r="B5604" s="27" t="s">
        <v>1316</v>
      </c>
      <c r="E5604" s="39"/>
      <c r="H5604" s="39"/>
      <c r="K5604" s="39"/>
    </row>
    <row r="5605" spans="1:27">
      <c r="B5605" t="s">
        <v>2119</v>
      </c>
      <c r="C5605" t="s">
        <v>1925</v>
      </c>
      <c r="D5605" t="s">
        <v>2120</v>
      </c>
      <c r="E5605" s="36">
        <v>0.1</v>
      </c>
      <c r="G5605" t="s">
        <v>1309</v>
      </c>
      <c r="H5605" s="37">
        <v>29.99</v>
      </c>
      <c r="I5605" t="s">
        <v>1310</v>
      </c>
      <c r="J5605" s="38">
        <f>ROUND(E5605* H5605,5)</f>
        <v>2.9990000000000001</v>
      </c>
      <c r="K5605" s="39"/>
    </row>
    <row r="5606" spans="1:27">
      <c r="B5606" t="s">
        <v>3224</v>
      </c>
      <c r="C5606" t="s">
        <v>1925</v>
      </c>
      <c r="D5606" t="s">
        <v>3225</v>
      </c>
      <c r="E5606" s="36">
        <v>0.28999999999999998</v>
      </c>
      <c r="G5606" t="s">
        <v>1309</v>
      </c>
      <c r="H5606" s="37">
        <v>24.2</v>
      </c>
      <c r="I5606" t="s">
        <v>1310</v>
      </c>
      <c r="J5606" s="38">
        <f>ROUND(E5606* H5606,5)</f>
        <v>7.0179999999999998</v>
      </c>
      <c r="K5606" s="39"/>
    </row>
    <row r="5607" spans="1:27">
      <c r="B5607" t="s">
        <v>3228</v>
      </c>
      <c r="C5607" t="s">
        <v>13</v>
      </c>
      <c r="D5607" t="s">
        <v>3229</v>
      </c>
      <c r="E5607" s="36">
        <v>0.42</v>
      </c>
      <c r="G5607" t="s">
        <v>1309</v>
      </c>
      <c r="H5607" s="37">
        <v>150.63999999999999</v>
      </c>
      <c r="I5607" t="s">
        <v>1310</v>
      </c>
      <c r="J5607" s="38">
        <f>ROUND(E5607* H5607,5)</f>
        <v>63.268799999999999</v>
      </c>
      <c r="K5607" s="39"/>
    </row>
    <row r="5608" spans="1:27">
      <c r="B5608" t="s">
        <v>3264</v>
      </c>
      <c r="C5608" t="s">
        <v>13</v>
      </c>
      <c r="D5608" t="s">
        <v>3265</v>
      </c>
      <c r="E5608" s="36">
        <v>0.7</v>
      </c>
      <c r="G5608" t="s">
        <v>1309</v>
      </c>
      <c r="H5608" s="37">
        <v>399.74</v>
      </c>
      <c r="I5608" t="s">
        <v>1310</v>
      </c>
      <c r="J5608" s="38">
        <f>ROUND(E5608* H5608,5)</f>
        <v>279.81799999999998</v>
      </c>
      <c r="K5608" s="39"/>
    </row>
    <row r="5609" spans="1:27">
      <c r="D5609" s="40" t="s">
        <v>1326</v>
      </c>
      <c r="E5609" s="39"/>
      <c r="H5609" s="39"/>
      <c r="K5609" s="37">
        <f>SUM(J5605:J5608)</f>
        <v>353.10379999999998</v>
      </c>
    </row>
    <row r="5610" spans="1:27">
      <c r="E5610" s="39"/>
      <c r="H5610" s="39"/>
      <c r="K5610" s="39"/>
    </row>
    <row r="5611" spans="1:27">
      <c r="D5611" s="40" t="s">
        <v>1328</v>
      </c>
      <c r="E5611" s="39"/>
      <c r="H5611" s="39">
        <v>3</v>
      </c>
      <c r="I5611" t="s">
        <v>1329</v>
      </c>
      <c r="J5611">
        <f>ROUND(H5611/100*K5603,5)</f>
        <v>0.69313999999999998</v>
      </c>
      <c r="K5611" s="39"/>
    </row>
    <row r="5612" spans="1:27">
      <c r="D5612" s="40" t="s">
        <v>1327</v>
      </c>
      <c r="E5612" s="39"/>
      <c r="H5612" s="39"/>
      <c r="K5612" s="41">
        <f>SUM(J5600:J5611)</f>
        <v>376.90144000000004</v>
      </c>
    </row>
    <row r="5613" spans="1:27">
      <c r="D5613" s="40" t="s">
        <v>1428</v>
      </c>
      <c r="E5613" s="39"/>
      <c r="H5613" s="39">
        <v>1</v>
      </c>
      <c r="I5613" t="s">
        <v>1329</v>
      </c>
      <c r="K5613" s="37">
        <f>ROUND(H5613/100*K5612,5)</f>
        <v>3.7690100000000002</v>
      </c>
    </row>
    <row r="5614" spans="1:27">
      <c r="D5614" s="40" t="s">
        <v>1330</v>
      </c>
      <c r="E5614" s="39"/>
      <c r="H5614" s="39"/>
      <c r="K5614" s="41">
        <f>SUM(K5612:K5613)</f>
        <v>380.67045000000002</v>
      </c>
    </row>
    <row r="5616" spans="1:27" ht="45" customHeight="1">
      <c r="A5616" s="31" t="s">
        <v>3276</v>
      </c>
      <c r="B5616" s="31" t="s">
        <v>335</v>
      </c>
      <c r="C5616" s="32" t="s">
        <v>38</v>
      </c>
      <c r="D5616" s="14" t="s">
        <v>336</v>
      </c>
      <c r="E5616" s="13"/>
      <c r="F5616" s="13"/>
      <c r="G5616" s="32"/>
      <c r="H5616" s="34" t="s">
        <v>1303</v>
      </c>
      <c r="I5616" s="12">
        <v>1</v>
      </c>
      <c r="J5616" s="11"/>
      <c r="K5616" s="35">
        <f>ROUND(K5631,2)</f>
        <v>712.91</v>
      </c>
      <c r="L5616" s="33" t="s">
        <v>3277</v>
      </c>
      <c r="M5616" s="32"/>
      <c r="N5616" s="32"/>
      <c r="O5616" s="32"/>
      <c r="P5616" s="32"/>
      <c r="Q5616" s="32"/>
      <c r="R5616" s="32"/>
      <c r="S5616" s="32"/>
      <c r="T5616" s="32"/>
      <c r="U5616" s="32"/>
      <c r="V5616" s="32"/>
      <c r="W5616" s="32"/>
      <c r="X5616" s="32"/>
      <c r="Y5616" s="32"/>
      <c r="Z5616" s="32"/>
      <c r="AA5616" s="32"/>
    </row>
    <row r="5617" spans="2:11">
      <c r="B5617" s="27" t="s">
        <v>1305</v>
      </c>
    </row>
    <row r="5618" spans="2:11">
      <c r="B5618" t="s">
        <v>1655</v>
      </c>
      <c r="C5618" t="s">
        <v>1281</v>
      </c>
      <c r="D5618" t="s">
        <v>1421</v>
      </c>
      <c r="E5618" s="36">
        <v>0.6</v>
      </c>
      <c r="F5618" t="s">
        <v>1308</v>
      </c>
      <c r="G5618" t="s">
        <v>1309</v>
      </c>
      <c r="H5618" s="37">
        <v>31.7</v>
      </c>
      <c r="I5618" t="s">
        <v>1310</v>
      </c>
      <c r="J5618" s="38">
        <f>ROUND(E5618/I5616* H5618,5)</f>
        <v>19.02</v>
      </c>
      <c r="K5618" s="39"/>
    </row>
    <row r="5619" spans="2:11">
      <c r="B5619" t="s">
        <v>1656</v>
      </c>
      <c r="C5619" t="s">
        <v>1281</v>
      </c>
      <c r="D5619" t="s">
        <v>1423</v>
      </c>
      <c r="E5619" s="36">
        <v>0.15</v>
      </c>
      <c r="F5619" t="s">
        <v>1308</v>
      </c>
      <c r="G5619" t="s">
        <v>1309</v>
      </c>
      <c r="H5619" s="37">
        <v>27.23</v>
      </c>
      <c r="I5619" t="s">
        <v>1310</v>
      </c>
      <c r="J5619" s="38">
        <f>ROUND(E5619/I5616* H5619,5)</f>
        <v>4.0845000000000002</v>
      </c>
      <c r="K5619" s="39"/>
    </row>
    <row r="5620" spans="2:11">
      <c r="D5620" s="40" t="s">
        <v>1311</v>
      </c>
      <c r="E5620" s="39"/>
      <c r="H5620" s="39"/>
      <c r="K5620" s="37">
        <f>SUM(J5618:J5619)</f>
        <v>23.104500000000002</v>
      </c>
    </row>
    <row r="5621" spans="2:11">
      <c r="B5621" s="27" t="s">
        <v>1316</v>
      </c>
      <c r="E5621" s="39"/>
      <c r="H5621" s="39"/>
      <c r="K5621" s="39"/>
    </row>
    <row r="5622" spans="2:11">
      <c r="B5622" t="s">
        <v>3228</v>
      </c>
      <c r="C5622" t="s">
        <v>13</v>
      </c>
      <c r="D5622" t="s">
        <v>3229</v>
      </c>
      <c r="E5622" s="36">
        <v>1.391</v>
      </c>
      <c r="G5622" t="s">
        <v>1309</v>
      </c>
      <c r="H5622" s="37">
        <v>150.63999999999999</v>
      </c>
      <c r="I5622" t="s">
        <v>1310</v>
      </c>
      <c r="J5622" s="38">
        <f>ROUND(E5622* H5622,5)</f>
        <v>209.54024000000001</v>
      </c>
      <c r="K5622" s="39"/>
    </row>
    <row r="5623" spans="2:11">
      <c r="B5623" t="s">
        <v>2119</v>
      </c>
      <c r="C5623" t="s">
        <v>1925</v>
      </c>
      <c r="D5623" t="s">
        <v>2120</v>
      </c>
      <c r="E5623" s="36">
        <v>0.1</v>
      </c>
      <c r="G5623" t="s">
        <v>1309</v>
      </c>
      <c r="H5623" s="37">
        <v>29.99</v>
      </c>
      <c r="I5623" t="s">
        <v>1310</v>
      </c>
      <c r="J5623" s="38">
        <f>ROUND(E5623* H5623,5)</f>
        <v>2.9990000000000001</v>
      </c>
      <c r="K5623" s="39"/>
    </row>
    <row r="5624" spans="2:11">
      <c r="B5624" t="s">
        <v>3224</v>
      </c>
      <c r="C5624" t="s">
        <v>1925</v>
      </c>
      <c r="D5624" t="s">
        <v>3225</v>
      </c>
      <c r="E5624" s="36">
        <v>0.28999999999999998</v>
      </c>
      <c r="G5624" t="s">
        <v>1309</v>
      </c>
      <c r="H5624" s="37">
        <v>24.2</v>
      </c>
      <c r="I5624" t="s">
        <v>1310</v>
      </c>
      <c r="J5624" s="38">
        <f>ROUND(E5624* H5624,5)</f>
        <v>7.0179999999999998</v>
      </c>
      <c r="K5624" s="39"/>
    </row>
    <row r="5625" spans="2:11">
      <c r="B5625" t="s">
        <v>3264</v>
      </c>
      <c r="C5625" t="s">
        <v>13</v>
      </c>
      <c r="D5625" t="s">
        <v>3265</v>
      </c>
      <c r="E5625" s="36">
        <v>1.157</v>
      </c>
      <c r="G5625" t="s">
        <v>1309</v>
      </c>
      <c r="H5625" s="37">
        <v>399.74</v>
      </c>
      <c r="I5625" t="s">
        <v>1310</v>
      </c>
      <c r="J5625" s="38">
        <f>ROUND(E5625* H5625,5)</f>
        <v>462.49918000000002</v>
      </c>
      <c r="K5625" s="39"/>
    </row>
    <row r="5626" spans="2:11">
      <c r="D5626" s="40" t="s">
        <v>1326</v>
      </c>
      <c r="E5626" s="39"/>
      <c r="H5626" s="39"/>
      <c r="K5626" s="37">
        <f>SUM(J5622:J5625)</f>
        <v>682.05642</v>
      </c>
    </row>
    <row r="5627" spans="2:11">
      <c r="E5627" s="39"/>
      <c r="H5627" s="39"/>
      <c r="K5627" s="39"/>
    </row>
    <row r="5628" spans="2:11">
      <c r="D5628" s="40" t="s">
        <v>1328</v>
      </c>
      <c r="E5628" s="39"/>
      <c r="H5628" s="39">
        <v>3</v>
      </c>
      <c r="I5628" t="s">
        <v>1329</v>
      </c>
      <c r="J5628">
        <f>ROUND(H5628/100*K5620,5)</f>
        <v>0.69313999999999998</v>
      </c>
      <c r="K5628" s="39"/>
    </row>
    <row r="5629" spans="2:11">
      <c r="D5629" s="40" t="s">
        <v>1327</v>
      </c>
      <c r="E5629" s="39"/>
      <c r="H5629" s="39"/>
      <c r="K5629" s="41">
        <f>SUM(J5617:J5628)</f>
        <v>705.85406</v>
      </c>
    </row>
    <row r="5630" spans="2:11">
      <c r="D5630" s="40" t="s">
        <v>1428</v>
      </c>
      <c r="E5630" s="39"/>
      <c r="H5630" s="39">
        <v>1</v>
      </c>
      <c r="I5630" t="s">
        <v>1329</v>
      </c>
      <c r="K5630" s="37">
        <f>ROUND(H5630/100*K5629,5)</f>
        <v>7.0585399999999998</v>
      </c>
    </row>
    <row r="5631" spans="2:11">
      <c r="D5631" s="40" t="s">
        <v>1330</v>
      </c>
      <c r="E5631" s="39"/>
      <c r="H5631" s="39"/>
      <c r="K5631" s="41">
        <f>SUM(K5629:K5630)</f>
        <v>712.9126</v>
      </c>
    </row>
    <row r="5633" spans="1:27" ht="45" customHeight="1">
      <c r="A5633" s="31" t="s">
        <v>3278</v>
      </c>
      <c r="B5633" s="31" t="s">
        <v>341</v>
      </c>
      <c r="C5633" s="32" t="s">
        <v>38</v>
      </c>
      <c r="D5633" s="14" t="s">
        <v>342</v>
      </c>
      <c r="E5633" s="13"/>
      <c r="F5633" s="13"/>
      <c r="G5633" s="32"/>
      <c r="H5633" s="34" t="s">
        <v>1303</v>
      </c>
      <c r="I5633" s="12">
        <v>1</v>
      </c>
      <c r="J5633" s="11"/>
      <c r="K5633" s="35">
        <f>ROUND(K5647,2)</f>
        <v>1011.97</v>
      </c>
      <c r="L5633" s="33" t="s">
        <v>3279</v>
      </c>
      <c r="M5633" s="32"/>
      <c r="N5633" s="32"/>
      <c r="O5633" s="32"/>
      <c r="P5633" s="32"/>
      <c r="Q5633" s="32"/>
      <c r="R5633" s="32"/>
      <c r="S5633" s="32"/>
      <c r="T5633" s="32"/>
      <c r="U5633" s="32"/>
      <c r="V5633" s="32"/>
      <c r="W5633" s="32"/>
      <c r="X5633" s="32"/>
      <c r="Y5633" s="32"/>
      <c r="Z5633" s="32"/>
      <c r="AA5633" s="32"/>
    </row>
    <row r="5634" spans="1:27">
      <c r="B5634" s="27" t="s">
        <v>1305</v>
      </c>
    </row>
    <row r="5635" spans="1:27">
      <c r="B5635" t="s">
        <v>1655</v>
      </c>
      <c r="C5635" t="s">
        <v>1281</v>
      </c>
      <c r="D5635" t="s">
        <v>1421</v>
      </c>
      <c r="E5635" s="36">
        <v>0.6</v>
      </c>
      <c r="F5635" t="s">
        <v>1308</v>
      </c>
      <c r="G5635" t="s">
        <v>1309</v>
      </c>
      <c r="H5635" s="37">
        <v>31.7</v>
      </c>
      <c r="I5635" t="s">
        <v>1310</v>
      </c>
      <c r="J5635" s="38">
        <f>ROUND(E5635/I5633* H5635,5)</f>
        <v>19.02</v>
      </c>
      <c r="K5635" s="39"/>
    </row>
    <row r="5636" spans="1:27">
      <c r="B5636" t="s">
        <v>1656</v>
      </c>
      <c r="C5636" t="s">
        <v>1281</v>
      </c>
      <c r="D5636" t="s">
        <v>1423</v>
      </c>
      <c r="E5636" s="36">
        <v>0.15</v>
      </c>
      <c r="F5636" t="s">
        <v>1308</v>
      </c>
      <c r="G5636" t="s">
        <v>1309</v>
      </c>
      <c r="H5636" s="37">
        <v>27.23</v>
      </c>
      <c r="I5636" t="s">
        <v>1310</v>
      </c>
      <c r="J5636" s="38">
        <f>ROUND(E5636/I5633* H5636,5)</f>
        <v>4.0845000000000002</v>
      </c>
      <c r="K5636" s="39"/>
    </row>
    <row r="5637" spans="1:27">
      <c r="D5637" s="40" t="s">
        <v>1311</v>
      </c>
      <c r="E5637" s="39"/>
      <c r="H5637" s="39"/>
      <c r="K5637" s="37">
        <f>SUM(J5635:J5636)</f>
        <v>23.104500000000002</v>
      </c>
    </row>
    <row r="5638" spans="1:27">
      <c r="B5638" s="27" t="s">
        <v>1316</v>
      </c>
      <c r="E5638" s="39"/>
      <c r="H5638" s="39"/>
      <c r="K5638" s="39"/>
    </row>
    <row r="5639" spans="1:27">
      <c r="B5639" t="s">
        <v>3224</v>
      </c>
      <c r="C5639" t="s">
        <v>1925</v>
      </c>
      <c r="D5639" t="s">
        <v>3225</v>
      </c>
      <c r="E5639" s="36">
        <v>0.32</v>
      </c>
      <c r="G5639" t="s">
        <v>1309</v>
      </c>
      <c r="H5639" s="37">
        <v>24.2</v>
      </c>
      <c r="I5639" t="s">
        <v>1310</v>
      </c>
      <c r="J5639" s="38">
        <f>ROUND(E5639* H5639,5)</f>
        <v>7.7439999999999998</v>
      </c>
      <c r="K5639" s="39"/>
    </row>
    <row r="5640" spans="1:27">
      <c r="B5640" t="s">
        <v>2119</v>
      </c>
      <c r="C5640" t="s">
        <v>1925</v>
      </c>
      <c r="D5640" t="s">
        <v>2120</v>
      </c>
      <c r="E5640" s="36">
        <v>0.11</v>
      </c>
      <c r="G5640" t="s">
        <v>1309</v>
      </c>
      <c r="H5640" s="37">
        <v>29.99</v>
      </c>
      <c r="I5640" t="s">
        <v>1310</v>
      </c>
      <c r="J5640" s="38">
        <f>ROUND(E5640* H5640,5)</f>
        <v>3.2989000000000002</v>
      </c>
      <c r="K5640" s="39"/>
    </row>
    <row r="5641" spans="1:27">
      <c r="B5641" t="s">
        <v>3280</v>
      </c>
      <c r="C5641" t="s">
        <v>13</v>
      </c>
      <c r="D5641" t="s">
        <v>3281</v>
      </c>
      <c r="E5641" s="36">
        <v>3.016</v>
      </c>
      <c r="G5641" t="s">
        <v>1309</v>
      </c>
      <c r="H5641" s="37">
        <v>320.66000000000003</v>
      </c>
      <c r="I5641" t="s">
        <v>1310</v>
      </c>
      <c r="J5641" s="38">
        <f>ROUND(E5641* H5641,5)</f>
        <v>967.11055999999996</v>
      </c>
      <c r="K5641" s="39"/>
    </row>
    <row r="5642" spans="1:27">
      <c r="D5642" s="40" t="s">
        <v>1326</v>
      </c>
      <c r="E5642" s="39"/>
      <c r="H5642" s="39"/>
      <c r="K5642" s="37">
        <f>SUM(J5639:J5641)</f>
        <v>978.15346</v>
      </c>
    </row>
    <row r="5643" spans="1:27">
      <c r="E5643" s="39"/>
      <c r="H5643" s="39"/>
      <c r="K5643" s="39"/>
    </row>
    <row r="5644" spans="1:27">
      <c r="D5644" s="40" t="s">
        <v>1328</v>
      </c>
      <c r="E5644" s="39"/>
      <c r="H5644" s="39">
        <v>3</v>
      </c>
      <c r="I5644" t="s">
        <v>1329</v>
      </c>
      <c r="J5644">
        <f>ROUND(H5644/100*K5637,5)</f>
        <v>0.69313999999999998</v>
      </c>
      <c r="K5644" s="39"/>
    </row>
    <row r="5645" spans="1:27">
      <c r="D5645" s="40" t="s">
        <v>1327</v>
      </c>
      <c r="E5645" s="39"/>
      <c r="H5645" s="39"/>
      <c r="K5645" s="41">
        <f>SUM(J5634:J5644)</f>
        <v>1001.9510999999999</v>
      </c>
    </row>
    <row r="5646" spans="1:27">
      <c r="D5646" s="40" t="s">
        <v>1428</v>
      </c>
      <c r="E5646" s="39"/>
      <c r="H5646" s="39">
        <v>1</v>
      </c>
      <c r="I5646" t="s">
        <v>1329</v>
      </c>
      <c r="K5646" s="37">
        <f>ROUND(H5646/100*K5645,5)</f>
        <v>10.01951</v>
      </c>
    </row>
    <row r="5647" spans="1:27">
      <c r="D5647" s="40" t="s">
        <v>1330</v>
      </c>
      <c r="E5647" s="39"/>
      <c r="H5647" s="39"/>
      <c r="K5647" s="41">
        <f>SUM(K5645:K5646)</f>
        <v>1011.9706099999999</v>
      </c>
    </row>
    <row r="5649" spans="1:27" ht="45" customHeight="1">
      <c r="A5649" s="31" t="s">
        <v>3282</v>
      </c>
      <c r="B5649" s="31" t="s">
        <v>339</v>
      </c>
      <c r="C5649" s="32" t="s">
        <v>38</v>
      </c>
      <c r="D5649" s="14" t="s">
        <v>340</v>
      </c>
      <c r="E5649" s="13"/>
      <c r="F5649" s="13"/>
      <c r="G5649" s="32"/>
      <c r="H5649" s="34" t="s">
        <v>1303</v>
      </c>
      <c r="I5649" s="12">
        <v>1</v>
      </c>
      <c r="J5649" s="11"/>
      <c r="K5649" s="35">
        <f>ROUND(K5664,2)</f>
        <v>1440.23</v>
      </c>
      <c r="L5649" s="33" t="s">
        <v>3283</v>
      </c>
      <c r="M5649" s="32"/>
      <c r="N5649" s="32"/>
      <c r="O5649" s="32"/>
      <c r="P5649" s="32"/>
      <c r="Q5649" s="32"/>
      <c r="R5649" s="32"/>
      <c r="S5649" s="32"/>
      <c r="T5649" s="32"/>
      <c r="U5649" s="32"/>
      <c r="V5649" s="32"/>
      <c r="W5649" s="32"/>
      <c r="X5649" s="32"/>
      <c r="Y5649" s="32"/>
      <c r="Z5649" s="32"/>
      <c r="AA5649" s="32"/>
    </row>
    <row r="5650" spans="1:27">
      <c r="B5650" s="27" t="s">
        <v>1305</v>
      </c>
    </row>
    <row r="5651" spans="1:27">
      <c r="B5651" t="s">
        <v>1655</v>
      </c>
      <c r="C5651" t="s">
        <v>1281</v>
      </c>
      <c r="D5651" t="s">
        <v>1421</v>
      </c>
      <c r="E5651" s="36">
        <v>0.7</v>
      </c>
      <c r="F5651" t="s">
        <v>1308</v>
      </c>
      <c r="G5651" t="s">
        <v>1309</v>
      </c>
      <c r="H5651" s="37">
        <v>31.7</v>
      </c>
      <c r="I5651" t="s">
        <v>1310</v>
      </c>
      <c r="J5651" s="38">
        <f>ROUND(E5651/I5649* H5651,5)</f>
        <v>22.19</v>
      </c>
      <c r="K5651" s="39"/>
    </row>
    <row r="5652" spans="1:27">
      <c r="B5652" t="s">
        <v>1656</v>
      </c>
      <c r="C5652" t="s">
        <v>1281</v>
      </c>
      <c r="D5652" t="s">
        <v>1423</v>
      </c>
      <c r="E5652" s="36">
        <v>0.15</v>
      </c>
      <c r="F5652" t="s">
        <v>1308</v>
      </c>
      <c r="G5652" t="s">
        <v>1309</v>
      </c>
      <c r="H5652" s="37">
        <v>27.23</v>
      </c>
      <c r="I5652" t="s">
        <v>1310</v>
      </c>
      <c r="J5652" s="38">
        <f>ROUND(E5652/I5649* H5652,5)</f>
        <v>4.0845000000000002</v>
      </c>
      <c r="K5652" s="39"/>
    </row>
    <row r="5653" spans="1:27">
      <c r="D5653" s="40" t="s">
        <v>1311</v>
      </c>
      <c r="E5653" s="39"/>
      <c r="H5653" s="39"/>
      <c r="K5653" s="37">
        <f>SUM(J5651:J5652)</f>
        <v>26.274500000000003</v>
      </c>
    </row>
    <row r="5654" spans="1:27">
      <c r="B5654" s="27" t="s">
        <v>1316</v>
      </c>
      <c r="E5654" s="39"/>
      <c r="H5654" s="39"/>
      <c r="K5654" s="39"/>
    </row>
    <row r="5655" spans="1:27">
      <c r="B5655" t="s">
        <v>3264</v>
      </c>
      <c r="C5655" t="s">
        <v>13</v>
      </c>
      <c r="D5655" t="s">
        <v>3265</v>
      </c>
      <c r="E5655" s="36">
        <v>0.69699999999999995</v>
      </c>
      <c r="G5655" t="s">
        <v>1309</v>
      </c>
      <c r="H5655" s="37">
        <v>399.74</v>
      </c>
      <c r="I5655" t="s">
        <v>1310</v>
      </c>
      <c r="J5655" s="38">
        <f>ROUND(E5655* H5655,5)</f>
        <v>278.61878000000002</v>
      </c>
      <c r="K5655" s="39"/>
    </row>
    <row r="5656" spans="1:27">
      <c r="B5656" t="s">
        <v>3284</v>
      </c>
      <c r="C5656" t="s">
        <v>13</v>
      </c>
      <c r="D5656" t="s">
        <v>3285</v>
      </c>
      <c r="E5656" s="36">
        <v>8.8415999999999997</v>
      </c>
      <c r="G5656" t="s">
        <v>1309</v>
      </c>
      <c r="H5656" s="37">
        <v>124.85</v>
      </c>
      <c r="I5656" t="s">
        <v>1310</v>
      </c>
      <c r="J5656" s="38">
        <f>ROUND(E5656* H5656,5)</f>
        <v>1103.8737599999999</v>
      </c>
      <c r="K5656" s="39"/>
    </row>
    <row r="5657" spans="1:27">
      <c r="B5657" t="s">
        <v>2119</v>
      </c>
      <c r="C5657" t="s">
        <v>1925</v>
      </c>
      <c r="D5657" t="s">
        <v>2120</v>
      </c>
      <c r="E5657" s="36">
        <v>0.16</v>
      </c>
      <c r="G5657" t="s">
        <v>1309</v>
      </c>
      <c r="H5657" s="37">
        <v>29.99</v>
      </c>
      <c r="I5657" t="s">
        <v>1310</v>
      </c>
      <c r="J5657" s="38">
        <f>ROUND(E5657* H5657,5)</f>
        <v>4.7984</v>
      </c>
      <c r="K5657" s="39"/>
    </row>
    <row r="5658" spans="1:27">
      <c r="B5658" t="s">
        <v>3224</v>
      </c>
      <c r="C5658" t="s">
        <v>1925</v>
      </c>
      <c r="D5658" t="s">
        <v>3225</v>
      </c>
      <c r="E5658" s="36">
        <v>0.48</v>
      </c>
      <c r="G5658" t="s">
        <v>1309</v>
      </c>
      <c r="H5658" s="37">
        <v>24.2</v>
      </c>
      <c r="I5658" t="s">
        <v>1310</v>
      </c>
      <c r="J5658" s="38">
        <f>ROUND(E5658* H5658,5)</f>
        <v>11.616</v>
      </c>
      <c r="K5658" s="39"/>
    </row>
    <row r="5659" spans="1:27">
      <c r="D5659" s="40" t="s">
        <v>1326</v>
      </c>
      <c r="E5659" s="39"/>
      <c r="H5659" s="39"/>
      <c r="K5659" s="37">
        <f>SUM(J5655:J5658)</f>
        <v>1398.9069399999998</v>
      </c>
    </row>
    <row r="5660" spans="1:27">
      <c r="E5660" s="39"/>
      <c r="H5660" s="39"/>
      <c r="K5660" s="39"/>
    </row>
    <row r="5661" spans="1:27">
      <c r="D5661" s="40" t="s">
        <v>1328</v>
      </c>
      <c r="E5661" s="39"/>
      <c r="H5661" s="39">
        <v>3</v>
      </c>
      <c r="I5661" t="s">
        <v>1329</v>
      </c>
      <c r="J5661">
        <f>ROUND(H5661/100*K5653,5)</f>
        <v>0.78824000000000005</v>
      </c>
      <c r="K5661" s="39"/>
    </row>
    <row r="5662" spans="1:27">
      <c r="D5662" s="40" t="s">
        <v>1327</v>
      </c>
      <c r="E5662" s="39"/>
      <c r="H5662" s="39"/>
      <c r="K5662" s="41">
        <f>SUM(J5650:J5661)</f>
        <v>1425.9696799999999</v>
      </c>
    </row>
    <row r="5663" spans="1:27">
      <c r="D5663" s="40" t="s">
        <v>1428</v>
      </c>
      <c r="E5663" s="39"/>
      <c r="H5663" s="39">
        <v>1</v>
      </c>
      <c r="I5663" t="s">
        <v>1329</v>
      </c>
      <c r="K5663" s="37">
        <f>ROUND(H5663/100*K5662,5)</f>
        <v>14.2597</v>
      </c>
    </row>
    <row r="5664" spans="1:27">
      <c r="D5664" s="40" t="s">
        <v>1330</v>
      </c>
      <c r="E5664" s="39"/>
      <c r="H5664" s="39"/>
      <c r="K5664" s="41">
        <f>SUM(K5662:K5663)</f>
        <v>1440.22938</v>
      </c>
    </row>
    <row r="5666" spans="1:27" ht="45" customHeight="1">
      <c r="A5666" s="31" t="s">
        <v>3286</v>
      </c>
      <c r="B5666" s="31" t="s">
        <v>363</v>
      </c>
      <c r="C5666" s="32" t="s">
        <v>13</v>
      </c>
      <c r="D5666" s="14" t="s">
        <v>364</v>
      </c>
      <c r="E5666" s="13"/>
      <c r="F5666" s="13"/>
      <c r="G5666" s="32"/>
      <c r="H5666" s="34" t="s">
        <v>1303</v>
      </c>
      <c r="I5666" s="12">
        <v>1</v>
      </c>
      <c r="J5666" s="11"/>
      <c r="K5666" s="35">
        <f>ROUND(K5678,2)</f>
        <v>303.72000000000003</v>
      </c>
      <c r="L5666" s="33" t="s">
        <v>3287</v>
      </c>
      <c r="M5666" s="32"/>
      <c r="N5666" s="32"/>
      <c r="O5666" s="32"/>
      <c r="P5666" s="32"/>
      <c r="Q5666" s="32"/>
      <c r="R5666" s="32"/>
      <c r="S5666" s="32"/>
      <c r="T5666" s="32"/>
      <c r="U5666" s="32"/>
      <c r="V5666" s="32"/>
      <c r="W5666" s="32"/>
      <c r="X5666" s="32"/>
      <c r="Y5666" s="32"/>
      <c r="Z5666" s="32"/>
      <c r="AA5666" s="32"/>
    </row>
    <row r="5667" spans="1:27">
      <c r="B5667" s="27" t="s">
        <v>1305</v>
      </c>
    </row>
    <row r="5668" spans="1:27">
      <c r="B5668" t="s">
        <v>1608</v>
      </c>
      <c r="C5668" t="s">
        <v>1281</v>
      </c>
      <c r="D5668" t="s">
        <v>1609</v>
      </c>
      <c r="E5668" s="36">
        <v>1</v>
      </c>
      <c r="F5668" t="s">
        <v>1308</v>
      </c>
      <c r="G5668" t="s">
        <v>1309</v>
      </c>
      <c r="H5668" s="37">
        <v>27</v>
      </c>
      <c r="I5668" t="s">
        <v>1310</v>
      </c>
      <c r="J5668" s="38">
        <f>ROUND(E5668/I5666* H5668,5)</f>
        <v>27</v>
      </c>
      <c r="K5668" s="39"/>
    </row>
    <row r="5669" spans="1:27">
      <c r="B5669" t="s">
        <v>1606</v>
      </c>
      <c r="C5669" t="s">
        <v>1281</v>
      </c>
      <c r="D5669" t="s">
        <v>1607</v>
      </c>
      <c r="E5669" s="36">
        <v>1</v>
      </c>
      <c r="F5669" t="s">
        <v>1308</v>
      </c>
      <c r="G5669" t="s">
        <v>1309</v>
      </c>
      <c r="H5669" s="37">
        <v>31.24</v>
      </c>
      <c r="I5669" t="s">
        <v>1310</v>
      </c>
      <c r="J5669" s="38">
        <f>ROUND(E5669/I5666* H5669,5)</f>
        <v>31.24</v>
      </c>
      <c r="K5669" s="39"/>
    </row>
    <row r="5670" spans="1:27">
      <c r="D5670" s="40" t="s">
        <v>1311</v>
      </c>
      <c r="E5670" s="39"/>
      <c r="H5670" s="39"/>
      <c r="K5670" s="37">
        <f>SUM(J5668:J5669)</f>
        <v>58.239999999999995</v>
      </c>
    </row>
    <row r="5671" spans="1:27">
      <c r="B5671" s="27" t="s">
        <v>1316</v>
      </c>
      <c r="E5671" s="39"/>
      <c r="H5671" s="39"/>
      <c r="K5671" s="39"/>
    </row>
    <row r="5672" spans="1:27">
      <c r="B5672" t="s">
        <v>3288</v>
      </c>
      <c r="C5672" t="s">
        <v>13</v>
      </c>
      <c r="D5672" t="s">
        <v>3289</v>
      </c>
      <c r="E5672" s="36">
        <v>1</v>
      </c>
      <c r="G5672" t="s">
        <v>1309</v>
      </c>
      <c r="H5672" s="37">
        <v>241.02</v>
      </c>
      <c r="I5672" t="s">
        <v>1310</v>
      </c>
      <c r="J5672" s="38">
        <f>ROUND(E5672* H5672,5)</f>
        <v>241.02</v>
      </c>
      <c r="K5672" s="39"/>
    </row>
    <row r="5673" spans="1:27">
      <c r="D5673" s="40" t="s">
        <v>1326</v>
      </c>
      <c r="E5673" s="39"/>
      <c r="H5673" s="39"/>
      <c r="K5673" s="37">
        <f>SUM(J5672:J5672)</f>
        <v>241.02</v>
      </c>
    </row>
    <row r="5674" spans="1:27">
      <c r="E5674" s="39"/>
      <c r="H5674" s="39"/>
      <c r="K5674" s="39"/>
    </row>
    <row r="5675" spans="1:27">
      <c r="D5675" s="40" t="s">
        <v>1328</v>
      </c>
      <c r="E5675" s="39"/>
      <c r="H5675" s="39">
        <v>2.5</v>
      </c>
      <c r="I5675" t="s">
        <v>1329</v>
      </c>
      <c r="J5675">
        <f>ROUND(H5675/100*K5670,5)</f>
        <v>1.456</v>
      </c>
      <c r="K5675" s="39"/>
    </row>
    <row r="5676" spans="1:27">
      <c r="D5676" s="40" t="s">
        <v>1327</v>
      </c>
      <c r="E5676" s="39"/>
      <c r="H5676" s="39"/>
      <c r="K5676" s="41">
        <f>SUM(J5667:J5675)</f>
        <v>300.71600000000001</v>
      </c>
    </row>
    <row r="5677" spans="1:27">
      <c r="D5677" s="40" t="s">
        <v>1428</v>
      </c>
      <c r="E5677" s="39"/>
      <c r="H5677" s="39">
        <v>1</v>
      </c>
      <c r="I5677" t="s">
        <v>1329</v>
      </c>
      <c r="K5677" s="37">
        <f>ROUND(H5677/100*K5676,5)</f>
        <v>3.0071599999999998</v>
      </c>
    </row>
    <row r="5678" spans="1:27">
      <c r="D5678" s="40" t="s">
        <v>1330</v>
      </c>
      <c r="E5678" s="39"/>
      <c r="H5678" s="39"/>
      <c r="K5678" s="41">
        <f>SUM(K5676:K5677)</f>
        <v>303.72316000000001</v>
      </c>
    </row>
    <row r="5680" spans="1:27" ht="45" customHeight="1">
      <c r="A5680" s="31" t="s">
        <v>3290</v>
      </c>
      <c r="B5680" s="31" t="s">
        <v>295</v>
      </c>
      <c r="C5680" s="32" t="s">
        <v>38</v>
      </c>
      <c r="D5680" s="14" t="s">
        <v>296</v>
      </c>
      <c r="E5680" s="13"/>
      <c r="F5680" s="13"/>
      <c r="G5680" s="32"/>
      <c r="H5680" s="34" t="s">
        <v>1303</v>
      </c>
      <c r="I5680" s="12">
        <v>1</v>
      </c>
      <c r="J5680" s="11"/>
      <c r="K5680" s="35">
        <f>ROUND(K5687,2)</f>
        <v>38.19</v>
      </c>
      <c r="L5680" s="33" t="s">
        <v>3291</v>
      </c>
      <c r="M5680" s="32"/>
      <c r="N5680" s="32"/>
      <c r="O5680" s="32"/>
      <c r="P5680" s="32"/>
      <c r="Q5680" s="32"/>
      <c r="R5680" s="32"/>
      <c r="S5680" s="32"/>
      <c r="T5680" s="32"/>
      <c r="U5680" s="32"/>
      <c r="V5680" s="32"/>
      <c r="W5680" s="32"/>
      <c r="X5680" s="32"/>
      <c r="Y5680" s="32"/>
      <c r="Z5680" s="32"/>
      <c r="AA5680" s="32"/>
    </row>
    <row r="5681" spans="1:27">
      <c r="B5681" s="27" t="s">
        <v>1316</v>
      </c>
    </row>
    <row r="5682" spans="1:27">
      <c r="B5682" t="s">
        <v>3292</v>
      </c>
      <c r="C5682" t="s">
        <v>38</v>
      </c>
      <c r="D5682" t="s">
        <v>3293</v>
      </c>
      <c r="E5682" s="36">
        <v>1</v>
      </c>
      <c r="G5682" t="s">
        <v>1309</v>
      </c>
      <c r="H5682" s="37">
        <v>6.61</v>
      </c>
      <c r="I5682" t="s">
        <v>1310</v>
      </c>
      <c r="J5682" s="38">
        <f>ROUND(E5682* H5682,5)</f>
        <v>6.61</v>
      </c>
      <c r="K5682" s="39"/>
    </row>
    <row r="5683" spans="1:27">
      <c r="B5683" t="s">
        <v>3294</v>
      </c>
      <c r="C5683" t="s">
        <v>53</v>
      </c>
      <c r="D5683" t="s">
        <v>3295</v>
      </c>
      <c r="E5683" s="36">
        <v>6</v>
      </c>
      <c r="G5683" t="s">
        <v>1309</v>
      </c>
      <c r="H5683" s="37">
        <v>5.2</v>
      </c>
      <c r="I5683" t="s">
        <v>1310</v>
      </c>
      <c r="J5683" s="38">
        <f>ROUND(E5683* H5683,5)</f>
        <v>31.2</v>
      </c>
      <c r="K5683" s="39"/>
    </row>
    <row r="5684" spans="1:27">
      <c r="D5684" s="40" t="s">
        <v>1326</v>
      </c>
      <c r="E5684" s="39"/>
      <c r="H5684" s="39"/>
      <c r="K5684" s="37">
        <f>SUM(J5682:J5683)</f>
        <v>37.81</v>
      </c>
    </row>
    <row r="5685" spans="1:27">
      <c r="D5685" s="40" t="s">
        <v>1327</v>
      </c>
      <c r="E5685" s="39"/>
      <c r="H5685" s="39"/>
      <c r="K5685" s="41">
        <f>SUM(J5681:J5684)</f>
        <v>37.81</v>
      </c>
    </row>
    <row r="5686" spans="1:27">
      <c r="D5686" s="40" t="s">
        <v>1428</v>
      </c>
      <c r="E5686" s="39"/>
      <c r="H5686" s="39">
        <v>1</v>
      </c>
      <c r="I5686" t="s">
        <v>1329</v>
      </c>
      <c r="K5686" s="37">
        <f>ROUND(H5686/100*K5685,5)</f>
        <v>0.37809999999999999</v>
      </c>
    </row>
    <row r="5687" spans="1:27">
      <c r="D5687" s="40" t="s">
        <v>1330</v>
      </c>
      <c r="E5687" s="39"/>
      <c r="H5687" s="39"/>
      <c r="K5687" s="41">
        <f>SUM(K5685:K5686)</f>
        <v>38.188100000000006</v>
      </c>
    </row>
    <row r="5689" spans="1:27" ht="45" customHeight="1">
      <c r="A5689" s="31" t="s">
        <v>3296</v>
      </c>
      <c r="B5689" s="31" t="s">
        <v>297</v>
      </c>
      <c r="C5689" s="32" t="s">
        <v>38</v>
      </c>
      <c r="D5689" s="14" t="s">
        <v>298</v>
      </c>
      <c r="E5689" s="13"/>
      <c r="F5689" s="13"/>
      <c r="G5689" s="32"/>
      <c r="H5689" s="34" t="s">
        <v>1303</v>
      </c>
      <c r="I5689" s="12">
        <v>1</v>
      </c>
      <c r="J5689" s="11"/>
      <c r="K5689" s="35">
        <f>ROUND(K5696,2)</f>
        <v>38.19</v>
      </c>
      <c r="L5689" s="33" t="s">
        <v>3297</v>
      </c>
      <c r="M5689" s="32"/>
      <c r="N5689" s="32"/>
      <c r="O5689" s="32"/>
      <c r="P5689" s="32"/>
      <c r="Q5689" s="32"/>
      <c r="R5689" s="32"/>
      <c r="S5689" s="32"/>
      <c r="T5689" s="32"/>
      <c r="U5689" s="32"/>
      <c r="V5689" s="32"/>
      <c r="W5689" s="32"/>
      <c r="X5689" s="32"/>
      <c r="Y5689" s="32"/>
      <c r="Z5689" s="32"/>
      <c r="AA5689" s="32"/>
    </row>
    <row r="5690" spans="1:27">
      <c r="B5690" s="27" t="s">
        <v>1316</v>
      </c>
    </row>
    <row r="5691" spans="1:27">
      <c r="B5691" t="s">
        <v>3292</v>
      </c>
      <c r="C5691" t="s">
        <v>38</v>
      </c>
      <c r="D5691" t="s">
        <v>3293</v>
      </c>
      <c r="E5691" s="36">
        <v>1</v>
      </c>
      <c r="G5691" t="s">
        <v>1309</v>
      </c>
      <c r="H5691" s="37">
        <v>6.61</v>
      </c>
      <c r="I5691" t="s">
        <v>1310</v>
      </c>
      <c r="J5691" s="38">
        <f>ROUND(E5691* H5691,5)</f>
        <v>6.61</v>
      </c>
      <c r="K5691" s="39"/>
    </row>
    <row r="5692" spans="1:27">
      <c r="B5692" t="s">
        <v>3294</v>
      </c>
      <c r="C5692" t="s">
        <v>53</v>
      </c>
      <c r="D5692" t="s">
        <v>3295</v>
      </c>
      <c r="E5692" s="36">
        <v>6</v>
      </c>
      <c r="G5692" t="s">
        <v>1309</v>
      </c>
      <c r="H5692" s="37">
        <v>5.2</v>
      </c>
      <c r="I5692" t="s">
        <v>1310</v>
      </c>
      <c r="J5692" s="38">
        <f>ROUND(E5692* H5692,5)</f>
        <v>31.2</v>
      </c>
      <c r="K5692" s="39"/>
    </row>
    <row r="5693" spans="1:27">
      <c r="D5693" s="40" t="s">
        <v>1326</v>
      </c>
      <c r="E5693" s="39"/>
      <c r="H5693" s="39"/>
      <c r="K5693" s="37">
        <f>SUM(J5691:J5692)</f>
        <v>37.81</v>
      </c>
    </row>
    <row r="5694" spans="1:27">
      <c r="D5694" s="40" t="s">
        <v>1327</v>
      </c>
      <c r="E5694" s="39"/>
      <c r="H5694" s="39"/>
      <c r="K5694" s="41">
        <f>SUM(J5690:J5693)</f>
        <v>37.81</v>
      </c>
    </row>
    <row r="5695" spans="1:27">
      <c r="D5695" s="40" t="s">
        <v>1428</v>
      </c>
      <c r="E5695" s="39"/>
      <c r="H5695" s="39">
        <v>1</v>
      </c>
      <c r="I5695" t="s">
        <v>1329</v>
      </c>
      <c r="K5695" s="37">
        <f>ROUND(H5695/100*K5694,5)</f>
        <v>0.37809999999999999</v>
      </c>
    </row>
    <row r="5696" spans="1:27">
      <c r="D5696" s="40" t="s">
        <v>1330</v>
      </c>
      <c r="E5696" s="39"/>
      <c r="H5696" s="39"/>
      <c r="K5696" s="41">
        <f>SUM(K5694:K5695)</f>
        <v>38.188100000000006</v>
      </c>
    </row>
    <row r="5698" spans="1:27" ht="45" customHeight="1">
      <c r="A5698" s="31" t="s">
        <v>3298</v>
      </c>
      <c r="B5698" s="31" t="s">
        <v>299</v>
      </c>
      <c r="C5698" s="32" t="s">
        <v>38</v>
      </c>
      <c r="D5698" s="14" t="s">
        <v>300</v>
      </c>
      <c r="E5698" s="13"/>
      <c r="F5698" s="13"/>
      <c r="G5698" s="32"/>
      <c r="H5698" s="34" t="s">
        <v>1303</v>
      </c>
      <c r="I5698" s="12">
        <v>1</v>
      </c>
      <c r="J5698" s="11"/>
      <c r="K5698" s="35">
        <f>ROUND(K5705,2)</f>
        <v>45.02</v>
      </c>
      <c r="L5698" s="33" t="s">
        <v>3299</v>
      </c>
      <c r="M5698" s="32"/>
      <c r="N5698" s="32"/>
      <c r="O5698" s="32"/>
      <c r="P5698" s="32"/>
      <c r="Q5698" s="32"/>
      <c r="R5698" s="32"/>
      <c r="S5698" s="32"/>
      <c r="T5698" s="32"/>
      <c r="U5698" s="32"/>
      <c r="V5698" s="32"/>
      <c r="W5698" s="32"/>
      <c r="X5698" s="32"/>
      <c r="Y5698" s="32"/>
      <c r="Z5698" s="32"/>
      <c r="AA5698" s="32"/>
    </row>
    <row r="5699" spans="1:27">
      <c r="B5699" s="27" t="s">
        <v>1316</v>
      </c>
    </row>
    <row r="5700" spans="1:27">
      <c r="B5700" t="s">
        <v>3294</v>
      </c>
      <c r="C5700" t="s">
        <v>53</v>
      </c>
      <c r="D5700" t="s">
        <v>3295</v>
      </c>
      <c r="E5700" s="36">
        <v>7.3</v>
      </c>
      <c r="G5700" t="s">
        <v>1309</v>
      </c>
      <c r="H5700" s="37">
        <v>5.2</v>
      </c>
      <c r="I5700" t="s">
        <v>1310</v>
      </c>
      <c r="J5700" s="38">
        <f>ROUND(E5700* H5700,5)</f>
        <v>37.96</v>
      </c>
      <c r="K5700" s="39"/>
    </row>
    <row r="5701" spans="1:27">
      <c r="B5701" t="s">
        <v>3292</v>
      </c>
      <c r="C5701" t="s">
        <v>38</v>
      </c>
      <c r="D5701" t="s">
        <v>3293</v>
      </c>
      <c r="E5701" s="36">
        <v>1</v>
      </c>
      <c r="G5701" t="s">
        <v>1309</v>
      </c>
      <c r="H5701" s="37">
        <v>6.61</v>
      </c>
      <c r="I5701" t="s">
        <v>1310</v>
      </c>
      <c r="J5701" s="38">
        <f>ROUND(E5701* H5701,5)</f>
        <v>6.61</v>
      </c>
      <c r="K5701" s="39"/>
    </row>
    <row r="5702" spans="1:27">
      <c r="D5702" s="40" t="s">
        <v>1326</v>
      </c>
      <c r="E5702" s="39"/>
      <c r="H5702" s="39"/>
      <c r="K5702" s="37">
        <f>SUM(J5700:J5701)</f>
        <v>44.57</v>
      </c>
    </row>
    <row r="5703" spans="1:27">
      <c r="D5703" s="40" t="s">
        <v>1327</v>
      </c>
      <c r="E5703" s="39"/>
      <c r="H5703" s="39"/>
      <c r="K5703" s="41">
        <f>SUM(J5699:J5702)</f>
        <v>44.57</v>
      </c>
    </row>
    <row r="5704" spans="1:27">
      <c r="D5704" s="40" t="s">
        <v>1428</v>
      </c>
      <c r="E5704" s="39"/>
      <c r="H5704" s="39">
        <v>1</v>
      </c>
      <c r="I5704" t="s">
        <v>1329</v>
      </c>
      <c r="K5704" s="37">
        <f>ROUND(H5704/100*K5703,5)</f>
        <v>0.44569999999999999</v>
      </c>
    </row>
    <row r="5705" spans="1:27">
      <c r="D5705" s="40" t="s">
        <v>1330</v>
      </c>
      <c r="E5705" s="39"/>
      <c r="H5705" s="39"/>
      <c r="K5705" s="41">
        <f>SUM(K5703:K5704)</f>
        <v>45.015700000000002</v>
      </c>
    </row>
    <row r="5707" spans="1:27" ht="45" customHeight="1">
      <c r="A5707" s="31" t="s">
        <v>3300</v>
      </c>
      <c r="B5707" s="31" t="s">
        <v>291</v>
      </c>
      <c r="C5707" s="32" t="s">
        <v>38</v>
      </c>
      <c r="D5707" s="14" t="s">
        <v>292</v>
      </c>
      <c r="E5707" s="13"/>
      <c r="F5707" s="13"/>
      <c r="G5707" s="32"/>
      <c r="H5707" s="34" t="s">
        <v>1303</v>
      </c>
      <c r="I5707" s="12">
        <v>1</v>
      </c>
      <c r="J5707" s="11"/>
      <c r="K5707" s="35">
        <f>ROUND(K5714,2)</f>
        <v>60.75</v>
      </c>
      <c r="L5707" s="33" t="s">
        <v>3301</v>
      </c>
      <c r="M5707" s="32"/>
      <c r="N5707" s="32"/>
      <c r="O5707" s="32"/>
      <c r="P5707" s="32"/>
      <c r="Q5707" s="32"/>
      <c r="R5707" s="32"/>
      <c r="S5707" s="32"/>
      <c r="T5707" s="32"/>
      <c r="U5707" s="32"/>
      <c r="V5707" s="32"/>
      <c r="W5707" s="32"/>
      <c r="X5707" s="32"/>
      <c r="Y5707" s="32"/>
      <c r="Z5707" s="32"/>
      <c r="AA5707" s="32"/>
    </row>
    <row r="5708" spans="1:27">
      <c r="B5708" s="27" t="s">
        <v>1316</v>
      </c>
    </row>
    <row r="5709" spans="1:27">
      <c r="B5709" t="s">
        <v>3302</v>
      </c>
      <c r="C5709" t="s">
        <v>38</v>
      </c>
      <c r="D5709" t="s">
        <v>3303</v>
      </c>
      <c r="E5709" s="36">
        <v>1</v>
      </c>
      <c r="G5709" t="s">
        <v>1309</v>
      </c>
      <c r="H5709" s="37">
        <v>6.87</v>
      </c>
      <c r="I5709" t="s">
        <v>1310</v>
      </c>
      <c r="J5709" s="38">
        <f>ROUND(E5709* H5709,5)</f>
        <v>6.87</v>
      </c>
      <c r="K5709" s="39"/>
    </row>
    <row r="5710" spans="1:27">
      <c r="B5710" t="s">
        <v>3304</v>
      </c>
      <c r="C5710" t="s">
        <v>53</v>
      </c>
      <c r="D5710" t="s">
        <v>3305</v>
      </c>
      <c r="E5710" s="36">
        <v>8</v>
      </c>
      <c r="G5710" t="s">
        <v>1309</v>
      </c>
      <c r="H5710" s="37">
        <v>6.66</v>
      </c>
      <c r="I5710" t="s">
        <v>1310</v>
      </c>
      <c r="J5710" s="38">
        <f>ROUND(E5710* H5710,5)</f>
        <v>53.28</v>
      </c>
      <c r="K5710" s="39"/>
    </row>
    <row r="5711" spans="1:27">
      <c r="D5711" s="40" t="s">
        <v>1326</v>
      </c>
      <c r="E5711" s="39"/>
      <c r="H5711" s="39"/>
      <c r="K5711" s="37">
        <f>SUM(J5709:J5710)</f>
        <v>60.15</v>
      </c>
    </row>
    <row r="5712" spans="1:27">
      <c r="D5712" s="40" t="s">
        <v>1327</v>
      </c>
      <c r="E5712" s="39"/>
      <c r="H5712" s="39"/>
      <c r="K5712" s="41">
        <f>SUM(J5708:J5711)</f>
        <v>60.15</v>
      </c>
    </row>
    <row r="5713" spans="1:27">
      <c r="D5713" s="40" t="s">
        <v>1428</v>
      </c>
      <c r="E5713" s="39"/>
      <c r="H5713" s="39">
        <v>1</v>
      </c>
      <c r="I5713" t="s">
        <v>1329</v>
      </c>
      <c r="K5713" s="37">
        <f>ROUND(H5713/100*K5712,5)</f>
        <v>0.60150000000000003</v>
      </c>
    </row>
    <row r="5714" spans="1:27">
      <c r="D5714" s="40" t="s">
        <v>1330</v>
      </c>
      <c r="E5714" s="39"/>
      <c r="H5714" s="39"/>
      <c r="K5714" s="41">
        <f>SUM(K5712:K5713)</f>
        <v>60.7515</v>
      </c>
    </row>
    <row r="5716" spans="1:27" ht="45" customHeight="1">
      <c r="A5716" s="31" t="s">
        <v>3306</v>
      </c>
      <c r="B5716" s="31" t="s">
        <v>293</v>
      </c>
      <c r="C5716" s="32" t="s">
        <v>38</v>
      </c>
      <c r="D5716" s="14" t="s">
        <v>294</v>
      </c>
      <c r="E5716" s="13"/>
      <c r="F5716" s="13"/>
      <c r="G5716" s="32"/>
      <c r="H5716" s="34" t="s">
        <v>1303</v>
      </c>
      <c r="I5716" s="12">
        <v>1</v>
      </c>
      <c r="J5716" s="11"/>
      <c r="K5716" s="35">
        <f>ROUND(K5723,2)</f>
        <v>66.81</v>
      </c>
      <c r="L5716" s="33" t="s">
        <v>3307</v>
      </c>
      <c r="M5716" s="32"/>
      <c r="N5716" s="32"/>
      <c r="O5716" s="32"/>
      <c r="P5716" s="32"/>
      <c r="Q5716" s="32"/>
      <c r="R5716" s="32"/>
      <c r="S5716" s="32"/>
      <c r="T5716" s="32"/>
      <c r="U5716" s="32"/>
      <c r="V5716" s="32"/>
      <c r="W5716" s="32"/>
      <c r="X5716" s="32"/>
      <c r="Y5716" s="32"/>
      <c r="Z5716" s="32"/>
      <c r="AA5716" s="32"/>
    </row>
    <row r="5717" spans="1:27">
      <c r="B5717" s="27" t="s">
        <v>1316</v>
      </c>
    </row>
    <row r="5718" spans="1:27">
      <c r="B5718" t="s">
        <v>3304</v>
      </c>
      <c r="C5718" t="s">
        <v>53</v>
      </c>
      <c r="D5718" t="s">
        <v>3305</v>
      </c>
      <c r="E5718" s="36">
        <v>8.9</v>
      </c>
      <c r="G5718" t="s">
        <v>1309</v>
      </c>
      <c r="H5718" s="37">
        <v>6.66</v>
      </c>
      <c r="I5718" t="s">
        <v>1310</v>
      </c>
      <c r="J5718" s="38">
        <f>ROUND(E5718* H5718,5)</f>
        <v>59.274000000000001</v>
      </c>
      <c r="K5718" s="39"/>
    </row>
    <row r="5719" spans="1:27">
      <c r="B5719" t="s">
        <v>3302</v>
      </c>
      <c r="C5719" t="s">
        <v>38</v>
      </c>
      <c r="D5719" t="s">
        <v>3303</v>
      </c>
      <c r="E5719" s="36">
        <v>1</v>
      </c>
      <c r="G5719" t="s">
        <v>1309</v>
      </c>
      <c r="H5719" s="37">
        <v>6.87</v>
      </c>
      <c r="I5719" t="s">
        <v>1310</v>
      </c>
      <c r="J5719" s="38">
        <f>ROUND(E5719* H5719,5)</f>
        <v>6.87</v>
      </c>
      <c r="K5719" s="39"/>
    </row>
    <row r="5720" spans="1:27">
      <c r="D5720" s="40" t="s">
        <v>1326</v>
      </c>
      <c r="E5720" s="39"/>
      <c r="H5720" s="39"/>
      <c r="K5720" s="37">
        <f>SUM(J5718:J5719)</f>
        <v>66.144000000000005</v>
      </c>
    </row>
    <row r="5721" spans="1:27">
      <c r="D5721" s="40" t="s">
        <v>1327</v>
      </c>
      <c r="E5721" s="39"/>
      <c r="H5721" s="39"/>
      <c r="K5721" s="41">
        <f>SUM(J5717:J5720)</f>
        <v>66.144000000000005</v>
      </c>
    </row>
    <row r="5722" spans="1:27">
      <c r="D5722" s="40" t="s">
        <v>1428</v>
      </c>
      <c r="E5722" s="39"/>
      <c r="H5722" s="39">
        <v>1</v>
      </c>
      <c r="I5722" t="s">
        <v>1329</v>
      </c>
      <c r="K5722" s="37">
        <f>ROUND(H5722/100*K5721,5)</f>
        <v>0.66144000000000003</v>
      </c>
    </row>
    <row r="5723" spans="1:27">
      <c r="D5723" s="40" t="s">
        <v>1330</v>
      </c>
      <c r="E5723" s="39"/>
      <c r="H5723" s="39"/>
      <c r="K5723" s="41">
        <f>SUM(K5721:K5722)</f>
        <v>66.805440000000004</v>
      </c>
    </row>
    <row r="5725" spans="1:27" ht="45" customHeight="1">
      <c r="A5725" s="31" t="s">
        <v>3308</v>
      </c>
      <c r="B5725" s="31" t="s">
        <v>353</v>
      </c>
      <c r="C5725" s="32" t="s">
        <v>38</v>
      </c>
      <c r="D5725" s="14" t="s">
        <v>354</v>
      </c>
      <c r="E5725" s="13"/>
      <c r="F5725" s="13"/>
      <c r="G5725" s="32"/>
      <c r="H5725" s="34" t="s">
        <v>1303</v>
      </c>
      <c r="I5725" s="12">
        <v>1</v>
      </c>
      <c r="J5725" s="11"/>
      <c r="K5725" s="35">
        <f>ROUND(K5731,2)</f>
        <v>35.65</v>
      </c>
      <c r="L5725" s="33" t="s">
        <v>3309</v>
      </c>
      <c r="M5725" s="32"/>
      <c r="N5725" s="32"/>
      <c r="O5725" s="32"/>
      <c r="P5725" s="32"/>
      <c r="Q5725" s="32"/>
      <c r="R5725" s="32"/>
      <c r="S5725" s="32"/>
      <c r="T5725" s="32"/>
      <c r="U5725" s="32"/>
      <c r="V5725" s="32"/>
      <c r="W5725" s="32"/>
      <c r="X5725" s="32"/>
      <c r="Y5725" s="32"/>
      <c r="Z5725" s="32"/>
      <c r="AA5725" s="32"/>
    </row>
    <row r="5726" spans="1:27">
      <c r="B5726" s="27" t="s">
        <v>1316</v>
      </c>
    </row>
    <row r="5727" spans="1:27">
      <c r="B5727" t="s">
        <v>3304</v>
      </c>
      <c r="C5727" t="s">
        <v>53</v>
      </c>
      <c r="D5727" t="s">
        <v>3305</v>
      </c>
      <c r="E5727" s="36">
        <v>5.3</v>
      </c>
      <c r="G5727" t="s">
        <v>1309</v>
      </c>
      <c r="H5727" s="37">
        <v>6.66</v>
      </c>
      <c r="I5727" t="s">
        <v>1310</v>
      </c>
      <c r="J5727" s="38">
        <f>ROUND(E5727* H5727,5)</f>
        <v>35.298000000000002</v>
      </c>
      <c r="K5727" s="39"/>
    </row>
    <row r="5728" spans="1:27">
      <c r="D5728" s="40" t="s">
        <v>1326</v>
      </c>
      <c r="E5728" s="39"/>
      <c r="H5728" s="39"/>
      <c r="K5728" s="37">
        <f>SUM(J5727:J5727)</f>
        <v>35.298000000000002</v>
      </c>
    </row>
    <row r="5729" spans="1:27">
      <c r="D5729" s="40" t="s">
        <v>1327</v>
      </c>
      <c r="E5729" s="39"/>
      <c r="H5729" s="39"/>
      <c r="K5729" s="41">
        <f>SUM(J5726:J5728)</f>
        <v>35.298000000000002</v>
      </c>
    </row>
    <row r="5730" spans="1:27">
      <c r="D5730" s="40" t="s">
        <v>1428</v>
      </c>
      <c r="E5730" s="39"/>
      <c r="H5730" s="39">
        <v>1</v>
      </c>
      <c r="I5730" t="s">
        <v>1329</v>
      </c>
      <c r="K5730" s="37">
        <f>ROUND(H5730/100*K5729,5)</f>
        <v>0.35298000000000002</v>
      </c>
    </row>
    <row r="5731" spans="1:27">
      <c r="D5731" s="40" t="s">
        <v>1330</v>
      </c>
      <c r="E5731" s="39"/>
      <c r="H5731" s="39"/>
      <c r="K5731" s="41">
        <f>SUM(K5729:K5730)</f>
        <v>35.650980000000004</v>
      </c>
    </row>
    <row r="5733" spans="1:27" ht="45" customHeight="1">
      <c r="A5733" s="31" t="s">
        <v>3310</v>
      </c>
      <c r="B5733" s="31" t="s">
        <v>301</v>
      </c>
      <c r="C5733" s="32" t="s">
        <v>38</v>
      </c>
      <c r="D5733" s="14" t="s">
        <v>302</v>
      </c>
      <c r="E5733" s="13"/>
      <c r="F5733" s="13"/>
      <c r="G5733" s="32"/>
      <c r="H5733" s="34" t="s">
        <v>1303</v>
      </c>
      <c r="I5733" s="12">
        <v>1</v>
      </c>
      <c r="J5733" s="11"/>
      <c r="K5733" s="35">
        <f>ROUND(K5739,2)</f>
        <v>65.92</v>
      </c>
      <c r="L5733" s="33" t="s">
        <v>3311</v>
      </c>
      <c r="M5733" s="32"/>
      <c r="N5733" s="32"/>
      <c r="O5733" s="32"/>
      <c r="P5733" s="32"/>
      <c r="Q5733" s="32"/>
      <c r="R5733" s="32"/>
      <c r="S5733" s="32"/>
      <c r="T5733" s="32"/>
      <c r="U5733" s="32"/>
      <c r="V5733" s="32"/>
      <c r="W5733" s="32"/>
      <c r="X5733" s="32"/>
      <c r="Y5733" s="32"/>
      <c r="Z5733" s="32"/>
      <c r="AA5733" s="32"/>
    </row>
    <row r="5734" spans="1:27">
      <c r="B5734" s="27" t="s">
        <v>1316</v>
      </c>
    </row>
    <row r="5735" spans="1:27">
      <c r="B5735" t="s">
        <v>3304</v>
      </c>
      <c r="C5735" t="s">
        <v>53</v>
      </c>
      <c r="D5735" t="s">
        <v>3305</v>
      </c>
      <c r="E5735" s="36">
        <v>9.8000000000000007</v>
      </c>
      <c r="G5735" t="s">
        <v>1309</v>
      </c>
      <c r="H5735" s="37">
        <v>6.66</v>
      </c>
      <c r="I5735" t="s">
        <v>1310</v>
      </c>
      <c r="J5735" s="38">
        <f>ROUND(E5735* H5735,5)</f>
        <v>65.268000000000001</v>
      </c>
      <c r="K5735" s="39"/>
    </row>
    <row r="5736" spans="1:27">
      <c r="D5736" s="40" t="s">
        <v>1326</v>
      </c>
      <c r="E5736" s="39"/>
      <c r="H5736" s="39"/>
      <c r="K5736" s="37">
        <f>SUM(J5735:J5735)</f>
        <v>65.268000000000001</v>
      </c>
    </row>
    <row r="5737" spans="1:27">
      <c r="D5737" s="40" t="s">
        <v>1327</v>
      </c>
      <c r="E5737" s="39"/>
      <c r="H5737" s="39"/>
      <c r="K5737" s="41">
        <f>SUM(J5734:J5736)</f>
        <v>65.268000000000001</v>
      </c>
    </row>
    <row r="5738" spans="1:27">
      <c r="D5738" s="40" t="s">
        <v>1428</v>
      </c>
      <c r="E5738" s="39"/>
      <c r="H5738" s="39">
        <v>1</v>
      </c>
      <c r="I5738" t="s">
        <v>1329</v>
      </c>
      <c r="K5738" s="37">
        <f>ROUND(H5738/100*K5737,5)</f>
        <v>0.65268000000000004</v>
      </c>
    </row>
    <row r="5739" spans="1:27">
      <c r="D5739" s="40" t="s">
        <v>1330</v>
      </c>
      <c r="E5739" s="39"/>
      <c r="H5739" s="39"/>
      <c r="K5739" s="41">
        <f>SUM(K5737:K5738)</f>
        <v>65.920680000000004</v>
      </c>
    </row>
    <row r="5741" spans="1:27" ht="45" customHeight="1">
      <c r="A5741" s="31" t="s">
        <v>3312</v>
      </c>
      <c r="B5741" s="31" t="s">
        <v>303</v>
      </c>
      <c r="C5741" s="32" t="s">
        <v>38</v>
      </c>
      <c r="D5741" s="14" t="s">
        <v>304</v>
      </c>
      <c r="E5741" s="13"/>
      <c r="F5741" s="13"/>
      <c r="G5741" s="32"/>
      <c r="H5741" s="34" t="s">
        <v>1303</v>
      </c>
      <c r="I5741" s="12">
        <v>1</v>
      </c>
      <c r="J5741" s="11"/>
      <c r="K5741" s="35">
        <f>ROUND(K5747,2)</f>
        <v>69.33</v>
      </c>
      <c r="L5741" s="33" t="s">
        <v>3313</v>
      </c>
      <c r="M5741" s="32"/>
      <c r="N5741" s="32"/>
      <c r="O5741" s="32"/>
      <c r="P5741" s="32"/>
      <c r="Q5741" s="32"/>
      <c r="R5741" s="32"/>
      <c r="S5741" s="32"/>
      <c r="T5741" s="32"/>
      <c r="U5741" s="32"/>
      <c r="V5741" s="32"/>
      <c r="W5741" s="32"/>
      <c r="X5741" s="32"/>
      <c r="Y5741" s="32"/>
      <c r="Z5741" s="32"/>
      <c r="AA5741" s="32"/>
    </row>
    <row r="5742" spans="1:27">
      <c r="B5742" s="27" t="s">
        <v>1316</v>
      </c>
    </row>
    <row r="5743" spans="1:27">
      <c r="B5743" t="s">
        <v>3294</v>
      </c>
      <c r="C5743" t="s">
        <v>53</v>
      </c>
      <c r="D5743" t="s">
        <v>3295</v>
      </c>
      <c r="E5743" s="36">
        <v>13.2</v>
      </c>
      <c r="G5743" t="s">
        <v>1309</v>
      </c>
      <c r="H5743" s="37">
        <v>5.2</v>
      </c>
      <c r="I5743" t="s">
        <v>1310</v>
      </c>
      <c r="J5743" s="38">
        <f>ROUND(E5743* H5743,5)</f>
        <v>68.64</v>
      </c>
      <c r="K5743" s="39"/>
    </row>
    <row r="5744" spans="1:27">
      <c r="D5744" s="40" t="s">
        <v>1326</v>
      </c>
      <c r="E5744" s="39"/>
      <c r="H5744" s="39"/>
      <c r="K5744" s="37">
        <f>SUM(J5743:J5743)</f>
        <v>68.64</v>
      </c>
    </row>
    <row r="5745" spans="1:27">
      <c r="D5745" s="40" t="s">
        <v>1327</v>
      </c>
      <c r="E5745" s="39"/>
      <c r="H5745" s="39"/>
      <c r="K5745" s="41">
        <f>SUM(J5742:J5744)</f>
        <v>68.64</v>
      </c>
    </row>
    <row r="5746" spans="1:27">
      <c r="D5746" s="40" t="s">
        <v>1428</v>
      </c>
      <c r="E5746" s="39"/>
      <c r="H5746" s="39">
        <v>1</v>
      </c>
      <c r="I5746" t="s">
        <v>1329</v>
      </c>
      <c r="K5746" s="37">
        <f>ROUND(H5746/100*K5745,5)</f>
        <v>0.68640000000000001</v>
      </c>
    </row>
    <row r="5747" spans="1:27">
      <c r="D5747" s="40" t="s">
        <v>1330</v>
      </c>
      <c r="E5747" s="39"/>
      <c r="H5747" s="39"/>
      <c r="K5747" s="41">
        <f>SUM(K5745:K5746)</f>
        <v>69.326400000000007</v>
      </c>
    </row>
    <row r="5749" spans="1:27" ht="45" customHeight="1">
      <c r="A5749" s="31" t="s">
        <v>3314</v>
      </c>
      <c r="B5749" s="31" t="s">
        <v>357</v>
      </c>
      <c r="C5749" s="32" t="s">
        <v>38</v>
      </c>
      <c r="D5749" s="14" t="s">
        <v>358</v>
      </c>
      <c r="E5749" s="13"/>
      <c r="F5749" s="13"/>
      <c r="G5749" s="32"/>
      <c r="H5749" s="34" t="s">
        <v>1303</v>
      </c>
      <c r="I5749" s="12">
        <v>1</v>
      </c>
      <c r="J5749" s="11"/>
      <c r="K5749" s="35">
        <f>ROUND(K5760,2)</f>
        <v>253.1</v>
      </c>
      <c r="L5749" s="33" t="s">
        <v>3315</v>
      </c>
      <c r="M5749" s="32"/>
      <c r="N5749" s="32"/>
      <c r="O5749" s="32"/>
      <c r="P5749" s="32"/>
      <c r="Q5749" s="32"/>
      <c r="R5749" s="32"/>
      <c r="S5749" s="32"/>
      <c r="T5749" s="32"/>
      <c r="U5749" s="32"/>
      <c r="V5749" s="32"/>
      <c r="W5749" s="32"/>
      <c r="X5749" s="32"/>
      <c r="Y5749" s="32"/>
      <c r="Z5749" s="32"/>
      <c r="AA5749" s="32"/>
    </row>
    <row r="5750" spans="1:27">
      <c r="B5750" s="27" t="s">
        <v>1305</v>
      </c>
    </row>
    <row r="5751" spans="1:27">
      <c r="B5751" t="s">
        <v>1655</v>
      </c>
      <c r="C5751" t="s">
        <v>1281</v>
      </c>
      <c r="D5751" t="s">
        <v>1421</v>
      </c>
      <c r="E5751" s="36">
        <v>0.6</v>
      </c>
      <c r="F5751" t="s">
        <v>1308</v>
      </c>
      <c r="G5751" t="s">
        <v>1309</v>
      </c>
      <c r="H5751" s="37">
        <v>31.7</v>
      </c>
      <c r="I5751" t="s">
        <v>1310</v>
      </c>
      <c r="J5751" s="38">
        <f>ROUND(E5751/I5749* H5751,5)</f>
        <v>19.02</v>
      </c>
      <c r="K5751" s="39"/>
    </row>
    <row r="5752" spans="1:27">
      <c r="D5752" s="40" t="s">
        <v>1311</v>
      </c>
      <c r="E5752" s="39"/>
      <c r="H5752" s="39"/>
      <c r="K5752" s="37">
        <f>SUM(J5751:J5751)</f>
        <v>19.02</v>
      </c>
    </row>
    <row r="5753" spans="1:27">
      <c r="B5753" s="27" t="s">
        <v>1316</v>
      </c>
      <c r="E5753" s="39"/>
      <c r="H5753" s="39"/>
      <c r="K5753" s="39"/>
    </row>
    <row r="5754" spans="1:27">
      <c r="B5754" t="s">
        <v>3316</v>
      </c>
      <c r="C5754" t="s">
        <v>38</v>
      </c>
      <c r="D5754" t="s">
        <v>3317</v>
      </c>
      <c r="E5754" s="36">
        <v>1</v>
      </c>
      <c r="G5754" t="s">
        <v>1309</v>
      </c>
      <c r="H5754" s="37">
        <v>231.29</v>
      </c>
      <c r="I5754" t="s">
        <v>1310</v>
      </c>
      <c r="J5754" s="38">
        <f>ROUND(E5754* H5754,5)</f>
        <v>231.29</v>
      </c>
      <c r="K5754" s="39"/>
    </row>
    <row r="5755" spans="1:27">
      <c r="D5755" s="40" t="s">
        <v>1326</v>
      </c>
      <c r="E5755" s="39"/>
      <c r="H5755" s="39"/>
      <c r="K5755" s="37">
        <f>SUM(J5754:J5754)</f>
        <v>231.29</v>
      </c>
    </row>
    <row r="5756" spans="1:27">
      <c r="E5756" s="39"/>
      <c r="H5756" s="39"/>
      <c r="K5756" s="39"/>
    </row>
    <row r="5757" spans="1:27">
      <c r="D5757" s="40" t="s">
        <v>1328</v>
      </c>
      <c r="E5757" s="39"/>
      <c r="H5757" s="39">
        <v>1.5</v>
      </c>
      <c r="I5757" t="s">
        <v>1329</v>
      </c>
      <c r="J5757">
        <f>ROUND(H5757/100*K5752,5)</f>
        <v>0.2853</v>
      </c>
      <c r="K5757" s="39"/>
    </row>
    <row r="5758" spans="1:27">
      <c r="D5758" s="40" t="s">
        <v>1327</v>
      </c>
      <c r="E5758" s="39"/>
      <c r="H5758" s="39"/>
      <c r="K5758" s="41">
        <f>SUM(J5750:J5757)</f>
        <v>250.59530000000001</v>
      </c>
    </row>
    <row r="5759" spans="1:27">
      <c r="D5759" s="40" t="s">
        <v>1428</v>
      </c>
      <c r="E5759" s="39"/>
      <c r="H5759" s="39">
        <v>1</v>
      </c>
      <c r="I5759" t="s">
        <v>1329</v>
      </c>
      <c r="K5759" s="37">
        <f>ROUND(H5759/100*K5758,5)</f>
        <v>2.5059499999999999</v>
      </c>
    </row>
    <row r="5760" spans="1:27">
      <c r="D5760" s="40" t="s">
        <v>1330</v>
      </c>
      <c r="E5760" s="39"/>
      <c r="H5760" s="39"/>
      <c r="K5760" s="41">
        <f>SUM(K5758:K5759)</f>
        <v>253.10125000000002</v>
      </c>
    </row>
    <row r="5762" spans="1:27" ht="45" customHeight="1">
      <c r="A5762" s="31" t="s">
        <v>3318</v>
      </c>
      <c r="B5762" s="31" t="s">
        <v>379</v>
      </c>
      <c r="C5762" s="32" t="s">
        <v>38</v>
      </c>
      <c r="D5762" s="14" t="s">
        <v>380</v>
      </c>
      <c r="E5762" s="13"/>
      <c r="F5762" s="13"/>
      <c r="G5762" s="32"/>
      <c r="H5762" s="34" t="s">
        <v>1303</v>
      </c>
      <c r="I5762" s="12">
        <v>1</v>
      </c>
      <c r="J5762" s="11"/>
      <c r="K5762" s="35">
        <f>ROUND(K5775,2)</f>
        <v>834.92</v>
      </c>
      <c r="L5762" s="33" t="s">
        <v>3319</v>
      </c>
      <c r="M5762" s="32"/>
      <c r="N5762" s="32"/>
      <c r="O5762" s="32"/>
      <c r="P5762" s="32"/>
      <c r="Q5762" s="32"/>
      <c r="R5762" s="32"/>
      <c r="S5762" s="32"/>
      <c r="T5762" s="32"/>
      <c r="U5762" s="32"/>
      <c r="V5762" s="32"/>
      <c r="W5762" s="32"/>
      <c r="X5762" s="32"/>
      <c r="Y5762" s="32"/>
      <c r="Z5762" s="32"/>
      <c r="AA5762" s="32"/>
    </row>
    <row r="5763" spans="1:27">
      <c r="B5763" s="27" t="s">
        <v>1305</v>
      </c>
    </row>
    <row r="5764" spans="1:27">
      <c r="B5764" t="s">
        <v>2014</v>
      </c>
      <c r="C5764" t="s">
        <v>1281</v>
      </c>
      <c r="D5764" t="s">
        <v>2015</v>
      </c>
      <c r="E5764" s="36">
        <v>3.62</v>
      </c>
      <c r="F5764" t="s">
        <v>1308</v>
      </c>
      <c r="G5764" t="s">
        <v>1309</v>
      </c>
      <c r="H5764" s="37">
        <v>31.21</v>
      </c>
      <c r="I5764" t="s">
        <v>1310</v>
      </c>
      <c r="J5764" s="38">
        <f>ROUND(E5764/I5762* H5764,5)</f>
        <v>112.9802</v>
      </c>
      <c r="K5764" s="39"/>
    </row>
    <row r="5765" spans="1:27">
      <c r="B5765" t="s">
        <v>2012</v>
      </c>
      <c r="C5765" t="s">
        <v>1281</v>
      </c>
      <c r="D5765" t="s">
        <v>2013</v>
      </c>
      <c r="E5765" s="36">
        <v>0.159</v>
      </c>
      <c r="F5765" t="s">
        <v>1308</v>
      </c>
      <c r="G5765" t="s">
        <v>1309</v>
      </c>
      <c r="H5765" s="37">
        <v>26.33</v>
      </c>
      <c r="I5765" t="s">
        <v>1310</v>
      </c>
      <c r="J5765" s="38">
        <f>ROUND(E5765/I5762* H5765,5)</f>
        <v>4.1864699999999999</v>
      </c>
      <c r="K5765" s="39"/>
    </row>
    <row r="5766" spans="1:27">
      <c r="D5766" s="40" t="s">
        <v>1311</v>
      </c>
      <c r="E5766" s="39"/>
      <c r="H5766" s="39"/>
      <c r="K5766" s="37">
        <f>SUM(J5764:J5765)</f>
        <v>117.16667</v>
      </c>
    </row>
    <row r="5767" spans="1:27">
      <c r="B5767" s="27" t="s">
        <v>1316</v>
      </c>
      <c r="E5767" s="39"/>
      <c r="H5767" s="39"/>
      <c r="K5767" s="39"/>
    </row>
    <row r="5768" spans="1:27">
      <c r="B5768" t="s">
        <v>2020</v>
      </c>
      <c r="C5768" t="s">
        <v>38</v>
      </c>
      <c r="D5768" t="s">
        <v>2021</v>
      </c>
      <c r="E5768" s="36">
        <v>6</v>
      </c>
      <c r="G5768" t="s">
        <v>1309</v>
      </c>
      <c r="H5768" s="37">
        <v>102.21</v>
      </c>
      <c r="I5768" t="s">
        <v>1310</v>
      </c>
      <c r="J5768" s="38">
        <f>ROUND(E5768* H5768,5)</f>
        <v>613.26</v>
      </c>
      <c r="K5768" s="39"/>
    </row>
    <row r="5769" spans="1:27">
      <c r="B5769" t="s">
        <v>2018</v>
      </c>
      <c r="C5769" t="s">
        <v>38</v>
      </c>
      <c r="D5769" t="s">
        <v>2019</v>
      </c>
      <c r="E5769" s="36">
        <v>1</v>
      </c>
      <c r="G5769" t="s">
        <v>1309</v>
      </c>
      <c r="H5769" s="37">
        <v>93.3</v>
      </c>
      <c r="I5769" t="s">
        <v>1310</v>
      </c>
      <c r="J5769" s="38">
        <f>ROUND(E5769* H5769,5)</f>
        <v>93.3</v>
      </c>
      <c r="K5769" s="39"/>
    </row>
    <row r="5770" spans="1:27">
      <c r="D5770" s="40" t="s">
        <v>1326</v>
      </c>
      <c r="E5770" s="39"/>
      <c r="H5770" s="39"/>
      <c r="K5770" s="37">
        <f>SUM(J5768:J5769)</f>
        <v>706.56</v>
      </c>
    </row>
    <row r="5771" spans="1:27">
      <c r="E5771" s="39"/>
      <c r="H5771" s="39"/>
      <c r="K5771" s="39"/>
    </row>
    <row r="5772" spans="1:27">
      <c r="D5772" s="40" t="s">
        <v>1328</v>
      </c>
      <c r="E5772" s="39"/>
      <c r="H5772" s="39">
        <v>2.5</v>
      </c>
      <c r="I5772" t="s">
        <v>1329</v>
      </c>
      <c r="J5772">
        <f>ROUND(H5772/100*K5766,5)</f>
        <v>2.9291700000000001</v>
      </c>
      <c r="K5772" s="39"/>
    </row>
    <row r="5773" spans="1:27">
      <c r="D5773" s="40" t="s">
        <v>1327</v>
      </c>
      <c r="E5773" s="39"/>
      <c r="H5773" s="39"/>
      <c r="K5773" s="41">
        <f>SUM(J5763:J5772)</f>
        <v>826.6558399999999</v>
      </c>
    </row>
    <row r="5774" spans="1:27">
      <c r="D5774" s="40" t="s">
        <v>1428</v>
      </c>
      <c r="E5774" s="39"/>
      <c r="H5774" s="39">
        <v>1</v>
      </c>
      <c r="I5774" t="s">
        <v>1329</v>
      </c>
      <c r="K5774" s="37">
        <f>ROUND(H5774/100*K5773,5)</f>
        <v>8.2665600000000001</v>
      </c>
    </row>
    <row r="5775" spans="1:27">
      <c r="D5775" s="40" t="s">
        <v>1330</v>
      </c>
      <c r="E5775" s="39"/>
      <c r="H5775" s="39"/>
      <c r="K5775" s="41">
        <f>SUM(K5773:K5774)</f>
        <v>834.92239999999993</v>
      </c>
    </row>
    <row r="5777" spans="1:27" ht="45" customHeight="1">
      <c r="A5777" s="31" t="s">
        <v>3320</v>
      </c>
      <c r="B5777" s="31" t="s">
        <v>381</v>
      </c>
      <c r="C5777" s="32" t="s">
        <v>38</v>
      </c>
      <c r="D5777" s="14" t="s">
        <v>382</v>
      </c>
      <c r="E5777" s="13"/>
      <c r="F5777" s="13"/>
      <c r="G5777" s="32"/>
      <c r="H5777" s="34" t="s">
        <v>1303</v>
      </c>
      <c r="I5777" s="12">
        <v>1</v>
      </c>
      <c r="J5777" s="11"/>
      <c r="K5777" s="35">
        <f>ROUND(K5790,2)</f>
        <v>1144.6199999999999</v>
      </c>
      <c r="L5777" s="33" t="s">
        <v>3321</v>
      </c>
      <c r="M5777" s="32"/>
      <c r="N5777" s="32"/>
      <c r="O5777" s="32"/>
      <c r="P5777" s="32"/>
      <c r="Q5777" s="32"/>
      <c r="R5777" s="32"/>
      <c r="S5777" s="32"/>
      <c r="T5777" s="32"/>
      <c r="U5777" s="32"/>
      <c r="V5777" s="32"/>
      <c r="W5777" s="32"/>
      <c r="X5777" s="32"/>
      <c r="Y5777" s="32"/>
      <c r="Z5777" s="32"/>
      <c r="AA5777" s="32"/>
    </row>
    <row r="5778" spans="1:27">
      <c r="B5778" s="27" t="s">
        <v>1305</v>
      </c>
    </row>
    <row r="5779" spans="1:27">
      <c r="B5779" t="s">
        <v>2012</v>
      </c>
      <c r="C5779" t="s">
        <v>1281</v>
      </c>
      <c r="D5779" t="s">
        <v>2013</v>
      </c>
      <c r="E5779" s="36">
        <v>0.159</v>
      </c>
      <c r="F5779" t="s">
        <v>1308</v>
      </c>
      <c r="G5779" t="s">
        <v>1309</v>
      </c>
      <c r="H5779" s="37">
        <v>26.33</v>
      </c>
      <c r="I5779" t="s">
        <v>1310</v>
      </c>
      <c r="J5779" s="38">
        <f>ROUND(E5779/I5777* H5779,5)</f>
        <v>4.1864699999999999</v>
      </c>
      <c r="K5779" s="39"/>
    </row>
    <row r="5780" spans="1:27">
      <c r="B5780" t="s">
        <v>2014</v>
      </c>
      <c r="C5780" t="s">
        <v>1281</v>
      </c>
      <c r="D5780" t="s">
        <v>2015</v>
      </c>
      <c r="E5780" s="36">
        <v>3.62</v>
      </c>
      <c r="F5780" t="s">
        <v>1308</v>
      </c>
      <c r="G5780" t="s">
        <v>1309</v>
      </c>
      <c r="H5780" s="37">
        <v>31.21</v>
      </c>
      <c r="I5780" t="s">
        <v>1310</v>
      </c>
      <c r="J5780" s="38">
        <f>ROUND(E5780/I5777* H5780,5)</f>
        <v>112.9802</v>
      </c>
      <c r="K5780" s="39"/>
    </row>
    <row r="5781" spans="1:27">
      <c r="D5781" s="40" t="s">
        <v>1311</v>
      </c>
      <c r="E5781" s="39"/>
      <c r="H5781" s="39"/>
      <c r="K5781" s="37">
        <f>SUM(J5779:J5780)</f>
        <v>117.16667</v>
      </c>
    </row>
    <row r="5782" spans="1:27">
      <c r="B5782" s="27" t="s">
        <v>1316</v>
      </c>
      <c r="E5782" s="39"/>
      <c r="H5782" s="39"/>
      <c r="K5782" s="39"/>
    </row>
    <row r="5783" spans="1:27">
      <c r="B5783" t="s">
        <v>2020</v>
      </c>
      <c r="C5783" t="s">
        <v>38</v>
      </c>
      <c r="D5783" t="s">
        <v>2021</v>
      </c>
      <c r="E5783" s="36">
        <v>9</v>
      </c>
      <c r="G5783" t="s">
        <v>1309</v>
      </c>
      <c r="H5783" s="37">
        <v>102.21</v>
      </c>
      <c r="I5783" t="s">
        <v>1310</v>
      </c>
      <c r="J5783" s="38">
        <f>ROUND(E5783* H5783,5)</f>
        <v>919.89</v>
      </c>
      <c r="K5783" s="39"/>
    </row>
    <row r="5784" spans="1:27">
      <c r="B5784" t="s">
        <v>2018</v>
      </c>
      <c r="C5784" t="s">
        <v>38</v>
      </c>
      <c r="D5784" t="s">
        <v>2019</v>
      </c>
      <c r="E5784" s="36">
        <v>1</v>
      </c>
      <c r="G5784" t="s">
        <v>1309</v>
      </c>
      <c r="H5784" s="37">
        <v>93.3</v>
      </c>
      <c r="I5784" t="s">
        <v>1310</v>
      </c>
      <c r="J5784" s="38">
        <f>ROUND(E5784* H5784,5)</f>
        <v>93.3</v>
      </c>
      <c r="K5784" s="39"/>
    </row>
    <row r="5785" spans="1:27">
      <c r="D5785" s="40" t="s">
        <v>1326</v>
      </c>
      <c r="E5785" s="39"/>
      <c r="H5785" s="39"/>
      <c r="K5785" s="37">
        <f>SUM(J5783:J5784)</f>
        <v>1013.1899999999999</v>
      </c>
    </row>
    <row r="5786" spans="1:27">
      <c r="E5786" s="39"/>
      <c r="H5786" s="39"/>
      <c r="K5786" s="39"/>
    </row>
    <row r="5787" spans="1:27">
      <c r="D5787" s="40" t="s">
        <v>1328</v>
      </c>
      <c r="E5787" s="39"/>
      <c r="H5787" s="39">
        <v>2.5</v>
      </c>
      <c r="I5787" t="s">
        <v>1329</v>
      </c>
      <c r="J5787">
        <f>ROUND(H5787/100*K5781,5)</f>
        <v>2.9291700000000001</v>
      </c>
      <c r="K5787" s="39"/>
    </row>
    <row r="5788" spans="1:27">
      <c r="D5788" s="40" t="s">
        <v>1327</v>
      </c>
      <c r="E5788" s="39"/>
      <c r="H5788" s="39"/>
      <c r="K5788" s="41">
        <f>SUM(J5778:J5787)</f>
        <v>1133.28584</v>
      </c>
    </row>
    <row r="5789" spans="1:27">
      <c r="D5789" s="40" t="s">
        <v>1428</v>
      </c>
      <c r="E5789" s="39"/>
      <c r="H5789" s="39">
        <v>1</v>
      </c>
      <c r="I5789" t="s">
        <v>1329</v>
      </c>
      <c r="K5789" s="37">
        <f>ROUND(H5789/100*K5788,5)</f>
        <v>11.33286</v>
      </c>
    </row>
    <row r="5790" spans="1:27">
      <c r="D5790" s="40" t="s">
        <v>1330</v>
      </c>
      <c r="E5790" s="39"/>
      <c r="H5790" s="39"/>
      <c r="K5790" s="41">
        <f>SUM(K5788:K5789)</f>
        <v>1144.6187</v>
      </c>
    </row>
    <row r="5792" spans="1:27" ht="45" customHeight="1">
      <c r="A5792" s="31" t="s">
        <v>3322</v>
      </c>
      <c r="B5792" s="31" t="s">
        <v>367</v>
      </c>
      <c r="C5792" s="32" t="s">
        <v>38</v>
      </c>
      <c r="D5792" s="14" t="s">
        <v>368</v>
      </c>
      <c r="E5792" s="13"/>
      <c r="F5792" s="13"/>
      <c r="G5792" s="32"/>
      <c r="H5792" s="34" t="s">
        <v>1303</v>
      </c>
      <c r="I5792" s="12">
        <v>1</v>
      </c>
      <c r="J5792" s="11"/>
      <c r="K5792" s="35">
        <f>ROUND(K5806,2)</f>
        <v>345.06</v>
      </c>
      <c r="L5792" s="33" t="s">
        <v>3323</v>
      </c>
      <c r="M5792" s="32"/>
      <c r="N5792" s="32"/>
      <c r="O5792" s="32"/>
      <c r="P5792" s="32"/>
      <c r="Q5792" s="32"/>
      <c r="R5792" s="32"/>
      <c r="S5792" s="32"/>
      <c r="T5792" s="32"/>
      <c r="U5792" s="32"/>
      <c r="V5792" s="32"/>
      <c r="W5792" s="32"/>
      <c r="X5792" s="32"/>
      <c r="Y5792" s="32"/>
      <c r="Z5792" s="32"/>
      <c r="AA5792" s="32"/>
    </row>
    <row r="5793" spans="1:27">
      <c r="B5793" s="27" t="s">
        <v>1305</v>
      </c>
    </row>
    <row r="5794" spans="1:27">
      <c r="B5794" t="s">
        <v>2014</v>
      </c>
      <c r="C5794" t="s">
        <v>1281</v>
      </c>
      <c r="D5794" t="s">
        <v>2015</v>
      </c>
      <c r="E5794" s="36">
        <v>1.2</v>
      </c>
      <c r="F5794" t="s">
        <v>1308</v>
      </c>
      <c r="G5794" t="s">
        <v>1309</v>
      </c>
      <c r="H5794" s="37">
        <v>31.21</v>
      </c>
      <c r="I5794" t="s">
        <v>1310</v>
      </c>
      <c r="J5794" s="38">
        <f>ROUND(E5794/I5792* H5794,5)</f>
        <v>37.451999999999998</v>
      </c>
      <c r="K5794" s="39"/>
    </row>
    <row r="5795" spans="1:27">
      <c r="B5795" t="s">
        <v>2012</v>
      </c>
      <c r="C5795" t="s">
        <v>1281</v>
      </c>
      <c r="D5795" t="s">
        <v>2013</v>
      </c>
      <c r="E5795" s="36">
        <v>0.06</v>
      </c>
      <c r="F5795" t="s">
        <v>1308</v>
      </c>
      <c r="G5795" t="s">
        <v>1309</v>
      </c>
      <c r="H5795" s="37">
        <v>26.33</v>
      </c>
      <c r="I5795" t="s">
        <v>1310</v>
      </c>
      <c r="J5795" s="38">
        <f>ROUND(E5795/I5792* H5795,5)</f>
        <v>1.5798000000000001</v>
      </c>
      <c r="K5795" s="39"/>
    </row>
    <row r="5796" spans="1:27">
      <c r="D5796" s="40" t="s">
        <v>1311</v>
      </c>
      <c r="E5796" s="39"/>
      <c r="H5796" s="39"/>
      <c r="K5796" s="37">
        <f>SUM(J5794:J5795)</f>
        <v>39.031799999999997</v>
      </c>
    </row>
    <row r="5797" spans="1:27">
      <c r="B5797" s="27" t="s">
        <v>1316</v>
      </c>
      <c r="E5797" s="39"/>
      <c r="H5797" s="39"/>
      <c r="K5797" s="39"/>
    </row>
    <row r="5798" spans="1:27">
      <c r="B5798" t="s">
        <v>2026</v>
      </c>
      <c r="C5798" t="s">
        <v>38</v>
      </c>
      <c r="D5798" t="s">
        <v>2027</v>
      </c>
      <c r="E5798" s="36">
        <v>1</v>
      </c>
      <c r="G5798" t="s">
        <v>1309</v>
      </c>
      <c r="H5798" s="37">
        <v>73.14</v>
      </c>
      <c r="I5798" t="s">
        <v>1310</v>
      </c>
      <c r="J5798" s="38">
        <f>ROUND(E5798* H5798,5)</f>
        <v>73.14</v>
      </c>
      <c r="K5798" s="39"/>
    </row>
    <row r="5799" spans="1:27">
      <c r="B5799" t="s">
        <v>2028</v>
      </c>
      <c r="C5799" t="s">
        <v>38</v>
      </c>
      <c r="D5799" t="s">
        <v>2029</v>
      </c>
      <c r="E5799" s="36">
        <v>2</v>
      </c>
      <c r="G5799" t="s">
        <v>1309</v>
      </c>
      <c r="H5799" s="37">
        <v>106.72</v>
      </c>
      <c r="I5799" t="s">
        <v>1310</v>
      </c>
      <c r="J5799" s="38">
        <f>ROUND(E5799* H5799,5)</f>
        <v>213.44</v>
      </c>
      <c r="K5799" s="39"/>
    </row>
    <row r="5800" spans="1:27">
      <c r="B5800" t="s">
        <v>2024</v>
      </c>
      <c r="C5800" t="s">
        <v>38</v>
      </c>
      <c r="D5800" t="s">
        <v>2025</v>
      </c>
      <c r="E5800" s="36">
        <v>1</v>
      </c>
      <c r="G5800" t="s">
        <v>1309</v>
      </c>
      <c r="H5800" s="37">
        <v>15.06</v>
      </c>
      <c r="I5800" t="s">
        <v>1310</v>
      </c>
      <c r="J5800" s="38">
        <f>ROUND(E5800* H5800,5)</f>
        <v>15.06</v>
      </c>
      <c r="K5800" s="39"/>
    </row>
    <row r="5801" spans="1:27">
      <c r="D5801" s="40" t="s">
        <v>1326</v>
      </c>
      <c r="E5801" s="39"/>
      <c r="H5801" s="39"/>
      <c r="K5801" s="37">
        <f>SUM(J5798:J5800)</f>
        <v>301.64</v>
      </c>
    </row>
    <row r="5802" spans="1:27">
      <c r="E5802" s="39"/>
      <c r="H5802" s="39"/>
      <c r="K5802" s="39"/>
    </row>
    <row r="5803" spans="1:27">
      <c r="D5803" s="40" t="s">
        <v>1328</v>
      </c>
      <c r="E5803" s="39"/>
      <c r="H5803" s="39">
        <v>2.5</v>
      </c>
      <c r="I5803" t="s">
        <v>1329</v>
      </c>
      <c r="J5803">
        <f>ROUND(H5803/100*K5796,5)</f>
        <v>0.9758</v>
      </c>
      <c r="K5803" s="39"/>
    </row>
    <row r="5804" spans="1:27">
      <c r="D5804" s="40" t="s">
        <v>1327</v>
      </c>
      <c r="E5804" s="39"/>
      <c r="H5804" s="39"/>
      <c r="K5804" s="41">
        <f>SUM(J5793:J5803)</f>
        <v>341.64760000000001</v>
      </c>
    </row>
    <row r="5805" spans="1:27">
      <c r="D5805" s="40" t="s">
        <v>1428</v>
      </c>
      <c r="E5805" s="39"/>
      <c r="H5805" s="39">
        <v>1</v>
      </c>
      <c r="I5805" t="s">
        <v>1329</v>
      </c>
      <c r="K5805" s="37">
        <f>ROUND(H5805/100*K5804,5)</f>
        <v>3.41648</v>
      </c>
    </row>
    <row r="5806" spans="1:27">
      <c r="D5806" s="40" t="s">
        <v>1330</v>
      </c>
      <c r="E5806" s="39"/>
      <c r="H5806" s="39"/>
      <c r="K5806" s="41">
        <f>SUM(K5804:K5805)</f>
        <v>345.06407999999999</v>
      </c>
    </row>
    <row r="5808" spans="1:27" ht="45" customHeight="1">
      <c r="A5808" s="31" t="s">
        <v>3324</v>
      </c>
      <c r="B5808" s="31" t="s">
        <v>369</v>
      </c>
      <c r="C5808" s="32" t="s">
        <v>38</v>
      </c>
      <c r="D5808" s="14" t="s">
        <v>368</v>
      </c>
      <c r="E5808" s="13"/>
      <c r="F5808" s="13"/>
      <c r="G5808" s="32"/>
      <c r="H5808" s="34" t="s">
        <v>1303</v>
      </c>
      <c r="I5808" s="12">
        <v>1</v>
      </c>
      <c r="J5808" s="11"/>
      <c r="K5808" s="35">
        <f>ROUND(K5822,2)</f>
        <v>345.06</v>
      </c>
      <c r="L5808" s="33" t="s">
        <v>3323</v>
      </c>
      <c r="M5808" s="32"/>
      <c r="N5808" s="32"/>
      <c r="O5808" s="32"/>
      <c r="P5808" s="32"/>
      <c r="Q5808" s="32"/>
      <c r="R5808" s="32"/>
      <c r="S5808" s="32"/>
      <c r="T5808" s="32"/>
      <c r="U5808" s="32"/>
      <c r="V5808" s="32"/>
      <c r="W5808" s="32"/>
      <c r="X5808" s="32"/>
      <c r="Y5808" s="32"/>
      <c r="Z5808" s="32"/>
      <c r="AA5808" s="32"/>
    </row>
    <row r="5809" spans="1:27">
      <c r="B5809" s="27" t="s">
        <v>1305</v>
      </c>
    </row>
    <row r="5810" spans="1:27">
      <c r="B5810" t="s">
        <v>2012</v>
      </c>
      <c r="C5810" t="s">
        <v>1281</v>
      </c>
      <c r="D5810" t="s">
        <v>2013</v>
      </c>
      <c r="E5810" s="36">
        <v>0.06</v>
      </c>
      <c r="F5810" t="s">
        <v>1308</v>
      </c>
      <c r="G5810" t="s">
        <v>1309</v>
      </c>
      <c r="H5810" s="37">
        <v>26.33</v>
      </c>
      <c r="I5810" t="s">
        <v>1310</v>
      </c>
      <c r="J5810" s="38">
        <f>ROUND(E5810/I5808* H5810,5)</f>
        <v>1.5798000000000001</v>
      </c>
      <c r="K5810" s="39"/>
    </row>
    <row r="5811" spans="1:27">
      <c r="B5811" t="s">
        <v>2014</v>
      </c>
      <c r="C5811" t="s">
        <v>1281</v>
      </c>
      <c r="D5811" t="s">
        <v>2015</v>
      </c>
      <c r="E5811" s="36">
        <v>1.2</v>
      </c>
      <c r="F5811" t="s">
        <v>1308</v>
      </c>
      <c r="G5811" t="s">
        <v>1309</v>
      </c>
      <c r="H5811" s="37">
        <v>31.21</v>
      </c>
      <c r="I5811" t="s">
        <v>1310</v>
      </c>
      <c r="J5811" s="38">
        <f>ROUND(E5811/I5808* H5811,5)</f>
        <v>37.451999999999998</v>
      </c>
      <c r="K5811" s="39"/>
    </row>
    <row r="5812" spans="1:27">
      <c r="D5812" s="40" t="s">
        <v>1311</v>
      </c>
      <c r="E5812" s="39"/>
      <c r="H5812" s="39"/>
      <c r="K5812" s="37">
        <f>SUM(J5810:J5811)</f>
        <v>39.031799999999997</v>
      </c>
    </row>
    <row r="5813" spans="1:27">
      <c r="B5813" s="27" t="s">
        <v>1316</v>
      </c>
      <c r="E5813" s="39"/>
      <c r="H5813" s="39"/>
      <c r="K5813" s="39"/>
    </row>
    <row r="5814" spans="1:27">
      <c r="B5814" t="s">
        <v>2026</v>
      </c>
      <c r="C5814" t="s">
        <v>38</v>
      </c>
      <c r="D5814" t="s">
        <v>2027</v>
      </c>
      <c r="E5814" s="36">
        <v>1</v>
      </c>
      <c r="G5814" t="s">
        <v>1309</v>
      </c>
      <c r="H5814" s="37">
        <v>73.14</v>
      </c>
      <c r="I5814" t="s">
        <v>1310</v>
      </c>
      <c r="J5814" s="38">
        <f>ROUND(E5814* H5814,5)</f>
        <v>73.14</v>
      </c>
      <c r="K5814" s="39"/>
    </row>
    <row r="5815" spans="1:27">
      <c r="B5815" t="s">
        <v>2024</v>
      </c>
      <c r="C5815" t="s">
        <v>38</v>
      </c>
      <c r="D5815" t="s">
        <v>2025</v>
      </c>
      <c r="E5815" s="36">
        <v>1</v>
      </c>
      <c r="G5815" t="s">
        <v>1309</v>
      </c>
      <c r="H5815" s="37">
        <v>15.06</v>
      </c>
      <c r="I5815" t="s">
        <v>1310</v>
      </c>
      <c r="J5815" s="38">
        <f>ROUND(E5815* H5815,5)</f>
        <v>15.06</v>
      </c>
      <c r="K5815" s="39"/>
    </row>
    <row r="5816" spans="1:27">
      <c r="B5816" t="s">
        <v>2028</v>
      </c>
      <c r="C5816" t="s">
        <v>38</v>
      </c>
      <c r="D5816" t="s">
        <v>2029</v>
      </c>
      <c r="E5816" s="36">
        <v>2</v>
      </c>
      <c r="G5816" t="s">
        <v>1309</v>
      </c>
      <c r="H5816" s="37">
        <v>106.72</v>
      </c>
      <c r="I5816" t="s">
        <v>1310</v>
      </c>
      <c r="J5816" s="38">
        <f>ROUND(E5816* H5816,5)</f>
        <v>213.44</v>
      </c>
      <c r="K5816" s="39"/>
    </row>
    <row r="5817" spans="1:27">
      <c r="D5817" s="40" t="s">
        <v>1326</v>
      </c>
      <c r="E5817" s="39"/>
      <c r="H5817" s="39"/>
      <c r="K5817" s="37">
        <f>SUM(J5814:J5816)</f>
        <v>301.64</v>
      </c>
    </row>
    <row r="5818" spans="1:27">
      <c r="E5818" s="39"/>
      <c r="H5818" s="39"/>
      <c r="K5818" s="39"/>
    </row>
    <row r="5819" spans="1:27">
      <c r="D5819" s="40" t="s">
        <v>1328</v>
      </c>
      <c r="E5819" s="39"/>
      <c r="H5819" s="39">
        <v>2.5</v>
      </c>
      <c r="I5819" t="s">
        <v>1329</v>
      </c>
      <c r="J5819">
        <f>ROUND(H5819/100*K5812,5)</f>
        <v>0.9758</v>
      </c>
      <c r="K5819" s="39"/>
    </row>
    <row r="5820" spans="1:27">
      <c r="D5820" s="40" t="s">
        <v>1327</v>
      </c>
      <c r="E5820" s="39"/>
      <c r="H5820" s="39"/>
      <c r="K5820" s="41">
        <f>SUM(J5809:J5819)</f>
        <v>341.64759999999995</v>
      </c>
    </row>
    <row r="5821" spans="1:27">
      <c r="D5821" s="40" t="s">
        <v>1428</v>
      </c>
      <c r="E5821" s="39"/>
      <c r="H5821" s="39">
        <v>1</v>
      </c>
      <c r="I5821" t="s">
        <v>1329</v>
      </c>
      <c r="K5821" s="37">
        <f>ROUND(H5821/100*K5820,5)</f>
        <v>3.41648</v>
      </c>
    </row>
    <row r="5822" spans="1:27">
      <c r="D5822" s="40" t="s">
        <v>1330</v>
      </c>
      <c r="E5822" s="39"/>
      <c r="H5822" s="39"/>
      <c r="K5822" s="41">
        <f>SUM(K5820:K5821)</f>
        <v>345.06407999999993</v>
      </c>
    </row>
    <row r="5824" spans="1:27" ht="45" customHeight="1">
      <c r="A5824" s="31" t="s">
        <v>3325</v>
      </c>
      <c r="B5824" s="31" t="s">
        <v>370</v>
      </c>
      <c r="C5824" s="32" t="s">
        <v>38</v>
      </c>
      <c r="D5824" s="14" t="s">
        <v>368</v>
      </c>
      <c r="E5824" s="13"/>
      <c r="F5824" s="13"/>
      <c r="G5824" s="32"/>
      <c r="H5824" s="34" t="s">
        <v>1303</v>
      </c>
      <c r="I5824" s="12">
        <v>1</v>
      </c>
      <c r="J5824" s="11"/>
      <c r="K5824" s="35">
        <f>ROUND(K5838,2)</f>
        <v>345.06</v>
      </c>
      <c r="L5824" s="33" t="s">
        <v>3323</v>
      </c>
      <c r="M5824" s="32"/>
      <c r="N5824" s="32"/>
      <c r="O5824" s="32"/>
      <c r="P5824" s="32"/>
      <c r="Q5824" s="32"/>
      <c r="R5824" s="32"/>
      <c r="S5824" s="32"/>
      <c r="T5824" s="32"/>
      <c r="U5824" s="32"/>
      <c r="V5824" s="32"/>
      <c r="W5824" s="32"/>
      <c r="X5824" s="32"/>
      <c r="Y5824" s="32"/>
      <c r="Z5824" s="32"/>
      <c r="AA5824" s="32"/>
    </row>
    <row r="5825" spans="1:27">
      <c r="B5825" s="27" t="s">
        <v>1305</v>
      </c>
    </row>
    <row r="5826" spans="1:27">
      <c r="B5826" t="s">
        <v>2012</v>
      </c>
      <c r="C5826" t="s">
        <v>1281</v>
      </c>
      <c r="D5826" t="s">
        <v>2013</v>
      </c>
      <c r="E5826" s="36">
        <v>0.06</v>
      </c>
      <c r="F5826" t="s">
        <v>1308</v>
      </c>
      <c r="G5826" t="s">
        <v>1309</v>
      </c>
      <c r="H5826" s="37">
        <v>26.33</v>
      </c>
      <c r="I5826" t="s">
        <v>1310</v>
      </c>
      <c r="J5826" s="38">
        <f>ROUND(E5826/I5824* H5826,5)</f>
        <v>1.5798000000000001</v>
      </c>
      <c r="K5826" s="39"/>
    </row>
    <row r="5827" spans="1:27">
      <c r="B5827" t="s">
        <v>2014</v>
      </c>
      <c r="C5827" t="s">
        <v>1281</v>
      </c>
      <c r="D5827" t="s">
        <v>2015</v>
      </c>
      <c r="E5827" s="36">
        <v>1.2</v>
      </c>
      <c r="F5827" t="s">
        <v>1308</v>
      </c>
      <c r="G5827" t="s">
        <v>1309</v>
      </c>
      <c r="H5827" s="37">
        <v>31.21</v>
      </c>
      <c r="I5827" t="s">
        <v>1310</v>
      </c>
      <c r="J5827" s="38">
        <f>ROUND(E5827/I5824* H5827,5)</f>
        <v>37.451999999999998</v>
      </c>
      <c r="K5827" s="39"/>
    </row>
    <row r="5828" spans="1:27">
      <c r="D5828" s="40" t="s">
        <v>1311</v>
      </c>
      <c r="E5828" s="39"/>
      <c r="H5828" s="39"/>
      <c r="K5828" s="37">
        <f>SUM(J5826:J5827)</f>
        <v>39.031799999999997</v>
      </c>
    </row>
    <row r="5829" spans="1:27">
      <c r="B5829" s="27" t="s">
        <v>1316</v>
      </c>
      <c r="E5829" s="39"/>
      <c r="H5829" s="39"/>
      <c r="K5829" s="39"/>
    </row>
    <row r="5830" spans="1:27">
      <c r="B5830" t="s">
        <v>2026</v>
      </c>
      <c r="C5830" t="s">
        <v>38</v>
      </c>
      <c r="D5830" t="s">
        <v>2027</v>
      </c>
      <c r="E5830" s="36">
        <v>1</v>
      </c>
      <c r="G5830" t="s">
        <v>1309</v>
      </c>
      <c r="H5830" s="37">
        <v>73.14</v>
      </c>
      <c r="I5830" t="s">
        <v>1310</v>
      </c>
      <c r="J5830" s="38">
        <f>ROUND(E5830* H5830,5)</f>
        <v>73.14</v>
      </c>
      <c r="K5830" s="39"/>
    </row>
    <row r="5831" spans="1:27">
      <c r="B5831" t="s">
        <v>2024</v>
      </c>
      <c r="C5831" t="s">
        <v>38</v>
      </c>
      <c r="D5831" t="s">
        <v>2025</v>
      </c>
      <c r="E5831" s="36">
        <v>1</v>
      </c>
      <c r="G5831" t="s">
        <v>1309</v>
      </c>
      <c r="H5831" s="37">
        <v>15.06</v>
      </c>
      <c r="I5831" t="s">
        <v>1310</v>
      </c>
      <c r="J5831" s="38">
        <f>ROUND(E5831* H5831,5)</f>
        <v>15.06</v>
      </c>
      <c r="K5831" s="39"/>
    </row>
    <row r="5832" spans="1:27">
      <c r="B5832" t="s">
        <v>2028</v>
      </c>
      <c r="C5832" t="s">
        <v>38</v>
      </c>
      <c r="D5832" t="s">
        <v>2029</v>
      </c>
      <c r="E5832" s="36">
        <v>2</v>
      </c>
      <c r="G5832" t="s">
        <v>1309</v>
      </c>
      <c r="H5832" s="37">
        <v>106.72</v>
      </c>
      <c r="I5832" t="s">
        <v>1310</v>
      </c>
      <c r="J5832" s="38">
        <f>ROUND(E5832* H5832,5)</f>
        <v>213.44</v>
      </c>
      <c r="K5832" s="39"/>
    </row>
    <row r="5833" spans="1:27">
      <c r="D5833" s="40" t="s">
        <v>1326</v>
      </c>
      <c r="E5833" s="39"/>
      <c r="H5833" s="39"/>
      <c r="K5833" s="37">
        <f>SUM(J5830:J5832)</f>
        <v>301.64</v>
      </c>
    </row>
    <row r="5834" spans="1:27">
      <c r="E5834" s="39"/>
      <c r="H5834" s="39"/>
      <c r="K5834" s="39"/>
    </row>
    <row r="5835" spans="1:27">
      <c r="D5835" s="40" t="s">
        <v>1328</v>
      </c>
      <c r="E5835" s="39"/>
      <c r="H5835" s="39">
        <v>2.5</v>
      </c>
      <c r="I5835" t="s">
        <v>1329</v>
      </c>
      <c r="J5835">
        <f>ROUND(H5835/100*K5828,5)</f>
        <v>0.9758</v>
      </c>
      <c r="K5835" s="39"/>
    </row>
    <row r="5836" spans="1:27">
      <c r="D5836" s="40" t="s">
        <v>1327</v>
      </c>
      <c r="E5836" s="39"/>
      <c r="H5836" s="39"/>
      <c r="K5836" s="41">
        <f>SUM(J5825:J5835)</f>
        <v>341.64759999999995</v>
      </c>
    </row>
    <row r="5837" spans="1:27">
      <c r="D5837" s="40" t="s">
        <v>1428</v>
      </c>
      <c r="E5837" s="39"/>
      <c r="H5837" s="39">
        <v>1</v>
      </c>
      <c r="I5837" t="s">
        <v>1329</v>
      </c>
      <c r="K5837" s="37">
        <f>ROUND(H5837/100*K5836,5)</f>
        <v>3.41648</v>
      </c>
    </row>
    <row r="5838" spans="1:27">
      <c r="D5838" s="40" t="s">
        <v>1330</v>
      </c>
      <c r="E5838" s="39"/>
      <c r="H5838" s="39"/>
      <c r="K5838" s="41">
        <f>SUM(K5836:K5837)</f>
        <v>345.06407999999993</v>
      </c>
    </row>
    <row r="5840" spans="1:27" ht="45" customHeight="1">
      <c r="A5840" s="31" t="s">
        <v>3326</v>
      </c>
      <c r="B5840" s="31" t="s">
        <v>371</v>
      </c>
      <c r="C5840" s="32" t="s">
        <v>38</v>
      </c>
      <c r="D5840" s="14" t="s">
        <v>368</v>
      </c>
      <c r="E5840" s="13"/>
      <c r="F5840" s="13"/>
      <c r="G5840" s="32"/>
      <c r="H5840" s="34" t="s">
        <v>1303</v>
      </c>
      <c r="I5840" s="12">
        <v>1</v>
      </c>
      <c r="J5840" s="11"/>
      <c r="K5840" s="35">
        <f>ROUND(K5854,2)</f>
        <v>345.06</v>
      </c>
      <c r="L5840" s="33" t="s">
        <v>3323</v>
      </c>
      <c r="M5840" s="32"/>
      <c r="N5840" s="32"/>
      <c r="O5840" s="32"/>
      <c r="P5840" s="32"/>
      <c r="Q5840" s="32"/>
      <c r="R5840" s="32"/>
      <c r="S5840" s="32"/>
      <c r="T5840" s="32"/>
      <c r="U5840" s="32"/>
      <c r="V5840" s="32"/>
      <c r="W5840" s="32"/>
      <c r="X5840" s="32"/>
      <c r="Y5840" s="32"/>
      <c r="Z5840" s="32"/>
      <c r="AA5840" s="32"/>
    </row>
    <row r="5841" spans="1:27">
      <c r="B5841" s="27" t="s">
        <v>1305</v>
      </c>
    </row>
    <row r="5842" spans="1:27">
      <c r="B5842" t="s">
        <v>2014</v>
      </c>
      <c r="C5842" t="s">
        <v>1281</v>
      </c>
      <c r="D5842" t="s">
        <v>2015</v>
      </c>
      <c r="E5842" s="36">
        <v>1.2</v>
      </c>
      <c r="F5842" t="s">
        <v>1308</v>
      </c>
      <c r="G5842" t="s">
        <v>1309</v>
      </c>
      <c r="H5842" s="37">
        <v>31.21</v>
      </c>
      <c r="I5842" t="s">
        <v>1310</v>
      </c>
      <c r="J5842" s="38">
        <f>ROUND(E5842/I5840* H5842,5)</f>
        <v>37.451999999999998</v>
      </c>
      <c r="K5842" s="39"/>
    </row>
    <row r="5843" spans="1:27">
      <c r="B5843" t="s">
        <v>2012</v>
      </c>
      <c r="C5843" t="s">
        <v>1281</v>
      </c>
      <c r="D5843" t="s">
        <v>2013</v>
      </c>
      <c r="E5843" s="36">
        <v>0.06</v>
      </c>
      <c r="F5843" t="s">
        <v>1308</v>
      </c>
      <c r="G5843" t="s">
        <v>1309</v>
      </c>
      <c r="H5843" s="37">
        <v>26.33</v>
      </c>
      <c r="I5843" t="s">
        <v>1310</v>
      </c>
      <c r="J5843" s="38">
        <f>ROUND(E5843/I5840* H5843,5)</f>
        <v>1.5798000000000001</v>
      </c>
      <c r="K5843" s="39"/>
    </row>
    <row r="5844" spans="1:27">
      <c r="D5844" s="40" t="s">
        <v>1311</v>
      </c>
      <c r="E5844" s="39"/>
      <c r="H5844" s="39"/>
      <c r="K5844" s="37">
        <f>SUM(J5842:J5843)</f>
        <v>39.031799999999997</v>
      </c>
    </row>
    <row r="5845" spans="1:27">
      <c r="B5845" s="27" t="s">
        <v>1316</v>
      </c>
      <c r="E5845" s="39"/>
      <c r="H5845" s="39"/>
      <c r="K5845" s="39"/>
    </row>
    <row r="5846" spans="1:27">
      <c r="B5846" t="s">
        <v>2026</v>
      </c>
      <c r="C5846" t="s">
        <v>38</v>
      </c>
      <c r="D5846" t="s">
        <v>2027</v>
      </c>
      <c r="E5846" s="36">
        <v>1</v>
      </c>
      <c r="G5846" t="s">
        <v>1309</v>
      </c>
      <c r="H5846" s="37">
        <v>73.14</v>
      </c>
      <c r="I5846" t="s">
        <v>1310</v>
      </c>
      <c r="J5846" s="38">
        <f>ROUND(E5846* H5846,5)</f>
        <v>73.14</v>
      </c>
      <c r="K5846" s="39"/>
    </row>
    <row r="5847" spans="1:27">
      <c r="B5847" t="s">
        <v>2028</v>
      </c>
      <c r="C5847" t="s">
        <v>38</v>
      </c>
      <c r="D5847" t="s">
        <v>2029</v>
      </c>
      <c r="E5847" s="36">
        <v>2</v>
      </c>
      <c r="G5847" t="s">
        <v>1309</v>
      </c>
      <c r="H5847" s="37">
        <v>106.72</v>
      </c>
      <c r="I5847" t="s">
        <v>1310</v>
      </c>
      <c r="J5847" s="38">
        <f>ROUND(E5847* H5847,5)</f>
        <v>213.44</v>
      </c>
      <c r="K5847" s="39"/>
    </row>
    <row r="5848" spans="1:27">
      <c r="B5848" t="s">
        <v>2024</v>
      </c>
      <c r="C5848" t="s">
        <v>38</v>
      </c>
      <c r="D5848" t="s">
        <v>2025</v>
      </c>
      <c r="E5848" s="36">
        <v>1</v>
      </c>
      <c r="G5848" t="s">
        <v>1309</v>
      </c>
      <c r="H5848" s="37">
        <v>15.06</v>
      </c>
      <c r="I5848" t="s">
        <v>1310</v>
      </c>
      <c r="J5848" s="38">
        <f>ROUND(E5848* H5848,5)</f>
        <v>15.06</v>
      </c>
      <c r="K5848" s="39"/>
    </row>
    <row r="5849" spans="1:27">
      <c r="D5849" s="40" t="s">
        <v>1326</v>
      </c>
      <c r="E5849" s="39"/>
      <c r="H5849" s="39"/>
      <c r="K5849" s="37">
        <f>SUM(J5846:J5848)</f>
        <v>301.64</v>
      </c>
    </row>
    <row r="5850" spans="1:27">
      <c r="E5850" s="39"/>
      <c r="H5850" s="39"/>
      <c r="K5850" s="39"/>
    </row>
    <row r="5851" spans="1:27">
      <c r="D5851" s="40" t="s">
        <v>1328</v>
      </c>
      <c r="E5851" s="39"/>
      <c r="H5851" s="39">
        <v>2.5</v>
      </c>
      <c r="I5851" t="s">
        <v>1329</v>
      </c>
      <c r="J5851">
        <f>ROUND(H5851/100*K5844,5)</f>
        <v>0.9758</v>
      </c>
      <c r="K5851" s="39"/>
    </row>
    <row r="5852" spans="1:27">
      <c r="D5852" s="40" t="s">
        <v>1327</v>
      </c>
      <c r="E5852" s="39"/>
      <c r="H5852" s="39"/>
      <c r="K5852" s="41">
        <f>SUM(J5841:J5851)</f>
        <v>341.64760000000001</v>
      </c>
    </row>
    <row r="5853" spans="1:27">
      <c r="D5853" s="40" t="s">
        <v>1428</v>
      </c>
      <c r="E5853" s="39"/>
      <c r="H5853" s="39">
        <v>1</v>
      </c>
      <c r="I5853" t="s">
        <v>1329</v>
      </c>
      <c r="K5853" s="37">
        <f>ROUND(H5853/100*K5852,5)</f>
        <v>3.41648</v>
      </c>
    </row>
    <row r="5854" spans="1:27">
      <c r="D5854" s="40" t="s">
        <v>1330</v>
      </c>
      <c r="E5854" s="39"/>
      <c r="H5854" s="39"/>
      <c r="K5854" s="41">
        <f>SUM(K5852:K5853)</f>
        <v>345.06407999999999</v>
      </c>
    </row>
    <row r="5856" spans="1:27" ht="45" customHeight="1">
      <c r="A5856" s="31" t="s">
        <v>3327</v>
      </c>
      <c r="B5856" s="31" t="s">
        <v>372</v>
      </c>
      <c r="C5856" s="32" t="s">
        <v>38</v>
      </c>
      <c r="D5856" s="14" t="s">
        <v>368</v>
      </c>
      <c r="E5856" s="13"/>
      <c r="F5856" s="13"/>
      <c r="G5856" s="32"/>
      <c r="H5856" s="34" t="s">
        <v>1303</v>
      </c>
      <c r="I5856" s="12">
        <v>1</v>
      </c>
      <c r="J5856" s="11"/>
      <c r="K5856" s="35">
        <f>ROUND(K5870,2)</f>
        <v>345.06</v>
      </c>
      <c r="L5856" s="33" t="s">
        <v>3323</v>
      </c>
      <c r="M5856" s="32"/>
      <c r="N5856" s="32"/>
      <c r="O5856" s="32"/>
      <c r="P5856" s="32"/>
      <c r="Q5856" s="32"/>
      <c r="R5856" s="32"/>
      <c r="S5856" s="32"/>
      <c r="T5856" s="32"/>
      <c r="U5856" s="32"/>
      <c r="V5856" s="32"/>
      <c r="W5856" s="32"/>
      <c r="X5856" s="32"/>
      <c r="Y5856" s="32"/>
      <c r="Z5856" s="32"/>
      <c r="AA5856" s="32"/>
    </row>
    <row r="5857" spans="1:27">
      <c r="B5857" s="27" t="s">
        <v>1305</v>
      </c>
    </row>
    <row r="5858" spans="1:27">
      <c r="B5858" t="s">
        <v>2014</v>
      </c>
      <c r="C5858" t="s">
        <v>1281</v>
      </c>
      <c r="D5858" t="s">
        <v>2015</v>
      </c>
      <c r="E5858" s="36">
        <v>1.2</v>
      </c>
      <c r="F5858" t="s">
        <v>1308</v>
      </c>
      <c r="G5858" t="s">
        <v>1309</v>
      </c>
      <c r="H5858" s="37">
        <v>31.21</v>
      </c>
      <c r="I5858" t="s">
        <v>1310</v>
      </c>
      <c r="J5858" s="38">
        <f>ROUND(E5858/I5856* H5858,5)</f>
        <v>37.451999999999998</v>
      </c>
      <c r="K5858" s="39"/>
    </row>
    <row r="5859" spans="1:27">
      <c r="B5859" t="s">
        <v>2012</v>
      </c>
      <c r="C5859" t="s">
        <v>1281</v>
      </c>
      <c r="D5859" t="s">
        <v>2013</v>
      </c>
      <c r="E5859" s="36">
        <v>0.06</v>
      </c>
      <c r="F5859" t="s">
        <v>1308</v>
      </c>
      <c r="G5859" t="s">
        <v>1309</v>
      </c>
      <c r="H5859" s="37">
        <v>26.33</v>
      </c>
      <c r="I5859" t="s">
        <v>1310</v>
      </c>
      <c r="J5859" s="38">
        <f>ROUND(E5859/I5856* H5859,5)</f>
        <v>1.5798000000000001</v>
      </c>
      <c r="K5859" s="39"/>
    </row>
    <row r="5860" spans="1:27">
      <c r="D5860" s="40" t="s">
        <v>1311</v>
      </c>
      <c r="E5860" s="39"/>
      <c r="H5860" s="39"/>
      <c r="K5860" s="37">
        <f>SUM(J5858:J5859)</f>
        <v>39.031799999999997</v>
      </c>
    </row>
    <row r="5861" spans="1:27">
      <c r="B5861" s="27" t="s">
        <v>1316</v>
      </c>
      <c r="E5861" s="39"/>
      <c r="H5861" s="39"/>
      <c r="K5861" s="39"/>
    </row>
    <row r="5862" spans="1:27">
      <c r="B5862" t="s">
        <v>2028</v>
      </c>
      <c r="C5862" t="s">
        <v>38</v>
      </c>
      <c r="D5862" t="s">
        <v>2029</v>
      </c>
      <c r="E5862" s="36">
        <v>2</v>
      </c>
      <c r="G5862" t="s">
        <v>1309</v>
      </c>
      <c r="H5862" s="37">
        <v>106.72</v>
      </c>
      <c r="I5862" t="s">
        <v>1310</v>
      </c>
      <c r="J5862" s="38">
        <f>ROUND(E5862* H5862,5)</f>
        <v>213.44</v>
      </c>
      <c r="K5862" s="39"/>
    </row>
    <row r="5863" spans="1:27">
      <c r="B5863" t="s">
        <v>2024</v>
      </c>
      <c r="C5863" t="s">
        <v>38</v>
      </c>
      <c r="D5863" t="s">
        <v>2025</v>
      </c>
      <c r="E5863" s="36">
        <v>1</v>
      </c>
      <c r="G5863" t="s">
        <v>1309</v>
      </c>
      <c r="H5863" s="37">
        <v>15.06</v>
      </c>
      <c r="I5863" t="s">
        <v>1310</v>
      </c>
      <c r="J5863" s="38">
        <f>ROUND(E5863* H5863,5)</f>
        <v>15.06</v>
      </c>
      <c r="K5863" s="39"/>
    </row>
    <row r="5864" spans="1:27">
      <c r="B5864" t="s">
        <v>2026</v>
      </c>
      <c r="C5864" t="s">
        <v>38</v>
      </c>
      <c r="D5864" t="s">
        <v>2027</v>
      </c>
      <c r="E5864" s="36">
        <v>1</v>
      </c>
      <c r="G5864" t="s">
        <v>1309</v>
      </c>
      <c r="H5864" s="37">
        <v>73.14</v>
      </c>
      <c r="I5864" t="s">
        <v>1310</v>
      </c>
      <c r="J5864" s="38">
        <f>ROUND(E5864* H5864,5)</f>
        <v>73.14</v>
      </c>
      <c r="K5864" s="39"/>
    </row>
    <row r="5865" spans="1:27">
      <c r="D5865" s="40" t="s">
        <v>1326</v>
      </c>
      <c r="E5865" s="39"/>
      <c r="H5865" s="39"/>
      <c r="K5865" s="37">
        <f>SUM(J5862:J5864)</f>
        <v>301.64</v>
      </c>
    </row>
    <row r="5866" spans="1:27">
      <c r="E5866" s="39"/>
      <c r="H5866" s="39"/>
      <c r="K5866" s="39"/>
    </row>
    <row r="5867" spans="1:27">
      <c r="D5867" s="40" t="s">
        <v>1328</v>
      </c>
      <c r="E5867" s="39"/>
      <c r="H5867" s="39">
        <v>2.5</v>
      </c>
      <c r="I5867" t="s">
        <v>1329</v>
      </c>
      <c r="J5867">
        <f>ROUND(H5867/100*K5860,5)</f>
        <v>0.9758</v>
      </c>
      <c r="K5867" s="39"/>
    </row>
    <row r="5868" spans="1:27">
      <c r="D5868" s="40" t="s">
        <v>1327</v>
      </c>
      <c r="E5868" s="39"/>
      <c r="H5868" s="39"/>
      <c r="K5868" s="41">
        <f>SUM(J5857:J5867)</f>
        <v>341.64759999999995</v>
      </c>
    </row>
    <row r="5869" spans="1:27">
      <c r="D5869" s="40" t="s">
        <v>1428</v>
      </c>
      <c r="E5869" s="39"/>
      <c r="H5869" s="39">
        <v>1</v>
      </c>
      <c r="I5869" t="s">
        <v>1329</v>
      </c>
      <c r="K5869" s="37">
        <f>ROUND(H5869/100*K5868,5)</f>
        <v>3.41648</v>
      </c>
    </row>
    <row r="5870" spans="1:27">
      <c r="D5870" s="40" t="s">
        <v>1330</v>
      </c>
      <c r="E5870" s="39"/>
      <c r="H5870" s="39"/>
      <c r="K5870" s="41">
        <f>SUM(K5868:K5869)</f>
        <v>345.06407999999993</v>
      </c>
    </row>
    <row r="5872" spans="1:27" ht="45" customHeight="1">
      <c r="A5872" s="31" t="s">
        <v>3328</v>
      </c>
      <c r="B5872" s="31" t="s">
        <v>373</v>
      </c>
      <c r="C5872" s="32" t="s">
        <v>38</v>
      </c>
      <c r="D5872" s="14" t="s">
        <v>368</v>
      </c>
      <c r="E5872" s="13"/>
      <c r="F5872" s="13"/>
      <c r="G5872" s="32"/>
      <c r="H5872" s="34" t="s">
        <v>1303</v>
      </c>
      <c r="I5872" s="12">
        <v>1</v>
      </c>
      <c r="J5872" s="11"/>
      <c r="K5872" s="35">
        <f>ROUND(K5886,2)</f>
        <v>345.06</v>
      </c>
      <c r="L5872" s="33" t="s">
        <v>3323</v>
      </c>
      <c r="M5872" s="32"/>
      <c r="N5872" s="32"/>
      <c r="O5872" s="32"/>
      <c r="P5872" s="32"/>
      <c r="Q5872" s="32"/>
      <c r="R5872" s="32"/>
      <c r="S5872" s="32"/>
      <c r="T5872" s="32"/>
      <c r="U5872" s="32"/>
      <c r="V5872" s="32"/>
      <c r="W5872" s="32"/>
      <c r="X5872" s="32"/>
      <c r="Y5872" s="32"/>
      <c r="Z5872" s="32"/>
      <c r="AA5872" s="32"/>
    </row>
    <row r="5873" spans="1:27">
      <c r="B5873" s="27" t="s">
        <v>1305</v>
      </c>
    </row>
    <row r="5874" spans="1:27">
      <c r="B5874" t="s">
        <v>2012</v>
      </c>
      <c r="C5874" t="s">
        <v>1281</v>
      </c>
      <c r="D5874" t="s">
        <v>2013</v>
      </c>
      <c r="E5874" s="36">
        <v>0.06</v>
      </c>
      <c r="F5874" t="s">
        <v>1308</v>
      </c>
      <c r="G5874" t="s">
        <v>1309</v>
      </c>
      <c r="H5874" s="37">
        <v>26.33</v>
      </c>
      <c r="I5874" t="s">
        <v>1310</v>
      </c>
      <c r="J5874" s="38">
        <f>ROUND(E5874/I5872* H5874,5)</f>
        <v>1.5798000000000001</v>
      </c>
      <c r="K5874" s="39"/>
    </row>
    <row r="5875" spans="1:27">
      <c r="B5875" t="s">
        <v>2014</v>
      </c>
      <c r="C5875" t="s">
        <v>1281</v>
      </c>
      <c r="D5875" t="s">
        <v>2015</v>
      </c>
      <c r="E5875" s="36">
        <v>1.2</v>
      </c>
      <c r="F5875" t="s">
        <v>1308</v>
      </c>
      <c r="G5875" t="s">
        <v>1309</v>
      </c>
      <c r="H5875" s="37">
        <v>31.21</v>
      </c>
      <c r="I5875" t="s">
        <v>1310</v>
      </c>
      <c r="J5875" s="38">
        <f>ROUND(E5875/I5872* H5875,5)</f>
        <v>37.451999999999998</v>
      </c>
      <c r="K5875" s="39"/>
    </row>
    <row r="5876" spans="1:27">
      <c r="D5876" s="40" t="s">
        <v>1311</v>
      </c>
      <c r="E5876" s="39"/>
      <c r="H5876" s="39"/>
      <c r="K5876" s="37">
        <f>SUM(J5874:J5875)</f>
        <v>39.031799999999997</v>
      </c>
    </row>
    <row r="5877" spans="1:27">
      <c r="B5877" s="27" t="s">
        <v>1316</v>
      </c>
      <c r="E5877" s="39"/>
      <c r="H5877" s="39"/>
      <c r="K5877" s="39"/>
    </row>
    <row r="5878" spans="1:27">
      <c r="B5878" t="s">
        <v>2026</v>
      </c>
      <c r="C5878" t="s">
        <v>38</v>
      </c>
      <c r="D5878" t="s">
        <v>2027</v>
      </c>
      <c r="E5878" s="36">
        <v>1</v>
      </c>
      <c r="G5878" t="s">
        <v>1309</v>
      </c>
      <c r="H5878" s="37">
        <v>73.14</v>
      </c>
      <c r="I5878" t="s">
        <v>1310</v>
      </c>
      <c r="J5878" s="38">
        <f>ROUND(E5878* H5878,5)</f>
        <v>73.14</v>
      </c>
      <c r="K5878" s="39"/>
    </row>
    <row r="5879" spans="1:27">
      <c r="B5879" t="s">
        <v>2024</v>
      </c>
      <c r="C5879" t="s">
        <v>38</v>
      </c>
      <c r="D5879" t="s">
        <v>2025</v>
      </c>
      <c r="E5879" s="36">
        <v>1</v>
      </c>
      <c r="G5879" t="s">
        <v>1309</v>
      </c>
      <c r="H5879" s="37">
        <v>15.06</v>
      </c>
      <c r="I5879" t="s">
        <v>1310</v>
      </c>
      <c r="J5879" s="38">
        <f>ROUND(E5879* H5879,5)</f>
        <v>15.06</v>
      </c>
      <c r="K5879" s="39"/>
    </row>
    <row r="5880" spans="1:27">
      <c r="B5880" t="s">
        <v>2028</v>
      </c>
      <c r="C5880" t="s">
        <v>38</v>
      </c>
      <c r="D5880" t="s">
        <v>2029</v>
      </c>
      <c r="E5880" s="36">
        <v>2</v>
      </c>
      <c r="G5880" t="s">
        <v>1309</v>
      </c>
      <c r="H5880" s="37">
        <v>106.72</v>
      </c>
      <c r="I5880" t="s">
        <v>1310</v>
      </c>
      <c r="J5880" s="38">
        <f>ROUND(E5880* H5880,5)</f>
        <v>213.44</v>
      </c>
      <c r="K5880" s="39"/>
    </row>
    <row r="5881" spans="1:27">
      <c r="D5881" s="40" t="s">
        <v>1326</v>
      </c>
      <c r="E5881" s="39"/>
      <c r="H5881" s="39"/>
      <c r="K5881" s="37">
        <f>SUM(J5878:J5880)</f>
        <v>301.64</v>
      </c>
    </row>
    <row r="5882" spans="1:27">
      <c r="E5882" s="39"/>
      <c r="H5882" s="39"/>
      <c r="K5882" s="39"/>
    </row>
    <row r="5883" spans="1:27">
      <c r="D5883" s="40" t="s">
        <v>1328</v>
      </c>
      <c r="E5883" s="39"/>
      <c r="H5883" s="39">
        <v>2.5</v>
      </c>
      <c r="I5883" t="s">
        <v>1329</v>
      </c>
      <c r="J5883">
        <f>ROUND(H5883/100*K5876,5)</f>
        <v>0.9758</v>
      </c>
      <c r="K5883" s="39"/>
    </row>
    <row r="5884" spans="1:27">
      <c r="D5884" s="40" t="s">
        <v>1327</v>
      </c>
      <c r="E5884" s="39"/>
      <c r="H5884" s="39"/>
      <c r="K5884" s="41">
        <f>SUM(J5873:J5883)</f>
        <v>341.64759999999995</v>
      </c>
    </row>
    <row r="5885" spans="1:27">
      <c r="D5885" s="40" t="s">
        <v>1428</v>
      </c>
      <c r="E5885" s="39"/>
      <c r="H5885" s="39">
        <v>1</v>
      </c>
      <c r="I5885" t="s">
        <v>1329</v>
      </c>
      <c r="K5885" s="37">
        <f>ROUND(H5885/100*K5884,5)</f>
        <v>3.41648</v>
      </c>
    </row>
    <row r="5886" spans="1:27">
      <c r="D5886" s="40" t="s">
        <v>1330</v>
      </c>
      <c r="E5886" s="39"/>
      <c r="H5886" s="39"/>
      <c r="K5886" s="41">
        <f>SUM(K5884:K5885)</f>
        <v>345.06407999999993</v>
      </c>
    </row>
    <row r="5888" spans="1:27" ht="45" customHeight="1">
      <c r="A5888" s="31" t="s">
        <v>3329</v>
      </c>
      <c r="B5888" s="31" t="s">
        <v>389</v>
      </c>
      <c r="C5888" s="32" t="s">
        <v>38</v>
      </c>
      <c r="D5888" s="14" t="s">
        <v>360</v>
      </c>
      <c r="E5888" s="13"/>
      <c r="F5888" s="13"/>
      <c r="G5888" s="32"/>
      <c r="H5888" s="34" t="s">
        <v>1303</v>
      </c>
      <c r="I5888" s="12">
        <v>1</v>
      </c>
      <c r="J5888" s="11"/>
      <c r="K5888" s="35">
        <f>ROUND(K5904,2)</f>
        <v>696.58</v>
      </c>
      <c r="L5888" s="33" t="s">
        <v>3330</v>
      </c>
      <c r="M5888" s="32"/>
      <c r="N5888" s="32"/>
      <c r="O5888" s="32"/>
      <c r="P5888" s="32"/>
      <c r="Q5888" s="32"/>
      <c r="R5888" s="32"/>
      <c r="S5888" s="32"/>
      <c r="T5888" s="32"/>
      <c r="U5888" s="32"/>
      <c r="V5888" s="32"/>
      <c r="W5888" s="32"/>
      <c r="X5888" s="32"/>
      <c r="Y5888" s="32"/>
      <c r="Z5888" s="32"/>
      <c r="AA5888" s="32"/>
    </row>
    <row r="5889" spans="2:11">
      <c r="B5889" s="27" t="s">
        <v>1305</v>
      </c>
    </row>
    <row r="5890" spans="2:11">
      <c r="B5890" t="s">
        <v>2014</v>
      </c>
      <c r="C5890" t="s">
        <v>1281</v>
      </c>
      <c r="D5890" t="s">
        <v>2015</v>
      </c>
      <c r="E5890" s="36">
        <v>1.5</v>
      </c>
      <c r="F5890" t="s">
        <v>1308</v>
      </c>
      <c r="G5890" t="s">
        <v>1309</v>
      </c>
      <c r="H5890" s="37">
        <v>31.21</v>
      </c>
      <c r="I5890" t="s">
        <v>1310</v>
      </c>
      <c r="J5890" s="38">
        <f>ROUND(E5890/I5888* H5890,5)</f>
        <v>46.814999999999998</v>
      </c>
      <c r="K5890" s="39"/>
    </row>
    <row r="5891" spans="2:11">
      <c r="B5891" t="s">
        <v>2012</v>
      </c>
      <c r="C5891" t="s">
        <v>1281</v>
      </c>
      <c r="D5891" t="s">
        <v>2013</v>
      </c>
      <c r="E5891" s="36">
        <v>7.4999999999999997E-2</v>
      </c>
      <c r="F5891" t="s">
        <v>1308</v>
      </c>
      <c r="G5891" t="s">
        <v>1309</v>
      </c>
      <c r="H5891" s="37">
        <v>26.33</v>
      </c>
      <c r="I5891" t="s">
        <v>1310</v>
      </c>
      <c r="J5891" s="38">
        <f>ROUND(E5891/I5888* H5891,5)</f>
        <v>1.97475</v>
      </c>
      <c r="K5891" s="39"/>
    </row>
    <row r="5892" spans="2:11">
      <c r="D5892" s="40" t="s">
        <v>1311</v>
      </c>
      <c r="E5892" s="39"/>
      <c r="H5892" s="39"/>
      <c r="K5892" s="37">
        <f>SUM(J5890:J5891)</f>
        <v>48.789749999999998</v>
      </c>
    </row>
    <row r="5893" spans="2:11">
      <c r="B5893" s="27" t="s">
        <v>1316</v>
      </c>
      <c r="E5893" s="39"/>
      <c r="H5893" s="39"/>
      <c r="K5893" s="39"/>
    </row>
    <row r="5894" spans="2:11">
      <c r="B5894" t="s">
        <v>2035</v>
      </c>
      <c r="C5894" t="s">
        <v>38</v>
      </c>
      <c r="D5894" t="s">
        <v>2036</v>
      </c>
      <c r="E5894" s="36">
        <v>2</v>
      </c>
      <c r="G5894" t="s">
        <v>1309</v>
      </c>
      <c r="H5894" s="37">
        <v>32.21</v>
      </c>
      <c r="I5894" t="s">
        <v>1310</v>
      </c>
      <c r="J5894" s="38">
        <f>ROUND(E5894* H5894,5)</f>
        <v>64.42</v>
      </c>
      <c r="K5894" s="39"/>
    </row>
    <row r="5895" spans="2:11">
      <c r="B5895" t="s">
        <v>2033</v>
      </c>
      <c r="C5895" t="s">
        <v>38</v>
      </c>
      <c r="D5895" t="s">
        <v>2034</v>
      </c>
      <c r="E5895" s="36">
        <v>1</v>
      </c>
      <c r="G5895" t="s">
        <v>1309</v>
      </c>
      <c r="H5895" s="37">
        <v>425.74</v>
      </c>
      <c r="I5895" t="s">
        <v>1310</v>
      </c>
      <c r="J5895" s="38">
        <f>ROUND(E5895* H5895,5)</f>
        <v>425.74</v>
      </c>
      <c r="K5895" s="39"/>
    </row>
    <row r="5896" spans="2:11">
      <c r="D5896" s="40" t="s">
        <v>1326</v>
      </c>
      <c r="E5896" s="39"/>
      <c r="H5896" s="39"/>
      <c r="K5896" s="37">
        <f>SUM(J5894:J5895)</f>
        <v>490.16</v>
      </c>
    </row>
    <row r="5897" spans="2:11">
      <c r="B5897" s="27" t="s">
        <v>2091</v>
      </c>
      <c r="E5897" s="39"/>
      <c r="H5897" s="39"/>
      <c r="K5897" s="39"/>
    </row>
    <row r="5898" spans="2:11">
      <c r="B5898" t="s">
        <v>3230</v>
      </c>
      <c r="C5898" t="s">
        <v>38</v>
      </c>
      <c r="D5898" t="s">
        <v>3231</v>
      </c>
      <c r="E5898" s="36">
        <v>1</v>
      </c>
      <c r="G5898" t="s">
        <v>1309</v>
      </c>
      <c r="H5898" s="37">
        <v>150</v>
      </c>
      <c r="I5898" t="s">
        <v>1310</v>
      </c>
      <c r="J5898" s="38">
        <f>ROUND(E5898* H5898,5)</f>
        <v>150</v>
      </c>
      <c r="K5898" s="39"/>
    </row>
    <row r="5899" spans="2:11">
      <c r="D5899" s="40" t="s">
        <v>2094</v>
      </c>
      <c r="E5899" s="39"/>
      <c r="H5899" s="39"/>
      <c r="K5899" s="37">
        <f>SUM(J5898:J5898)</f>
        <v>150</v>
      </c>
    </row>
    <row r="5900" spans="2:11">
      <c r="E5900" s="39"/>
      <c r="H5900" s="39"/>
      <c r="K5900" s="39"/>
    </row>
    <row r="5901" spans="2:11">
      <c r="D5901" s="40" t="s">
        <v>1328</v>
      </c>
      <c r="E5901" s="39"/>
      <c r="H5901" s="39">
        <v>1.5</v>
      </c>
      <c r="I5901" t="s">
        <v>1329</v>
      </c>
      <c r="J5901">
        <f>ROUND(H5901/100*K5892,5)</f>
        <v>0.73185</v>
      </c>
      <c r="K5901" s="39"/>
    </row>
    <row r="5902" spans="2:11">
      <c r="D5902" s="40" t="s">
        <v>1327</v>
      </c>
      <c r="E5902" s="39"/>
      <c r="H5902" s="39"/>
      <c r="K5902" s="41">
        <f>SUM(J5889:J5901)</f>
        <v>689.6816</v>
      </c>
    </row>
    <row r="5903" spans="2:11">
      <c r="D5903" s="40" t="s">
        <v>1428</v>
      </c>
      <c r="E5903" s="39"/>
      <c r="H5903" s="39">
        <v>1</v>
      </c>
      <c r="I5903" t="s">
        <v>1329</v>
      </c>
      <c r="K5903" s="37">
        <f>ROUND(H5903/100*K5902,5)</f>
        <v>6.89682</v>
      </c>
    </row>
    <row r="5904" spans="2:11">
      <c r="D5904" s="40" t="s">
        <v>1330</v>
      </c>
      <c r="E5904" s="39"/>
      <c r="H5904" s="39"/>
      <c r="K5904" s="41">
        <f>SUM(K5902:K5903)</f>
        <v>696.57842000000005</v>
      </c>
    </row>
    <row r="5906" spans="1:27" ht="45" customHeight="1">
      <c r="A5906" s="31" t="s">
        <v>3331</v>
      </c>
      <c r="B5906" s="31" t="s">
        <v>359</v>
      </c>
      <c r="C5906" s="32" t="s">
        <v>38</v>
      </c>
      <c r="D5906" s="14" t="s">
        <v>360</v>
      </c>
      <c r="E5906" s="13"/>
      <c r="F5906" s="13"/>
      <c r="G5906" s="32"/>
      <c r="H5906" s="34" t="s">
        <v>1303</v>
      </c>
      <c r="I5906" s="12">
        <v>1</v>
      </c>
      <c r="J5906" s="11"/>
      <c r="K5906" s="35">
        <f>ROUND(K5919,2)</f>
        <v>545.08000000000004</v>
      </c>
      <c r="L5906" s="33" t="s">
        <v>3330</v>
      </c>
      <c r="M5906" s="32"/>
      <c r="N5906" s="32"/>
      <c r="O5906" s="32"/>
      <c r="P5906" s="32"/>
      <c r="Q5906" s="32"/>
      <c r="R5906" s="32"/>
      <c r="S5906" s="32"/>
      <c r="T5906" s="32"/>
      <c r="U5906" s="32"/>
      <c r="V5906" s="32"/>
      <c r="W5906" s="32"/>
      <c r="X5906" s="32"/>
      <c r="Y5906" s="32"/>
      <c r="Z5906" s="32"/>
      <c r="AA5906" s="32"/>
    </row>
    <row r="5907" spans="1:27">
      <c r="B5907" s="27" t="s">
        <v>1305</v>
      </c>
    </row>
    <row r="5908" spans="1:27">
      <c r="B5908" t="s">
        <v>2014</v>
      </c>
      <c r="C5908" t="s">
        <v>1281</v>
      </c>
      <c r="D5908" t="s">
        <v>2015</v>
      </c>
      <c r="E5908" s="36">
        <v>1.5</v>
      </c>
      <c r="F5908" t="s">
        <v>1308</v>
      </c>
      <c r="G5908" t="s">
        <v>1309</v>
      </c>
      <c r="H5908" s="37">
        <v>31.21</v>
      </c>
      <c r="I5908" t="s">
        <v>1310</v>
      </c>
      <c r="J5908" s="38">
        <f>ROUND(E5908/I5906* H5908,5)</f>
        <v>46.814999999999998</v>
      </c>
      <c r="K5908" s="39"/>
    </row>
    <row r="5909" spans="1:27">
      <c r="B5909" t="s">
        <v>2012</v>
      </c>
      <c r="C5909" t="s">
        <v>1281</v>
      </c>
      <c r="D5909" t="s">
        <v>2013</v>
      </c>
      <c r="E5909" s="36">
        <v>7.4999999999999997E-2</v>
      </c>
      <c r="F5909" t="s">
        <v>1308</v>
      </c>
      <c r="G5909" t="s">
        <v>1309</v>
      </c>
      <c r="H5909" s="37">
        <v>26.33</v>
      </c>
      <c r="I5909" t="s">
        <v>1310</v>
      </c>
      <c r="J5909" s="38">
        <f>ROUND(E5909/I5906* H5909,5)</f>
        <v>1.97475</v>
      </c>
      <c r="K5909" s="39"/>
    </row>
    <row r="5910" spans="1:27">
      <c r="D5910" s="40" t="s">
        <v>1311</v>
      </c>
      <c r="E5910" s="39"/>
      <c r="H5910" s="39"/>
      <c r="K5910" s="37">
        <f>SUM(J5908:J5909)</f>
        <v>48.789749999999998</v>
      </c>
    </row>
    <row r="5911" spans="1:27">
      <c r="B5911" s="27" t="s">
        <v>1316</v>
      </c>
      <c r="E5911" s="39"/>
      <c r="H5911" s="39"/>
      <c r="K5911" s="39"/>
    </row>
    <row r="5912" spans="1:27">
      <c r="B5912" t="s">
        <v>2033</v>
      </c>
      <c r="C5912" t="s">
        <v>38</v>
      </c>
      <c r="D5912" t="s">
        <v>2034</v>
      </c>
      <c r="E5912" s="36">
        <v>1</v>
      </c>
      <c r="G5912" t="s">
        <v>1309</v>
      </c>
      <c r="H5912" s="37">
        <v>425.74</v>
      </c>
      <c r="I5912" t="s">
        <v>1310</v>
      </c>
      <c r="J5912" s="38">
        <f>ROUND(E5912* H5912,5)</f>
        <v>425.74</v>
      </c>
      <c r="K5912" s="39"/>
    </row>
    <row r="5913" spans="1:27">
      <c r="B5913" t="s">
        <v>2035</v>
      </c>
      <c r="C5913" t="s">
        <v>38</v>
      </c>
      <c r="D5913" t="s">
        <v>2036</v>
      </c>
      <c r="E5913" s="36">
        <v>2</v>
      </c>
      <c r="G5913" t="s">
        <v>1309</v>
      </c>
      <c r="H5913" s="37">
        <v>32.21</v>
      </c>
      <c r="I5913" t="s">
        <v>1310</v>
      </c>
      <c r="J5913" s="38">
        <f>ROUND(E5913* H5913,5)</f>
        <v>64.42</v>
      </c>
      <c r="K5913" s="39"/>
    </row>
    <row r="5914" spans="1:27">
      <c r="D5914" s="40" t="s">
        <v>1326</v>
      </c>
      <c r="E5914" s="39"/>
      <c r="H5914" s="39"/>
      <c r="K5914" s="37">
        <f>SUM(J5912:J5913)</f>
        <v>490.16</v>
      </c>
    </row>
    <row r="5915" spans="1:27">
      <c r="E5915" s="39"/>
      <c r="H5915" s="39"/>
      <c r="K5915" s="39"/>
    </row>
    <row r="5916" spans="1:27">
      <c r="D5916" s="40" t="s">
        <v>1328</v>
      </c>
      <c r="E5916" s="39"/>
      <c r="H5916" s="39">
        <v>1.5</v>
      </c>
      <c r="I5916" t="s">
        <v>1329</v>
      </c>
      <c r="J5916">
        <f>ROUND(H5916/100*K5910,5)</f>
        <v>0.73185</v>
      </c>
      <c r="K5916" s="39"/>
    </row>
    <row r="5917" spans="1:27">
      <c r="D5917" s="40" t="s">
        <v>1327</v>
      </c>
      <c r="E5917" s="39"/>
      <c r="H5917" s="39"/>
      <c r="K5917" s="41">
        <f>SUM(J5907:J5916)</f>
        <v>539.6816</v>
      </c>
    </row>
    <row r="5918" spans="1:27">
      <c r="D5918" s="40" t="s">
        <v>1428</v>
      </c>
      <c r="E5918" s="39"/>
      <c r="H5918" s="39">
        <v>1</v>
      </c>
      <c r="I5918" t="s">
        <v>1329</v>
      </c>
      <c r="K5918" s="37">
        <f>ROUND(H5918/100*K5917,5)</f>
        <v>5.39682</v>
      </c>
    </row>
    <row r="5919" spans="1:27">
      <c r="D5919" s="40" t="s">
        <v>1330</v>
      </c>
      <c r="E5919" s="39"/>
      <c r="H5919" s="39"/>
      <c r="K5919" s="41">
        <f>SUM(K5917:K5918)</f>
        <v>545.07842000000005</v>
      </c>
    </row>
    <row r="5921" spans="1:27" ht="45" customHeight="1">
      <c r="A5921" s="31" t="s">
        <v>3332</v>
      </c>
      <c r="B5921" s="31" t="s">
        <v>361</v>
      </c>
      <c r="C5921" s="32" t="s">
        <v>38</v>
      </c>
      <c r="D5921" s="14" t="s">
        <v>362</v>
      </c>
      <c r="E5921" s="13"/>
      <c r="F5921" s="13"/>
      <c r="G5921" s="32"/>
      <c r="H5921" s="34" t="s">
        <v>1303</v>
      </c>
      <c r="I5921" s="12">
        <v>1</v>
      </c>
      <c r="J5921" s="11"/>
      <c r="K5921" s="35">
        <f>ROUND(K5934,2)</f>
        <v>545.08000000000004</v>
      </c>
      <c r="L5921" s="33" t="s">
        <v>3330</v>
      </c>
      <c r="M5921" s="32"/>
      <c r="N5921" s="32"/>
      <c r="O5921" s="32"/>
      <c r="P5921" s="32"/>
      <c r="Q5921" s="32"/>
      <c r="R5921" s="32"/>
      <c r="S5921" s="32"/>
      <c r="T5921" s="32"/>
      <c r="U5921" s="32"/>
      <c r="V5921" s="32"/>
      <c r="W5921" s="32"/>
      <c r="X5921" s="32"/>
      <c r="Y5921" s="32"/>
      <c r="Z5921" s="32"/>
      <c r="AA5921" s="32"/>
    </row>
    <row r="5922" spans="1:27">
      <c r="B5922" s="27" t="s">
        <v>1305</v>
      </c>
    </row>
    <row r="5923" spans="1:27">
      <c r="B5923" t="s">
        <v>2012</v>
      </c>
      <c r="C5923" t="s">
        <v>1281</v>
      </c>
      <c r="D5923" t="s">
        <v>2013</v>
      </c>
      <c r="E5923" s="36">
        <v>7.4999999999999997E-2</v>
      </c>
      <c r="F5923" t="s">
        <v>1308</v>
      </c>
      <c r="G5923" t="s">
        <v>1309</v>
      </c>
      <c r="H5923" s="37">
        <v>26.33</v>
      </c>
      <c r="I5923" t="s">
        <v>1310</v>
      </c>
      <c r="J5923" s="38">
        <f>ROUND(E5923/I5921* H5923,5)</f>
        <v>1.97475</v>
      </c>
      <c r="K5923" s="39"/>
    </row>
    <row r="5924" spans="1:27">
      <c r="B5924" t="s">
        <v>2014</v>
      </c>
      <c r="C5924" t="s">
        <v>1281</v>
      </c>
      <c r="D5924" t="s">
        <v>2015</v>
      </c>
      <c r="E5924" s="36">
        <v>1.5</v>
      </c>
      <c r="F5924" t="s">
        <v>1308</v>
      </c>
      <c r="G5924" t="s">
        <v>1309</v>
      </c>
      <c r="H5924" s="37">
        <v>31.21</v>
      </c>
      <c r="I5924" t="s">
        <v>1310</v>
      </c>
      <c r="J5924" s="38">
        <f>ROUND(E5924/I5921* H5924,5)</f>
        <v>46.814999999999998</v>
      </c>
      <c r="K5924" s="39"/>
    </row>
    <row r="5925" spans="1:27">
      <c r="D5925" s="40" t="s">
        <v>1311</v>
      </c>
      <c r="E5925" s="39"/>
      <c r="H5925" s="39"/>
      <c r="K5925" s="37">
        <f>SUM(J5923:J5924)</f>
        <v>48.789749999999998</v>
      </c>
    </row>
    <row r="5926" spans="1:27">
      <c r="B5926" s="27" t="s">
        <v>1316</v>
      </c>
      <c r="E5926" s="39"/>
      <c r="H5926" s="39"/>
      <c r="K5926" s="39"/>
    </row>
    <row r="5927" spans="1:27">
      <c r="B5927" t="s">
        <v>2035</v>
      </c>
      <c r="C5927" t="s">
        <v>38</v>
      </c>
      <c r="D5927" t="s">
        <v>2036</v>
      </c>
      <c r="E5927" s="36">
        <v>2</v>
      </c>
      <c r="G5927" t="s">
        <v>1309</v>
      </c>
      <c r="H5927" s="37">
        <v>32.21</v>
      </c>
      <c r="I5927" t="s">
        <v>1310</v>
      </c>
      <c r="J5927" s="38">
        <f>ROUND(E5927* H5927,5)</f>
        <v>64.42</v>
      </c>
      <c r="K5927" s="39"/>
    </row>
    <row r="5928" spans="1:27">
      <c r="B5928" t="s">
        <v>2033</v>
      </c>
      <c r="C5928" t="s">
        <v>38</v>
      </c>
      <c r="D5928" t="s">
        <v>2034</v>
      </c>
      <c r="E5928" s="36">
        <v>1</v>
      </c>
      <c r="G5928" t="s">
        <v>1309</v>
      </c>
      <c r="H5928" s="37">
        <v>425.74</v>
      </c>
      <c r="I5928" t="s">
        <v>1310</v>
      </c>
      <c r="J5928" s="38">
        <f>ROUND(E5928* H5928,5)</f>
        <v>425.74</v>
      </c>
      <c r="K5928" s="39"/>
    </row>
    <row r="5929" spans="1:27">
      <c r="D5929" s="40" t="s">
        <v>1326</v>
      </c>
      <c r="E5929" s="39"/>
      <c r="H5929" s="39"/>
      <c r="K5929" s="37">
        <f>SUM(J5927:J5928)</f>
        <v>490.16</v>
      </c>
    </row>
    <row r="5930" spans="1:27">
      <c r="E5930" s="39"/>
      <c r="H5930" s="39"/>
      <c r="K5930" s="39"/>
    </row>
    <row r="5931" spans="1:27">
      <c r="D5931" s="40" t="s">
        <v>1328</v>
      </c>
      <c r="E5931" s="39"/>
      <c r="H5931" s="39">
        <v>1.5</v>
      </c>
      <c r="I5931" t="s">
        <v>1329</v>
      </c>
      <c r="J5931">
        <f>ROUND(H5931/100*K5925,5)</f>
        <v>0.73185</v>
      </c>
      <c r="K5931" s="39"/>
    </row>
    <row r="5932" spans="1:27">
      <c r="D5932" s="40" t="s">
        <v>1327</v>
      </c>
      <c r="E5932" s="39"/>
      <c r="H5932" s="39"/>
      <c r="K5932" s="41">
        <f>SUM(J5922:J5931)</f>
        <v>539.6816</v>
      </c>
    </row>
    <row r="5933" spans="1:27">
      <c r="D5933" s="40" t="s">
        <v>1428</v>
      </c>
      <c r="E5933" s="39"/>
      <c r="H5933" s="39">
        <v>1</v>
      </c>
      <c r="I5933" t="s">
        <v>1329</v>
      </c>
      <c r="K5933" s="37">
        <f>ROUND(H5933/100*K5932,5)</f>
        <v>5.39682</v>
      </c>
    </row>
    <row r="5934" spans="1:27">
      <c r="D5934" s="40" t="s">
        <v>1330</v>
      </c>
      <c r="E5934" s="39"/>
      <c r="H5934" s="39"/>
      <c r="K5934" s="41">
        <f>SUM(K5932:K5933)</f>
        <v>545.07842000000005</v>
      </c>
    </row>
    <row r="5936" spans="1:27" ht="45" customHeight="1">
      <c r="A5936" s="31" t="s">
        <v>3333</v>
      </c>
      <c r="B5936" s="31" t="s">
        <v>365</v>
      </c>
      <c r="C5936" s="32" t="s">
        <v>38</v>
      </c>
      <c r="D5936" s="14" t="s">
        <v>366</v>
      </c>
      <c r="E5936" s="13"/>
      <c r="F5936" s="13"/>
      <c r="G5936" s="32"/>
      <c r="H5936" s="34" t="s">
        <v>1303</v>
      </c>
      <c r="I5936" s="12">
        <v>1</v>
      </c>
      <c r="J5936" s="11"/>
      <c r="K5936" s="35">
        <f>ROUND(K5949,2)</f>
        <v>556.11</v>
      </c>
      <c r="L5936" s="33" t="s">
        <v>3334</v>
      </c>
      <c r="M5936" s="32"/>
      <c r="N5936" s="32"/>
      <c r="O5936" s="32"/>
      <c r="P5936" s="32"/>
      <c r="Q5936" s="32"/>
      <c r="R5936" s="32"/>
      <c r="S5936" s="32"/>
      <c r="T5936" s="32"/>
      <c r="U5936" s="32"/>
      <c r="V5936" s="32"/>
      <c r="W5936" s="32"/>
      <c r="X5936" s="32"/>
      <c r="Y5936" s="32"/>
      <c r="Z5936" s="32"/>
      <c r="AA5936" s="32"/>
    </row>
    <row r="5937" spans="1:27">
      <c r="B5937" s="27" t="s">
        <v>1305</v>
      </c>
    </row>
    <row r="5938" spans="1:27">
      <c r="B5938" t="s">
        <v>2014</v>
      </c>
      <c r="C5938" t="s">
        <v>1281</v>
      </c>
      <c r="D5938" t="s">
        <v>2015</v>
      </c>
      <c r="E5938" s="36">
        <v>1.5</v>
      </c>
      <c r="F5938" t="s">
        <v>1308</v>
      </c>
      <c r="G5938" t="s">
        <v>1309</v>
      </c>
      <c r="H5938" s="37">
        <v>31.21</v>
      </c>
      <c r="I5938" t="s">
        <v>1310</v>
      </c>
      <c r="J5938" s="38">
        <f>ROUND(E5938/I5936* H5938,5)</f>
        <v>46.814999999999998</v>
      </c>
      <c r="K5938" s="39"/>
    </row>
    <row r="5939" spans="1:27">
      <c r="B5939" t="s">
        <v>2012</v>
      </c>
      <c r="C5939" t="s">
        <v>1281</v>
      </c>
      <c r="D5939" t="s">
        <v>2013</v>
      </c>
      <c r="E5939" s="36">
        <v>7.4999999999999997E-2</v>
      </c>
      <c r="F5939" t="s">
        <v>1308</v>
      </c>
      <c r="G5939" t="s">
        <v>1309</v>
      </c>
      <c r="H5939" s="37">
        <v>26.33</v>
      </c>
      <c r="I5939" t="s">
        <v>1310</v>
      </c>
      <c r="J5939" s="38">
        <f>ROUND(E5939/I5936* H5939,5)</f>
        <v>1.97475</v>
      </c>
      <c r="K5939" s="39"/>
    </row>
    <row r="5940" spans="1:27">
      <c r="D5940" s="40" t="s">
        <v>1311</v>
      </c>
      <c r="E5940" s="39"/>
      <c r="H5940" s="39"/>
      <c r="K5940" s="37">
        <f>SUM(J5938:J5939)</f>
        <v>48.789749999999998</v>
      </c>
    </row>
    <row r="5941" spans="1:27">
      <c r="B5941" s="27" t="s">
        <v>1316</v>
      </c>
      <c r="E5941" s="39"/>
      <c r="H5941" s="39"/>
      <c r="K5941" s="39"/>
    </row>
    <row r="5942" spans="1:27">
      <c r="B5942" t="s">
        <v>2033</v>
      </c>
      <c r="C5942" t="s">
        <v>38</v>
      </c>
      <c r="D5942" t="s">
        <v>2034</v>
      </c>
      <c r="E5942" s="36">
        <v>0.95</v>
      </c>
      <c r="G5942" t="s">
        <v>1309</v>
      </c>
      <c r="H5942" s="37">
        <v>425.74</v>
      </c>
      <c r="I5942" t="s">
        <v>1310</v>
      </c>
      <c r="J5942" s="38">
        <f>ROUND(E5942* H5942,5)</f>
        <v>404.45299999999997</v>
      </c>
      <c r="K5942" s="39"/>
    </row>
    <row r="5943" spans="1:27">
      <c r="B5943" t="s">
        <v>2035</v>
      </c>
      <c r="C5943" t="s">
        <v>38</v>
      </c>
      <c r="D5943" t="s">
        <v>2036</v>
      </c>
      <c r="E5943" s="36">
        <v>3</v>
      </c>
      <c r="G5943" t="s">
        <v>1309</v>
      </c>
      <c r="H5943" s="37">
        <v>32.21</v>
      </c>
      <c r="I5943" t="s">
        <v>1310</v>
      </c>
      <c r="J5943" s="38">
        <f>ROUND(E5943* H5943,5)</f>
        <v>96.63</v>
      </c>
      <c r="K5943" s="39"/>
    </row>
    <row r="5944" spans="1:27">
      <c r="D5944" s="40" t="s">
        <v>1326</v>
      </c>
      <c r="E5944" s="39"/>
      <c r="H5944" s="39"/>
      <c r="K5944" s="37">
        <f>SUM(J5942:J5943)</f>
        <v>501.08299999999997</v>
      </c>
    </row>
    <row r="5945" spans="1:27">
      <c r="E5945" s="39"/>
      <c r="H5945" s="39"/>
      <c r="K5945" s="39"/>
    </row>
    <row r="5946" spans="1:27">
      <c r="D5946" s="40" t="s">
        <v>1328</v>
      </c>
      <c r="E5946" s="39"/>
      <c r="H5946" s="39">
        <v>1.5</v>
      </c>
      <c r="I5946" t="s">
        <v>1329</v>
      </c>
      <c r="J5946">
        <f>ROUND(H5946/100*K5940,5)</f>
        <v>0.73185</v>
      </c>
      <c r="K5946" s="39"/>
    </row>
    <row r="5947" spans="1:27">
      <c r="D5947" s="40" t="s">
        <v>1327</v>
      </c>
      <c r="E5947" s="39"/>
      <c r="H5947" s="39"/>
      <c r="K5947" s="41">
        <f>SUM(J5937:J5946)</f>
        <v>550.6046</v>
      </c>
    </row>
    <row r="5948" spans="1:27">
      <c r="D5948" s="40" t="s">
        <v>1428</v>
      </c>
      <c r="E5948" s="39"/>
      <c r="H5948" s="39">
        <v>1</v>
      </c>
      <c r="I5948" t="s">
        <v>1329</v>
      </c>
      <c r="K5948" s="37">
        <f>ROUND(H5948/100*K5947,5)</f>
        <v>5.5060500000000001</v>
      </c>
    </row>
    <row r="5949" spans="1:27">
      <c r="D5949" s="40" t="s">
        <v>1330</v>
      </c>
      <c r="E5949" s="39"/>
      <c r="H5949" s="39"/>
      <c r="K5949" s="41">
        <f>SUM(K5947:K5948)</f>
        <v>556.11064999999996</v>
      </c>
    </row>
    <row r="5951" spans="1:27" ht="45" customHeight="1">
      <c r="A5951" s="31" t="s">
        <v>3335</v>
      </c>
      <c r="B5951" s="31" t="s">
        <v>374</v>
      </c>
      <c r="C5951" s="32" t="s">
        <v>38</v>
      </c>
      <c r="D5951" s="14" t="s">
        <v>375</v>
      </c>
      <c r="E5951" s="13"/>
      <c r="F5951" s="13"/>
      <c r="G5951" s="32"/>
      <c r="H5951" s="34" t="s">
        <v>1303</v>
      </c>
      <c r="I5951" s="12">
        <v>1</v>
      </c>
      <c r="J5951" s="11"/>
      <c r="K5951" s="35">
        <f>ROUND(K5964,2)</f>
        <v>684.55</v>
      </c>
      <c r="L5951" s="33" t="s">
        <v>3336</v>
      </c>
      <c r="M5951" s="32"/>
      <c r="N5951" s="32"/>
      <c r="O5951" s="32"/>
      <c r="P5951" s="32"/>
      <c r="Q5951" s="32"/>
      <c r="R5951" s="32"/>
      <c r="S5951" s="32"/>
      <c r="T5951" s="32"/>
      <c r="U5951" s="32"/>
      <c r="V5951" s="32"/>
      <c r="W5951" s="32"/>
      <c r="X5951" s="32"/>
      <c r="Y5951" s="32"/>
      <c r="Z5951" s="32"/>
      <c r="AA5951" s="32"/>
    </row>
    <row r="5952" spans="1:27">
      <c r="B5952" s="27" t="s">
        <v>1305</v>
      </c>
    </row>
    <row r="5953" spans="1:27">
      <c r="B5953" t="s">
        <v>2014</v>
      </c>
      <c r="C5953" t="s">
        <v>1281</v>
      </c>
      <c r="D5953" t="s">
        <v>2015</v>
      </c>
      <c r="E5953" s="36">
        <v>1.5</v>
      </c>
      <c r="F5953" t="s">
        <v>1308</v>
      </c>
      <c r="G5953" t="s">
        <v>1309</v>
      </c>
      <c r="H5953" s="37">
        <v>31.21</v>
      </c>
      <c r="I5953" t="s">
        <v>1310</v>
      </c>
      <c r="J5953" s="38">
        <f>ROUND(E5953/I5951* H5953,5)</f>
        <v>46.814999999999998</v>
      </c>
      <c r="K5953" s="39"/>
    </row>
    <row r="5954" spans="1:27">
      <c r="B5954" t="s">
        <v>2012</v>
      </c>
      <c r="C5954" t="s">
        <v>1281</v>
      </c>
      <c r="D5954" t="s">
        <v>2013</v>
      </c>
      <c r="E5954" s="36">
        <v>7.4999999999999997E-2</v>
      </c>
      <c r="F5954" t="s">
        <v>1308</v>
      </c>
      <c r="G5954" t="s">
        <v>1309</v>
      </c>
      <c r="H5954" s="37">
        <v>26.33</v>
      </c>
      <c r="I5954" t="s">
        <v>1310</v>
      </c>
      <c r="J5954" s="38">
        <f>ROUND(E5954/I5951* H5954,5)</f>
        <v>1.97475</v>
      </c>
      <c r="K5954" s="39"/>
    </row>
    <row r="5955" spans="1:27">
      <c r="D5955" s="40" t="s">
        <v>1311</v>
      </c>
      <c r="E5955" s="39"/>
      <c r="H5955" s="39"/>
      <c r="K5955" s="37">
        <f>SUM(J5953:J5954)</f>
        <v>48.789749999999998</v>
      </c>
    </row>
    <row r="5956" spans="1:27">
      <c r="B5956" s="27" t="s">
        <v>1316</v>
      </c>
      <c r="E5956" s="39"/>
      <c r="H5956" s="39"/>
      <c r="K5956" s="39"/>
    </row>
    <row r="5957" spans="1:27">
      <c r="B5957" t="s">
        <v>2035</v>
      </c>
      <c r="C5957" t="s">
        <v>38</v>
      </c>
      <c r="D5957" t="s">
        <v>2036</v>
      </c>
      <c r="E5957" s="36">
        <v>1</v>
      </c>
      <c r="G5957" t="s">
        <v>1309</v>
      </c>
      <c r="H5957" s="37">
        <v>32.21</v>
      </c>
      <c r="I5957" t="s">
        <v>1310</v>
      </c>
      <c r="J5957" s="38">
        <f>ROUND(E5957* H5957,5)</f>
        <v>32.21</v>
      </c>
      <c r="K5957" s="39"/>
    </row>
    <row r="5958" spans="1:27">
      <c r="B5958" t="s">
        <v>2033</v>
      </c>
      <c r="C5958" t="s">
        <v>38</v>
      </c>
      <c r="D5958" t="s">
        <v>2034</v>
      </c>
      <c r="E5958" s="36">
        <v>1.4</v>
      </c>
      <c r="G5958" t="s">
        <v>1309</v>
      </c>
      <c r="H5958" s="37">
        <v>425.74</v>
      </c>
      <c r="I5958" t="s">
        <v>1310</v>
      </c>
      <c r="J5958" s="38">
        <f>ROUND(E5958* H5958,5)</f>
        <v>596.03599999999994</v>
      </c>
      <c r="K5958" s="39"/>
    </row>
    <row r="5959" spans="1:27">
      <c r="D5959" s="40" t="s">
        <v>1326</v>
      </c>
      <c r="E5959" s="39"/>
      <c r="H5959" s="39"/>
      <c r="K5959" s="37">
        <f>SUM(J5957:J5958)</f>
        <v>628.24599999999998</v>
      </c>
    </row>
    <row r="5960" spans="1:27">
      <c r="E5960" s="39"/>
      <c r="H5960" s="39"/>
      <c r="K5960" s="39"/>
    </row>
    <row r="5961" spans="1:27">
      <c r="D5961" s="40" t="s">
        <v>1328</v>
      </c>
      <c r="E5961" s="39"/>
      <c r="H5961" s="39">
        <v>1.5</v>
      </c>
      <c r="I5961" t="s">
        <v>1329</v>
      </c>
      <c r="J5961">
        <f>ROUND(H5961/100*K5955,5)</f>
        <v>0.73185</v>
      </c>
      <c r="K5961" s="39"/>
    </row>
    <row r="5962" spans="1:27">
      <c r="D5962" s="40" t="s">
        <v>1327</v>
      </c>
      <c r="E5962" s="39"/>
      <c r="H5962" s="39"/>
      <c r="K5962" s="41">
        <f>SUM(J5952:J5961)</f>
        <v>677.76760000000002</v>
      </c>
    </row>
    <row r="5963" spans="1:27">
      <c r="D5963" s="40" t="s">
        <v>1428</v>
      </c>
      <c r="E5963" s="39"/>
      <c r="H5963" s="39">
        <v>1</v>
      </c>
      <c r="I5963" t="s">
        <v>1329</v>
      </c>
      <c r="K5963" s="37">
        <f>ROUND(H5963/100*K5962,5)</f>
        <v>6.7776800000000001</v>
      </c>
    </row>
    <row r="5964" spans="1:27">
      <c r="D5964" s="40" t="s">
        <v>1330</v>
      </c>
      <c r="E5964" s="39"/>
      <c r="H5964" s="39"/>
      <c r="K5964" s="41">
        <f>SUM(K5962:K5963)</f>
        <v>684.54528000000005</v>
      </c>
    </row>
    <row r="5966" spans="1:27" ht="45" customHeight="1">
      <c r="A5966" s="31" t="s">
        <v>3337</v>
      </c>
      <c r="B5966" s="31" t="s">
        <v>376</v>
      </c>
      <c r="C5966" s="32" t="s">
        <v>38</v>
      </c>
      <c r="D5966" s="14" t="s">
        <v>377</v>
      </c>
      <c r="E5966" s="13"/>
      <c r="F5966" s="13"/>
      <c r="G5966" s="32"/>
      <c r="H5966" s="34" t="s">
        <v>1303</v>
      </c>
      <c r="I5966" s="12">
        <v>1</v>
      </c>
      <c r="J5966" s="11"/>
      <c r="K5966" s="35">
        <f>ROUND(K5979,2)</f>
        <v>598.54999999999995</v>
      </c>
      <c r="L5966" s="33" t="s">
        <v>3338</v>
      </c>
      <c r="M5966" s="32"/>
      <c r="N5966" s="32"/>
      <c r="O5966" s="32"/>
      <c r="P5966" s="32"/>
      <c r="Q5966" s="32"/>
      <c r="R5966" s="32"/>
      <c r="S5966" s="32"/>
      <c r="T5966" s="32"/>
      <c r="U5966" s="32"/>
      <c r="V5966" s="32"/>
      <c r="W5966" s="32"/>
      <c r="X5966" s="32"/>
      <c r="Y5966" s="32"/>
      <c r="Z5966" s="32"/>
      <c r="AA5966" s="32"/>
    </row>
    <row r="5967" spans="1:27">
      <c r="B5967" s="27" t="s">
        <v>1305</v>
      </c>
    </row>
    <row r="5968" spans="1:27">
      <c r="B5968" t="s">
        <v>2014</v>
      </c>
      <c r="C5968" t="s">
        <v>1281</v>
      </c>
      <c r="D5968" t="s">
        <v>2015</v>
      </c>
      <c r="E5968" s="36">
        <v>1.5</v>
      </c>
      <c r="F5968" t="s">
        <v>1308</v>
      </c>
      <c r="G5968" t="s">
        <v>1309</v>
      </c>
      <c r="H5968" s="37">
        <v>31.21</v>
      </c>
      <c r="I5968" t="s">
        <v>1310</v>
      </c>
      <c r="J5968" s="38">
        <f>ROUND(E5968/I5966* H5968,5)</f>
        <v>46.814999999999998</v>
      </c>
      <c r="K5968" s="39"/>
    </row>
    <row r="5969" spans="1:27">
      <c r="B5969" t="s">
        <v>2012</v>
      </c>
      <c r="C5969" t="s">
        <v>1281</v>
      </c>
      <c r="D5969" t="s">
        <v>2013</v>
      </c>
      <c r="E5969" s="36">
        <v>7.4999999999999997E-2</v>
      </c>
      <c r="F5969" t="s">
        <v>1308</v>
      </c>
      <c r="G5969" t="s">
        <v>1309</v>
      </c>
      <c r="H5969" s="37">
        <v>26.33</v>
      </c>
      <c r="I5969" t="s">
        <v>1310</v>
      </c>
      <c r="J5969" s="38">
        <f>ROUND(E5969/I5966* H5969,5)</f>
        <v>1.97475</v>
      </c>
      <c r="K5969" s="39"/>
    </row>
    <row r="5970" spans="1:27">
      <c r="D5970" s="40" t="s">
        <v>1311</v>
      </c>
      <c r="E5970" s="39"/>
      <c r="H5970" s="39"/>
      <c r="K5970" s="37">
        <f>SUM(J5968:J5969)</f>
        <v>48.789749999999998</v>
      </c>
    </row>
    <row r="5971" spans="1:27">
      <c r="B5971" s="27" t="s">
        <v>1316</v>
      </c>
      <c r="E5971" s="39"/>
      <c r="H5971" s="39"/>
      <c r="K5971" s="39"/>
    </row>
    <row r="5972" spans="1:27">
      <c r="B5972" t="s">
        <v>2033</v>
      </c>
      <c r="C5972" t="s">
        <v>38</v>
      </c>
      <c r="D5972" t="s">
        <v>2034</v>
      </c>
      <c r="E5972" s="36">
        <v>1.2</v>
      </c>
      <c r="G5972" t="s">
        <v>1309</v>
      </c>
      <c r="H5972" s="37">
        <v>425.74</v>
      </c>
      <c r="I5972" t="s">
        <v>1310</v>
      </c>
      <c r="J5972" s="38">
        <f>ROUND(E5972* H5972,5)</f>
        <v>510.88799999999998</v>
      </c>
      <c r="K5972" s="39"/>
    </row>
    <row r="5973" spans="1:27">
      <c r="B5973" t="s">
        <v>2035</v>
      </c>
      <c r="C5973" t="s">
        <v>38</v>
      </c>
      <c r="D5973" t="s">
        <v>2036</v>
      </c>
      <c r="E5973" s="36">
        <v>1</v>
      </c>
      <c r="G5973" t="s">
        <v>1309</v>
      </c>
      <c r="H5973" s="37">
        <v>32.21</v>
      </c>
      <c r="I5973" t="s">
        <v>1310</v>
      </c>
      <c r="J5973" s="38">
        <f>ROUND(E5973* H5973,5)</f>
        <v>32.21</v>
      </c>
      <c r="K5973" s="39"/>
    </row>
    <row r="5974" spans="1:27">
      <c r="D5974" s="40" t="s">
        <v>1326</v>
      </c>
      <c r="E5974" s="39"/>
      <c r="H5974" s="39"/>
      <c r="K5974" s="37">
        <f>SUM(J5972:J5973)</f>
        <v>543.09799999999996</v>
      </c>
    </row>
    <row r="5975" spans="1:27">
      <c r="E5975" s="39"/>
      <c r="H5975" s="39"/>
      <c r="K5975" s="39"/>
    </row>
    <row r="5976" spans="1:27">
      <c r="D5976" s="40" t="s">
        <v>1328</v>
      </c>
      <c r="E5976" s="39"/>
      <c r="H5976" s="39">
        <v>1.5</v>
      </c>
      <c r="I5976" t="s">
        <v>1329</v>
      </c>
      <c r="J5976">
        <f>ROUND(H5976/100*K5970,5)</f>
        <v>0.73185</v>
      </c>
      <c r="K5976" s="39"/>
    </row>
    <row r="5977" spans="1:27">
      <c r="D5977" s="40" t="s">
        <v>1327</v>
      </c>
      <c r="E5977" s="39"/>
      <c r="H5977" s="39"/>
      <c r="K5977" s="41">
        <f>SUM(J5967:J5976)</f>
        <v>592.61959999999999</v>
      </c>
    </row>
    <row r="5978" spans="1:27">
      <c r="D5978" s="40" t="s">
        <v>1428</v>
      </c>
      <c r="E5978" s="39"/>
      <c r="H5978" s="39">
        <v>1</v>
      </c>
      <c r="I5978" t="s">
        <v>1329</v>
      </c>
      <c r="K5978" s="37">
        <f>ROUND(H5978/100*K5977,5)</f>
        <v>5.9261999999999997</v>
      </c>
    </row>
    <row r="5979" spans="1:27">
      <c r="D5979" s="40" t="s">
        <v>1330</v>
      </c>
      <c r="E5979" s="39"/>
      <c r="H5979" s="39"/>
      <c r="K5979" s="41">
        <f>SUM(K5977:K5978)</f>
        <v>598.54579999999999</v>
      </c>
    </row>
    <row r="5981" spans="1:27" ht="45" customHeight="1">
      <c r="A5981" s="31" t="s">
        <v>3339</v>
      </c>
      <c r="B5981" s="31" t="s">
        <v>378</v>
      </c>
      <c r="C5981" s="32" t="s">
        <v>38</v>
      </c>
      <c r="D5981" s="14" t="s">
        <v>377</v>
      </c>
      <c r="E5981" s="13"/>
      <c r="F5981" s="13"/>
      <c r="G5981" s="32"/>
      <c r="H5981" s="34" t="s">
        <v>1303</v>
      </c>
      <c r="I5981" s="12">
        <v>1</v>
      </c>
      <c r="J5981" s="11"/>
      <c r="K5981" s="35">
        <f>ROUND(K5994,2)</f>
        <v>598.54999999999995</v>
      </c>
      <c r="L5981" s="33" t="s">
        <v>3338</v>
      </c>
      <c r="M5981" s="32"/>
      <c r="N5981" s="32"/>
      <c r="O5981" s="32"/>
      <c r="P5981" s="32"/>
      <c r="Q5981" s="32"/>
      <c r="R5981" s="32"/>
      <c r="S5981" s="32"/>
      <c r="T5981" s="32"/>
      <c r="U5981" s="32"/>
      <c r="V5981" s="32"/>
      <c r="W5981" s="32"/>
      <c r="X5981" s="32"/>
      <c r="Y5981" s="32"/>
      <c r="Z5981" s="32"/>
      <c r="AA5981" s="32"/>
    </row>
    <row r="5982" spans="1:27">
      <c r="B5982" s="27" t="s">
        <v>1305</v>
      </c>
    </row>
    <row r="5983" spans="1:27">
      <c r="B5983" t="s">
        <v>2012</v>
      </c>
      <c r="C5983" t="s">
        <v>1281</v>
      </c>
      <c r="D5983" t="s">
        <v>2013</v>
      </c>
      <c r="E5983" s="36">
        <v>7.4999999999999997E-2</v>
      </c>
      <c r="F5983" t="s">
        <v>1308</v>
      </c>
      <c r="G5983" t="s">
        <v>1309</v>
      </c>
      <c r="H5983" s="37">
        <v>26.33</v>
      </c>
      <c r="I5983" t="s">
        <v>1310</v>
      </c>
      <c r="J5983" s="38">
        <f>ROUND(E5983/I5981* H5983,5)</f>
        <v>1.97475</v>
      </c>
      <c r="K5983" s="39"/>
    </row>
    <row r="5984" spans="1:27">
      <c r="B5984" t="s">
        <v>2014</v>
      </c>
      <c r="C5984" t="s">
        <v>1281</v>
      </c>
      <c r="D5984" t="s">
        <v>2015</v>
      </c>
      <c r="E5984" s="36">
        <v>1.5</v>
      </c>
      <c r="F5984" t="s">
        <v>1308</v>
      </c>
      <c r="G5984" t="s">
        <v>1309</v>
      </c>
      <c r="H5984" s="37">
        <v>31.21</v>
      </c>
      <c r="I5984" t="s">
        <v>1310</v>
      </c>
      <c r="J5984" s="38">
        <f>ROUND(E5984/I5981* H5984,5)</f>
        <v>46.814999999999998</v>
      </c>
      <c r="K5984" s="39"/>
    </row>
    <row r="5985" spans="1:27">
      <c r="D5985" s="40" t="s">
        <v>1311</v>
      </c>
      <c r="E5985" s="39"/>
      <c r="H5985" s="39"/>
      <c r="K5985" s="37">
        <f>SUM(J5983:J5984)</f>
        <v>48.789749999999998</v>
      </c>
    </row>
    <row r="5986" spans="1:27">
      <c r="B5986" s="27" t="s">
        <v>1316</v>
      </c>
      <c r="E5986" s="39"/>
      <c r="H5986" s="39"/>
      <c r="K5986" s="39"/>
    </row>
    <row r="5987" spans="1:27">
      <c r="B5987" t="s">
        <v>2033</v>
      </c>
      <c r="C5987" t="s">
        <v>38</v>
      </c>
      <c r="D5987" t="s">
        <v>2034</v>
      </c>
      <c r="E5987" s="36">
        <v>1.2</v>
      </c>
      <c r="G5987" t="s">
        <v>1309</v>
      </c>
      <c r="H5987" s="37">
        <v>425.74</v>
      </c>
      <c r="I5987" t="s">
        <v>1310</v>
      </c>
      <c r="J5987" s="38">
        <f>ROUND(E5987* H5987,5)</f>
        <v>510.88799999999998</v>
      </c>
      <c r="K5987" s="39"/>
    </row>
    <row r="5988" spans="1:27">
      <c r="B5988" t="s">
        <v>2035</v>
      </c>
      <c r="C5988" t="s">
        <v>38</v>
      </c>
      <c r="D5988" t="s">
        <v>2036</v>
      </c>
      <c r="E5988" s="36">
        <v>1</v>
      </c>
      <c r="G5988" t="s">
        <v>1309</v>
      </c>
      <c r="H5988" s="37">
        <v>32.21</v>
      </c>
      <c r="I5988" t="s">
        <v>1310</v>
      </c>
      <c r="J5988" s="38">
        <f>ROUND(E5988* H5988,5)</f>
        <v>32.21</v>
      </c>
      <c r="K5988" s="39"/>
    </row>
    <row r="5989" spans="1:27">
      <c r="D5989" s="40" t="s">
        <v>1326</v>
      </c>
      <c r="E5989" s="39"/>
      <c r="H5989" s="39"/>
      <c r="K5989" s="37">
        <f>SUM(J5987:J5988)</f>
        <v>543.09799999999996</v>
      </c>
    </row>
    <row r="5990" spans="1:27">
      <c r="E5990" s="39"/>
      <c r="H5990" s="39"/>
      <c r="K5990" s="39"/>
    </row>
    <row r="5991" spans="1:27">
      <c r="D5991" s="40" t="s">
        <v>1328</v>
      </c>
      <c r="E5991" s="39"/>
      <c r="H5991" s="39">
        <v>1.5</v>
      </c>
      <c r="I5991" t="s">
        <v>1329</v>
      </c>
      <c r="J5991">
        <f>ROUND(H5991/100*K5985,5)</f>
        <v>0.73185</v>
      </c>
      <c r="K5991" s="39"/>
    </row>
    <row r="5992" spans="1:27">
      <c r="D5992" s="40" t="s">
        <v>1327</v>
      </c>
      <c r="E5992" s="39"/>
      <c r="H5992" s="39"/>
      <c r="K5992" s="41">
        <f>SUM(J5982:J5991)</f>
        <v>592.61959999999999</v>
      </c>
    </row>
    <row r="5993" spans="1:27">
      <c r="D5993" s="40" t="s">
        <v>1428</v>
      </c>
      <c r="E5993" s="39"/>
      <c r="H5993" s="39">
        <v>1</v>
      </c>
      <c r="I5993" t="s">
        <v>1329</v>
      </c>
      <c r="K5993" s="37">
        <f>ROUND(H5993/100*K5992,5)</f>
        <v>5.9261999999999997</v>
      </c>
    </row>
    <row r="5994" spans="1:27">
      <c r="D5994" s="40" t="s">
        <v>1330</v>
      </c>
      <c r="E5994" s="39"/>
      <c r="H5994" s="39"/>
      <c r="K5994" s="41">
        <f>SUM(K5992:K5993)</f>
        <v>598.54579999999999</v>
      </c>
    </row>
    <row r="5996" spans="1:27" ht="45" customHeight="1">
      <c r="A5996" s="31" t="s">
        <v>3340</v>
      </c>
      <c r="B5996" s="31" t="s">
        <v>383</v>
      </c>
      <c r="C5996" s="32" t="s">
        <v>38</v>
      </c>
      <c r="D5996" s="14" t="s">
        <v>384</v>
      </c>
      <c r="E5996" s="13"/>
      <c r="F5996" s="13"/>
      <c r="G5996" s="32"/>
      <c r="H5996" s="34" t="s">
        <v>1303</v>
      </c>
      <c r="I5996" s="12">
        <v>9.9000000000000005E-2</v>
      </c>
      <c r="J5996" s="11"/>
      <c r="K5996" s="35">
        <f>ROUND(K6009,2)</f>
        <v>1139.75</v>
      </c>
      <c r="L5996" s="33" t="s">
        <v>3341</v>
      </c>
      <c r="M5996" s="32"/>
      <c r="N5996" s="32"/>
      <c r="O5996" s="32"/>
      <c r="P5996" s="32"/>
      <c r="Q5996" s="32"/>
      <c r="R5996" s="32"/>
      <c r="S5996" s="32"/>
      <c r="T5996" s="32"/>
      <c r="U5996" s="32"/>
      <c r="V5996" s="32"/>
      <c r="W5996" s="32"/>
      <c r="X5996" s="32"/>
      <c r="Y5996" s="32"/>
      <c r="Z5996" s="32"/>
      <c r="AA5996" s="32"/>
    </row>
    <row r="5997" spans="1:27">
      <c r="B5997" s="27" t="s">
        <v>1305</v>
      </c>
    </row>
    <row r="5998" spans="1:27">
      <c r="B5998" t="s">
        <v>2014</v>
      </c>
      <c r="C5998" t="s">
        <v>1281</v>
      </c>
      <c r="D5998" t="s">
        <v>2015</v>
      </c>
      <c r="E5998" s="36">
        <v>1.5</v>
      </c>
      <c r="F5998" t="s">
        <v>1308</v>
      </c>
      <c r="G5998" t="s">
        <v>1309</v>
      </c>
      <c r="H5998" s="37">
        <v>31.21</v>
      </c>
      <c r="I5998" t="s">
        <v>1310</v>
      </c>
      <c r="J5998" s="38">
        <f>ROUND(E5998/I5996* H5998,5)</f>
        <v>472.87878999999998</v>
      </c>
      <c r="K5998" s="39"/>
    </row>
    <row r="5999" spans="1:27">
      <c r="B5999" t="s">
        <v>2012</v>
      </c>
      <c r="C5999" t="s">
        <v>1281</v>
      </c>
      <c r="D5999" t="s">
        <v>2013</v>
      </c>
      <c r="E5999" s="36">
        <v>7.4999999999999997E-2</v>
      </c>
      <c r="F5999" t="s">
        <v>1308</v>
      </c>
      <c r="G5999" t="s">
        <v>1309</v>
      </c>
      <c r="H5999" s="37">
        <v>26.33</v>
      </c>
      <c r="I5999" t="s">
        <v>1310</v>
      </c>
      <c r="J5999" s="38">
        <f>ROUND(E5999/I5996* H5999,5)</f>
        <v>19.94697</v>
      </c>
      <c r="K5999" s="39"/>
    </row>
    <row r="6000" spans="1:27">
      <c r="D6000" s="40" t="s">
        <v>1311</v>
      </c>
      <c r="E6000" s="39"/>
      <c r="H6000" s="39"/>
      <c r="K6000" s="37">
        <f>SUM(J5998:J5999)</f>
        <v>492.82576</v>
      </c>
    </row>
    <row r="6001" spans="1:27">
      <c r="B6001" s="27" t="s">
        <v>1316</v>
      </c>
      <c r="E6001" s="39"/>
      <c r="H6001" s="39"/>
      <c r="K6001" s="39"/>
    </row>
    <row r="6002" spans="1:27">
      <c r="B6002" t="s">
        <v>2035</v>
      </c>
      <c r="C6002" t="s">
        <v>38</v>
      </c>
      <c r="D6002" t="s">
        <v>2036</v>
      </c>
      <c r="E6002" s="36">
        <v>1</v>
      </c>
      <c r="G6002" t="s">
        <v>1309</v>
      </c>
      <c r="H6002" s="37">
        <v>32.21</v>
      </c>
      <c r="I6002" t="s">
        <v>1310</v>
      </c>
      <c r="J6002" s="38">
        <f>ROUND(E6002* H6002,5)</f>
        <v>32.21</v>
      </c>
      <c r="K6002" s="39"/>
    </row>
    <row r="6003" spans="1:27">
      <c r="B6003" t="s">
        <v>2033</v>
      </c>
      <c r="C6003" t="s">
        <v>38</v>
      </c>
      <c r="D6003" t="s">
        <v>2034</v>
      </c>
      <c r="E6003" s="36">
        <v>1.4</v>
      </c>
      <c r="G6003" t="s">
        <v>1309</v>
      </c>
      <c r="H6003" s="37">
        <v>425.74</v>
      </c>
      <c r="I6003" t="s">
        <v>1310</v>
      </c>
      <c r="J6003" s="38">
        <f>ROUND(E6003* H6003,5)</f>
        <v>596.03599999999994</v>
      </c>
      <c r="K6003" s="39"/>
    </row>
    <row r="6004" spans="1:27">
      <c r="D6004" s="40" t="s">
        <v>1326</v>
      </c>
      <c r="E6004" s="39"/>
      <c r="H6004" s="39"/>
      <c r="K6004" s="37">
        <f>SUM(J6002:J6003)</f>
        <v>628.24599999999998</v>
      </c>
    </row>
    <row r="6005" spans="1:27">
      <c r="E6005" s="39"/>
      <c r="H6005" s="39"/>
      <c r="K6005" s="39"/>
    </row>
    <row r="6006" spans="1:27">
      <c r="D6006" s="40" t="s">
        <v>1328</v>
      </c>
      <c r="E6006" s="39"/>
      <c r="H6006" s="39">
        <v>1.5</v>
      </c>
      <c r="I6006" t="s">
        <v>1329</v>
      </c>
      <c r="J6006">
        <f>ROUND(H6006/100*K6000,5)</f>
        <v>7.3923899999999998</v>
      </c>
      <c r="K6006" s="39"/>
    </row>
    <row r="6007" spans="1:27">
      <c r="D6007" s="40" t="s">
        <v>1327</v>
      </c>
      <c r="E6007" s="39"/>
      <c r="H6007" s="39"/>
      <c r="K6007" s="41">
        <f>SUM(J5997:J6006)</f>
        <v>1128.4641499999998</v>
      </c>
    </row>
    <row r="6008" spans="1:27">
      <c r="D6008" s="40" t="s">
        <v>1428</v>
      </c>
      <c r="E6008" s="39"/>
      <c r="H6008" s="39">
        <v>1</v>
      </c>
      <c r="I6008" t="s">
        <v>1329</v>
      </c>
      <c r="K6008" s="37">
        <f>ROUND(H6008/100*K6007,5)</f>
        <v>11.28464</v>
      </c>
    </row>
    <row r="6009" spans="1:27">
      <c r="D6009" s="40" t="s">
        <v>1330</v>
      </c>
      <c r="E6009" s="39"/>
      <c r="H6009" s="39"/>
      <c r="K6009" s="41">
        <f>SUM(K6007:K6008)</f>
        <v>1139.7487899999999</v>
      </c>
    </row>
    <row r="6011" spans="1:27" ht="45" customHeight="1">
      <c r="A6011" s="31" t="s">
        <v>3342</v>
      </c>
      <c r="B6011" s="31" t="s">
        <v>392</v>
      </c>
      <c r="C6011" s="32" t="s">
        <v>38</v>
      </c>
      <c r="D6011" s="14" t="s">
        <v>393</v>
      </c>
      <c r="E6011" s="13"/>
      <c r="F6011" s="13"/>
      <c r="G6011" s="32"/>
      <c r="H6011" s="34" t="s">
        <v>1303</v>
      </c>
      <c r="I6011" s="12">
        <v>1</v>
      </c>
      <c r="J6011" s="11"/>
      <c r="K6011" s="35">
        <f>ROUND(K6022,2)</f>
        <v>492.72</v>
      </c>
      <c r="L6011" s="33" t="s">
        <v>3343</v>
      </c>
      <c r="M6011" s="32"/>
      <c r="N6011" s="32"/>
      <c r="O6011" s="32"/>
      <c r="P6011" s="32"/>
      <c r="Q6011" s="32"/>
      <c r="R6011" s="32"/>
      <c r="S6011" s="32"/>
      <c r="T6011" s="32"/>
      <c r="U6011" s="32"/>
      <c r="V6011" s="32"/>
      <c r="W6011" s="32"/>
      <c r="X6011" s="32"/>
      <c r="Y6011" s="32"/>
      <c r="Z6011" s="32"/>
      <c r="AA6011" s="32"/>
    </row>
    <row r="6012" spans="1:27">
      <c r="B6012" s="27" t="s">
        <v>1305</v>
      </c>
    </row>
    <row r="6013" spans="1:27">
      <c r="B6013" t="s">
        <v>2043</v>
      </c>
      <c r="C6013" t="s">
        <v>1281</v>
      </c>
      <c r="D6013" t="s">
        <v>2044</v>
      </c>
      <c r="E6013" s="36">
        <v>0.375</v>
      </c>
      <c r="F6013" t="s">
        <v>1308</v>
      </c>
      <c r="G6013" t="s">
        <v>1309</v>
      </c>
      <c r="H6013" s="37">
        <v>31.15</v>
      </c>
      <c r="I6013" t="s">
        <v>1310</v>
      </c>
      <c r="J6013" s="38">
        <f>ROUND(E6013/I6011* H6013,5)</f>
        <v>11.68125</v>
      </c>
      <c r="K6013" s="39"/>
    </row>
    <row r="6014" spans="1:27">
      <c r="D6014" s="40" t="s">
        <v>1311</v>
      </c>
      <c r="E6014" s="39"/>
      <c r="H6014" s="39"/>
      <c r="K6014" s="37">
        <f>SUM(J6013:J6013)</f>
        <v>11.68125</v>
      </c>
    </row>
    <row r="6015" spans="1:27">
      <c r="B6015" s="27" t="s">
        <v>1316</v>
      </c>
      <c r="E6015" s="39"/>
      <c r="H6015" s="39"/>
      <c r="K6015" s="39"/>
    </row>
    <row r="6016" spans="1:27">
      <c r="B6016" t="s">
        <v>2045</v>
      </c>
      <c r="C6016" t="s">
        <v>38</v>
      </c>
      <c r="D6016" t="s">
        <v>2046</v>
      </c>
      <c r="E6016" s="36">
        <v>1.1200000000000001</v>
      </c>
      <c r="G6016" t="s">
        <v>1309</v>
      </c>
      <c r="H6016" s="37">
        <v>424.88</v>
      </c>
      <c r="I6016" t="s">
        <v>1310</v>
      </c>
      <c r="J6016" s="38">
        <f>ROUND(E6016* H6016,5)</f>
        <v>475.86559999999997</v>
      </c>
      <c r="K6016" s="39"/>
    </row>
    <row r="6017" spans="1:27">
      <c r="D6017" s="40" t="s">
        <v>1326</v>
      </c>
      <c r="E6017" s="39"/>
      <c r="H6017" s="39"/>
      <c r="K6017" s="37">
        <f>SUM(J6016:J6016)</f>
        <v>475.86559999999997</v>
      </c>
    </row>
    <row r="6018" spans="1:27">
      <c r="E6018" s="39"/>
      <c r="H6018" s="39"/>
      <c r="K6018" s="39"/>
    </row>
    <row r="6019" spans="1:27">
      <c r="D6019" s="40" t="s">
        <v>1328</v>
      </c>
      <c r="E6019" s="39"/>
      <c r="H6019" s="39">
        <v>2.5</v>
      </c>
      <c r="I6019" t="s">
        <v>1329</v>
      </c>
      <c r="J6019">
        <f>ROUND(H6019/100*K6014,5)</f>
        <v>0.29203000000000001</v>
      </c>
      <c r="K6019" s="39"/>
    </row>
    <row r="6020" spans="1:27">
      <c r="D6020" s="40" t="s">
        <v>1327</v>
      </c>
      <c r="E6020" s="39"/>
      <c r="H6020" s="39"/>
      <c r="K6020" s="41">
        <f>SUM(J6012:J6019)</f>
        <v>487.83887999999996</v>
      </c>
    </row>
    <row r="6021" spans="1:27">
      <c r="D6021" s="40" t="s">
        <v>1428</v>
      </c>
      <c r="E6021" s="39"/>
      <c r="H6021" s="39">
        <v>1</v>
      </c>
      <c r="I6021" t="s">
        <v>1329</v>
      </c>
      <c r="K6021" s="37">
        <f>ROUND(H6021/100*K6020,5)</f>
        <v>4.8783899999999996</v>
      </c>
    </row>
    <row r="6022" spans="1:27">
      <c r="D6022" s="40" t="s">
        <v>1330</v>
      </c>
      <c r="E6022" s="39"/>
      <c r="H6022" s="39"/>
      <c r="K6022" s="41">
        <f>SUM(K6020:K6021)</f>
        <v>492.71726999999998</v>
      </c>
    </row>
    <row r="6024" spans="1:27" ht="45" customHeight="1">
      <c r="A6024" s="31" t="s">
        <v>3344</v>
      </c>
      <c r="B6024" s="31" t="s">
        <v>394</v>
      </c>
      <c r="C6024" s="32" t="s">
        <v>38</v>
      </c>
      <c r="D6024" s="14" t="s">
        <v>395</v>
      </c>
      <c r="E6024" s="13"/>
      <c r="F6024" s="13"/>
      <c r="G6024" s="32"/>
      <c r="H6024" s="34" t="s">
        <v>1303</v>
      </c>
      <c r="I6024" s="12">
        <v>1</v>
      </c>
      <c r="J6024" s="11"/>
      <c r="K6024" s="35">
        <f>ROUND(K6035,2)</f>
        <v>962.19</v>
      </c>
      <c r="L6024" s="33" t="s">
        <v>3345</v>
      </c>
      <c r="M6024" s="32"/>
      <c r="N6024" s="32"/>
      <c r="O6024" s="32"/>
      <c r="P6024" s="32"/>
      <c r="Q6024" s="32"/>
      <c r="R6024" s="32"/>
      <c r="S6024" s="32"/>
      <c r="T6024" s="32"/>
      <c r="U6024" s="32"/>
      <c r="V6024" s="32"/>
      <c r="W6024" s="32"/>
      <c r="X6024" s="32"/>
      <c r="Y6024" s="32"/>
      <c r="Z6024" s="32"/>
      <c r="AA6024" s="32"/>
    </row>
    <row r="6025" spans="1:27">
      <c r="B6025" s="27" t="s">
        <v>1305</v>
      </c>
    </row>
    <row r="6026" spans="1:27">
      <c r="B6026" t="s">
        <v>2043</v>
      </c>
      <c r="C6026" t="s">
        <v>1281</v>
      </c>
      <c r="D6026" t="s">
        <v>2044</v>
      </c>
      <c r="E6026" s="36">
        <v>0.4</v>
      </c>
      <c r="F6026" t="s">
        <v>1308</v>
      </c>
      <c r="G6026" t="s">
        <v>1309</v>
      </c>
      <c r="H6026" s="37">
        <v>31.15</v>
      </c>
      <c r="I6026" t="s">
        <v>1310</v>
      </c>
      <c r="J6026" s="38">
        <f>ROUND(E6026/I6024* H6026,5)</f>
        <v>12.46</v>
      </c>
      <c r="K6026" s="39"/>
    </row>
    <row r="6027" spans="1:27">
      <c r="D6027" s="40" t="s">
        <v>1311</v>
      </c>
      <c r="E6027" s="39"/>
      <c r="H6027" s="39"/>
      <c r="K6027" s="37">
        <f>SUM(J6026:J6026)</f>
        <v>12.46</v>
      </c>
    </row>
    <row r="6028" spans="1:27">
      <c r="B6028" s="27" t="s">
        <v>1316</v>
      </c>
      <c r="E6028" s="39"/>
      <c r="H6028" s="39"/>
      <c r="K6028" s="39"/>
    </row>
    <row r="6029" spans="1:27">
      <c r="B6029" t="s">
        <v>2050</v>
      </c>
      <c r="C6029" t="s">
        <v>38</v>
      </c>
      <c r="D6029" t="s">
        <v>2051</v>
      </c>
      <c r="E6029" s="36">
        <v>1</v>
      </c>
      <c r="G6029" t="s">
        <v>1309</v>
      </c>
      <c r="H6029" s="37">
        <v>939.89</v>
      </c>
      <c r="I6029" t="s">
        <v>1310</v>
      </c>
      <c r="J6029" s="38">
        <f>ROUND(E6029* H6029,5)</f>
        <v>939.89</v>
      </c>
      <c r="K6029" s="39"/>
    </row>
    <row r="6030" spans="1:27">
      <c r="D6030" s="40" t="s">
        <v>1326</v>
      </c>
      <c r="E6030" s="39"/>
      <c r="H6030" s="39"/>
      <c r="K6030" s="37">
        <f>SUM(J6029:J6029)</f>
        <v>939.89</v>
      </c>
    </row>
    <row r="6031" spans="1:27">
      <c r="E6031" s="39"/>
      <c r="H6031" s="39"/>
      <c r="K6031" s="39"/>
    </row>
    <row r="6032" spans="1:27">
      <c r="D6032" s="40" t="s">
        <v>1328</v>
      </c>
      <c r="E6032" s="39"/>
      <c r="H6032" s="39">
        <v>2.5</v>
      </c>
      <c r="I6032" t="s">
        <v>1329</v>
      </c>
      <c r="J6032">
        <f>ROUND(H6032/100*K6027,5)</f>
        <v>0.3115</v>
      </c>
      <c r="K6032" s="39"/>
    </row>
    <row r="6033" spans="1:27">
      <c r="D6033" s="40" t="s">
        <v>1327</v>
      </c>
      <c r="E6033" s="39"/>
      <c r="H6033" s="39"/>
      <c r="K6033" s="41">
        <f>SUM(J6025:J6032)</f>
        <v>952.66150000000005</v>
      </c>
    </row>
    <row r="6034" spans="1:27">
      <c r="D6034" s="40" t="s">
        <v>1428</v>
      </c>
      <c r="E6034" s="39"/>
      <c r="H6034" s="39">
        <v>1</v>
      </c>
      <c r="I6034" t="s">
        <v>1329</v>
      </c>
      <c r="K6034" s="37">
        <f>ROUND(H6034/100*K6033,5)</f>
        <v>9.5266199999999994</v>
      </c>
    </row>
    <row r="6035" spans="1:27">
      <c r="D6035" s="40" t="s">
        <v>1330</v>
      </c>
      <c r="E6035" s="39"/>
      <c r="H6035" s="39"/>
      <c r="K6035" s="41">
        <f>SUM(K6033:K6034)</f>
        <v>962.18812000000003</v>
      </c>
    </row>
    <row r="6037" spans="1:27" ht="45" customHeight="1">
      <c r="A6037" s="31" t="s">
        <v>3346</v>
      </c>
      <c r="B6037" s="31" t="s">
        <v>396</v>
      </c>
      <c r="C6037" s="32" t="s">
        <v>38</v>
      </c>
      <c r="D6037" s="14" t="s">
        <v>397</v>
      </c>
      <c r="E6037" s="13"/>
      <c r="F6037" s="13"/>
      <c r="G6037" s="32"/>
      <c r="H6037" s="34" t="s">
        <v>1303</v>
      </c>
      <c r="I6037" s="12">
        <v>1</v>
      </c>
      <c r="J6037" s="11"/>
      <c r="K6037" s="35">
        <f>ROUND(K6048,2)</f>
        <v>578.65</v>
      </c>
      <c r="L6037" s="33" t="s">
        <v>3347</v>
      </c>
      <c r="M6037" s="32"/>
      <c r="N6037" s="32"/>
      <c r="O6037" s="32"/>
      <c r="P6037" s="32"/>
      <c r="Q6037" s="32"/>
      <c r="R6037" s="32"/>
      <c r="S6037" s="32"/>
      <c r="T6037" s="32"/>
      <c r="U6037" s="32"/>
      <c r="V6037" s="32"/>
      <c r="W6037" s="32"/>
      <c r="X6037" s="32"/>
      <c r="Y6037" s="32"/>
      <c r="Z6037" s="32"/>
      <c r="AA6037" s="32"/>
    </row>
    <row r="6038" spans="1:27">
      <c r="B6038" s="27" t="s">
        <v>1305</v>
      </c>
    </row>
    <row r="6039" spans="1:27">
      <c r="B6039" t="s">
        <v>2043</v>
      </c>
      <c r="C6039" t="s">
        <v>1281</v>
      </c>
      <c r="D6039" t="s">
        <v>2044</v>
      </c>
      <c r="E6039" s="36">
        <v>0.375</v>
      </c>
      <c r="F6039" t="s">
        <v>1308</v>
      </c>
      <c r="G6039" t="s">
        <v>1309</v>
      </c>
      <c r="H6039" s="37">
        <v>31.15</v>
      </c>
      <c r="I6039" t="s">
        <v>1310</v>
      </c>
      <c r="J6039" s="38">
        <f>ROUND(E6039/I6037* H6039,5)</f>
        <v>11.68125</v>
      </c>
      <c r="K6039" s="39"/>
    </row>
    <row r="6040" spans="1:27">
      <c r="D6040" s="40" t="s">
        <v>1311</v>
      </c>
      <c r="E6040" s="39"/>
      <c r="H6040" s="39"/>
      <c r="K6040" s="37">
        <f>SUM(J6039:J6039)</f>
        <v>11.68125</v>
      </c>
    </row>
    <row r="6041" spans="1:27">
      <c r="B6041" s="27" t="s">
        <v>1316</v>
      </c>
      <c r="E6041" s="39"/>
      <c r="H6041" s="39"/>
      <c r="K6041" s="39"/>
    </row>
    <row r="6042" spans="1:27">
      <c r="B6042" t="s">
        <v>2063</v>
      </c>
      <c r="C6042" t="s">
        <v>38</v>
      </c>
      <c r="D6042" t="s">
        <v>2064</v>
      </c>
      <c r="E6042" s="36">
        <v>1</v>
      </c>
      <c r="G6042" t="s">
        <v>1309</v>
      </c>
      <c r="H6042" s="37">
        <v>560.95000000000005</v>
      </c>
      <c r="I6042" t="s">
        <v>1310</v>
      </c>
      <c r="J6042" s="38">
        <f>ROUND(E6042* H6042,5)</f>
        <v>560.95000000000005</v>
      </c>
      <c r="K6042" s="39"/>
    </row>
    <row r="6043" spans="1:27">
      <c r="D6043" s="40" t="s">
        <v>1326</v>
      </c>
      <c r="E6043" s="39"/>
      <c r="H6043" s="39"/>
      <c r="K6043" s="37">
        <f>SUM(J6042:J6042)</f>
        <v>560.95000000000005</v>
      </c>
    </row>
    <row r="6044" spans="1:27">
      <c r="E6044" s="39"/>
      <c r="H6044" s="39"/>
      <c r="K6044" s="39"/>
    </row>
    <row r="6045" spans="1:27">
      <c r="D6045" s="40" t="s">
        <v>1328</v>
      </c>
      <c r="E6045" s="39"/>
      <c r="H6045" s="39">
        <v>2.5</v>
      </c>
      <c r="I6045" t="s">
        <v>1329</v>
      </c>
      <c r="J6045">
        <f>ROUND(H6045/100*K6040,5)</f>
        <v>0.29203000000000001</v>
      </c>
      <c r="K6045" s="39"/>
    </row>
    <row r="6046" spans="1:27">
      <c r="D6046" s="40" t="s">
        <v>1327</v>
      </c>
      <c r="E6046" s="39"/>
      <c r="H6046" s="39"/>
      <c r="K6046" s="41">
        <f>SUM(J6038:J6045)</f>
        <v>572.92327999999998</v>
      </c>
    </row>
    <row r="6047" spans="1:27">
      <c r="D6047" s="40" t="s">
        <v>1428</v>
      </c>
      <c r="E6047" s="39"/>
      <c r="H6047" s="39">
        <v>1</v>
      </c>
      <c r="I6047" t="s">
        <v>1329</v>
      </c>
      <c r="K6047" s="37">
        <f>ROUND(H6047/100*K6046,5)</f>
        <v>5.7292300000000003</v>
      </c>
    </row>
    <row r="6048" spans="1:27">
      <c r="D6048" s="40" t="s">
        <v>1330</v>
      </c>
      <c r="E6048" s="39"/>
      <c r="H6048" s="39"/>
      <c r="K6048" s="41">
        <f>SUM(K6046:K6047)</f>
        <v>578.65251000000001</v>
      </c>
    </row>
    <row r="6050" spans="1:27" ht="45" customHeight="1">
      <c r="A6050" s="31" t="s">
        <v>3348</v>
      </c>
      <c r="B6050" s="31" t="s">
        <v>398</v>
      </c>
      <c r="C6050" s="32" t="s">
        <v>38</v>
      </c>
      <c r="D6050" s="14" t="s">
        <v>399</v>
      </c>
      <c r="E6050" s="13"/>
      <c r="F6050" s="13"/>
      <c r="G6050" s="32"/>
      <c r="H6050" s="34" t="s">
        <v>1303</v>
      </c>
      <c r="I6050" s="12">
        <v>1</v>
      </c>
      <c r="J6050" s="11"/>
      <c r="K6050" s="35">
        <f>ROUND(K6061,2)</f>
        <v>727.32</v>
      </c>
      <c r="L6050" s="33" t="s">
        <v>3349</v>
      </c>
      <c r="M6050" s="32"/>
      <c r="N6050" s="32"/>
      <c r="O6050" s="32"/>
      <c r="P6050" s="32"/>
      <c r="Q6050" s="32"/>
      <c r="R6050" s="32"/>
      <c r="S6050" s="32"/>
      <c r="T6050" s="32"/>
      <c r="U6050" s="32"/>
      <c r="V6050" s="32"/>
      <c r="W6050" s="32"/>
      <c r="X6050" s="32"/>
      <c r="Y6050" s="32"/>
      <c r="Z6050" s="32"/>
      <c r="AA6050" s="32"/>
    </row>
    <row r="6051" spans="1:27">
      <c r="B6051" s="27" t="s">
        <v>1305</v>
      </c>
    </row>
    <row r="6052" spans="1:27">
      <c r="B6052" t="s">
        <v>2043</v>
      </c>
      <c r="C6052" t="s">
        <v>1281</v>
      </c>
      <c r="D6052" t="s">
        <v>2044</v>
      </c>
      <c r="E6052" s="36">
        <v>0.375</v>
      </c>
      <c r="F6052" t="s">
        <v>1308</v>
      </c>
      <c r="G6052" t="s">
        <v>1309</v>
      </c>
      <c r="H6052" s="37">
        <v>31.15</v>
      </c>
      <c r="I6052" t="s">
        <v>1310</v>
      </c>
      <c r="J6052" s="38">
        <f>ROUND(E6052/I6050* H6052,5)</f>
        <v>11.68125</v>
      </c>
      <c r="K6052" s="39"/>
    </row>
    <row r="6053" spans="1:27">
      <c r="D6053" s="40" t="s">
        <v>1311</v>
      </c>
      <c r="E6053" s="39"/>
      <c r="H6053" s="39"/>
      <c r="K6053" s="37">
        <f>SUM(J6052:J6052)</f>
        <v>11.68125</v>
      </c>
    </row>
    <row r="6054" spans="1:27">
      <c r="B6054" s="27" t="s">
        <v>1316</v>
      </c>
      <c r="E6054" s="39"/>
      <c r="H6054" s="39"/>
      <c r="K6054" s="39"/>
    </row>
    <row r="6055" spans="1:27">
      <c r="B6055" t="s">
        <v>2068</v>
      </c>
      <c r="C6055" t="s">
        <v>38</v>
      </c>
      <c r="D6055" t="s">
        <v>2069</v>
      </c>
      <c r="E6055" s="36">
        <v>1.2</v>
      </c>
      <c r="G6055" t="s">
        <v>1309</v>
      </c>
      <c r="H6055" s="37">
        <v>590.12</v>
      </c>
      <c r="I6055" t="s">
        <v>1310</v>
      </c>
      <c r="J6055" s="38">
        <f>ROUND(E6055* H6055,5)</f>
        <v>708.14400000000001</v>
      </c>
      <c r="K6055" s="39"/>
    </row>
    <row r="6056" spans="1:27">
      <c r="D6056" s="40" t="s">
        <v>1326</v>
      </c>
      <c r="E6056" s="39"/>
      <c r="H6056" s="39"/>
      <c r="K6056" s="37">
        <f>SUM(J6055:J6055)</f>
        <v>708.14400000000001</v>
      </c>
    </row>
    <row r="6057" spans="1:27">
      <c r="E6057" s="39"/>
      <c r="H6057" s="39"/>
      <c r="K6057" s="39"/>
    </row>
    <row r="6058" spans="1:27">
      <c r="D6058" s="40" t="s">
        <v>1328</v>
      </c>
      <c r="E6058" s="39"/>
      <c r="H6058" s="39">
        <v>2.5</v>
      </c>
      <c r="I6058" t="s">
        <v>1329</v>
      </c>
      <c r="J6058">
        <f>ROUND(H6058/100*K6053,5)</f>
        <v>0.29203000000000001</v>
      </c>
      <c r="K6058" s="39"/>
    </row>
    <row r="6059" spans="1:27">
      <c r="D6059" s="40" t="s">
        <v>1327</v>
      </c>
      <c r="E6059" s="39"/>
      <c r="H6059" s="39"/>
      <c r="K6059" s="41">
        <f>SUM(J6051:J6058)</f>
        <v>720.11727999999994</v>
      </c>
    </row>
    <row r="6060" spans="1:27">
      <c r="D6060" s="40" t="s">
        <v>1428</v>
      </c>
      <c r="E6060" s="39"/>
      <c r="H6060" s="39">
        <v>1</v>
      </c>
      <c r="I6060" t="s">
        <v>1329</v>
      </c>
      <c r="K6060" s="37">
        <f>ROUND(H6060/100*K6059,5)</f>
        <v>7.2011700000000003</v>
      </c>
    </row>
    <row r="6061" spans="1:27">
      <c r="D6061" s="40" t="s">
        <v>1330</v>
      </c>
      <c r="E6061" s="39"/>
      <c r="H6061" s="39"/>
      <c r="K6061" s="41">
        <f>SUM(K6059:K6060)</f>
        <v>727.31844999999998</v>
      </c>
    </row>
    <row r="6063" spans="1:27" ht="45" customHeight="1">
      <c r="A6063" s="31" t="s">
        <v>3350</v>
      </c>
      <c r="B6063" s="31" t="s">
        <v>400</v>
      </c>
      <c r="C6063" s="32" t="s">
        <v>38</v>
      </c>
      <c r="D6063" s="14" t="s">
        <v>401</v>
      </c>
      <c r="E6063" s="13"/>
      <c r="F6063" s="13"/>
      <c r="G6063" s="32"/>
      <c r="H6063" s="34" t="s">
        <v>1303</v>
      </c>
      <c r="I6063" s="12">
        <v>1</v>
      </c>
      <c r="J6063" s="11"/>
      <c r="K6063" s="35">
        <f>ROUND(K6074,2)</f>
        <v>437.96</v>
      </c>
      <c r="L6063" s="33" t="s">
        <v>3351</v>
      </c>
      <c r="M6063" s="32"/>
      <c r="N6063" s="32"/>
      <c r="O6063" s="32"/>
      <c r="P6063" s="32"/>
      <c r="Q6063" s="32"/>
      <c r="R6063" s="32"/>
      <c r="S6063" s="32"/>
      <c r="T6063" s="32"/>
      <c r="U6063" s="32"/>
      <c r="V6063" s="32"/>
      <c r="W6063" s="32"/>
      <c r="X6063" s="32"/>
      <c r="Y6063" s="32"/>
      <c r="Z6063" s="32"/>
      <c r="AA6063" s="32"/>
    </row>
    <row r="6064" spans="1:27">
      <c r="B6064" s="27" t="s">
        <v>1305</v>
      </c>
    </row>
    <row r="6065" spans="1:27">
      <c r="B6065" t="s">
        <v>2043</v>
      </c>
      <c r="C6065" t="s">
        <v>1281</v>
      </c>
      <c r="D6065" t="s">
        <v>2044</v>
      </c>
      <c r="E6065" s="36">
        <v>0.375</v>
      </c>
      <c r="F6065" t="s">
        <v>1308</v>
      </c>
      <c r="G6065" t="s">
        <v>1309</v>
      </c>
      <c r="H6065" s="37">
        <v>31.15</v>
      </c>
      <c r="I6065" t="s">
        <v>1310</v>
      </c>
      <c r="J6065" s="38">
        <f>ROUND(E6065/I6063* H6065,5)</f>
        <v>11.68125</v>
      </c>
      <c r="K6065" s="39"/>
    </row>
    <row r="6066" spans="1:27">
      <c r="D6066" s="40" t="s">
        <v>1311</v>
      </c>
      <c r="E6066" s="39"/>
      <c r="H6066" s="39"/>
      <c r="K6066" s="37">
        <f>SUM(J6065:J6065)</f>
        <v>11.68125</v>
      </c>
    </row>
    <row r="6067" spans="1:27">
      <c r="B6067" s="27" t="s">
        <v>1316</v>
      </c>
      <c r="E6067" s="39"/>
      <c r="H6067" s="39"/>
      <c r="K6067" s="39"/>
    </row>
    <row r="6068" spans="1:27">
      <c r="B6068" t="s">
        <v>2055</v>
      </c>
      <c r="C6068" t="s">
        <v>38</v>
      </c>
      <c r="D6068" t="s">
        <v>2056</v>
      </c>
      <c r="E6068" s="36">
        <v>1</v>
      </c>
      <c r="G6068" t="s">
        <v>1309</v>
      </c>
      <c r="H6068" s="37">
        <v>421.65</v>
      </c>
      <c r="I6068" t="s">
        <v>1310</v>
      </c>
      <c r="J6068" s="38">
        <f>ROUND(E6068* H6068,5)</f>
        <v>421.65</v>
      </c>
      <c r="K6068" s="39"/>
    </row>
    <row r="6069" spans="1:27">
      <c r="D6069" s="40" t="s">
        <v>1326</v>
      </c>
      <c r="E6069" s="39"/>
      <c r="H6069" s="39"/>
      <c r="K6069" s="37">
        <f>SUM(J6068:J6068)</f>
        <v>421.65</v>
      </c>
    </row>
    <row r="6070" spans="1:27">
      <c r="E6070" s="39"/>
      <c r="H6070" s="39"/>
      <c r="K6070" s="39"/>
    </row>
    <row r="6071" spans="1:27">
      <c r="D6071" s="40" t="s">
        <v>1328</v>
      </c>
      <c r="E6071" s="39"/>
      <c r="H6071" s="39">
        <v>2.5</v>
      </c>
      <c r="I6071" t="s">
        <v>1329</v>
      </c>
      <c r="J6071">
        <f>ROUND(H6071/100*K6066,5)</f>
        <v>0.29203000000000001</v>
      </c>
      <c r="K6071" s="39"/>
    </row>
    <row r="6072" spans="1:27">
      <c r="D6072" s="40" t="s">
        <v>1327</v>
      </c>
      <c r="E6072" s="39"/>
      <c r="H6072" s="39"/>
      <c r="K6072" s="41">
        <f>SUM(J6064:J6071)</f>
        <v>433.62327999999997</v>
      </c>
    </row>
    <row r="6073" spans="1:27">
      <c r="D6073" s="40" t="s">
        <v>1428</v>
      </c>
      <c r="E6073" s="39"/>
      <c r="H6073" s="39">
        <v>1</v>
      </c>
      <c r="I6073" t="s">
        <v>1329</v>
      </c>
      <c r="K6073" s="37">
        <f>ROUND(H6073/100*K6072,5)</f>
        <v>4.3362299999999996</v>
      </c>
    </row>
    <row r="6074" spans="1:27">
      <c r="D6074" s="40" t="s">
        <v>1330</v>
      </c>
      <c r="E6074" s="39"/>
      <c r="H6074" s="39"/>
      <c r="K6074" s="41">
        <f>SUM(K6072:K6073)</f>
        <v>437.95950999999997</v>
      </c>
    </row>
    <row r="6076" spans="1:27" ht="45" customHeight="1">
      <c r="A6076" s="31" t="s">
        <v>3352</v>
      </c>
      <c r="B6076" s="31" t="s">
        <v>402</v>
      </c>
      <c r="C6076" s="32" t="s">
        <v>38</v>
      </c>
      <c r="D6076" s="14" t="s">
        <v>403</v>
      </c>
      <c r="E6076" s="13"/>
      <c r="F6076" s="13"/>
      <c r="G6076" s="32"/>
      <c r="H6076" s="34" t="s">
        <v>1303</v>
      </c>
      <c r="I6076" s="12">
        <v>1</v>
      </c>
      <c r="J6076" s="11"/>
      <c r="K6076" s="35">
        <f>ROUND(K6087,2)</f>
        <v>441.22</v>
      </c>
      <c r="L6076" s="33" t="s">
        <v>3353</v>
      </c>
      <c r="M6076" s="32"/>
      <c r="N6076" s="32"/>
      <c r="O6076" s="32"/>
      <c r="P6076" s="32"/>
      <c r="Q6076" s="32"/>
      <c r="R6076" s="32"/>
      <c r="S6076" s="32"/>
      <c r="T6076" s="32"/>
      <c r="U6076" s="32"/>
      <c r="V6076" s="32"/>
      <c r="W6076" s="32"/>
      <c r="X6076" s="32"/>
      <c r="Y6076" s="32"/>
      <c r="Z6076" s="32"/>
      <c r="AA6076" s="32"/>
    </row>
    <row r="6077" spans="1:27">
      <c r="B6077" s="27" t="s">
        <v>1305</v>
      </c>
    </row>
    <row r="6078" spans="1:27">
      <c r="B6078" t="s">
        <v>2043</v>
      </c>
      <c r="C6078" t="s">
        <v>1281</v>
      </c>
      <c r="D6078" t="s">
        <v>2044</v>
      </c>
      <c r="E6078" s="36">
        <v>0.375</v>
      </c>
      <c r="F6078" t="s">
        <v>1308</v>
      </c>
      <c r="G6078" t="s">
        <v>1309</v>
      </c>
      <c r="H6078" s="37">
        <v>31.15</v>
      </c>
      <c r="I6078" t="s">
        <v>1310</v>
      </c>
      <c r="J6078" s="38">
        <f>ROUND(E6078/I6076* H6078,5)</f>
        <v>11.68125</v>
      </c>
      <c r="K6078" s="39"/>
    </row>
    <row r="6079" spans="1:27">
      <c r="D6079" s="40" t="s">
        <v>1311</v>
      </c>
      <c r="E6079" s="39"/>
      <c r="H6079" s="39"/>
      <c r="K6079" s="37">
        <f>SUM(J6078:J6078)</f>
        <v>11.68125</v>
      </c>
    </row>
    <row r="6080" spans="1:27">
      <c r="B6080" s="27" t="s">
        <v>1316</v>
      </c>
      <c r="E6080" s="39"/>
      <c r="H6080" s="39"/>
      <c r="K6080" s="39"/>
    </row>
    <row r="6081" spans="1:27">
      <c r="B6081" t="s">
        <v>2045</v>
      </c>
      <c r="C6081" t="s">
        <v>38</v>
      </c>
      <c r="D6081" t="s">
        <v>2046</v>
      </c>
      <c r="E6081" s="36">
        <v>1</v>
      </c>
      <c r="G6081" t="s">
        <v>1309</v>
      </c>
      <c r="H6081" s="37">
        <v>424.88</v>
      </c>
      <c r="I6081" t="s">
        <v>1310</v>
      </c>
      <c r="J6081" s="38">
        <f>ROUND(E6081* H6081,5)</f>
        <v>424.88</v>
      </c>
      <c r="K6081" s="39"/>
    </row>
    <row r="6082" spans="1:27">
      <c r="D6082" s="40" t="s">
        <v>1326</v>
      </c>
      <c r="E6082" s="39"/>
      <c r="H6082" s="39"/>
      <c r="K6082" s="37">
        <f>SUM(J6081:J6081)</f>
        <v>424.88</v>
      </c>
    </row>
    <row r="6083" spans="1:27">
      <c r="E6083" s="39"/>
      <c r="H6083" s="39"/>
      <c r="K6083" s="39"/>
    </row>
    <row r="6084" spans="1:27">
      <c r="D6084" s="40" t="s">
        <v>1328</v>
      </c>
      <c r="E6084" s="39"/>
      <c r="H6084" s="39">
        <v>2.5</v>
      </c>
      <c r="I6084" t="s">
        <v>1329</v>
      </c>
      <c r="J6084">
        <f>ROUND(H6084/100*K6079,5)</f>
        <v>0.29203000000000001</v>
      </c>
      <c r="K6084" s="39"/>
    </row>
    <row r="6085" spans="1:27">
      <c r="D6085" s="40" t="s">
        <v>1327</v>
      </c>
      <c r="E6085" s="39"/>
      <c r="H6085" s="39"/>
      <c r="K6085" s="41">
        <f>SUM(J6077:J6084)</f>
        <v>436.85327999999998</v>
      </c>
    </row>
    <row r="6086" spans="1:27">
      <c r="D6086" s="40" t="s">
        <v>1428</v>
      </c>
      <c r="E6086" s="39"/>
      <c r="H6086" s="39">
        <v>1</v>
      </c>
      <c r="I6086" t="s">
        <v>1329</v>
      </c>
      <c r="K6086" s="37">
        <f>ROUND(H6086/100*K6085,5)</f>
        <v>4.3685299999999998</v>
      </c>
    </row>
    <row r="6087" spans="1:27">
      <c r="D6087" s="40" t="s">
        <v>1330</v>
      </c>
      <c r="E6087" s="39"/>
      <c r="H6087" s="39"/>
      <c r="K6087" s="41">
        <f>SUM(K6085:K6086)</f>
        <v>441.22181</v>
      </c>
    </row>
    <row r="6089" spans="1:27" ht="45" customHeight="1">
      <c r="A6089" s="31" t="s">
        <v>3354</v>
      </c>
      <c r="B6089" s="31" t="s">
        <v>347</v>
      </c>
      <c r="C6089" s="32" t="s">
        <v>53</v>
      </c>
      <c r="D6089" s="14" t="s">
        <v>348</v>
      </c>
      <c r="E6089" s="13"/>
      <c r="F6089" s="13"/>
      <c r="G6089" s="32"/>
      <c r="H6089" s="34" t="s">
        <v>1303</v>
      </c>
      <c r="I6089" s="12">
        <v>1</v>
      </c>
      <c r="J6089" s="11"/>
      <c r="K6089" s="35">
        <f>ROUND(K6101,2)</f>
        <v>10.29</v>
      </c>
      <c r="L6089" s="33" t="s">
        <v>3355</v>
      </c>
      <c r="M6089" s="32"/>
      <c r="N6089" s="32"/>
      <c r="O6089" s="32"/>
      <c r="P6089" s="32"/>
      <c r="Q6089" s="32"/>
      <c r="R6089" s="32"/>
      <c r="S6089" s="32"/>
      <c r="T6089" s="32"/>
      <c r="U6089" s="32"/>
      <c r="V6089" s="32"/>
      <c r="W6089" s="32"/>
      <c r="X6089" s="32"/>
      <c r="Y6089" s="32"/>
      <c r="Z6089" s="32"/>
      <c r="AA6089" s="32"/>
    </row>
    <row r="6090" spans="1:27">
      <c r="B6090" s="27" t="s">
        <v>1305</v>
      </c>
    </row>
    <row r="6091" spans="1:27">
      <c r="B6091" t="s">
        <v>1775</v>
      </c>
      <c r="C6091" t="s">
        <v>1281</v>
      </c>
      <c r="D6091" t="s">
        <v>1354</v>
      </c>
      <c r="E6091" s="36">
        <v>0.15</v>
      </c>
      <c r="F6091" t="s">
        <v>1308</v>
      </c>
      <c r="G6091" t="s">
        <v>1309</v>
      </c>
      <c r="H6091" s="37">
        <v>26.12</v>
      </c>
      <c r="I6091" t="s">
        <v>1310</v>
      </c>
      <c r="J6091" s="38">
        <f>ROUND(E6091/I6089* H6091,5)</f>
        <v>3.9180000000000001</v>
      </c>
      <c r="K6091" s="39"/>
    </row>
    <row r="6092" spans="1:27">
      <c r="D6092" s="40" t="s">
        <v>1311</v>
      </c>
      <c r="E6092" s="39"/>
      <c r="H6092" s="39"/>
      <c r="K6092" s="37">
        <f>SUM(J6091:J6091)</f>
        <v>3.9180000000000001</v>
      </c>
    </row>
    <row r="6093" spans="1:27">
      <c r="B6093" s="27" t="s">
        <v>1316</v>
      </c>
      <c r="E6093" s="39"/>
      <c r="H6093" s="39"/>
      <c r="K6093" s="39"/>
    </row>
    <row r="6094" spans="1:27">
      <c r="B6094" t="s">
        <v>3356</v>
      </c>
      <c r="C6094" t="s">
        <v>53</v>
      </c>
      <c r="D6094" t="s">
        <v>3357</v>
      </c>
      <c r="E6094" s="36">
        <v>1</v>
      </c>
      <c r="G6094" t="s">
        <v>1309</v>
      </c>
      <c r="H6094" s="37">
        <v>6.06</v>
      </c>
      <c r="I6094" t="s">
        <v>1310</v>
      </c>
      <c r="J6094" s="38">
        <f>ROUND(E6094* H6094,5)</f>
        <v>6.06</v>
      </c>
      <c r="K6094" s="39"/>
    </row>
    <row r="6095" spans="1:27">
      <c r="B6095" t="s">
        <v>1778</v>
      </c>
      <c r="C6095" t="s">
        <v>1749</v>
      </c>
      <c r="D6095" t="s">
        <v>1779</v>
      </c>
      <c r="E6095" s="36">
        <v>0.03</v>
      </c>
      <c r="G6095" t="s">
        <v>1309</v>
      </c>
      <c r="H6095" s="37">
        <v>5.0199999999999996</v>
      </c>
      <c r="I6095" t="s">
        <v>1310</v>
      </c>
      <c r="J6095" s="38">
        <f>ROUND(E6095* H6095,5)</f>
        <v>0.15060000000000001</v>
      </c>
      <c r="K6095" s="39"/>
    </row>
    <row r="6096" spans="1:27">
      <c r="D6096" s="40" t="s">
        <v>1326</v>
      </c>
      <c r="E6096" s="39"/>
      <c r="H6096" s="39"/>
      <c r="K6096" s="37">
        <f>SUM(J6094:J6095)</f>
        <v>6.2105999999999995</v>
      </c>
    </row>
    <row r="6097" spans="1:27">
      <c r="E6097" s="39"/>
      <c r="H6097" s="39"/>
      <c r="K6097" s="39"/>
    </row>
    <row r="6098" spans="1:27">
      <c r="D6098" s="40" t="s">
        <v>1328</v>
      </c>
      <c r="E6098" s="39"/>
      <c r="H6098" s="39">
        <v>1.5</v>
      </c>
      <c r="I6098" t="s">
        <v>1329</v>
      </c>
      <c r="J6098">
        <f>ROUND(H6098/100*K6092,5)</f>
        <v>5.8770000000000003E-2</v>
      </c>
      <c r="K6098" s="39"/>
    </row>
    <row r="6099" spans="1:27">
      <c r="D6099" s="40" t="s">
        <v>1327</v>
      </c>
      <c r="E6099" s="39"/>
      <c r="H6099" s="39"/>
      <c r="K6099" s="41">
        <f>SUM(J6090:J6098)</f>
        <v>10.187370000000001</v>
      </c>
    </row>
    <row r="6100" spans="1:27">
      <c r="D6100" s="40" t="s">
        <v>1428</v>
      </c>
      <c r="E6100" s="39"/>
      <c r="H6100" s="39">
        <v>1</v>
      </c>
      <c r="I6100" t="s">
        <v>1329</v>
      </c>
      <c r="K6100" s="37">
        <f>ROUND(H6100/100*K6099,5)</f>
        <v>0.10187</v>
      </c>
    </row>
    <row r="6101" spans="1:27">
      <c r="D6101" s="40" t="s">
        <v>1330</v>
      </c>
      <c r="E6101" s="39"/>
      <c r="H6101" s="39"/>
      <c r="K6101" s="41">
        <f>SUM(K6099:K6100)</f>
        <v>10.289240000000001</v>
      </c>
    </row>
    <row r="6103" spans="1:27" ht="45" customHeight="1">
      <c r="A6103" s="31" t="s">
        <v>3358</v>
      </c>
      <c r="B6103" s="31" t="s">
        <v>351</v>
      </c>
      <c r="C6103" s="32" t="s">
        <v>38</v>
      </c>
      <c r="D6103" s="14" t="s">
        <v>352</v>
      </c>
      <c r="E6103" s="13"/>
      <c r="F6103" s="13"/>
      <c r="G6103" s="32"/>
      <c r="H6103" s="34" t="s">
        <v>1303</v>
      </c>
      <c r="I6103" s="12">
        <v>1</v>
      </c>
      <c r="J6103" s="11"/>
      <c r="K6103" s="35">
        <f>ROUND(K6114,2)</f>
        <v>238.95</v>
      </c>
      <c r="L6103" s="33" t="s">
        <v>3359</v>
      </c>
      <c r="M6103" s="32"/>
      <c r="N6103" s="32"/>
      <c r="O6103" s="32"/>
      <c r="P6103" s="32"/>
      <c r="Q6103" s="32"/>
      <c r="R6103" s="32"/>
      <c r="S6103" s="32"/>
      <c r="T6103" s="32"/>
      <c r="U6103" s="32"/>
      <c r="V6103" s="32"/>
      <c r="W6103" s="32"/>
      <c r="X6103" s="32"/>
      <c r="Y6103" s="32"/>
      <c r="Z6103" s="32"/>
      <c r="AA6103" s="32"/>
    </row>
    <row r="6104" spans="1:27">
      <c r="B6104" s="27" t="s">
        <v>1305</v>
      </c>
    </row>
    <row r="6105" spans="1:27">
      <c r="B6105" t="s">
        <v>1648</v>
      </c>
      <c r="C6105" t="s">
        <v>1281</v>
      </c>
      <c r="D6105" t="s">
        <v>1649</v>
      </c>
      <c r="E6105" s="36">
        <v>0.3</v>
      </c>
      <c r="F6105" t="s">
        <v>1308</v>
      </c>
      <c r="G6105" t="s">
        <v>1309</v>
      </c>
      <c r="H6105" s="37">
        <v>31.7</v>
      </c>
      <c r="I6105" t="s">
        <v>1310</v>
      </c>
      <c r="J6105" s="38">
        <f>ROUND(E6105/I6103* H6105,5)</f>
        <v>9.51</v>
      </c>
      <c r="K6105" s="39"/>
    </row>
    <row r="6106" spans="1:27">
      <c r="D6106" s="40" t="s">
        <v>1311</v>
      </c>
      <c r="E6106" s="39"/>
      <c r="H6106" s="39"/>
      <c r="K6106" s="37">
        <f>SUM(J6105:J6105)</f>
        <v>9.51</v>
      </c>
    </row>
    <row r="6107" spans="1:27">
      <c r="B6107" s="27" t="s">
        <v>1316</v>
      </c>
      <c r="E6107" s="39"/>
      <c r="H6107" s="39"/>
      <c r="K6107" s="39"/>
    </row>
    <row r="6108" spans="1:27">
      <c r="B6108" t="s">
        <v>3360</v>
      </c>
      <c r="C6108" t="s">
        <v>38</v>
      </c>
      <c r="D6108" t="s">
        <v>3361</v>
      </c>
      <c r="E6108" s="36">
        <v>1</v>
      </c>
      <c r="G6108" t="s">
        <v>1309</v>
      </c>
      <c r="H6108" s="37">
        <v>226.84</v>
      </c>
      <c r="I6108" t="s">
        <v>1310</v>
      </c>
      <c r="J6108" s="38">
        <f>ROUND(E6108* H6108,5)</f>
        <v>226.84</v>
      </c>
      <c r="K6108" s="39"/>
    </row>
    <row r="6109" spans="1:27">
      <c r="D6109" s="40" t="s">
        <v>1326</v>
      </c>
      <c r="E6109" s="39"/>
      <c r="H6109" s="39"/>
      <c r="K6109" s="37">
        <f>SUM(J6108:J6108)</f>
        <v>226.84</v>
      </c>
    </row>
    <row r="6110" spans="1:27">
      <c r="E6110" s="39"/>
      <c r="H6110" s="39"/>
      <c r="K6110" s="39"/>
    </row>
    <row r="6111" spans="1:27">
      <c r="D6111" s="40" t="s">
        <v>1328</v>
      </c>
      <c r="E6111" s="39"/>
      <c r="H6111" s="39">
        <v>2.5</v>
      </c>
      <c r="I6111" t="s">
        <v>1329</v>
      </c>
      <c r="J6111">
        <f>ROUND(H6111/100*K6106,5)</f>
        <v>0.23774999999999999</v>
      </c>
      <c r="K6111" s="39"/>
    </row>
    <row r="6112" spans="1:27">
      <c r="D6112" s="40" t="s">
        <v>1327</v>
      </c>
      <c r="E6112" s="39"/>
      <c r="H6112" s="39"/>
      <c r="K6112" s="41">
        <f>SUM(J6104:J6111)</f>
        <v>236.58775</v>
      </c>
    </row>
    <row r="6113" spans="1:27">
      <c r="D6113" s="40" t="s">
        <v>1428</v>
      </c>
      <c r="E6113" s="39"/>
      <c r="H6113" s="39">
        <v>1</v>
      </c>
      <c r="I6113" t="s">
        <v>1329</v>
      </c>
      <c r="K6113" s="37">
        <f>ROUND(H6113/100*K6112,5)</f>
        <v>2.3658800000000002</v>
      </c>
    </row>
    <row r="6114" spans="1:27">
      <c r="D6114" s="40" t="s">
        <v>1330</v>
      </c>
      <c r="E6114" s="39"/>
      <c r="H6114" s="39"/>
      <c r="K6114" s="41">
        <f>SUM(K6112:K6113)</f>
        <v>238.95363</v>
      </c>
    </row>
    <row r="6116" spans="1:27" ht="45" customHeight="1">
      <c r="A6116" s="31" t="s">
        <v>3362</v>
      </c>
      <c r="B6116" s="31" t="s">
        <v>345</v>
      </c>
      <c r="C6116" s="32" t="s">
        <v>13</v>
      </c>
      <c r="D6116" s="14" t="s">
        <v>346</v>
      </c>
      <c r="E6116" s="13"/>
      <c r="F6116" s="13"/>
      <c r="G6116" s="32"/>
      <c r="H6116" s="34" t="s">
        <v>1303</v>
      </c>
      <c r="I6116" s="12">
        <v>1</v>
      </c>
      <c r="J6116" s="11"/>
      <c r="K6116" s="35">
        <f>ROUND(K6128,2)</f>
        <v>127.23</v>
      </c>
      <c r="L6116" s="33" t="s">
        <v>3363</v>
      </c>
      <c r="M6116" s="32"/>
      <c r="N6116" s="32"/>
      <c r="O6116" s="32"/>
      <c r="P6116" s="32"/>
      <c r="Q6116" s="32"/>
      <c r="R6116" s="32"/>
      <c r="S6116" s="32"/>
      <c r="T6116" s="32"/>
      <c r="U6116" s="32"/>
      <c r="V6116" s="32"/>
      <c r="W6116" s="32"/>
      <c r="X6116" s="32"/>
      <c r="Y6116" s="32"/>
      <c r="Z6116" s="32"/>
      <c r="AA6116" s="32"/>
    </row>
    <row r="6117" spans="1:27">
      <c r="B6117" s="27" t="s">
        <v>1305</v>
      </c>
    </row>
    <row r="6118" spans="1:27">
      <c r="B6118" t="s">
        <v>1655</v>
      </c>
      <c r="C6118" t="s">
        <v>1281</v>
      </c>
      <c r="D6118" t="s">
        <v>1421</v>
      </c>
      <c r="E6118" s="36">
        <v>0.23699999999999999</v>
      </c>
      <c r="F6118" t="s">
        <v>1308</v>
      </c>
      <c r="G6118" t="s">
        <v>1309</v>
      </c>
      <c r="H6118" s="37">
        <v>31.7</v>
      </c>
      <c r="I6118" t="s">
        <v>1310</v>
      </c>
      <c r="J6118" s="38">
        <f>ROUND(E6118/I6116* H6118,5)</f>
        <v>7.5129000000000001</v>
      </c>
      <c r="K6118" s="39"/>
    </row>
    <row r="6119" spans="1:27">
      <c r="B6119" t="s">
        <v>1656</v>
      </c>
      <c r="C6119" t="s">
        <v>1281</v>
      </c>
      <c r="D6119" t="s">
        <v>1423</v>
      </c>
      <c r="E6119" s="36">
        <v>0.23699999999999999</v>
      </c>
      <c r="F6119" t="s">
        <v>1308</v>
      </c>
      <c r="G6119" t="s">
        <v>1309</v>
      </c>
      <c r="H6119" s="37">
        <v>27.23</v>
      </c>
      <c r="I6119" t="s">
        <v>1310</v>
      </c>
      <c r="J6119" s="38">
        <f>ROUND(E6119/I6116* H6119,5)</f>
        <v>6.4535099999999996</v>
      </c>
      <c r="K6119" s="39"/>
    </row>
    <row r="6120" spans="1:27">
      <c r="D6120" s="40" t="s">
        <v>1311</v>
      </c>
      <c r="E6120" s="39"/>
      <c r="H6120" s="39"/>
      <c r="K6120" s="37">
        <f>SUM(J6118:J6119)</f>
        <v>13.96641</v>
      </c>
    </row>
    <row r="6121" spans="1:27">
      <c r="B6121" s="27" t="s">
        <v>1316</v>
      </c>
      <c r="E6121" s="39"/>
      <c r="H6121" s="39"/>
      <c r="K6121" s="39"/>
    </row>
    <row r="6122" spans="1:27">
      <c r="B6122" t="s">
        <v>3364</v>
      </c>
      <c r="C6122" t="s">
        <v>13</v>
      </c>
      <c r="D6122" t="s">
        <v>3365</v>
      </c>
      <c r="E6122" s="36">
        <v>1</v>
      </c>
      <c r="G6122" t="s">
        <v>1309</v>
      </c>
      <c r="H6122" s="37">
        <v>111.65</v>
      </c>
      <c r="I6122" t="s">
        <v>1310</v>
      </c>
      <c r="J6122" s="38">
        <f>ROUND(E6122* H6122,5)</f>
        <v>111.65</v>
      </c>
      <c r="K6122" s="39"/>
    </row>
    <row r="6123" spans="1:27">
      <c r="D6123" s="40" t="s">
        <v>1326</v>
      </c>
      <c r="E6123" s="39"/>
      <c r="H6123" s="39"/>
      <c r="K6123" s="37">
        <f>SUM(J6122:J6122)</f>
        <v>111.65</v>
      </c>
    </row>
    <row r="6124" spans="1:27">
      <c r="E6124" s="39"/>
      <c r="H6124" s="39"/>
      <c r="K6124" s="39"/>
    </row>
    <row r="6125" spans="1:27">
      <c r="D6125" s="40" t="s">
        <v>1328</v>
      </c>
      <c r="E6125" s="39"/>
      <c r="H6125" s="39">
        <v>2.5</v>
      </c>
      <c r="I6125" t="s">
        <v>1329</v>
      </c>
      <c r="J6125">
        <f>ROUND(H6125/100*K6120,5)</f>
        <v>0.34916000000000003</v>
      </c>
      <c r="K6125" s="39"/>
    </row>
    <row r="6126" spans="1:27">
      <c r="D6126" s="40" t="s">
        <v>1327</v>
      </c>
      <c r="E6126" s="39"/>
      <c r="H6126" s="39"/>
      <c r="K6126" s="41">
        <f>SUM(J6117:J6125)</f>
        <v>125.96557</v>
      </c>
    </row>
    <row r="6127" spans="1:27">
      <c r="D6127" s="40" t="s">
        <v>1428</v>
      </c>
      <c r="E6127" s="39"/>
      <c r="H6127" s="39">
        <v>1</v>
      </c>
      <c r="I6127" t="s">
        <v>1329</v>
      </c>
      <c r="K6127" s="37">
        <f>ROUND(H6127/100*K6126,5)</f>
        <v>1.25966</v>
      </c>
    </row>
    <row r="6128" spans="1:27">
      <c r="D6128" s="40" t="s">
        <v>1330</v>
      </c>
      <c r="E6128" s="39"/>
      <c r="H6128" s="39"/>
      <c r="K6128" s="41">
        <f>SUM(K6126:K6127)</f>
        <v>127.22523</v>
      </c>
    </row>
    <row r="6130" spans="1:27" ht="45" customHeight="1">
      <c r="A6130" s="31" t="s">
        <v>3366</v>
      </c>
      <c r="B6130" s="31" t="s">
        <v>343</v>
      </c>
      <c r="C6130" s="32" t="s">
        <v>13</v>
      </c>
      <c r="D6130" s="14" t="s">
        <v>344</v>
      </c>
      <c r="E6130" s="13"/>
      <c r="F6130" s="13"/>
      <c r="G6130" s="32"/>
      <c r="H6130" s="34" t="s">
        <v>1303</v>
      </c>
      <c r="I6130" s="12">
        <v>1</v>
      </c>
      <c r="J6130" s="11"/>
      <c r="K6130" s="35">
        <f>ROUND(K6142,2)</f>
        <v>127.23</v>
      </c>
      <c r="L6130" s="33" t="s">
        <v>3367</v>
      </c>
      <c r="M6130" s="32"/>
      <c r="N6130" s="32"/>
      <c r="O6130" s="32"/>
      <c r="P6130" s="32"/>
      <c r="Q6130" s="32"/>
      <c r="R6130" s="32"/>
      <c r="S6130" s="32"/>
      <c r="T6130" s="32"/>
      <c r="U6130" s="32"/>
      <c r="V6130" s="32"/>
      <c r="W6130" s="32"/>
      <c r="X6130" s="32"/>
      <c r="Y6130" s="32"/>
      <c r="Z6130" s="32"/>
      <c r="AA6130" s="32"/>
    </row>
    <row r="6131" spans="1:27">
      <c r="B6131" s="27" t="s">
        <v>1305</v>
      </c>
    </row>
    <row r="6132" spans="1:27">
      <c r="B6132" t="s">
        <v>1655</v>
      </c>
      <c r="C6132" t="s">
        <v>1281</v>
      </c>
      <c r="D6132" t="s">
        <v>1421</v>
      </c>
      <c r="E6132" s="36">
        <v>0.23699999999999999</v>
      </c>
      <c r="F6132" t="s">
        <v>1308</v>
      </c>
      <c r="G6132" t="s">
        <v>1309</v>
      </c>
      <c r="H6132" s="37">
        <v>31.7</v>
      </c>
      <c r="I6132" t="s">
        <v>1310</v>
      </c>
      <c r="J6132" s="38">
        <f>ROUND(E6132/I6130* H6132,5)</f>
        <v>7.5129000000000001</v>
      </c>
      <c r="K6132" s="39"/>
    </row>
    <row r="6133" spans="1:27">
      <c r="B6133" t="s">
        <v>1656</v>
      </c>
      <c r="C6133" t="s">
        <v>1281</v>
      </c>
      <c r="D6133" t="s">
        <v>1423</v>
      </c>
      <c r="E6133" s="36">
        <v>0.23699999999999999</v>
      </c>
      <c r="F6133" t="s">
        <v>1308</v>
      </c>
      <c r="G6133" t="s">
        <v>1309</v>
      </c>
      <c r="H6133" s="37">
        <v>27.23</v>
      </c>
      <c r="I6133" t="s">
        <v>1310</v>
      </c>
      <c r="J6133" s="38">
        <f>ROUND(E6133/I6130* H6133,5)</f>
        <v>6.4535099999999996</v>
      </c>
      <c r="K6133" s="39"/>
    </row>
    <row r="6134" spans="1:27">
      <c r="D6134" s="40" t="s">
        <v>1311</v>
      </c>
      <c r="E6134" s="39"/>
      <c r="H6134" s="39"/>
      <c r="K6134" s="37">
        <f>SUM(J6132:J6133)</f>
        <v>13.96641</v>
      </c>
    </row>
    <row r="6135" spans="1:27">
      <c r="B6135" s="27" t="s">
        <v>1316</v>
      </c>
      <c r="E6135" s="39"/>
      <c r="H6135" s="39"/>
      <c r="K6135" s="39"/>
    </row>
    <row r="6136" spans="1:27">
      <c r="B6136" t="s">
        <v>3364</v>
      </c>
      <c r="C6136" t="s">
        <v>13</v>
      </c>
      <c r="D6136" t="s">
        <v>3365</v>
      </c>
      <c r="E6136" s="36">
        <v>1</v>
      </c>
      <c r="G6136" t="s">
        <v>1309</v>
      </c>
      <c r="H6136" s="37">
        <v>111.65</v>
      </c>
      <c r="I6136" t="s">
        <v>1310</v>
      </c>
      <c r="J6136" s="38">
        <f>ROUND(E6136* H6136,5)</f>
        <v>111.65</v>
      </c>
      <c r="K6136" s="39"/>
    </row>
    <row r="6137" spans="1:27">
      <c r="D6137" s="40" t="s">
        <v>1326</v>
      </c>
      <c r="E6137" s="39"/>
      <c r="H6137" s="39"/>
      <c r="K6137" s="37">
        <f>SUM(J6136:J6136)</f>
        <v>111.65</v>
      </c>
    </row>
    <row r="6138" spans="1:27">
      <c r="E6138" s="39"/>
      <c r="H6138" s="39"/>
      <c r="K6138" s="39"/>
    </row>
    <row r="6139" spans="1:27">
      <c r="D6139" s="40" t="s">
        <v>1328</v>
      </c>
      <c r="E6139" s="39"/>
      <c r="H6139" s="39">
        <v>2.5</v>
      </c>
      <c r="I6139" t="s">
        <v>1329</v>
      </c>
      <c r="J6139">
        <f>ROUND(H6139/100*K6134,5)</f>
        <v>0.34916000000000003</v>
      </c>
      <c r="K6139" s="39"/>
    </row>
    <row r="6140" spans="1:27">
      <c r="D6140" s="40" t="s">
        <v>1327</v>
      </c>
      <c r="E6140" s="39"/>
      <c r="H6140" s="39"/>
      <c r="K6140" s="41">
        <f>SUM(J6131:J6139)</f>
        <v>125.96557</v>
      </c>
    </row>
    <row r="6141" spans="1:27">
      <c r="D6141" s="40" t="s">
        <v>1428</v>
      </c>
      <c r="E6141" s="39"/>
      <c r="H6141" s="39">
        <v>1</v>
      </c>
      <c r="I6141" t="s">
        <v>1329</v>
      </c>
      <c r="K6141" s="37">
        <f>ROUND(H6141/100*K6140,5)</f>
        <v>1.25966</v>
      </c>
    </row>
    <row r="6142" spans="1:27">
      <c r="D6142" s="40" t="s">
        <v>1330</v>
      </c>
      <c r="E6142" s="39"/>
      <c r="H6142" s="39"/>
      <c r="K6142" s="41">
        <f>SUM(K6140:K6141)</f>
        <v>127.22523</v>
      </c>
    </row>
    <row r="6144" spans="1:27" ht="45" customHeight="1">
      <c r="A6144" s="31" t="s">
        <v>3368</v>
      </c>
      <c r="B6144" s="31" t="s">
        <v>349</v>
      </c>
      <c r="C6144" s="32" t="s">
        <v>38</v>
      </c>
      <c r="D6144" s="14" t="s">
        <v>350</v>
      </c>
      <c r="E6144" s="13"/>
      <c r="F6144" s="13"/>
      <c r="G6144" s="32"/>
      <c r="H6144" s="34" t="s">
        <v>1303</v>
      </c>
      <c r="I6144" s="12">
        <v>1</v>
      </c>
      <c r="J6144" s="11"/>
      <c r="K6144" s="35">
        <f>ROUND(K6157,2)</f>
        <v>55.73</v>
      </c>
      <c r="L6144" s="33" t="s">
        <v>3369</v>
      </c>
      <c r="M6144" s="32"/>
      <c r="N6144" s="32"/>
      <c r="O6144" s="32"/>
      <c r="P6144" s="32"/>
      <c r="Q6144" s="32"/>
      <c r="R6144" s="32"/>
      <c r="S6144" s="32"/>
      <c r="T6144" s="32"/>
      <c r="U6144" s="32"/>
      <c r="V6144" s="32"/>
      <c r="W6144" s="32"/>
      <c r="X6144" s="32"/>
      <c r="Y6144" s="32"/>
      <c r="Z6144" s="32"/>
      <c r="AA6144" s="32"/>
    </row>
    <row r="6145" spans="1:27">
      <c r="B6145" s="27" t="s">
        <v>1305</v>
      </c>
    </row>
    <row r="6146" spans="1:27">
      <c r="B6146" t="s">
        <v>1776</v>
      </c>
      <c r="C6146" t="s">
        <v>1281</v>
      </c>
      <c r="D6146" t="s">
        <v>1777</v>
      </c>
      <c r="E6146" s="36">
        <v>0.3</v>
      </c>
      <c r="F6146" t="s">
        <v>1308</v>
      </c>
      <c r="G6146" t="s">
        <v>1309</v>
      </c>
      <c r="H6146" s="37">
        <v>30.67</v>
      </c>
      <c r="I6146" t="s">
        <v>1310</v>
      </c>
      <c r="J6146" s="38">
        <f>ROUND(E6146/I6144* H6146,5)</f>
        <v>9.2010000000000005</v>
      </c>
      <c r="K6146" s="39"/>
    </row>
    <row r="6147" spans="1:27">
      <c r="B6147" t="s">
        <v>1346</v>
      </c>
      <c r="C6147" t="s">
        <v>1281</v>
      </c>
      <c r="D6147" t="s">
        <v>1347</v>
      </c>
      <c r="E6147" s="36">
        <v>0.3</v>
      </c>
      <c r="F6147" t="s">
        <v>1308</v>
      </c>
      <c r="G6147" t="s">
        <v>1309</v>
      </c>
      <c r="H6147" s="37">
        <v>25.59</v>
      </c>
      <c r="I6147" t="s">
        <v>1310</v>
      </c>
      <c r="J6147" s="38">
        <f>ROUND(E6147/I6144* H6147,5)</f>
        <v>7.6769999999999996</v>
      </c>
      <c r="K6147" s="39"/>
    </row>
    <row r="6148" spans="1:27">
      <c r="D6148" s="40" t="s">
        <v>1311</v>
      </c>
      <c r="E6148" s="39"/>
      <c r="H6148" s="39"/>
      <c r="K6148" s="37">
        <f>SUM(J6146:J6147)</f>
        <v>16.878</v>
      </c>
    </row>
    <row r="6149" spans="1:27">
      <c r="B6149" s="27" t="s">
        <v>1316</v>
      </c>
      <c r="E6149" s="39"/>
      <c r="H6149" s="39"/>
      <c r="K6149" s="39"/>
    </row>
    <row r="6150" spans="1:27">
      <c r="B6150" t="s">
        <v>3370</v>
      </c>
      <c r="C6150" t="s">
        <v>38</v>
      </c>
      <c r="D6150" t="s">
        <v>3371</v>
      </c>
      <c r="E6150" s="36">
        <v>1</v>
      </c>
      <c r="G6150" t="s">
        <v>1309</v>
      </c>
      <c r="H6150" s="37">
        <v>36.19</v>
      </c>
      <c r="I6150" t="s">
        <v>1310</v>
      </c>
      <c r="J6150" s="38">
        <f>ROUND(E6150* H6150,5)</f>
        <v>36.19</v>
      </c>
      <c r="K6150" s="39"/>
    </row>
    <row r="6151" spans="1:27">
      <c r="B6151" t="s">
        <v>2698</v>
      </c>
      <c r="C6151" t="s">
        <v>53</v>
      </c>
      <c r="D6151" t="s">
        <v>2699</v>
      </c>
      <c r="E6151" s="36">
        <v>2</v>
      </c>
      <c r="G6151" t="s">
        <v>1309</v>
      </c>
      <c r="H6151" s="37">
        <v>0.93</v>
      </c>
      <c r="I6151" t="s">
        <v>1310</v>
      </c>
      <c r="J6151" s="38">
        <f>ROUND(E6151* H6151,5)</f>
        <v>1.86</v>
      </c>
      <c r="K6151" s="39"/>
    </row>
    <row r="6152" spans="1:27">
      <c r="D6152" s="40" t="s">
        <v>1326</v>
      </c>
      <c r="E6152" s="39"/>
      <c r="H6152" s="39"/>
      <c r="K6152" s="37">
        <f>SUM(J6150:J6151)</f>
        <v>38.049999999999997</v>
      </c>
    </row>
    <row r="6153" spans="1:27">
      <c r="E6153" s="39"/>
      <c r="H6153" s="39"/>
      <c r="K6153" s="39"/>
    </row>
    <row r="6154" spans="1:27">
      <c r="D6154" s="40" t="s">
        <v>1328</v>
      </c>
      <c r="E6154" s="39"/>
      <c r="H6154" s="39">
        <v>1.5</v>
      </c>
      <c r="I6154" t="s">
        <v>1329</v>
      </c>
      <c r="J6154">
        <f>ROUND(H6154/100*K6148,5)</f>
        <v>0.25317000000000001</v>
      </c>
      <c r="K6154" s="39"/>
    </row>
    <row r="6155" spans="1:27">
      <c r="D6155" s="40" t="s">
        <v>1327</v>
      </c>
      <c r="E6155" s="39"/>
      <c r="H6155" s="39"/>
      <c r="K6155" s="41">
        <f>SUM(J6145:J6154)</f>
        <v>55.181169999999995</v>
      </c>
    </row>
    <row r="6156" spans="1:27">
      <c r="D6156" s="40" t="s">
        <v>1428</v>
      </c>
      <c r="E6156" s="39"/>
      <c r="H6156" s="39">
        <v>1</v>
      </c>
      <c r="I6156" t="s">
        <v>1329</v>
      </c>
      <c r="K6156" s="37">
        <f>ROUND(H6156/100*K6155,5)</f>
        <v>0.55181000000000002</v>
      </c>
    </row>
    <row r="6157" spans="1:27">
      <c r="D6157" s="40" t="s">
        <v>1330</v>
      </c>
      <c r="E6157" s="39"/>
      <c r="H6157" s="39"/>
      <c r="K6157" s="41">
        <f>SUM(K6155:K6156)</f>
        <v>55.732979999999998</v>
      </c>
    </row>
    <row r="6159" spans="1:27" ht="45" customHeight="1">
      <c r="A6159" s="31" t="s">
        <v>3372</v>
      </c>
      <c r="B6159" s="31" t="s">
        <v>411</v>
      </c>
      <c r="C6159" s="32" t="s">
        <v>38</v>
      </c>
      <c r="D6159" s="14" t="s">
        <v>412</v>
      </c>
      <c r="E6159" s="13"/>
      <c r="F6159" s="13"/>
      <c r="G6159" s="32"/>
      <c r="H6159" s="34" t="s">
        <v>1303</v>
      </c>
      <c r="I6159" s="12">
        <v>3.621</v>
      </c>
      <c r="J6159" s="11"/>
      <c r="K6159" s="35">
        <f>ROUND(K6174,2)</f>
        <v>12124.5</v>
      </c>
      <c r="L6159" s="33" t="s">
        <v>3373</v>
      </c>
      <c r="M6159" s="32"/>
      <c r="N6159" s="32"/>
      <c r="O6159" s="32"/>
      <c r="P6159" s="32"/>
      <c r="Q6159" s="32"/>
      <c r="R6159" s="32"/>
      <c r="S6159" s="32"/>
      <c r="T6159" s="32"/>
      <c r="U6159" s="32"/>
      <c r="V6159" s="32"/>
      <c r="W6159" s="32"/>
      <c r="X6159" s="32"/>
      <c r="Y6159" s="32"/>
      <c r="Z6159" s="32"/>
      <c r="AA6159" s="32"/>
    </row>
    <row r="6160" spans="1:27">
      <c r="B6160" s="27" t="s">
        <v>1305</v>
      </c>
    </row>
    <row r="6161" spans="1:27">
      <c r="B6161" t="s">
        <v>1775</v>
      </c>
      <c r="C6161" t="s">
        <v>1281</v>
      </c>
      <c r="D6161" t="s">
        <v>1354</v>
      </c>
      <c r="E6161" s="36">
        <v>8</v>
      </c>
      <c r="F6161" t="s">
        <v>1308</v>
      </c>
      <c r="G6161" t="s">
        <v>1309</v>
      </c>
      <c r="H6161" s="37">
        <v>26.12</v>
      </c>
      <c r="I6161" t="s">
        <v>1310</v>
      </c>
      <c r="J6161" s="38">
        <f>ROUND(E6161/I6159* H6161,5)</f>
        <v>57.707819999999998</v>
      </c>
      <c r="K6161" s="39"/>
    </row>
    <row r="6162" spans="1:27">
      <c r="B6162" t="s">
        <v>1776</v>
      </c>
      <c r="C6162" t="s">
        <v>1281</v>
      </c>
      <c r="D6162" t="s">
        <v>1777</v>
      </c>
      <c r="E6162" s="36">
        <v>12</v>
      </c>
      <c r="F6162" t="s">
        <v>1308</v>
      </c>
      <c r="G6162" t="s">
        <v>1309</v>
      </c>
      <c r="H6162" s="37">
        <v>30.67</v>
      </c>
      <c r="I6162" t="s">
        <v>1310</v>
      </c>
      <c r="J6162" s="38">
        <f>ROUND(E6162/I6159* H6162,5)</f>
        <v>101.64042999999999</v>
      </c>
      <c r="K6162" s="39"/>
    </row>
    <row r="6163" spans="1:27">
      <c r="D6163" s="40" t="s">
        <v>1311</v>
      </c>
      <c r="E6163" s="39"/>
      <c r="H6163" s="39"/>
      <c r="K6163" s="37">
        <f>SUM(J6161:J6162)</f>
        <v>159.34825000000001</v>
      </c>
    </row>
    <row r="6164" spans="1:27">
      <c r="B6164" s="27" t="s">
        <v>1316</v>
      </c>
      <c r="E6164" s="39"/>
      <c r="H6164" s="39"/>
      <c r="K6164" s="39"/>
    </row>
    <row r="6165" spans="1:27">
      <c r="B6165" t="s">
        <v>3374</v>
      </c>
      <c r="C6165" t="s">
        <v>38</v>
      </c>
      <c r="D6165" t="s">
        <v>3375</v>
      </c>
      <c r="E6165" s="36">
        <v>50</v>
      </c>
      <c r="G6165" t="s">
        <v>1309</v>
      </c>
      <c r="H6165" s="37">
        <v>1.96</v>
      </c>
      <c r="I6165" t="s">
        <v>1310</v>
      </c>
      <c r="J6165" s="38">
        <f>ROUND(E6165* H6165,5)</f>
        <v>98</v>
      </c>
      <c r="K6165" s="39"/>
    </row>
    <row r="6166" spans="1:27">
      <c r="D6166" s="40" t="s">
        <v>1326</v>
      </c>
      <c r="E6166" s="39"/>
      <c r="H6166" s="39"/>
      <c r="K6166" s="37">
        <f>SUM(J6165:J6165)</f>
        <v>98</v>
      </c>
    </row>
    <row r="6167" spans="1:27">
      <c r="B6167" s="27" t="s">
        <v>2091</v>
      </c>
      <c r="E6167" s="39"/>
      <c r="H6167" s="39"/>
      <c r="K6167" s="39"/>
    </row>
    <row r="6168" spans="1:27">
      <c r="B6168" t="s">
        <v>3376</v>
      </c>
      <c r="C6168" t="s">
        <v>13</v>
      </c>
      <c r="D6168" t="s">
        <v>3377</v>
      </c>
      <c r="E6168" s="36">
        <v>93.69</v>
      </c>
      <c r="G6168" t="s">
        <v>1309</v>
      </c>
      <c r="H6168" s="37">
        <v>125</v>
      </c>
      <c r="I6168" t="s">
        <v>1310</v>
      </c>
      <c r="J6168" s="38">
        <f>ROUND(E6168* H6168,5)</f>
        <v>11711.25</v>
      </c>
      <c r="K6168" s="39"/>
    </row>
    <row r="6169" spans="1:27">
      <c r="D6169" s="40" t="s">
        <v>2094</v>
      </c>
      <c r="E6169" s="39"/>
      <c r="H6169" s="39"/>
      <c r="K6169" s="37">
        <f>SUM(J6168:J6168)</f>
        <v>11711.25</v>
      </c>
    </row>
    <row r="6170" spans="1:27">
      <c r="E6170" s="39"/>
      <c r="H6170" s="39"/>
      <c r="K6170" s="39"/>
    </row>
    <row r="6171" spans="1:27">
      <c r="D6171" s="40" t="s">
        <v>1328</v>
      </c>
      <c r="E6171" s="39"/>
      <c r="H6171" s="39">
        <v>22.5</v>
      </c>
      <c r="I6171" t="s">
        <v>1329</v>
      </c>
      <c r="J6171">
        <f>ROUND(H6171/100*K6163,5)</f>
        <v>35.853360000000002</v>
      </c>
      <c r="K6171" s="39"/>
    </row>
    <row r="6172" spans="1:27">
      <c r="D6172" s="40" t="s">
        <v>1327</v>
      </c>
      <c r="E6172" s="39"/>
      <c r="H6172" s="39"/>
      <c r="K6172" s="41">
        <f>SUM(J6160:J6171)</f>
        <v>12004.451609999998</v>
      </c>
    </row>
    <row r="6173" spans="1:27">
      <c r="D6173" s="40" t="s">
        <v>1428</v>
      </c>
      <c r="E6173" s="39"/>
      <c r="H6173" s="39">
        <v>1</v>
      </c>
      <c r="I6173" t="s">
        <v>1329</v>
      </c>
      <c r="K6173" s="37">
        <f>ROUND(H6173/100*K6172,5)</f>
        <v>120.04452000000001</v>
      </c>
    </row>
    <row r="6174" spans="1:27">
      <c r="D6174" s="40" t="s">
        <v>1330</v>
      </c>
      <c r="E6174" s="39"/>
      <c r="H6174" s="39"/>
      <c r="K6174" s="41">
        <f>SUM(K6172:K6173)</f>
        <v>12124.496129999998</v>
      </c>
    </row>
    <row r="6176" spans="1:27" ht="45" customHeight="1">
      <c r="A6176" s="31" t="s">
        <v>3378</v>
      </c>
      <c r="B6176" s="31" t="s">
        <v>404</v>
      </c>
      <c r="C6176" s="32" t="s">
        <v>38</v>
      </c>
      <c r="D6176" s="14" t="s">
        <v>405</v>
      </c>
      <c r="E6176" s="13"/>
      <c r="F6176" s="13"/>
      <c r="G6176" s="32"/>
      <c r="H6176" s="34" t="s">
        <v>1303</v>
      </c>
      <c r="I6176" s="12">
        <v>1</v>
      </c>
      <c r="J6176" s="11"/>
      <c r="K6176" s="35">
        <f>ROUND(K6188,2)</f>
        <v>83.21</v>
      </c>
      <c r="L6176" s="33" t="s">
        <v>3379</v>
      </c>
      <c r="M6176" s="32"/>
      <c r="N6176" s="32"/>
      <c r="O6176" s="32"/>
      <c r="P6176" s="32"/>
      <c r="Q6176" s="32"/>
      <c r="R6176" s="32"/>
      <c r="S6176" s="32"/>
      <c r="T6176" s="32"/>
      <c r="U6176" s="32"/>
      <c r="V6176" s="32"/>
      <c r="W6176" s="32"/>
      <c r="X6176" s="32"/>
      <c r="Y6176" s="32"/>
      <c r="Z6176" s="32"/>
      <c r="AA6176" s="32"/>
    </row>
    <row r="6177" spans="1:27">
      <c r="B6177" s="27" t="s">
        <v>1305</v>
      </c>
    </row>
    <row r="6178" spans="1:27">
      <c r="B6178" t="s">
        <v>1655</v>
      </c>
      <c r="C6178" t="s">
        <v>1281</v>
      </c>
      <c r="D6178" t="s">
        <v>1421</v>
      </c>
      <c r="E6178" s="36">
        <v>0.2</v>
      </c>
      <c r="F6178" t="s">
        <v>1308</v>
      </c>
      <c r="G6178" t="s">
        <v>1309</v>
      </c>
      <c r="H6178" s="37">
        <v>31.7</v>
      </c>
      <c r="I6178" t="s">
        <v>1310</v>
      </c>
      <c r="J6178" s="38">
        <f>ROUND(E6178/I6176* H6178,5)</f>
        <v>6.34</v>
      </c>
      <c r="K6178" s="39"/>
    </row>
    <row r="6179" spans="1:27">
      <c r="B6179" t="s">
        <v>1656</v>
      </c>
      <c r="C6179" t="s">
        <v>1281</v>
      </c>
      <c r="D6179" t="s">
        <v>1423</v>
      </c>
      <c r="E6179" s="36">
        <v>0.2</v>
      </c>
      <c r="F6179" t="s">
        <v>1308</v>
      </c>
      <c r="G6179" t="s">
        <v>1309</v>
      </c>
      <c r="H6179" s="37">
        <v>27.23</v>
      </c>
      <c r="I6179" t="s">
        <v>1310</v>
      </c>
      <c r="J6179" s="38">
        <f>ROUND(E6179/I6176* H6179,5)</f>
        <v>5.4459999999999997</v>
      </c>
      <c r="K6179" s="39"/>
    </row>
    <row r="6180" spans="1:27">
      <c r="D6180" s="40" t="s">
        <v>1311</v>
      </c>
      <c r="E6180" s="39"/>
      <c r="H6180" s="39"/>
      <c r="K6180" s="37">
        <f>SUM(J6178:J6179)</f>
        <v>11.786</v>
      </c>
    </row>
    <row r="6181" spans="1:27">
      <c r="B6181" s="27" t="s">
        <v>1316</v>
      </c>
      <c r="E6181" s="39"/>
      <c r="H6181" s="39"/>
      <c r="K6181" s="39"/>
    </row>
    <row r="6182" spans="1:27">
      <c r="B6182" t="s">
        <v>3380</v>
      </c>
      <c r="C6182" t="s">
        <v>38</v>
      </c>
      <c r="D6182" t="s">
        <v>3381</v>
      </c>
      <c r="E6182" s="36">
        <v>1</v>
      </c>
      <c r="G6182" t="s">
        <v>1309</v>
      </c>
      <c r="H6182" s="37">
        <v>70.42</v>
      </c>
      <c r="I6182" t="s">
        <v>1310</v>
      </c>
      <c r="J6182" s="38">
        <f>ROUND(E6182* H6182,5)</f>
        <v>70.42</v>
      </c>
      <c r="K6182" s="39"/>
    </row>
    <row r="6183" spans="1:27">
      <c r="D6183" s="40" t="s">
        <v>1326</v>
      </c>
      <c r="E6183" s="39"/>
      <c r="H6183" s="39"/>
      <c r="K6183" s="37">
        <f>SUM(J6182:J6182)</f>
        <v>70.42</v>
      </c>
    </row>
    <row r="6184" spans="1:27">
      <c r="E6184" s="39"/>
      <c r="H6184" s="39"/>
      <c r="K6184" s="39"/>
    </row>
    <row r="6185" spans="1:27">
      <c r="D6185" s="40" t="s">
        <v>1328</v>
      </c>
      <c r="E6185" s="39"/>
      <c r="H6185" s="39">
        <v>1.5</v>
      </c>
      <c r="I6185" t="s">
        <v>1329</v>
      </c>
      <c r="J6185">
        <f>ROUND(H6185/100*K6180,5)</f>
        <v>0.17679</v>
      </c>
      <c r="K6185" s="39"/>
    </row>
    <row r="6186" spans="1:27">
      <c r="D6186" s="40" t="s">
        <v>1327</v>
      </c>
      <c r="E6186" s="39"/>
      <c r="H6186" s="39"/>
      <c r="K6186" s="41">
        <f>SUM(J6177:J6185)</f>
        <v>82.38279</v>
      </c>
    </row>
    <row r="6187" spans="1:27">
      <c r="D6187" s="40" t="s">
        <v>1428</v>
      </c>
      <c r="E6187" s="39"/>
      <c r="H6187" s="39">
        <v>1</v>
      </c>
      <c r="I6187" t="s">
        <v>1329</v>
      </c>
      <c r="K6187" s="37">
        <f>ROUND(H6187/100*K6186,5)</f>
        <v>0.82382999999999995</v>
      </c>
    </row>
    <row r="6188" spans="1:27">
      <c r="D6188" s="40" t="s">
        <v>1330</v>
      </c>
      <c r="E6188" s="39"/>
      <c r="H6188" s="39"/>
      <c r="K6188" s="41">
        <f>SUM(K6186:K6187)</f>
        <v>83.206620000000001</v>
      </c>
    </row>
    <row r="6190" spans="1:27" ht="45" customHeight="1">
      <c r="A6190" s="31" t="s">
        <v>3382</v>
      </c>
      <c r="B6190" s="31" t="s">
        <v>305</v>
      </c>
      <c r="C6190" s="32" t="s">
        <v>38</v>
      </c>
      <c r="D6190" s="14" t="s">
        <v>306</v>
      </c>
      <c r="E6190" s="13"/>
      <c r="F6190" s="13"/>
      <c r="G6190" s="32"/>
      <c r="H6190" s="34" t="s">
        <v>1303</v>
      </c>
      <c r="I6190" s="12">
        <v>1</v>
      </c>
      <c r="J6190" s="11"/>
      <c r="K6190" s="35">
        <f>ROUND(K6205,2)</f>
        <v>161.51</v>
      </c>
      <c r="L6190" s="33" t="s">
        <v>3383</v>
      </c>
      <c r="M6190" s="32"/>
      <c r="N6190" s="32"/>
      <c r="O6190" s="32"/>
      <c r="P6190" s="32"/>
      <c r="Q6190" s="32"/>
      <c r="R6190" s="32"/>
      <c r="S6190" s="32"/>
      <c r="T6190" s="32"/>
      <c r="U6190" s="32"/>
      <c r="V6190" s="32"/>
      <c r="W6190" s="32"/>
      <c r="X6190" s="32"/>
      <c r="Y6190" s="32"/>
      <c r="Z6190" s="32"/>
      <c r="AA6190" s="32"/>
    </row>
    <row r="6191" spans="1:27">
      <c r="B6191" s="27" t="s">
        <v>1305</v>
      </c>
    </row>
    <row r="6192" spans="1:27">
      <c r="B6192" t="s">
        <v>1675</v>
      </c>
      <c r="C6192" t="s">
        <v>1281</v>
      </c>
      <c r="D6192" t="s">
        <v>1581</v>
      </c>
      <c r="E6192" s="36">
        <v>1.6</v>
      </c>
      <c r="F6192" t="s">
        <v>1308</v>
      </c>
      <c r="G6192" t="s">
        <v>1309</v>
      </c>
      <c r="H6192" s="37">
        <v>30.67</v>
      </c>
      <c r="I6192" t="s">
        <v>1310</v>
      </c>
      <c r="J6192" s="38">
        <f>ROUND(E6192/I6190* H6192,5)</f>
        <v>49.072000000000003</v>
      </c>
      <c r="K6192" s="39"/>
    </row>
    <row r="6193" spans="1:27">
      <c r="B6193" t="s">
        <v>1346</v>
      </c>
      <c r="C6193" t="s">
        <v>1281</v>
      </c>
      <c r="D6193" t="s">
        <v>1347</v>
      </c>
      <c r="E6193" s="36">
        <v>1.6</v>
      </c>
      <c r="F6193" t="s">
        <v>1308</v>
      </c>
      <c r="G6193" t="s">
        <v>1309</v>
      </c>
      <c r="H6193" s="37">
        <v>25.59</v>
      </c>
      <c r="I6193" t="s">
        <v>1310</v>
      </c>
      <c r="J6193" s="38">
        <f>ROUND(E6193/I6190* H6193,5)</f>
        <v>40.944000000000003</v>
      </c>
      <c r="K6193" s="39"/>
    </row>
    <row r="6194" spans="1:27">
      <c r="D6194" s="40" t="s">
        <v>1311</v>
      </c>
      <c r="E6194" s="39"/>
      <c r="H6194" s="39"/>
      <c r="K6194" s="37">
        <f>SUM(J6192:J6193)</f>
        <v>90.016000000000005</v>
      </c>
    </row>
    <row r="6195" spans="1:27">
      <c r="B6195" s="27" t="s">
        <v>1312</v>
      </c>
      <c r="E6195" s="39"/>
      <c r="H6195" s="39"/>
      <c r="K6195" s="39"/>
    </row>
    <row r="6196" spans="1:27">
      <c r="B6196" t="s">
        <v>1722</v>
      </c>
      <c r="C6196" t="s">
        <v>1281</v>
      </c>
      <c r="D6196" t="s">
        <v>1723</v>
      </c>
      <c r="E6196" s="36">
        <v>0.4</v>
      </c>
      <c r="F6196" t="s">
        <v>1308</v>
      </c>
      <c r="G6196" t="s">
        <v>1309</v>
      </c>
      <c r="H6196" s="37">
        <v>5.12</v>
      </c>
      <c r="I6196" t="s">
        <v>1310</v>
      </c>
      <c r="J6196" s="38">
        <f>ROUND(E6196/I6190* H6196,5)</f>
        <v>2.048</v>
      </c>
      <c r="K6196" s="39"/>
    </row>
    <row r="6197" spans="1:27">
      <c r="D6197" s="40" t="s">
        <v>1315</v>
      </c>
      <c r="E6197" s="39"/>
      <c r="H6197" s="39"/>
      <c r="K6197" s="37">
        <f>SUM(J6196:J6196)</f>
        <v>2.048</v>
      </c>
    </row>
    <row r="6198" spans="1:27">
      <c r="B6198" s="27" t="s">
        <v>1316</v>
      </c>
      <c r="E6198" s="39"/>
      <c r="H6198" s="39"/>
      <c r="K6198" s="39"/>
    </row>
    <row r="6199" spans="1:27">
      <c r="B6199" t="s">
        <v>2100</v>
      </c>
      <c r="C6199" t="s">
        <v>38</v>
      </c>
      <c r="D6199" t="s">
        <v>2101</v>
      </c>
      <c r="E6199" s="36">
        <v>8</v>
      </c>
      <c r="G6199" t="s">
        <v>1309</v>
      </c>
      <c r="H6199" s="37">
        <v>8.1999999999999993</v>
      </c>
      <c r="I6199" t="s">
        <v>1310</v>
      </c>
      <c r="J6199" s="38">
        <f>ROUND(E6199* H6199,5)</f>
        <v>65.599999999999994</v>
      </c>
      <c r="K6199" s="39"/>
    </row>
    <row r="6200" spans="1:27">
      <c r="D6200" s="40" t="s">
        <v>1326</v>
      </c>
      <c r="E6200" s="39"/>
      <c r="H6200" s="39"/>
      <c r="K6200" s="37">
        <f>SUM(J6199:J6199)</f>
        <v>65.599999999999994</v>
      </c>
    </row>
    <row r="6201" spans="1:27">
      <c r="E6201" s="39"/>
      <c r="H6201" s="39"/>
      <c r="K6201" s="39"/>
    </row>
    <row r="6202" spans="1:27">
      <c r="D6202" s="40" t="s">
        <v>1328</v>
      </c>
      <c r="E6202" s="39"/>
      <c r="H6202" s="39">
        <v>2.5</v>
      </c>
      <c r="I6202" t="s">
        <v>1329</v>
      </c>
      <c r="J6202">
        <f>ROUND(H6202/100*K6194,5)</f>
        <v>2.2504</v>
      </c>
      <c r="K6202" s="39"/>
    </row>
    <row r="6203" spans="1:27">
      <c r="D6203" s="40" t="s">
        <v>1327</v>
      </c>
      <c r="E6203" s="39"/>
      <c r="H6203" s="39"/>
      <c r="K6203" s="41">
        <f>SUM(J6191:J6202)</f>
        <v>159.9144</v>
      </c>
    </row>
    <row r="6204" spans="1:27">
      <c r="D6204" s="40" t="s">
        <v>1428</v>
      </c>
      <c r="E6204" s="39"/>
      <c r="H6204" s="39">
        <v>1</v>
      </c>
      <c r="I6204" t="s">
        <v>1329</v>
      </c>
      <c r="K6204" s="37">
        <f>ROUND(H6204/100*K6203,5)</f>
        <v>1.59914</v>
      </c>
    </row>
    <row r="6205" spans="1:27">
      <c r="D6205" s="40" t="s">
        <v>1330</v>
      </c>
      <c r="E6205" s="39"/>
      <c r="H6205" s="39"/>
      <c r="K6205" s="41">
        <f>SUM(K6203:K6204)</f>
        <v>161.51354000000001</v>
      </c>
    </row>
    <row r="6207" spans="1:27" ht="45" customHeight="1">
      <c r="A6207" s="31" t="s">
        <v>3384</v>
      </c>
      <c r="B6207" s="31" t="s">
        <v>355</v>
      </c>
      <c r="C6207" s="32" t="s">
        <v>38</v>
      </c>
      <c r="D6207" s="14" t="s">
        <v>356</v>
      </c>
      <c r="E6207" s="13"/>
      <c r="F6207" s="13"/>
      <c r="G6207" s="32"/>
      <c r="H6207" s="34" t="s">
        <v>1303</v>
      </c>
      <c r="I6207" s="12">
        <v>1</v>
      </c>
      <c r="J6207" s="11"/>
      <c r="K6207" s="35">
        <f>ROUND(K6219,2)</f>
        <v>26.68</v>
      </c>
      <c r="L6207" s="33" t="s">
        <v>3385</v>
      </c>
      <c r="M6207" s="32"/>
      <c r="N6207" s="32"/>
      <c r="O6207" s="32"/>
      <c r="P6207" s="32"/>
      <c r="Q6207" s="32"/>
      <c r="R6207" s="32"/>
      <c r="S6207" s="32"/>
      <c r="T6207" s="32"/>
      <c r="U6207" s="32"/>
      <c r="V6207" s="32"/>
      <c r="W6207" s="32"/>
      <c r="X6207" s="32"/>
      <c r="Y6207" s="32"/>
      <c r="Z6207" s="32"/>
      <c r="AA6207" s="32"/>
    </row>
    <row r="6208" spans="1:27">
      <c r="B6208" s="27" t="s">
        <v>1305</v>
      </c>
    </row>
    <row r="6209" spans="1:27">
      <c r="B6209" t="s">
        <v>1346</v>
      </c>
      <c r="C6209" t="s">
        <v>1281</v>
      </c>
      <c r="D6209" t="s">
        <v>1347</v>
      </c>
      <c r="E6209" s="36">
        <v>0.45</v>
      </c>
      <c r="F6209" t="s">
        <v>1308</v>
      </c>
      <c r="G6209" t="s">
        <v>1309</v>
      </c>
      <c r="H6209" s="37">
        <v>25.59</v>
      </c>
      <c r="I6209" t="s">
        <v>1310</v>
      </c>
      <c r="J6209" s="38">
        <f>ROUND(E6209/I6207* H6209,5)</f>
        <v>11.515499999999999</v>
      </c>
      <c r="K6209" s="39"/>
    </row>
    <row r="6210" spans="1:27">
      <c r="B6210" t="s">
        <v>1675</v>
      </c>
      <c r="C6210" t="s">
        <v>1281</v>
      </c>
      <c r="D6210" t="s">
        <v>1581</v>
      </c>
      <c r="E6210" s="36">
        <v>0.45</v>
      </c>
      <c r="F6210" t="s">
        <v>1308</v>
      </c>
      <c r="G6210" t="s">
        <v>1309</v>
      </c>
      <c r="H6210" s="37">
        <v>30.67</v>
      </c>
      <c r="I6210" t="s">
        <v>1310</v>
      </c>
      <c r="J6210" s="38">
        <f>ROUND(E6210/I6207* H6210,5)</f>
        <v>13.801500000000001</v>
      </c>
      <c r="K6210" s="39"/>
    </row>
    <row r="6211" spans="1:27">
      <c r="D6211" s="40" t="s">
        <v>1311</v>
      </c>
      <c r="E6211" s="39"/>
      <c r="H6211" s="39"/>
      <c r="K6211" s="37">
        <f>SUM(J6209:J6210)</f>
        <v>25.317</v>
      </c>
    </row>
    <row r="6212" spans="1:27">
      <c r="B6212" s="27" t="s">
        <v>1316</v>
      </c>
      <c r="E6212" s="39"/>
      <c r="H6212" s="39"/>
      <c r="K6212" s="39"/>
    </row>
    <row r="6213" spans="1:27">
      <c r="B6213" t="s">
        <v>3386</v>
      </c>
      <c r="C6213" t="s">
        <v>1749</v>
      </c>
      <c r="D6213" t="s">
        <v>3387</v>
      </c>
      <c r="E6213" s="36">
        <v>0.1</v>
      </c>
      <c r="G6213" t="s">
        <v>1309</v>
      </c>
      <c r="H6213" s="37">
        <v>7.17</v>
      </c>
      <c r="I6213" t="s">
        <v>1310</v>
      </c>
      <c r="J6213" s="38">
        <f>ROUND(E6213* H6213,5)</f>
        <v>0.71699999999999997</v>
      </c>
      <c r="K6213" s="39"/>
    </row>
    <row r="6214" spans="1:27">
      <c r="D6214" s="40" t="s">
        <v>1326</v>
      </c>
      <c r="E6214" s="39"/>
      <c r="H6214" s="39"/>
      <c r="K6214" s="37">
        <f>SUM(J6213:J6213)</f>
        <v>0.71699999999999997</v>
      </c>
    </row>
    <row r="6215" spans="1:27">
      <c r="E6215" s="39"/>
      <c r="H6215" s="39"/>
      <c r="K6215" s="39"/>
    </row>
    <row r="6216" spans="1:27">
      <c r="D6216" s="40" t="s">
        <v>1328</v>
      </c>
      <c r="E6216" s="39"/>
      <c r="H6216" s="39">
        <v>1.5</v>
      </c>
      <c r="I6216" t="s">
        <v>1329</v>
      </c>
      <c r="J6216">
        <f>ROUND(H6216/100*K6211,5)</f>
        <v>0.37975999999999999</v>
      </c>
      <c r="K6216" s="39"/>
    </row>
    <row r="6217" spans="1:27">
      <c r="D6217" s="40" t="s">
        <v>1327</v>
      </c>
      <c r="E6217" s="39"/>
      <c r="H6217" s="39"/>
      <c r="K6217" s="41">
        <f>SUM(J6208:J6216)</f>
        <v>26.41376</v>
      </c>
    </row>
    <row r="6218" spans="1:27">
      <c r="D6218" s="40" t="s">
        <v>1428</v>
      </c>
      <c r="E6218" s="39"/>
      <c r="H6218" s="39">
        <v>1</v>
      </c>
      <c r="I6218" t="s">
        <v>1329</v>
      </c>
      <c r="K6218" s="37">
        <f>ROUND(H6218/100*K6217,5)</f>
        <v>0.26413999999999999</v>
      </c>
    </row>
    <row r="6219" spans="1:27">
      <c r="D6219" s="40" t="s">
        <v>1330</v>
      </c>
      <c r="E6219" s="39"/>
      <c r="H6219" s="39"/>
      <c r="K6219" s="41">
        <f>SUM(K6217:K6218)</f>
        <v>26.677900000000001</v>
      </c>
    </row>
    <row r="6221" spans="1:27" ht="45" customHeight="1">
      <c r="A6221" s="31" t="s">
        <v>3388</v>
      </c>
      <c r="B6221" s="31" t="s">
        <v>387</v>
      </c>
      <c r="C6221" s="32" t="s">
        <v>38</v>
      </c>
      <c r="D6221" s="14" t="s">
        <v>388</v>
      </c>
      <c r="E6221" s="13"/>
      <c r="F6221" s="13"/>
      <c r="G6221" s="32"/>
      <c r="H6221" s="34" t="s">
        <v>1303</v>
      </c>
      <c r="I6221" s="12">
        <v>1</v>
      </c>
      <c r="J6221" s="11"/>
      <c r="K6221" s="35">
        <f>ROUND(K6232,2)</f>
        <v>71.2</v>
      </c>
      <c r="L6221" s="33" t="s">
        <v>3389</v>
      </c>
      <c r="M6221" s="32"/>
      <c r="N6221" s="32"/>
      <c r="O6221" s="32"/>
      <c r="P6221" s="32"/>
      <c r="Q6221" s="32"/>
      <c r="R6221" s="32"/>
      <c r="S6221" s="32"/>
      <c r="T6221" s="32"/>
      <c r="U6221" s="32"/>
      <c r="V6221" s="32"/>
      <c r="W6221" s="32"/>
      <c r="X6221" s="32"/>
      <c r="Y6221" s="32"/>
      <c r="Z6221" s="32"/>
      <c r="AA6221" s="32"/>
    </row>
    <row r="6222" spans="1:27">
      <c r="B6222" s="27" t="s">
        <v>1305</v>
      </c>
    </row>
    <row r="6223" spans="1:27">
      <c r="B6223" t="s">
        <v>1655</v>
      </c>
      <c r="C6223" t="s">
        <v>1281</v>
      </c>
      <c r="D6223" t="s">
        <v>1421</v>
      </c>
      <c r="E6223" s="36">
        <v>0.5</v>
      </c>
      <c r="F6223" t="s">
        <v>1308</v>
      </c>
      <c r="G6223" t="s">
        <v>1309</v>
      </c>
      <c r="H6223" s="37">
        <v>31.7</v>
      </c>
      <c r="I6223" t="s">
        <v>1310</v>
      </c>
      <c r="J6223" s="38">
        <f>ROUND(E6223/I6221* H6223,5)</f>
        <v>15.85</v>
      </c>
      <c r="K6223" s="39"/>
    </row>
    <row r="6224" spans="1:27">
      <c r="D6224" s="40" t="s">
        <v>1311</v>
      </c>
      <c r="E6224" s="39"/>
      <c r="H6224" s="39"/>
      <c r="K6224" s="37">
        <f>SUM(J6223:J6223)</f>
        <v>15.85</v>
      </c>
    </row>
    <row r="6225" spans="1:27">
      <c r="B6225" s="27" t="s">
        <v>1316</v>
      </c>
      <c r="E6225" s="39"/>
      <c r="H6225" s="39"/>
      <c r="K6225" s="39"/>
    </row>
    <row r="6226" spans="1:27">
      <c r="B6226" t="s">
        <v>3390</v>
      </c>
      <c r="C6226" t="s">
        <v>38</v>
      </c>
      <c r="D6226" t="s">
        <v>3391</v>
      </c>
      <c r="E6226" s="36">
        <v>1</v>
      </c>
      <c r="G6226" t="s">
        <v>1309</v>
      </c>
      <c r="H6226" s="37">
        <v>54.41</v>
      </c>
      <c r="I6226" t="s">
        <v>1310</v>
      </c>
      <c r="J6226" s="38">
        <f>ROUND(E6226* H6226,5)</f>
        <v>54.41</v>
      </c>
      <c r="K6226" s="39"/>
    </row>
    <row r="6227" spans="1:27">
      <c r="D6227" s="40" t="s">
        <v>1326</v>
      </c>
      <c r="E6227" s="39"/>
      <c r="H6227" s="39"/>
      <c r="K6227" s="37">
        <f>SUM(J6226:J6226)</f>
        <v>54.41</v>
      </c>
    </row>
    <row r="6228" spans="1:27">
      <c r="E6228" s="39"/>
      <c r="H6228" s="39"/>
      <c r="K6228" s="39"/>
    </row>
    <row r="6229" spans="1:27">
      <c r="D6229" s="40" t="s">
        <v>1328</v>
      </c>
      <c r="E6229" s="39"/>
      <c r="H6229" s="39">
        <v>1.5</v>
      </c>
      <c r="I6229" t="s">
        <v>1329</v>
      </c>
      <c r="J6229">
        <f>ROUND(H6229/100*K6224,5)</f>
        <v>0.23774999999999999</v>
      </c>
      <c r="K6229" s="39"/>
    </row>
    <row r="6230" spans="1:27">
      <c r="D6230" s="40" t="s">
        <v>1327</v>
      </c>
      <c r="E6230" s="39"/>
      <c r="H6230" s="39"/>
      <c r="K6230" s="41">
        <f>SUM(J6222:J6229)</f>
        <v>70.497749999999996</v>
      </c>
    </row>
    <row r="6231" spans="1:27">
      <c r="D6231" s="40" t="s">
        <v>1428</v>
      </c>
      <c r="E6231" s="39"/>
      <c r="H6231" s="39">
        <v>1</v>
      </c>
      <c r="I6231" t="s">
        <v>1329</v>
      </c>
      <c r="K6231" s="37">
        <f>ROUND(H6231/100*K6230,5)</f>
        <v>0.70498000000000005</v>
      </c>
    </row>
    <row r="6232" spans="1:27">
      <c r="D6232" s="40" t="s">
        <v>1330</v>
      </c>
      <c r="E6232" s="39"/>
      <c r="H6232" s="39"/>
      <c r="K6232" s="41">
        <f>SUM(K6230:K6231)</f>
        <v>71.202730000000003</v>
      </c>
    </row>
    <row r="6234" spans="1:27" ht="45" customHeight="1">
      <c r="A6234" s="31" t="s">
        <v>3392</v>
      </c>
      <c r="B6234" s="31" t="s">
        <v>385</v>
      </c>
      <c r="C6234" s="32" t="s">
        <v>38</v>
      </c>
      <c r="D6234" s="14" t="s">
        <v>386</v>
      </c>
      <c r="E6234" s="13"/>
      <c r="F6234" s="13"/>
      <c r="G6234" s="32"/>
      <c r="H6234" s="34" t="s">
        <v>1303</v>
      </c>
      <c r="I6234" s="12">
        <v>1</v>
      </c>
      <c r="J6234" s="11"/>
      <c r="K6234" s="35">
        <f>ROUND(K6245,2)</f>
        <v>247.9</v>
      </c>
      <c r="L6234" s="33" t="s">
        <v>3393</v>
      </c>
      <c r="M6234" s="32"/>
      <c r="N6234" s="32"/>
      <c r="O6234" s="32"/>
      <c r="P6234" s="32"/>
      <c r="Q6234" s="32"/>
      <c r="R6234" s="32"/>
      <c r="S6234" s="32"/>
      <c r="T6234" s="32"/>
      <c r="U6234" s="32"/>
      <c r="V6234" s="32"/>
      <c r="W6234" s="32"/>
      <c r="X6234" s="32"/>
      <c r="Y6234" s="32"/>
      <c r="Z6234" s="32"/>
      <c r="AA6234" s="32"/>
    </row>
    <row r="6235" spans="1:27">
      <c r="B6235" s="27" t="s">
        <v>1305</v>
      </c>
    </row>
    <row r="6236" spans="1:27">
      <c r="B6236" t="s">
        <v>1655</v>
      </c>
      <c r="C6236" t="s">
        <v>1281</v>
      </c>
      <c r="D6236" t="s">
        <v>1421</v>
      </c>
      <c r="E6236" s="36">
        <v>1</v>
      </c>
      <c r="F6236" t="s">
        <v>1308</v>
      </c>
      <c r="G6236" t="s">
        <v>1309</v>
      </c>
      <c r="H6236" s="37">
        <v>31.7</v>
      </c>
      <c r="I6236" t="s">
        <v>1310</v>
      </c>
      <c r="J6236" s="38">
        <f>ROUND(E6236/I6234* H6236,5)</f>
        <v>31.7</v>
      </c>
      <c r="K6236" s="39"/>
    </row>
    <row r="6237" spans="1:27">
      <c r="D6237" s="40" t="s">
        <v>1311</v>
      </c>
      <c r="E6237" s="39"/>
      <c r="H6237" s="39"/>
      <c r="K6237" s="37">
        <f>SUM(J6236:J6236)</f>
        <v>31.7</v>
      </c>
    </row>
    <row r="6238" spans="1:27">
      <c r="B6238" s="27" t="s">
        <v>1316</v>
      </c>
      <c r="E6238" s="39"/>
      <c r="H6238" s="39"/>
      <c r="K6238" s="39"/>
    </row>
    <row r="6239" spans="1:27">
      <c r="B6239" t="s">
        <v>3394</v>
      </c>
      <c r="C6239" t="s">
        <v>38</v>
      </c>
      <c r="D6239" t="s">
        <v>386</v>
      </c>
      <c r="E6239" s="36">
        <v>1</v>
      </c>
      <c r="G6239" t="s">
        <v>1309</v>
      </c>
      <c r="H6239" s="37">
        <v>213.27</v>
      </c>
      <c r="I6239" t="s">
        <v>1310</v>
      </c>
      <c r="J6239" s="38">
        <f>ROUND(E6239* H6239,5)</f>
        <v>213.27</v>
      </c>
      <c r="K6239" s="39"/>
    </row>
    <row r="6240" spans="1:27">
      <c r="D6240" s="40" t="s">
        <v>1326</v>
      </c>
      <c r="E6240" s="39"/>
      <c r="H6240" s="39"/>
      <c r="K6240" s="37">
        <f>SUM(J6239:J6239)</f>
        <v>213.27</v>
      </c>
    </row>
    <row r="6241" spans="1:27">
      <c r="E6241" s="39"/>
      <c r="H6241" s="39"/>
      <c r="K6241" s="39"/>
    </row>
    <row r="6242" spans="1:27">
      <c r="D6242" s="40" t="s">
        <v>1328</v>
      </c>
      <c r="E6242" s="39"/>
      <c r="H6242" s="39">
        <v>1.5</v>
      </c>
      <c r="I6242" t="s">
        <v>1329</v>
      </c>
      <c r="J6242">
        <f>ROUND(H6242/100*K6237,5)</f>
        <v>0.47549999999999998</v>
      </c>
      <c r="K6242" s="39"/>
    </row>
    <row r="6243" spans="1:27">
      <c r="D6243" s="40" t="s">
        <v>1327</v>
      </c>
      <c r="E6243" s="39"/>
      <c r="H6243" s="39"/>
      <c r="K6243" s="41">
        <f>SUM(J6235:J6242)</f>
        <v>245.44550000000001</v>
      </c>
    </row>
    <row r="6244" spans="1:27">
      <c r="D6244" s="40" t="s">
        <v>1428</v>
      </c>
      <c r="E6244" s="39"/>
      <c r="H6244" s="39">
        <v>1</v>
      </c>
      <c r="I6244" t="s">
        <v>1329</v>
      </c>
      <c r="K6244" s="37">
        <f>ROUND(H6244/100*K6243,5)</f>
        <v>2.4544600000000001</v>
      </c>
    </row>
    <row r="6245" spans="1:27">
      <c r="D6245" s="40" t="s">
        <v>1330</v>
      </c>
      <c r="E6245" s="39"/>
      <c r="H6245" s="39"/>
      <c r="K6245" s="41">
        <f>SUM(K6243:K6244)</f>
        <v>247.89996000000002</v>
      </c>
    </row>
    <row r="6247" spans="1:27" ht="45" customHeight="1">
      <c r="A6247" s="31" t="s">
        <v>3395</v>
      </c>
      <c r="B6247" s="31" t="s">
        <v>415</v>
      </c>
      <c r="C6247" s="32" t="s">
        <v>53</v>
      </c>
      <c r="D6247" s="14" t="s">
        <v>416</v>
      </c>
      <c r="E6247" s="13"/>
      <c r="F6247" s="13"/>
      <c r="G6247" s="32"/>
      <c r="H6247" s="34" t="s">
        <v>1303</v>
      </c>
      <c r="I6247" s="12">
        <v>1</v>
      </c>
      <c r="J6247" s="11"/>
      <c r="K6247" s="35">
        <f>ROUND(K6263,2)</f>
        <v>133.29</v>
      </c>
      <c r="L6247" s="33" t="s">
        <v>2090</v>
      </c>
      <c r="M6247" s="32"/>
      <c r="N6247" s="32"/>
      <c r="O6247" s="32"/>
      <c r="P6247" s="32"/>
      <c r="Q6247" s="32"/>
      <c r="R6247" s="32"/>
      <c r="S6247" s="32"/>
      <c r="T6247" s="32"/>
      <c r="U6247" s="32"/>
      <c r="V6247" s="32"/>
      <c r="W6247" s="32"/>
      <c r="X6247" s="32"/>
      <c r="Y6247" s="32"/>
      <c r="Z6247" s="32"/>
      <c r="AA6247" s="32"/>
    </row>
    <row r="6248" spans="1:27">
      <c r="B6248" s="27" t="s">
        <v>1305</v>
      </c>
    </row>
    <row r="6249" spans="1:27">
      <c r="B6249" t="s">
        <v>2043</v>
      </c>
      <c r="C6249" t="s">
        <v>1281</v>
      </c>
      <c r="D6249" t="s">
        <v>2044</v>
      </c>
      <c r="E6249" s="36">
        <v>0.4</v>
      </c>
      <c r="F6249" t="s">
        <v>1308</v>
      </c>
      <c r="G6249" t="s">
        <v>1309</v>
      </c>
      <c r="H6249" s="37">
        <v>31.15</v>
      </c>
      <c r="I6249" t="s">
        <v>1310</v>
      </c>
      <c r="J6249" s="38">
        <f>ROUND(E6249/I6247* H6249,5)</f>
        <v>12.46</v>
      </c>
      <c r="K6249" s="39"/>
    </row>
    <row r="6250" spans="1:27">
      <c r="B6250" t="s">
        <v>2078</v>
      </c>
      <c r="C6250" t="s">
        <v>1281</v>
      </c>
      <c r="D6250" t="s">
        <v>2079</v>
      </c>
      <c r="E6250" s="36">
        <v>0.2</v>
      </c>
      <c r="F6250" t="s">
        <v>1308</v>
      </c>
      <c r="G6250" t="s">
        <v>1309</v>
      </c>
      <c r="H6250" s="37">
        <v>27.33</v>
      </c>
      <c r="I6250" t="s">
        <v>1310</v>
      </c>
      <c r="J6250" s="38">
        <f>ROUND(E6250/I6247* H6250,5)</f>
        <v>5.4660000000000002</v>
      </c>
      <c r="K6250" s="39"/>
    </row>
    <row r="6251" spans="1:27">
      <c r="D6251" s="40" t="s">
        <v>1311</v>
      </c>
      <c r="E6251" s="39"/>
      <c r="H6251" s="39"/>
      <c r="K6251" s="37">
        <f>SUM(J6249:J6250)</f>
        <v>17.926000000000002</v>
      </c>
    </row>
    <row r="6252" spans="1:27">
      <c r="B6252" s="27" t="s">
        <v>1316</v>
      </c>
      <c r="E6252" s="39"/>
      <c r="H6252" s="39"/>
      <c r="K6252" s="39"/>
    </row>
    <row r="6253" spans="1:27">
      <c r="B6253" t="s">
        <v>2087</v>
      </c>
      <c r="C6253" t="s">
        <v>53</v>
      </c>
      <c r="D6253" t="s">
        <v>2088</v>
      </c>
      <c r="E6253" s="36">
        <v>1</v>
      </c>
      <c r="G6253" t="s">
        <v>1309</v>
      </c>
      <c r="H6253" s="37">
        <v>98.06</v>
      </c>
      <c r="I6253" t="s">
        <v>1310</v>
      </c>
      <c r="J6253" s="38">
        <f>ROUND(E6253* H6253,5)</f>
        <v>98.06</v>
      </c>
      <c r="K6253" s="39"/>
    </row>
    <row r="6254" spans="1:27">
      <c r="B6254" t="s">
        <v>2082</v>
      </c>
      <c r="C6254" t="s">
        <v>38</v>
      </c>
      <c r="D6254" t="s">
        <v>2083</v>
      </c>
      <c r="E6254" s="36">
        <v>2</v>
      </c>
      <c r="G6254" t="s">
        <v>1309</v>
      </c>
      <c r="H6254" s="37">
        <v>1.77</v>
      </c>
      <c r="I6254" t="s">
        <v>1310</v>
      </c>
      <c r="J6254" s="38">
        <f>ROUND(E6254* H6254,5)</f>
        <v>3.54</v>
      </c>
      <c r="K6254" s="39"/>
    </row>
    <row r="6255" spans="1:27">
      <c r="D6255" s="40" t="s">
        <v>1326</v>
      </c>
      <c r="E6255" s="39"/>
      <c r="H6255" s="39"/>
      <c r="K6255" s="37">
        <f>SUM(J6253:J6254)</f>
        <v>101.60000000000001</v>
      </c>
    </row>
    <row r="6256" spans="1:27">
      <c r="B6256" s="27" t="s">
        <v>2091</v>
      </c>
      <c r="E6256" s="39"/>
      <c r="H6256" s="39"/>
      <c r="K6256" s="39"/>
    </row>
    <row r="6257" spans="1:27">
      <c r="B6257" t="s">
        <v>2092</v>
      </c>
      <c r="C6257" t="s">
        <v>53</v>
      </c>
      <c r="D6257" t="s">
        <v>2093</v>
      </c>
      <c r="E6257" s="36">
        <v>1</v>
      </c>
      <c r="G6257" t="s">
        <v>1309</v>
      </c>
      <c r="H6257" s="37">
        <v>12</v>
      </c>
      <c r="I6257" t="s">
        <v>1310</v>
      </c>
      <c r="J6257" s="38">
        <f>ROUND(E6257* H6257,5)</f>
        <v>12</v>
      </c>
      <c r="K6257" s="39"/>
    </row>
    <row r="6258" spans="1:27">
      <c r="D6258" s="40" t="s">
        <v>2094</v>
      </c>
      <c r="E6258" s="39"/>
      <c r="H6258" s="39"/>
      <c r="K6258" s="37">
        <f>SUM(J6257:J6257)</f>
        <v>12</v>
      </c>
    </row>
    <row r="6259" spans="1:27">
      <c r="E6259" s="39"/>
      <c r="H6259" s="39"/>
      <c r="K6259" s="39"/>
    </row>
    <row r="6260" spans="1:27">
      <c r="D6260" s="40" t="s">
        <v>1328</v>
      </c>
      <c r="E6260" s="39"/>
      <c r="H6260" s="39">
        <v>2.5</v>
      </c>
      <c r="I6260" t="s">
        <v>1329</v>
      </c>
      <c r="J6260">
        <f>ROUND(H6260/100*K6251,5)</f>
        <v>0.44814999999999999</v>
      </c>
      <c r="K6260" s="39"/>
    </row>
    <row r="6261" spans="1:27">
      <c r="D6261" s="40" t="s">
        <v>1327</v>
      </c>
      <c r="E6261" s="39"/>
      <c r="H6261" s="39"/>
      <c r="K6261" s="41">
        <f>SUM(J6248:J6260)</f>
        <v>131.97415000000001</v>
      </c>
    </row>
    <row r="6262" spans="1:27">
      <c r="D6262" s="40" t="s">
        <v>1428</v>
      </c>
      <c r="E6262" s="39"/>
      <c r="H6262" s="39">
        <v>1</v>
      </c>
      <c r="I6262" t="s">
        <v>1329</v>
      </c>
      <c r="K6262" s="37">
        <f>ROUND(H6262/100*K6261,5)</f>
        <v>1.3197399999999999</v>
      </c>
    </row>
    <row r="6263" spans="1:27">
      <c r="D6263" s="40" t="s">
        <v>1330</v>
      </c>
      <c r="E6263" s="39"/>
      <c r="H6263" s="39"/>
      <c r="K6263" s="41">
        <f>SUM(K6261:K6262)</f>
        <v>133.29389</v>
      </c>
    </row>
    <row r="6265" spans="1:27" ht="45" customHeight="1">
      <c r="A6265" s="31" t="s">
        <v>3396</v>
      </c>
      <c r="B6265" s="31" t="s">
        <v>417</v>
      </c>
      <c r="C6265" s="32" t="s">
        <v>53</v>
      </c>
      <c r="D6265" s="14" t="s">
        <v>418</v>
      </c>
      <c r="E6265" s="13"/>
      <c r="F6265" s="13"/>
      <c r="G6265" s="32"/>
      <c r="H6265" s="34" t="s">
        <v>1303</v>
      </c>
      <c r="I6265" s="12">
        <v>1</v>
      </c>
      <c r="J6265" s="11"/>
      <c r="K6265" s="35">
        <f>ROUND(K6278,2)</f>
        <v>156.34</v>
      </c>
      <c r="L6265" s="33" t="s">
        <v>2077</v>
      </c>
      <c r="M6265" s="32"/>
      <c r="N6265" s="32"/>
      <c r="O6265" s="32"/>
      <c r="P6265" s="32"/>
      <c r="Q6265" s="32"/>
      <c r="R6265" s="32"/>
      <c r="S6265" s="32"/>
      <c r="T6265" s="32"/>
      <c r="U6265" s="32"/>
      <c r="V6265" s="32"/>
      <c r="W6265" s="32"/>
      <c r="X6265" s="32"/>
      <c r="Y6265" s="32"/>
      <c r="Z6265" s="32"/>
      <c r="AA6265" s="32"/>
    </row>
    <row r="6266" spans="1:27">
      <c r="B6266" s="27" t="s">
        <v>1305</v>
      </c>
    </row>
    <row r="6267" spans="1:27">
      <c r="B6267" t="s">
        <v>2078</v>
      </c>
      <c r="C6267" t="s">
        <v>1281</v>
      </c>
      <c r="D6267" t="s">
        <v>2079</v>
      </c>
      <c r="E6267" s="36">
        <v>0.2</v>
      </c>
      <c r="F6267" t="s">
        <v>1308</v>
      </c>
      <c r="G6267" t="s">
        <v>1309</v>
      </c>
      <c r="H6267" s="37">
        <v>27.33</v>
      </c>
      <c r="I6267" t="s">
        <v>1310</v>
      </c>
      <c r="J6267" s="38">
        <f>ROUND(E6267/I6265* H6267,5)</f>
        <v>5.4660000000000002</v>
      </c>
      <c r="K6267" s="39"/>
    </row>
    <row r="6268" spans="1:27">
      <c r="B6268" t="s">
        <v>2043</v>
      </c>
      <c r="C6268" t="s">
        <v>1281</v>
      </c>
      <c r="D6268" t="s">
        <v>2044</v>
      </c>
      <c r="E6268" s="36">
        <v>0.4</v>
      </c>
      <c r="F6268" t="s">
        <v>1308</v>
      </c>
      <c r="G6268" t="s">
        <v>1309</v>
      </c>
      <c r="H6268" s="37">
        <v>31.15</v>
      </c>
      <c r="I6268" t="s">
        <v>1310</v>
      </c>
      <c r="J6268" s="38">
        <f>ROUND(E6268/I6265* H6268,5)</f>
        <v>12.46</v>
      </c>
      <c r="K6268" s="39"/>
    </row>
    <row r="6269" spans="1:27">
      <c r="D6269" s="40" t="s">
        <v>1311</v>
      </c>
      <c r="E6269" s="39"/>
      <c r="H6269" s="39"/>
      <c r="K6269" s="37">
        <f>SUM(J6267:J6268)</f>
        <v>17.926000000000002</v>
      </c>
    </row>
    <row r="6270" spans="1:27">
      <c r="B6270" s="27" t="s">
        <v>1316</v>
      </c>
      <c r="E6270" s="39"/>
      <c r="H6270" s="39"/>
      <c r="K6270" s="39"/>
    </row>
    <row r="6271" spans="1:27">
      <c r="B6271" t="s">
        <v>2082</v>
      </c>
      <c r="C6271" t="s">
        <v>38</v>
      </c>
      <c r="D6271" t="s">
        <v>2083</v>
      </c>
      <c r="E6271" s="36">
        <v>1.33</v>
      </c>
      <c r="G6271" t="s">
        <v>1309</v>
      </c>
      <c r="H6271" s="37">
        <v>1.77</v>
      </c>
      <c r="I6271" t="s">
        <v>1310</v>
      </c>
      <c r="J6271" s="38">
        <f>ROUND(E6271* H6271,5)</f>
        <v>2.3540999999999999</v>
      </c>
      <c r="K6271" s="39"/>
    </row>
    <row r="6272" spans="1:27">
      <c r="B6272" t="s">
        <v>2080</v>
      </c>
      <c r="C6272" t="s">
        <v>53</v>
      </c>
      <c r="D6272" t="s">
        <v>2081</v>
      </c>
      <c r="E6272" s="36">
        <v>2</v>
      </c>
      <c r="G6272" t="s">
        <v>1309</v>
      </c>
      <c r="H6272" s="37">
        <v>67.03</v>
      </c>
      <c r="I6272" t="s">
        <v>1310</v>
      </c>
      <c r="J6272" s="38">
        <f>ROUND(E6272* H6272,5)</f>
        <v>134.06</v>
      </c>
      <c r="K6272" s="39"/>
    </row>
    <row r="6273" spans="1:27">
      <c r="D6273" s="40" t="s">
        <v>1326</v>
      </c>
      <c r="E6273" s="39"/>
      <c r="H6273" s="39"/>
      <c r="K6273" s="37">
        <f>SUM(J6271:J6272)</f>
        <v>136.41409999999999</v>
      </c>
    </row>
    <row r="6274" spans="1:27">
      <c r="E6274" s="39"/>
      <c r="H6274" s="39"/>
      <c r="K6274" s="39"/>
    </row>
    <row r="6275" spans="1:27">
      <c r="D6275" s="40" t="s">
        <v>1328</v>
      </c>
      <c r="E6275" s="39"/>
      <c r="H6275" s="39">
        <v>2.5</v>
      </c>
      <c r="I6275" t="s">
        <v>1329</v>
      </c>
      <c r="J6275">
        <f>ROUND(H6275/100*K6269,5)</f>
        <v>0.44814999999999999</v>
      </c>
      <c r="K6275" s="39"/>
    </row>
    <row r="6276" spans="1:27">
      <c r="D6276" s="40" t="s">
        <v>1327</v>
      </c>
      <c r="E6276" s="39"/>
      <c r="H6276" s="39"/>
      <c r="K6276" s="41">
        <f>SUM(J6266:J6275)</f>
        <v>154.78825000000001</v>
      </c>
    </row>
    <row r="6277" spans="1:27">
      <c r="D6277" s="40" t="s">
        <v>1428</v>
      </c>
      <c r="E6277" s="39"/>
      <c r="H6277" s="39">
        <v>1</v>
      </c>
      <c r="I6277" t="s">
        <v>1329</v>
      </c>
      <c r="K6277" s="37">
        <f>ROUND(H6277/100*K6276,5)</f>
        <v>1.5478799999999999</v>
      </c>
    </row>
    <row r="6278" spans="1:27">
      <c r="D6278" s="40" t="s">
        <v>1330</v>
      </c>
      <c r="E6278" s="39"/>
      <c r="H6278" s="39"/>
      <c r="K6278" s="41">
        <f>SUM(K6276:K6277)</f>
        <v>156.33613</v>
      </c>
    </row>
    <row r="6280" spans="1:27" ht="45" customHeight="1">
      <c r="A6280" s="31" t="s">
        <v>3397</v>
      </c>
      <c r="B6280" s="31" t="s">
        <v>425</v>
      </c>
      <c r="C6280" s="32" t="s">
        <v>53</v>
      </c>
      <c r="D6280" s="14" t="s">
        <v>426</v>
      </c>
      <c r="E6280" s="13"/>
      <c r="F6280" s="13"/>
      <c r="G6280" s="32"/>
      <c r="H6280" s="34" t="s">
        <v>1303</v>
      </c>
      <c r="I6280" s="12">
        <v>2.028</v>
      </c>
      <c r="J6280" s="11"/>
      <c r="K6280" s="35">
        <f>ROUND(K6293,2)</f>
        <v>126.49</v>
      </c>
      <c r="L6280" s="33" t="s">
        <v>3398</v>
      </c>
      <c r="M6280" s="32"/>
      <c r="N6280" s="32"/>
      <c r="O6280" s="32"/>
      <c r="P6280" s="32"/>
      <c r="Q6280" s="32"/>
      <c r="R6280" s="32"/>
      <c r="S6280" s="32"/>
      <c r="T6280" s="32"/>
      <c r="U6280" s="32"/>
      <c r="V6280" s="32"/>
      <c r="W6280" s="32"/>
      <c r="X6280" s="32"/>
      <c r="Y6280" s="32"/>
      <c r="Z6280" s="32"/>
      <c r="AA6280" s="32"/>
    </row>
    <row r="6281" spans="1:27">
      <c r="B6281" s="27" t="s">
        <v>1305</v>
      </c>
    </row>
    <row r="6282" spans="1:27">
      <c r="B6282" t="s">
        <v>1656</v>
      </c>
      <c r="C6282" t="s">
        <v>1281</v>
      </c>
      <c r="D6282" t="s">
        <v>1423</v>
      </c>
      <c r="E6282" s="36">
        <v>0.25</v>
      </c>
      <c r="F6282" t="s">
        <v>1308</v>
      </c>
      <c r="G6282" t="s">
        <v>1309</v>
      </c>
      <c r="H6282" s="37">
        <v>27.23</v>
      </c>
      <c r="I6282" t="s">
        <v>1310</v>
      </c>
      <c r="J6282" s="38">
        <f>ROUND(E6282/I6280* H6282,5)</f>
        <v>3.35676</v>
      </c>
      <c r="K6282" s="39"/>
    </row>
    <row r="6283" spans="1:27">
      <c r="B6283" t="s">
        <v>1655</v>
      </c>
      <c r="C6283" t="s">
        <v>1281</v>
      </c>
      <c r="D6283" t="s">
        <v>1421</v>
      </c>
      <c r="E6283" s="36">
        <v>0.5</v>
      </c>
      <c r="F6283" t="s">
        <v>1308</v>
      </c>
      <c r="G6283" t="s">
        <v>1309</v>
      </c>
      <c r="H6283" s="37">
        <v>31.7</v>
      </c>
      <c r="I6283" t="s">
        <v>1310</v>
      </c>
      <c r="J6283" s="38">
        <f>ROUND(E6283/I6280* H6283,5)</f>
        <v>7.8155799999999997</v>
      </c>
      <c r="K6283" s="39"/>
    </row>
    <row r="6284" spans="1:27">
      <c r="D6284" s="40" t="s">
        <v>1311</v>
      </c>
      <c r="E6284" s="39"/>
      <c r="H6284" s="39"/>
      <c r="K6284" s="37">
        <f>SUM(J6282:J6283)</f>
        <v>11.17234</v>
      </c>
    </row>
    <row r="6285" spans="1:27">
      <c r="B6285" s="27" t="s">
        <v>1316</v>
      </c>
      <c r="E6285" s="39"/>
      <c r="H6285" s="39"/>
      <c r="K6285" s="39"/>
    </row>
    <row r="6286" spans="1:27">
      <c r="B6286" t="s">
        <v>2098</v>
      </c>
      <c r="C6286" t="s">
        <v>53</v>
      </c>
      <c r="D6286" t="s">
        <v>2099</v>
      </c>
      <c r="E6286" s="36">
        <v>1</v>
      </c>
      <c r="G6286" t="s">
        <v>1309</v>
      </c>
      <c r="H6286" s="37">
        <v>80.989999999999995</v>
      </c>
      <c r="I6286" t="s">
        <v>1310</v>
      </c>
      <c r="J6286" s="38">
        <f>ROUND(E6286* H6286,5)</f>
        <v>80.989999999999995</v>
      </c>
      <c r="K6286" s="39"/>
    </row>
    <row r="6287" spans="1:27">
      <c r="B6287" t="s">
        <v>2100</v>
      </c>
      <c r="C6287" t="s">
        <v>38</v>
      </c>
      <c r="D6287" t="s">
        <v>2101</v>
      </c>
      <c r="E6287" s="36">
        <v>4</v>
      </c>
      <c r="G6287" t="s">
        <v>1309</v>
      </c>
      <c r="H6287" s="37">
        <v>8.1999999999999993</v>
      </c>
      <c r="I6287" t="s">
        <v>1310</v>
      </c>
      <c r="J6287" s="38">
        <f>ROUND(E6287* H6287,5)</f>
        <v>32.799999999999997</v>
      </c>
      <c r="K6287" s="39"/>
    </row>
    <row r="6288" spans="1:27">
      <c r="D6288" s="40" t="s">
        <v>1326</v>
      </c>
      <c r="E6288" s="39"/>
      <c r="H6288" s="39"/>
      <c r="K6288" s="37">
        <f>SUM(J6286:J6287)</f>
        <v>113.78999999999999</v>
      </c>
    </row>
    <row r="6289" spans="1:27">
      <c r="E6289" s="39"/>
      <c r="H6289" s="39"/>
      <c r="K6289" s="39"/>
    </row>
    <row r="6290" spans="1:27">
      <c r="D6290" s="40" t="s">
        <v>1328</v>
      </c>
      <c r="E6290" s="39"/>
      <c r="H6290" s="39">
        <v>2.5</v>
      </c>
      <c r="I6290" t="s">
        <v>1329</v>
      </c>
      <c r="J6290">
        <f>ROUND(H6290/100*K6284,5)</f>
        <v>0.27931</v>
      </c>
      <c r="K6290" s="39"/>
    </row>
    <row r="6291" spans="1:27">
      <c r="D6291" s="40" t="s">
        <v>1327</v>
      </c>
      <c r="E6291" s="39"/>
      <c r="H6291" s="39"/>
      <c r="K6291" s="41">
        <f>SUM(J6281:J6290)</f>
        <v>125.24164999999999</v>
      </c>
    </row>
    <row r="6292" spans="1:27">
      <c r="D6292" s="40" t="s">
        <v>1428</v>
      </c>
      <c r="E6292" s="39"/>
      <c r="H6292" s="39">
        <v>1</v>
      </c>
      <c r="I6292" t="s">
        <v>1329</v>
      </c>
      <c r="K6292" s="37">
        <f>ROUND(H6292/100*K6291,5)</f>
        <v>1.2524200000000001</v>
      </c>
    </row>
    <row r="6293" spans="1:27">
      <c r="D6293" s="40" t="s">
        <v>1330</v>
      </c>
      <c r="E6293" s="39"/>
      <c r="H6293" s="39"/>
      <c r="K6293" s="41">
        <f>SUM(K6291:K6292)</f>
        <v>126.49406999999999</v>
      </c>
    </row>
    <row r="6295" spans="1:27" ht="45" customHeight="1">
      <c r="A6295" s="31" t="s">
        <v>3399</v>
      </c>
      <c r="B6295" s="31" t="s">
        <v>427</v>
      </c>
      <c r="C6295" s="32" t="s">
        <v>13</v>
      </c>
      <c r="D6295" s="14" t="s">
        <v>428</v>
      </c>
      <c r="E6295" s="13"/>
      <c r="F6295" s="13"/>
      <c r="G6295" s="32"/>
      <c r="H6295" s="34" t="s">
        <v>1303</v>
      </c>
      <c r="I6295" s="12">
        <v>1</v>
      </c>
      <c r="J6295" s="11"/>
      <c r="K6295" s="35">
        <f>ROUND(K6310,2)</f>
        <v>181.35</v>
      </c>
      <c r="L6295" s="33" t="s">
        <v>2104</v>
      </c>
      <c r="M6295" s="32"/>
      <c r="N6295" s="32"/>
      <c r="O6295" s="32"/>
      <c r="P6295" s="32"/>
      <c r="Q6295" s="32"/>
      <c r="R6295" s="32"/>
      <c r="S6295" s="32"/>
      <c r="T6295" s="32"/>
      <c r="U6295" s="32"/>
      <c r="V6295" s="32"/>
      <c r="W6295" s="32"/>
      <c r="X6295" s="32"/>
      <c r="Y6295" s="32"/>
      <c r="Z6295" s="32"/>
      <c r="AA6295" s="32"/>
    </row>
    <row r="6296" spans="1:27">
      <c r="B6296" s="27" t="s">
        <v>1305</v>
      </c>
    </row>
    <row r="6297" spans="1:27">
      <c r="B6297" t="s">
        <v>1675</v>
      </c>
      <c r="C6297" t="s">
        <v>1281</v>
      </c>
      <c r="D6297" t="s">
        <v>1581</v>
      </c>
      <c r="E6297" s="36">
        <v>0.3</v>
      </c>
      <c r="F6297" t="s">
        <v>1308</v>
      </c>
      <c r="G6297" t="s">
        <v>1309</v>
      </c>
      <c r="H6297" s="37">
        <v>30.67</v>
      </c>
      <c r="I6297" t="s">
        <v>1310</v>
      </c>
      <c r="J6297" s="38">
        <f>ROUND(E6297/I6295* H6297,5)</f>
        <v>9.2010000000000005</v>
      </c>
      <c r="K6297" s="39"/>
    </row>
    <row r="6298" spans="1:27">
      <c r="B6298" t="s">
        <v>1346</v>
      </c>
      <c r="C6298" t="s">
        <v>1281</v>
      </c>
      <c r="D6298" t="s">
        <v>1347</v>
      </c>
      <c r="E6298" s="36">
        <v>0.4</v>
      </c>
      <c r="F6298" t="s">
        <v>1308</v>
      </c>
      <c r="G6298" t="s">
        <v>1309</v>
      </c>
      <c r="H6298" s="37">
        <v>25.59</v>
      </c>
      <c r="I6298" t="s">
        <v>1310</v>
      </c>
      <c r="J6298" s="38">
        <f>ROUND(E6298/I6295* H6298,5)</f>
        <v>10.236000000000001</v>
      </c>
      <c r="K6298" s="39"/>
    </row>
    <row r="6299" spans="1:27">
      <c r="D6299" s="40" t="s">
        <v>1311</v>
      </c>
      <c r="E6299" s="39"/>
      <c r="H6299" s="39"/>
      <c r="K6299" s="37">
        <f>SUM(J6297:J6298)</f>
        <v>19.437000000000001</v>
      </c>
    </row>
    <row r="6300" spans="1:27">
      <c r="B6300" s="27" t="s">
        <v>1316</v>
      </c>
      <c r="E6300" s="39"/>
      <c r="H6300" s="39"/>
      <c r="K6300" s="39"/>
    </row>
    <row r="6301" spans="1:27">
      <c r="B6301" t="s">
        <v>2105</v>
      </c>
      <c r="C6301" t="s">
        <v>13</v>
      </c>
      <c r="D6301" t="s">
        <v>2106</v>
      </c>
      <c r="E6301" s="36">
        <v>2</v>
      </c>
      <c r="G6301" t="s">
        <v>1309</v>
      </c>
      <c r="H6301" s="37">
        <v>79.63</v>
      </c>
      <c r="I6301" t="s">
        <v>1310</v>
      </c>
      <c r="J6301" s="38">
        <f>ROUND(E6301* H6301,5)</f>
        <v>159.26</v>
      </c>
      <c r="K6301" s="39"/>
    </row>
    <row r="6302" spans="1:27">
      <c r="D6302" s="40" t="s">
        <v>1326</v>
      </c>
      <c r="E6302" s="39"/>
      <c r="H6302" s="39"/>
      <c r="K6302" s="37">
        <f>SUM(J6301:J6301)</f>
        <v>159.26</v>
      </c>
    </row>
    <row r="6303" spans="1:27">
      <c r="B6303" s="27" t="s">
        <v>1300</v>
      </c>
      <c r="E6303" s="39"/>
      <c r="H6303" s="39"/>
      <c r="K6303" s="39"/>
    </row>
    <row r="6304" spans="1:27">
      <c r="B6304" t="s">
        <v>1334</v>
      </c>
      <c r="C6304" t="s">
        <v>28</v>
      </c>
      <c r="D6304" t="s">
        <v>1335</v>
      </c>
      <c r="E6304" s="36">
        <v>5.0000000000000001E-3</v>
      </c>
      <c r="G6304" t="s">
        <v>1309</v>
      </c>
      <c r="H6304" s="37">
        <v>112.37139999999999</v>
      </c>
      <c r="I6304" t="s">
        <v>1310</v>
      </c>
      <c r="J6304" s="38">
        <f>ROUND(E6304* H6304,5)</f>
        <v>0.56186000000000003</v>
      </c>
      <c r="K6304" s="39"/>
    </row>
    <row r="6305" spans="1:27">
      <c r="D6305" s="40" t="s">
        <v>1584</v>
      </c>
      <c r="E6305" s="39"/>
      <c r="H6305" s="39"/>
      <c r="K6305" s="37">
        <f>SUM(J6304:J6304)</f>
        <v>0.56186000000000003</v>
      </c>
    </row>
    <row r="6306" spans="1:27">
      <c r="E6306" s="39"/>
      <c r="H6306" s="39"/>
      <c r="K6306" s="39"/>
    </row>
    <row r="6307" spans="1:27">
      <c r="D6307" s="40" t="s">
        <v>1328</v>
      </c>
      <c r="E6307" s="39"/>
      <c r="H6307" s="39">
        <v>1.5</v>
      </c>
      <c r="I6307" t="s">
        <v>1329</v>
      </c>
      <c r="J6307">
        <f>ROUND(H6307/100*K6299,5)</f>
        <v>0.29155999999999999</v>
      </c>
      <c r="K6307" s="39"/>
    </row>
    <row r="6308" spans="1:27">
      <c r="D6308" s="40" t="s">
        <v>1327</v>
      </c>
      <c r="E6308" s="39"/>
      <c r="H6308" s="39"/>
      <c r="K6308" s="41">
        <f>SUM(J6296:J6307)</f>
        <v>179.55042</v>
      </c>
    </row>
    <row r="6309" spans="1:27">
      <c r="D6309" s="40" t="s">
        <v>1428</v>
      </c>
      <c r="E6309" s="39"/>
      <c r="H6309" s="39">
        <v>1</v>
      </c>
      <c r="I6309" t="s">
        <v>1329</v>
      </c>
      <c r="K6309" s="37">
        <f>ROUND(H6309/100*K6308,5)</f>
        <v>1.7955000000000001</v>
      </c>
    </row>
    <row r="6310" spans="1:27">
      <c r="D6310" s="40" t="s">
        <v>1330</v>
      </c>
      <c r="E6310" s="39"/>
      <c r="H6310" s="39"/>
      <c r="K6310" s="41">
        <f>SUM(K6308:K6309)</f>
        <v>181.34592000000001</v>
      </c>
    </row>
    <row r="6312" spans="1:27" ht="45" customHeight="1">
      <c r="A6312" s="31" t="s">
        <v>3400</v>
      </c>
      <c r="B6312" s="31" t="s">
        <v>440</v>
      </c>
      <c r="C6312" s="32" t="s">
        <v>13</v>
      </c>
      <c r="D6312" s="14" t="s">
        <v>441</v>
      </c>
      <c r="E6312" s="13"/>
      <c r="F6312" s="13"/>
      <c r="G6312" s="32"/>
      <c r="H6312" s="34" t="s">
        <v>1303</v>
      </c>
      <c r="I6312" s="12">
        <v>1</v>
      </c>
      <c r="J6312" s="11"/>
      <c r="K6312" s="35">
        <f>ROUND(K6325,2)</f>
        <v>95.44</v>
      </c>
      <c r="L6312" s="33" t="s">
        <v>3401</v>
      </c>
      <c r="M6312" s="32"/>
      <c r="N6312" s="32"/>
      <c r="O6312" s="32"/>
      <c r="P6312" s="32"/>
      <c r="Q6312" s="32"/>
      <c r="R6312" s="32"/>
      <c r="S6312" s="32"/>
      <c r="T6312" s="32"/>
      <c r="U6312" s="32"/>
      <c r="V6312" s="32"/>
      <c r="W6312" s="32"/>
      <c r="X6312" s="32"/>
      <c r="Y6312" s="32"/>
      <c r="Z6312" s="32"/>
      <c r="AA6312" s="32"/>
    </row>
    <row r="6313" spans="1:27">
      <c r="B6313" s="27" t="s">
        <v>1305</v>
      </c>
    </row>
    <row r="6314" spans="1:27">
      <c r="B6314" t="s">
        <v>1606</v>
      </c>
      <c r="C6314" t="s">
        <v>1281</v>
      </c>
      <c r="D6314" t="s">
        <v>1607</v>
      </c>
      <c r="E6314" s="36">
        <v>1</v>
      </c>
      <c r="F6314" t="s">
        <v>1308</v>
      </c>
      <c r="G6314" t="s">
        <v>1309</v>
      </c>
      <c r="H6314" s="37">
        <v>31.24</v>
      </c>
      <c r="I6314" t="s">
        <v>1310</v>
      </c>
      <c r="J6314" s="38">
        <f>ROUND(E6314/I6312* H6314,5)</f>
        <v>31.24</v>
      </c>
      <c r="K6314" s="39"/>
    </row>
    <row r="6315" spans="1:27">
      <c r="D6315" s="40" t="s">
        <v>1311</v>
      </c>
      <c r="E6315" s="39"/>
      <c r="H6315" s="39"/>
      <c r="K6315" s="37">
        <f>SUM(J6314:J6314)</f>
        <v>31.24</v>
      </c>
    </row>
    <row r="6316" spans="1:27">
      <c r="B6316" s="27" t="s">
        <v>1316</v>
      </c>
      <c r="E6316" s="39"/>
      <c r="H6316" s="39"/>
      <c r="K6316" s="39"/>
    </row>
    <row r="6317" spans="1:27">
      <c r="B6317" t="s">
        <v>3402</v>
      </c>
      <c r="C6317" t="s">
        <v>1749</v>
      </c>
      <c r="D6317" t="s">
        <v>3403</v>
      </c>
      <c r="E6317" s="36">
        <v>0.04</v>
      </c>
      <c r="G6317" t="s">
        <v>1309</v>
      </c>
      <c r="H6317" s="37">
        <v>209.88</v>
      </c>
      <c r="I6317" t="s">
        <v>1310</v>
      </c>
      <c r="J6317" s="38">
        <f>ROUND(E6317* H6317,5)</f>
        <v>8.3952000000000009</v>
      </c>
      <c r="K6317" s="39"/>
    </row>
    <row r="6318" spans="1:27">
      <c r="B6318" t="s">
        <v>3186</v>
      </c>
      <c r="C6318" t="s">
        <v>38</v>
      </c>
      <c r="D6318" t="s">
        <v>3187</v>
      </c>
      <c r="E6318" s="36">
        <v>4.4000000000000004</v>
      </c>
      <c r="G6318" t="s">
        <v>1309</v>
      </c>
      <c r="H6318" s="37">
        <v>0.16</v>
      </c>
      <c r="I6318" t="s">
        <v>1310</v>
      </c>
      <c r="J6318" s="38">
        <f>ROUND(E6318* H6318,5)</f>
        <v>0.70399999999999996</v>
      </c>
      <c r="K6318" s="39"/>
    </row>
    <row r="6319" spans="1:27">
      <c r="B6319" t="s">
        <v>3404</v>
      </c>
      <c r="C6319" t="s">
        <v>13</v>
      </c>
      <c r="D6319" t="s">
        <v>3405</v>
      </c>
      <c r="E6319" s="36">
        <v>1</v>
      </c>
      <c r="G6319" t="s">
        <v>1309</v>
      </c>
      <c r="H6319" s="37">
        <v>53.37</v>
      </c>
      <c r="I6319" t="s">
        <v>1310</v>
      </c>
      <c r="J6319" s="38">
        <f>ROUND(E6319* H6319,5)</f>
        <v>53.37</v>
      </c>
      <c r="K6319" s="39"/>
    </row>
    <row r="6320" spans="1:27">
      <c r="D6320" s="40" t="s">
        <v>1326</v>
      </c>
      <c r="E6320" s="39"/>
      <c r="H6320" s="39"/>
      <c r="K6320" s="37">
        <f>SUM(J6317:J6319)</f>
        <v>62.469200000000001</v>
      </c>
    </row>
    <row r="6321" spans="1:27">
      <c r="E6321" s="39"/>
      <c r="H6321" s="39"/>
      <c r="K6321" s="39"/>
    </row>
    <row r="6322" spans="1:27">
      <c r="D6322" s="40" t="s">
        <v>1328</v>
      </c>
      <c r="E6322" s="39"/>
      <c r="H6322" s="39">
        <v>2.5</v>
      </c>
      <c r="I6322" t="s">
        <v>1329</v>
      </c>
      <c r="J6322">
        <f>ROUND(H6322/100*K6315,5)</f>
        <v>0.78100000000000003</v>
      </c>
      <c r="K6322" s="39"/>
    </row>
    <row r="6323" spans="1:27">
      <c r="D6323" s="40" t="s">
        <v>1327</v>
      </c>
      <c r="E6323" s="39"/>
      <c r="H6323" s="39"/>
      <c r="K6323" s="41">
        <f>SUM(J6313:J6322)</f>
        <v>94.490200000000002</v>
      </c>
    </row>
    <row r="6324" spans="1:27">
      <c r="D6324" s="40" t="s">
        <v>1428</v>
      </c>
      <c r="E6324" s="39"/>
      <c r="H6324" s="39">
        <v>1</v>
      </c>
      <c r="I6324" t="s">
        <v>1329</v>
      </c>
      <c r="K6324" s="37">
        <f>ROUND(H6324/100*K6323,5)</f>
        <v>0.94489999999999996</v>
      </c>
    </row>
    <row r="6325" spans="1:27">
      <c r="D6325" s="40" t="s">
        <v>1330</v>
      </c>
      <c r="E6325" s="39"/>
      <c r="H6325" s="39"/>
      <c r="K6325" s="41">
        <f>SUM(K6323:K6324)</f>
        <v>95.435100000000006</v>
      </c>
    </row>
    <row r="6327" spans="1:27" ht="45" customHeight="1">
      <c r="A6327" s="31" t="s">
        <v>3406</v>
      </c>
      <c r="B6327" s="31" t="s">
        <v>434</v>
      </c>
      <c r="C6327" s="32" t="s">
        <v>13</v>
      </c>
      <c r="D6327" s="14" t="s">
        <v>435</v>
      </c>
      <c r="E6327" s="13"/>
      <c r="F6327" s="13"/>
      <c r="G6327" s="32"/>
      <c r="H6327" s="34" t="s">
        <v>1303</v>
      </c>
      <c r="I6327" s="12">
        <v>1</v>
      </c>
      <c r="J6327" s="11"/>
      <c r="K6327" s="35">
        <f>ROUND(K6338,2)</f>
        <v>97.62</v>
      </c>
      <c r="L6327" s="33" t="s">
        <v>3407</v>
      </c>
      <c r="M6327" s="32"/>
      <c r="N6327" s="32"/>
      <c r="O6327" s="32"/>
      <c r="P6327" s="32"/>
      <c r="Q6327" s="32"/>
      <c r="R6327" s="32"/>
      <c r="S6327" s="32"/>
      <c r="T6327" s="32"/>
      <c r="U6327" s="32"/>
      <c r="V6327" s="32"/>
      <c r="W6327" s="32"/>
      <c r="X6327" s="32"/>
      <c r="Y6327" s="32"/>
      <c r="Z6327" s="32"/>
      <c r="AA6327" s="32"/>
    </row>
    <row r="6328" spans="1:27">
      <c r="B6328" s="27" t="s">
        <v>1305</v>
      </c>
    </row>
    <row r="6329" spans="1:27">
      <c r="B6329" t="s">
        <v>1606</v>
      </c>
      <c r="C6329" t="s">
        <v>1281</v>
      </c>
      <c r="D6329" t="s">
        <v>1607</v>
      </c>
      <c r="E6329" s="36">
        <v>0.6</v>
      </c>
      <c r="F6329" t="s">
        <v>1308</v>
      </c>
      <c r="G6329" t="s">
        <v>1309</v>
      </c>
      <c r="H6329" s="37">
        <v>31.24</v>
      </c>
      <c r="I6329" t="s">
        <v>1310</v>
      </c>
      <c r="J6329" s="38">
        <f>ROUND(E6329/I6327* H6329,5)</f>
        <v>18.744</v>
      </c>
      <c r="K6329" s="39"/>
    </row>
    <row r="6330" spans="1:27">
      <c r="D6330" s="40" t="s">
        <v>1311</v>
      </c>
      <c r="E6330" s="39"/>
      <c r="H6330" s="39"/>
      <c r="K6330" s="37">
        <f>SUM(J6329:J6329)</f>
        <v>18.744</v>
      </c>
    </row>
    <row r="6331" spans="1:27">
      <c r="B6331" s="27" t="s">
        <v>1316</v>
      </c>
      <c r="E6331" s="39"/>
      <c r="H6331" s="39"/>
      <c r="K6331" s="39"/>
    </row>
    <row r="6332" spans="1:27">
      <c r="B6332" t="s">
        <v>3408</v>
      </c>
      <c r="C6332" t="s">
        <v>13</v>
      </c>
      <c r="D6332" t="s">
        <v>3409</v>
      </c>
      <c r="E6332" s="36">
        <v>1</v>
      </c>
      <c r="G6332" t="s">
        <v>1309</v>
      </c>
      <c r="H6332" s="37">
        <v>77.63</v>
      </c>
      <c r="I6332" t="s">
        <v>1310</v>
      </c>
      <c r="J6332" s="38">
        <f>ROUND(E6332* H6332,5)</f>
        <v>77.63</v>
      </c>
      <c r="K6332" s="39"/>
    </row>
    <row r="6333" spans="1:27">
      <c r="D6333" s="40" t="s">
        <v>1326</v>
      </c>
      <c r="E6333" s="39"/>
      <c r="H6333" s="39"/>
      <c r="K6333" s="37">
        <f>SUM(J6332:J6332)</f>
        <v>77.63</v>
      </c>
    </row>
    <row r="6334" spans="1:27">
      <c r="E6334" s="39"/>
      <c r="H6334" s="39"/>
      <c r="K6334" s="39"/>
    </row>
    <row r="6335" spans="1:27">
      <c r="D6335" s="40" t="s">
        <v>1328</v>
      </c>
      <c r="E6335" s="39"/>
      <c r="H6335" s="39">
        <v>1.5</v>
      </c>
      <c r="I6335" t="s">
        <v>1329</v>
      </c>
      <c r="J6335">
        <f>ROUND(H6335/100*K6330,5)</f>
        <v>0.28116000000000002</v>
      </c>
      <c r="K6335" s="39"/>
    </row>
    <row r="6336" spans="1:27">
      <c r="D6336" s="40" t="s">
        <v>1327</v>
      </c>
      <c r="E6336" s="39"/>
      <c r="H6336" s="39"/>
      <c r="K6336" s="41">
        <f>SUM(J6328:J6335)</f>
        <v>96.655159999999995</v>
      </c>
    </row>
    <row r="6337" spans="1:27">
      <c r="D6337" s="40" t="s">
        <v>1428</v>
      </c>
      <c r="E6337" s="39"/>
      <c r="H6337" s="39">
        <v>1</v>
      </c>
      <c r="I6337" t="s">
        <v>1329</v>
      </c>
      <c r="K6337" s="37">
        <f>ROUND(H6337/100*K6336,5)</f>
        <v>0.96655000000000002</v>
      </c>
    </row>
    <row r="6338" spans="1:27">
      <c r="D6338" s="40" t="s">
        <v>1330</v>
      </c>
      <c r="E6338" s="39"/>
      <c r="H6338" s="39"/>
      <c r="K6338" s="41">
        <f>SUM(K6336:K6337)</f>
        <v>97.621709999999993</v>
      </c>
    </row>
    <row r="6340" spans="1:27" ht="45" customHeight="1">
      <c r="A6340" s="31" t="s">
        <v>3410</v>
      </c>
      <c r="B6340" s="31" t="s">
        <v>436</v>
      </c>
      <c r="C6340" s="32" t="s">
        <v>13</v>
      </c>
      <c r="D6340" s="14" t="s">
        <v>437</v>
      </c>
      <c r="E6340" s="13"/>
      <c r="F6340" s="13"/>
      <c r="G6340" s="32"/>
      <c r="H6340" s="34" t="s">
        <v>1303</v>
      </c>
      <c r="I6340" s="12">
        <v>1</v>
      </c>
      <c r="J6340" s="11"/>
      <c r="K6340" s="35">
        <f>ROUND(K6351,2)</f>
        <v>67.06</v>
      </c>
      <c r="L6340" s="33" t="s">
        <v>3411</v>
      </c>
      <c r="M6340" s="32"/>
      <c r="N6340" s="32"/>
      <c r="O6340" s="32"/>
      <c r="P6340" s="32"/>
      <c r="Q6340" s="32"/>
      <c r="R6340" s="32"/>
      <c r="S6340" s="32"/>
      <c r="T6340" s="32"/>
      <c r="U6340" s="32"/>
      <c r="V6340" s="32"/>
      <c r="W6340" s="32"/>
      <c r="X6340" s="32"/>
      <c r="Y6340" s="32"/>
      <c r="Z6340" s="32"/>
      <c r="AA6340" s="32"/>
    </row>
    <row r="6341" spans="1:27">
      <c r="B6341" s="27" t="s">
        <v>1305</v>
      </c>
    </row>
    <row r="6342" spans="1:27">
      <c r="B6342" t="s">
        <v>1606</v>
      </c>
      <c r="C6342" t="s">
        <v>1281</v>
      </c>
      <c r="D6342" t="s">
        <v>1607</v>
      </c>
      <c r="E6342" s="36">
        <v>0.5</v>
      </c>
      <c r="F6342" t="s">
        <v>1308</v>
      </c>
      <c r="G6342" t="s">
        <v>1309</v>
      </c>
      <c r="H6342" s="37">
        <v>31.24</v>
      </c>
      <c r="I6342" t="s">
        <v>1310</v>
      </c>
      <c r="J6342" s="38">
        <f>ROUND(E6342/I6340* H6342,5)</f>
        <v>15.62</v>
      </c>
      <c r="K6342" s="39"/>
    </row>
    <row r="6343" spans="1:27">
      <c r="D6343" s="40" t="s">
        <v>1311</v>
      </c>
      <c r="E6343" s="39"/>
      <c r="H6343" s="39"/>
      <c r="K6343" s="37">
        <f>SUM(J6342:J6342)</f>
        <v>15.62</v>
      </c>
    </row>
    <row r="6344" spans="1:27">
      <c r="B6344" s="27" t="s">
        <v>1316</v>
      </c>
      <c r="E6344" s="39"/>
      <c r="H6344" s="39"/>
      <c r="K6344" s="39"/>
    </row>
    <row r="6345" spans="1:27">
      <c r="B6345" t="s">
        <v>3412</v>
      </c>
      <c r="C6345" t="s">
        <v>13</v>
      </c>
      <c r="D6345" t="s">
        <v>3413</v>
      </c>
      <c r="E6345" s="36">
        <v>1</v>
      </c>
      <c r="G6345" t="s">
        <v>1309</v>
      </c>
      <c r="H6345" s="37">
        <v>50.54</v>
      </c>
      <c r="I6345" t="s">
        <v>1310</v>
      </c>
      <c r="J6345" s="38">
        <f>ROUND(E6345* H6345,5)</f>
        <v>50.54</v>
      </c>
      <c r="K6345" s="39"/>
    </row>
    <row r="6346" spans="1:27">
      <c r="D6346" s="40" t="s">
        <v>1326</v>
      </c>
      <c r="E6346" s="39"/>
      <c r="H6346" s="39"/>
      <c r="K6346" s="37">
        <f>SUM(J6345:J6345)</f>
        <v>50.54</v>
      </c>
    </row>
    <row r="6347" spans="1:27">
      <c r="E6347" s="39"/>
      <c r="H6347" s="39"/>
      <c r="K6347" s="39"/>
    </row>
    <row r="6348" spans="1:27">
      <c r="D6348" s="40" t="s">
        <v>1328</v>
      </c>
      <c r="E6348" s="39"/>
      <c r="H6348" s="39">
        <v>1.5</v>
      </c>
      <c r="I6348" t="s">
        <v>1329</v>
      </c>
      <c r="J6348">
        <f>ROUND(H6348/100*K6343,5)</f>
        <v>0.23430000000000001</v>
      </c>
      <c r="K6348" s="39"/>
    </row>
    <row r="6349" spans="1:27">
      <c r="D6349" s="40" t="s">
        <v>1327</v>
      </c>
      <c r="E6349" s="39"/>
      <c r="H6349" s="39"/>
      <c r="K6349" s="41">
        <f>SUM(J6341:J6348)</f>
        <v>66.394300000000001</v>
      </c>
    </row>
    <row r="6350" spans="1:27">
      <c r="D6350" s="40" t="s">
        <v>1428</v>
      </c>
      <c r="E6350" s="39"/>
      <c r="H6350" s="39">
        <v>1</v>
      </c>
      <c r="I6350" t="s">
        <v>1329</v>
      </c>
      <c r="K6350" s="37">
        <f>ROUND(H6350/100*K6349,5)</f>
        <v>0.66393999999999997</v>
      </c>
    </row>
    <row r="6351" spans="1:27">
      <c r="D6351" s="40" t="s">
        <v>1330</v>
      </c>
      <c r="E6351" s="39"/>
      <c r="H6351" s="39"/>
      <c r="K6351" s="41">
        <f>SUM(K6349:K6350)</f>
        <v>67.058239999999998</v>
      </c>
    </row>
    <row r="6353" spans="1:27" ht="45" customHeight="1">
      <c r="A6353" s="31" t="s">
        <v>3414</v>
      </c>
      <c r="B6353" s="31" t="s">
        <v>438</v>
      </c>
      <c r="C6353" s="32" t="s">
        <v>13</v>
      </c>
      <c r="D6353" s="14" t="s">
        <v>439</v>
      </c>
      <c r="E6353" s="13"/>
      <c r="F6353" s="13"/>
      <c r="G6353" s="32"/>
      <c r="H6353" s="34" t="s">
        <v>1303</v>
      </c>
      <c r="I6353" s="12">
        <v>1</v>
      </c>
      <c r="J6353" s="11"/>
      <c r="K6353" s="35">
        <f>ROUND(K6364,2)</f>
        <v>880.36</v>
      </c>
      <c r="L6353" s="33" t="s">
        <v>3415</v>
      </c>
      <c r="M6353" s="32"/>
      <c r="N6353" s="32"/>
      <c r="O6353" s="32"/>
      <c r="P6353" s="32"/>
      <c r="Q6353" s="32"/>
      <c r="R6353" s="32"/>
      <c r="S6353" s="32"/>
      <c r="T6353" s="32"/>
      <c r="U6353" s="32"/>
      <c r="V6353" s="32"/>
      <c r="W6353" s="32"/>
      <c r="X6353" s="32"/>
      <c r="Y6353" s="32"/>
      <c r="Z6353" s="32"/>
      <c r="AA6353" s="32"/>
    </row>
    <row r="6354" spans="1:27">
      <c r="B6354" s="27" t="s">
        <v>1305</v>
      </c>
    </row>
    <row r="6355" spans="1:27">
      <c r="B6355" t="s">
        <v>1606</v>
      </c>
      <c r="C6355" t="s">
        <v>1281</v>
      </c>
      <c r="D6355" t="s">
        <v>1607</v>
      </c>
      <c r="E6355" s="36">
        <v>0.5</v>
      </c>
      <c r="F6355" t="s">
        <v>1308</v>
      </c>
      <c r="G6355" t="s">
        <v>1309</v>
      </c>
      <c r="H6355" s="37">
        <v>31.24</v>
      </c>
      <c r="I6355" t="s">
        <v>1310</v>
      </c>
      <c r="J6355" s="38">
        <f>ROUND(E6355/I6353* H6355,5)</f>
        <v>15.62</v>
      </c>
      <c r="K6355" s="39"/>
    </row>
    <row r="6356" spans="1:27">
      <c r="D6356" s="40" t="s">
        <v>1311</v>
      </c>
      <c r="E6356" s="39"/>
      <c r="H6356" s="39"/>
      <c r="K6356" s="37">
        <f>SUM(J6355:J6355)</f>
        <v>15.62</v>
      </c>
    </row>
    <row r="6357" spans="1:27">
      <c r="B6357" s="27" t="s">
        <v>1316</v>
      </c>
      <c r="E6357" s="39"/>
      <c r="H6357" s="39"/>
      <c r="K6357" s="39"/>
    </row>
    <row r="6358" spans="1:27">
      <c r="B6358" t="s">
        <v>3416</v>
      </c>
      <c r="C6358" t="s">
        <v>13</v>
      </c>
      <c r="D6358" t="s">
        <v>3417</v>
      </c>
      <c r="E6358" s="36">
        <v>1</v>
      </c>
      <c r="G6358" t="s">
        <v>1309</v>
      </c>
      <c r="H6358" s="37">
        <v>855.79</v>
      </c>
      <c r="I6358" t="s">
        <v>1310</v>
      </c>
      <c r="J6358" s="38">
        <f>ROUND(E6358* H6358,5)</f>
        <v>855.79</v>
      </c>
      <c r="K6358" s="39"/>
    </row>
    <row r="6359" spans="1:27">
      <c r="D6359" s="40" t="s">
        <v>1326</v>
      </c>
      <c r="E6359" s="39"/>
      <c r="H6359" s="39"/>
      <c r="K6359" s="37">
        <f>SUM(J6358:J6358)</f>
        <v>855.79</v>
      </c>
    </row>
    <row r="6360" spans="1:27">
      <c r="E6360" s="39"/>
      <c r="H6360" s="39"/>
      <c r="K6360" s="39"/>
    </row>
    <row r="6361" spans="1:27">
      <c r="D6361" s="40" t="s">
        <v>1328</v>
      </c>
      <c r="E6361" s="39"/>
      <c r="H6361" s="39">
        <v>1.5</v>
      </c>
      <c r="I6361" t="s">
        <v>1329</v>
      </c>
      <c r="J6361">
        <f>ROUND(H6361/100*K6356,5)</f>
        <v>0.23430000000000001</v>
      </c>
      <c r="K6361" s="39"/>
    </row>
    <row r="6362" spans="1:27">
      <c r="D6362" s="40" t="s">
        <v>1327</v>
      </c>
      <c r="E6362" s="39"/>
      <c r="H6362" s="39"/>
      <c r="K6362" s="41">
        <f>SUM(J6354:J6361)</f>
        <v>871.64429999999993</v>
      </c>
    </row>
    <row r="6363" spans="1:27">
      <c r="D6363" s="40" t="s">
        <v>1428</v>
      </c>
      <c r="E6363" s="39"/>
      <c r="H6363" s="39">
        <v>1</v>
      </c>
      <c r="I6363" t="s">
        <v>1329</v>
      </c>
      <c r="K6363" s="37">
        <f>ROUND(H6363/100*K6362,5)</f>
        <v>8.7164400000000004</v>
      </c>
    </row>
    <row r="6364" spans="1:27">
      <c r="D6364" s="40" t="s">
        <v>1330</v>
      </c>
      <c r="E6364" s="39"/>
      <c r="H6364" s="39"/>
      <c r="K6364" s="41">
        <f>SUM(K6362:K6363)</f>
        <v>880.36073999999996</v>
      </c>
    </row>
    <row r="6366" spans="1:27" ht="45" customHeight="1">
      <c r="A6366" s="31" t="s">
        <v>3418</v>
      </c>
      <c r="B6366" s="31" t="s">
        <v>1204</v>
      </c>
      <c r="C6366" s="32" t="s">
        <v>53</v>
      </c>
      <c r="D6366" s="14" t="s">
        <v>1205</v>
      </c>
      <c r="E6366" s="13"/>
      <c r="F6366" s="13"/>
      <c r="G6366" s="32"/>
      <c r="H6366" s="34" t="s">
        <v>1303</v>
      </c>
      <c r="I6366" s="12">
        <v>1</v>
      </c>
      <c r="J6366" s="11"/>
      <c r="K6366" s="35">
        <f>ROUND(K6381,2)</f>
        <v>18.71</v>
      </c>
      <c r="L6366" s="33" t="s">
        <v>3419</v>
      </c>
      <c r="M6366" s="32"/>
      <c r="N6366" s="32"/>
      <c r="O6366" s="32"/>
      <c r="P6366" s="32"/>
      <c r="Q6366" s="32"/>
      <c r="R6366" s="32"/>
      <c r="S6366" s="32"/>
      <c r="T6366" s="32"/>
      <c r="U6366" s="32"/>
      <c r="V6366" s="32"/>
      <c r="W6366" s="32"/>
      <c r="X6366" s="32"/>
      <c r="Y6366" s="32"/>
      <c r="Z6366" s="32"/>
      <c r="AA6366" s="32"/>
    </row>
    <row r="6367" spans="1:27">
      <c r="B6367" s="27" t="s">
        <v>1305</v>
      </c>
    </row>
    <row r="6368" spans="1:27">
      <c r="B6368" t="s">
        <v>1775</v>
      </c>
      <c r="C6368" t="s">
        <v>1281</v>
      </c>
      <c r="D6368" t="s">
        <v>1354</v>
      </c>
      <c r="E6368" s="36">
        <v>0.18060000000000001</v>
      </c>
      <c r="F6368" t="s">
        <v>1308</v>
      </c>
      <c r="G6368" t="s">
        <v>1309</v>
      </c>
      <c r="H6368" s="37">
        <v>26.12</v>
      </c>
      <c r="I6368" t="s">
        <v>1310</v>
      </c>
      <c r="J6368" s="38">
        <f>ROUND(E6368/I6366* H6368,5)</f>
        <v>4.7172700000000001</v>
      </c>
      <c r="K6368" s="39"/>
    </row>
    <row r="6369" spans="1:27">
      <c r="B6369" t="s">
        <v>1776</v>
      </c>
      <c r="C6369" t="s">
        <v>1281</v>
      </c>
      <c r="D6369" t="s">
        <v>1777</v>
      </c>
      <c r="E6369" s="36">
        <v>0.18060000000000001</v>
      </c>
      <c r="F6369" t="s">
        <v>1308</v>
      </c>
      <c r="G6369" t="s">
        <v>1309</v>
      </c>
      <c r="H6369" s="37">
        <v>30.67</v>
      </c>
      <c r="I6369" t="s">
        <v>1310</v>
      </c>
      <c r="J6369" s="38">
        <f>ROUND(E6369/I6366* H6369,5)</f>
        <v>5.5389999999999997</v>
      </c>
      <c r="K6369" s="39"/>
    </row>
    <row r="6370" spans="1:27">
      <c r="D6370" s="40" t="s">
        <v>1311</v>
      </c>
      <c r="E6370" s="39"/>
      <c r="H6370" s="39"/>
      <c r="K6370" s="37">
        <f>SUM(J6368:J6369)</f>
        <v>10.256270000000001</v>
      </c>
    </row>
    <row r="6371" spans="1:27">
      <c r="B6371" s="27" t="s">
        <v>1316</v>
      </c>
      <c r="E6371" s="39"/>
      <c r="H6371" s="39"/>
      <c r="K6371" s="39"/>
    </row>
    <row r="6372" spans="1:27">
      <c r="B6372" t="s">
        <v>3420</v>
      </c>
      <c r="C6372" t="s">
        <v>53</v>
      </c>
      <c r="D6372" t="s">
        <v>3421</v>
      </c>
      <c r="E6372" s="36">
        <v>1.3754999999999999</v>
      </c>
      <c r="G6372" t="s">
        <v>1309</v>
      </c>
      <c r="H6372" s="37">
        <v>2.4700000000000002</v>
      </c>
      <c r="I6372" t="s">
        <v>1310</v>
      </c>
      <c r="J6372" s="38">
        <f>ROUND(E6372* H6372,5)</f>
        <v>3.3974899999999999</v>
      </c>
      <c r="K6372" s="39"/>
    </row>
    <row r="6373" spans="1:27">
      <c r="B6373" t="s">
        <v>3422</v>
      </c>
      <c r="C6373" t="s">
        <v>38</v>
      </c>
      <c r="D6373" t="s">
        <v>3423</v>
      </c>
      <c r="E6373" s="36">
        <v>2.1</v>
      </c>
      <c r="G6373" t="s">
        <v>1309</v>
      </c>
      <c r="H6373" s="37">
        <v>1.97</v>
      </c>
      <c r="I6373" t="s">
        <v>1310</v>
      </c>
      <c r="J6373" s="38">
        <f>ROUND(E6373* H6373,5)</f>
        <v>4.1369999999999996</v>
      </c>
      <c r="K6373" s="39"/>
    </row>
    <row r="6374" spans="1:27">
      <c r="B6374" t="s">
        <v>3424</v>
      </c>
      <c r="C6374" t="s">
        <v>53</v>
      </c>
      <c r="D6374" t="s">
        <v>3425</v>
      </c>
      <c r="E6374" s="36">
        <v>0.23730000000000001</v>
      </c>
      <c r="G6374" t="s">
        <v>1309</v>
      </c>
      <c r="H6374" s="37">
        <v>1.5</v>
      </c>
      <c r="I6374" t="s">
        <v>1310</v>
      </c>
      <c r="J6374" s="38">
        <f>ROUND(E6374* H6374,5)</f>
        <v>0.35594999999999999</v>
      </c>
      <c r="K6374" s="39"/>
    </row>
    <row r="6375" spans="1:27">
      <c r="B6375" t="s">
        <v>3426</v>
      </c>
      <c r="C6375" t="s">
        <v>53</v>
      </c>
      <c r="D6375" t="s">
        <v>3427</v>
      </c>
      <c r="E6375" s="36">
        <v>0.21629999999999999</v>
      </c>
      <c r="G6375" t="s">
        <v>1309</v>
      </c>
      <c r="H6375" s="37">
        <v>1.04</v>
      </c>
      <c r="I6375" t="s">
        <v>1310</v>
      </c>
      <c r="J6375" s="38">
        <f>ROUND(E6375* H6375,5)</f>
        <v>0.22495000000000001</v>
      </c>
      <c r="K6375" s="39"/>
    </row>
    <row r="6376" spans="1:27">
      <c r="D6376" s="40" t="s">
        <v>1326</v>
      </c>
      <c r="E6376" s="39"/>
      <c r="H6376" s="39"/>
      <c r="K6376" s="37">
        <f>SUM(J6372:J6375)</f>
        <v>8.1153899999999997</v>
      </c>
    </row>
    <row r="6377" spans="1:27">
      <c r="E6377" s="39"/>
      <c r="H6377" s="39"/>
      <c r="K6377" s="39"/>
    </row>
    <row r="6378" spans="1:27">
      <c r="D6378" s="40" t="s">
        <v>1328</v>
      </c>
      <c r="E6378" s="39"/>
      <c r="H6378" s="39">
        <v>1.5</v>
      </c>
      <c r="I6378" t="s">
        <v>1329</v>
      </c>
      <c r="J6378">
        <f>ROUND(H6378/100*K6370,5)</f>
        <v>0.15384</v>
      </c>
      <c r="K6378" s="39"/>
    </row>
    <row r="6379" spans="1:27">
      <c r="D6379" s="40" t="s">
        <v>1327</v>
      </c>
      <c r="E6379" s="39"/>
      <c r="H6379" s="39"/>
      <c r="K6379" s="41">
        <f>SUM(J6367:J6378)</f>
        <v>18.525499999999997</v>
      </c>
    </row>
    <row r="6380" spans="1:27">
      <c r="D6380" s="40" t="s">
        <v>1428</v>
      </c>
      <c r="E6380" s="39"/>
      <c r="H6380" s="39">
        <v>1</v>
      </c>
      <c r="I6380" t="s">
        <v>1329</v>
      </c>
      <c r="K6380" s="37">
        <f>ROUND(H6380/100*K6379,5)</f>
        <v>0.18526000000000001</v>
      </c>
    </row>
    <row r="6381" spans="1:27">
      <c r="D6381" s="40" t="s">
        <v>1330</v>
      </c>
      <c r="E6381" s="39"/>
      <c r="H6381" s="39"/>
      <c r="K6381" s="41">
        <f>SUM(K6379:K6380)</f>
        <v>18.710759999999997</v>
      </c>
    </row>
    <row r="6383" spans="1:27" ht="45" customHeight="1">
      <c r="A6383" s="31" t="s">
        <v>3428</v>
      </c>
      <c r="B6383" s="31" t="s">
        <v>1193</v>
      </c>
      <c r="C6383" s="32" t="s">
        <v>53</v>
      </c>
      <c r="D6383" s="14" t="s">
        <v>1194</v>
      </c>
      <c r="E6383" s="13"/>
      <c r="F6383" s="13"/>
      <c r="G6383" s="32"/>
      <c r="H6383" s="34" t="s">
        <v>1303</v>
      </c>
      <c r="I6383" s="12">
        <v>1</v>
      </c>
      <c r="J6383" s="11"/>
      <c r="K6383" s="35">
        <f>ROUND(K6398,2)</f>
        <v>20.73</v>
      </c>
      <c r="L6383" s="33" t="s">
        <v>3429</v>
      </c>
      <c r="M6383" s="32"/>
      <c r="N6383" s="32"/>
      <c r="O6383" s="32"/>
      <c r="P6383" s="32"/>
      <c r="Q6383" s="32"/>
      <c r="R6383" s="32"/>
      <c r="S6383" s="32"/>
      <c r="T6383" s="32"/>
      <c r="U6383" s="32"/>
      <c r="V6383" s="32"/>
      <c r="W6383" s="32"/>
      <c r="X6383" s="32"/>
      <c r="Y6383" s="32"/>
      <c r="Z6383" s="32"/>
      <c r="AA6383" s="32"/>
    </row>
    <row r="6384" spans="1:27">
      <c r="B6384" s="27" t="s">
        <v>1305</v>
      </c>
    </row>
    <row r="6385" spans="1:27">
      <c r="B6385" t="s">
        <v>1775</v>
      </c>
      <c r="C6385" t="s">
        <v>1281</v>
      </c>
      <c r="D6385" t="s">
        <v>1354</v>
      </c>
      <c r="E6385" s="36">
        <v>0.15</v>
      </c>
      <c r="F6385" t="s">
        <v>1308</v>
      </c>
      <c r="G6385" t="s">
        <v>1309</v>
      </c>
      <c r="H6385" s="37">
        <v>26.12</v>
      </c>
      <c r="I6385" t="s">
        <v>1310</v>
      </c>
      <c r="J6385" s="38">
        <f>ROUND(E6385/I6383* H6385,5)</f>
        <v>3.9180000000000001</v>
      </c>
      <c r="K6385" s="39"/>
    </row>
    <row r="6386" spans="1:27">
      <c r="B6386" t="s">
        <v>1776</v>
      </c>
      <c r="C6386" t="s">
        <v>1281</v>
      </c>
      <c r="D6386" t="s">
        <v>1777</v>
      </c>
      <c r="E6386" s="36">
        <v>0.3</v>
      </c>
      <c r="F6386" t="s">
        <v>1308</v>
      </c>
      <c r="G6386" t="s">
        <v>1309</v>
      </c>
      <c r="H6386" s="37">
        <v>30.67</v>
      </c>
      <c r="I6386" t="s">
        <v>1310</v>
      </c>
      <c r="J6386" s="38">
        <f>ROUND(E6386/I6383* H6386,5)</f>
        <v>9.2010000000000005</v>
      </c>
      <c r="K6386" s="39"/>
    </row>
    <row r="6387" spans="1:27">
      <c r="D6387" s="40" t="s">
        <v>1311</v>
      </c>
      <c r="E6387" s="39"/>
      <c r="H6387" s="39"/>
      <c r="K6387" s="37">
        <f>SUM(J6385:J6386)</f>
        <v>13.119</v>
      </c>
    </row>
    <row r="6388" spans="1:27">
      <c r="B6388" s="27" t="s">
        <v>1316</v>
      </c>
      <c r="E6388" s="39"/>
      <c r="H6388" s="39"/>
      <c r="K6388" s="39"/>
    </row>
    <row r="6389" spans="1:27">
      <c r="B6389" t="s">
        <v>3430</v>
      </c>
      <c r="C6389" t="s">
        <v>38</v>
      </c>
      <c r="D6389" t="s">
        <v>3431</v>
      </c>
      <c r="E6389" s="36">
        <v>1</v>
      </c>
      <c r="G6389" t="s">
        <v>1309</v>
      </c>
      <c r="H6389" s="37">
        <v>0.03</v>
      </c>
      <c r="I6389" t="s">
        <v>1310</v>
      </c>
      <c r="J6389" s="38">
        <f>ROUND(E6389* H6389,5)</f>
        <v>0.03</v>
      </c>
      <c r="K6389" s="39"/>
    </row>
    <row r="6390" spans="1:27">
      <c r="B6390" t="s">
        <v>3432</v>
      </c>
      <c r="C6390" t="s">
        <v>38</v>
      </c>
      <c r="D6390" t="s">
        <v>3433</v>
      </c>
      <c r="E6390" s="36">
        <v>0.33</v>
      </c>
      <c r="G6390" t="s">
        <v>1309</v>
      </c>
      <c r="H6390" s="37">
        <v>2.02</v>
      </c>
      <c r="I6390" t="s">
        <v>1310</v>
      </c>
      <c r="J6390" s="38">
        <f>ROUND(E6390* H6390,5)</f>
        <v>0.66659999999999997</v>
      </c>
      <c r="K6390" s="39"/>
    </row>
    <row r="6391" spans="1:27">
      <c r="B6391" t="s">
        <v>3434</v>
      </c>
      <c r="C6391" t="s">
        <v>38</v>
      </c>
      <c r="D6391" t="s">
        <v>3435</v>
      </c>
      <c r="E6391" s="36">
        <v>0.9</v>
      </c>
      <c r="G6391" t="s">
        <v>1309</v>
      </c>
      <c r="H6391" s="37">
        <v>1.03</v>
      </c>
      <c r="I6391" t="s">
        <v>1310</v>
      </c>
      <c r="J6391" s="38">
        <f>ROUND(E6391* H6391,5)</f>
        <v>0.92700000000000005</v>
      </c>
      <c r="K6391" s="39"/>
    </row>
    <row r="6392" spans="1:27">
      <c r="B6392" t="s">
        <v>3436</v>
      </c>
      <c r="C6392" t="s">
        <v>53</v>
      </c>
      <c r="D6392" t="s">
        <v>3437</v>
      </c>
      <c r="E6392" s="36">
        <v>1.4</v>
      </c>
      <c r="G6392" t="s">
        <v>1309</v>
      </c>
      <c r="H6392" s="37">
        <v>3.99</v>
      </c>
      <c r="I6392" t="s">
        <v>1310</v>
      </c>
      <c r="J6392" s="38">
        <f>ROUND(E6392* H6392,5)</f>
        <v>5.5860000000000003</v>
      </c>
      <c r="K6392" s="39"/>
    </row>
    <row r="6393" spans="1:27">
      <c r="D6393" s="40" t="s">
        <v>1326</v>
      </c>
      <c r="E6393" s="39"/>
      <c r="H6393" s="39"/>
      <c r="K6393" s="37">
        <f>SUM(J6389:J6392)</f>
        <v>7.2096</v>
      </c>
    </row>
    <row r="6394" spans="1:27">
      <c r="E6394" s="39"/>
      <c r="H6394" s="39"/>
      <c r="K6394" s="39"/>
    </row>
    <row r="6395" spans="1:27">
      <c r="D6395" s="40" t="s">
        <v>1328</v>
      </c>
      <c r="E6395" s="39"/>
      <c r="H6395" s="39">
        <v>1.5</v>
      </c>
      <c r="I6395" t="s">
        <v>1329</v>
      </c>
      <c r="J6395">
        <f>ROUND(H6395/100*K6387,5)</f>
        <v>0.19678999999999999</v>
      </c>
      <c r="K6395" s="39"/>
    </row>
    <row r="6396" spans="1:27">
      <c r="D6396" s="40" t="s">
        <v>1327</v>
      </c>
      <c r="E6396" s="39"/>
      <c r="H6396" s="39"/>
      <c r="K6396" s="41">
        <f>SUM(J6384:J6395)</f>
        <v>20.525390000000002</v>
      </c>
    </row>
    <row r="6397" spans="1:27">
      <c r="D6397" s="40" t="s">
        <v>1428</v>
      </c>
      <c r="E6397" s="39"/>
      <c r="H6397" s="39">
        <v>1</v>
      </c>
      <c r="I6397" t="s">
        <v>1329</v>
      </c>
      <c r="K6397" s="37">
        <f>ROUND(H6397/100*K6396,5)</f>
        <v>0.20524999999999999</v>
      </c>
    </row>
    <row r="6398" spans="1:27">
      <c r="D6398" s="40" t="s">
        <v>1330</v>
      </c>
      <c r="E6398" s="39"/>
      <c r="H6398" s="39"/>
      <c r="K6398" s="41">
        <f>SUM(K6396:K6397)</f>
        <v>20.730640000000001</v>
      </c>
    </row>
    <row r="6400" spans="1:27" ht="45" customHeight="1">
      <c r="A6400" s="31" t="s">
        <v>3438</v>
      </c>
      <c r="B6400" s="31" t="s">
        <v>1185</v>
      </c>
      <c r="C6400" s="32" t="s">
        <v>53</v>
      </c>
      <c r="D6400" s="14" t="s">
        <v>1186</v>
      </c>
      <c r="E6400" s="13"/>
      <c r="F6400" s="13"/>
      <c r="G6400" s="32"/>
      <c r="H6400" s="34" t="s">
        <v>1303</v>
      </c>
      <c r="I6400" s="12">
        <v>1</v>
      </c>
      <c r="J6400" s="11"/>
      <c r="K6400" s="35">
        <f>ROUND(K6415,2)</f>
        <v>24.65</v>
      </c>
      <c r="L6400" s="33" t="s">
        <v>3439</v>
      </c>
      <c r="M6400" s="32"/>
      <c r="N6400" s="32"/>
      <c r="O6400" s="32"/>
      <c r="P6400" s="32"/>
      <c r="Q6400" s="32"/>
      <c r="R6400" s="32"/>
      <c r="S6400" s="32"/>
      <c r="T6400" s="32"/>
      <c r="U6400" s="32"/>
      <c r="V6400" s="32"/>
      <c r="W6400" s="32"/>
      <c r="X6400" s="32"/>
      <c r="Y6400" s="32"/>
      <c r="Z6400" s="32"/>
      <c r="AA6400" s="32"/>
    </row>
    <row r="6401" spans="2:11">
      <c r="B6401" s="27" t="s">
        <v>1305</v>
      </c>
    </row>
    <row r="6402" spans="2:11">
      <c r="B6402" t="s">
        <v>1776</v>
      </c>
      <c r="C6402" t="s">
        <v>1281</v>
      </c>
      <c r="D6402" t="s">
        <v>1777</v>
      </c>
      <c r="E6402" s="36">
        <v>0.36</v>
      </c>
      <c r="F6402" t="s">
        <v>1308</v>
      </c>
      <c r="G6402" t="s">
        <v>1309</v>
      </c>
      <c r="H6402" s="37">
        <v>30.67</v>
      </c>
      <c r="I6402" t="s">
        <v>1310</v>
      </c>
      <c r="J6402" s="38">
        <f>ROUND(E6402/I6400* H6402,5)</f>
        <v>11.0412</v>
      </c>
      <c r="K6402" s="39"/>
    </row>
    <row r="6403" spans="2:11">
      <c r="B6403" t="s">
        <v>1775</v>
      </c>
      <c r="C6403" t="s">
        <v>1281</v>
      </c>
      <c r="D6403" t="s">
        <v>1354</v>
      </c>
      <c r="E6403" s="36">
        <v>0.18</v>
      </c>
      <c r="F6403" t="s">
        <v>1308</v>
      </c>
      <c r="G6403" t="s">
        <v>1309</v>
      </c>
      <c r="H6403" s="37">
        <v>26.12</v>
      </c>
      <c r="I6403" t="s">
        <v>1310</v>
      </c>
      <c r="J6403" s="38">
        <f>ROUND(E6403/I6400* H6403,5)</f>
        <v>4.7016</v>
      </c>
      <c r="K6403" s="39"/>
    </row>
    <row r="6404" spans="2:11">
      <c r="D6404" s="40" t="s">
        <v>1311</v>
      </c>
      <c r="E6404" s="39"/>
      <c r="H6404" s="39"/>
      <c r="K6404" s="37">
        <f>SUM(J6402:J6403)</f>
        <v>15.742799999999999</v>
      </c>
    </row>
    <row r="6405" spans="2:11">
      <c r="B6405" s="27" t="s">
        <v>1316</v>
      </c>
      <c r="E6405" s="39"/>
      <c r="H6405" s="39"/>
      <c r="K6405" s="39"/>
    </row>
    <row r="6406" spans="2:11">
      <c r="B6406" t="s">
        <v>3434</v>
      </c>
      <c r="C6406" t="s">
        <v>38</v>
      </c>
      <c r="D6406" t="s">
        <v>3435</v>
      </c>
      <c r="E6406" s="36">
        <v>0.67</v>
      </c>
      <c r="G6406" t="s">
        <v>1309</v>
      </c>
      <c r="H6406" s="37">
        <v>1.03</v>
      </c>
      <c r="I6406" t="s">
        <v>1310</v>
      </c>
      <c r="J6406" s="38">
        <f>ROUND(E6406* H6406,5)</f>
        <v>0.69010000000000005</v>
      </c>
      <c r="K6406" s="39"/>
    </row>
    <row r="6407" spans="2:11">
      <c r="B6407" t="s">
        <v>3440</v>
      </c>
      <c r="C6407" t="s">
        <v>38</v>
      </c>
      <c r="D6407" t="s">
        <v>3441</v>
      </c>
      <c r="E6407" s="36">
        <v>1</v>
      </c>
      <c r="G6407" t="s">
        <v>1309</v>
      </c>
      <c r="H6407" s="37">
        <v>0.04</v>
      </c>
      <c r="I6407" t="s">
        <v>1310</v>
      </c>
      <c r="J6407" s="38">
        <f>ROUND(E6407* H6407,5)</f>
        <v>0.04</v>
      </c>
      <c r="K6407" s="39"/>
    </row>
    <row r="6408" spans="2:11">
      <c r="B6408" t="s">
        <v>2401</v>
      </c>
      <c r="C6408" t="s">
        <v>38</v>
      </c>
      <c r="D6408" t="s">
        <v>2402</v>
      </c>
      <c r="E6408" s="36">
        <v>0.33</v>
      </c>
      <c r="G6408" t="s">
        <v>1309</v>
      </c>
      <c r="H6408" s="37">
        <v>2.88</v>
      </c>
      <c r="I6408" t="s">
        <v>1310</v>
      </c>
      <c r="J6408" s="38">
        <f>ROUND(E6408* H6408,5)</f>
        <v>0.95040000000000002</v>
      </c>
      <c r="K6408" s="39"/>
    </row>
    <row r="6409" spans="2:11">
      <c r="B6409" t="s">
        <v>3442</v>
      </c>
      <c r="C6409" t="s">
        <v>53</v>
      </c>
      <c r="D6409" t="s">
        <v>3443</v>
      </c>
      <c r="E6409" s="36">
        <v>1.4</v>
      </c>
      <c r="G6409" t="s">
        <v>1309</v>
      </c>
      <c r="H6409" s="37">
        <v>4.82</v>
      </c>
      <c r="I6409" t="s">
        <v>1310</v>
      </c>
      <c r="J6409" s="38">
        <f>ROUND(E6409* H6409,5)</f>
        <v>6.7480000000000002</v>
      </c>
      <c r="K6409" s="39"/>
    </row>
    <row r="6410" spans="2:11">
      <c r="D6410" s="40" t="s">
        <v>1326</v>
      </c>
      <c r="E6410" s="39"/>
      <c r="H6410" s="39"/>
      <c r="K6410" s="37">
        <f>SUM(J6406:J6409)</f>
        <v>8.4284999999999997</v>
      </c>
    </row>
    <row r="6411" spans="2:11">
      <c r="E6411" s="39"/>
      <c r="H6411" s="39"/>
      <c r="K6411" s="39"/>
    </row>
    <row r="6412" spans="2:11">
      <c r="D6412" s="40" t="s">
        <v>1328</v>
      </c>
      <c r="E6412" s="39"/>
      <c r="H6412" s="39">
        <v>1.5</v>
      </c>
      <c r="I6412" t="s">
        <v>1329</v>
      </c>
      <c r="J6412">
        <f>ROUND(H6412/100*K6404,5)</f>
        <v>0.23613999999999999</v>
      </c>
      <c r="K6412" s="39"/>
    </row>
    <row r="6413" spans="2:11">
      <c r="D6413" s="40" t="s">
        <v>1327</v>
      </c>
      <c r="E6413" s="39"/>
      <c r="H6413" s="39"/>
      <c r="K6413" s="41">
        <f>SUM(J6401:J6412)</f>
        <v>24.407439999999998</v>
      </c>
    </row>
    <row r="6414" spans="2:11">
      <c r="D6414" s="40" t="s">
        <v>1428</v>
      </c>
      <c r="E6414" s="39"/>
      <c r="H6414" s="39">
        <v>1</v>
      </c>
      <c r="I6414" t="s">
        <v>1329</v>
      </c>
      <c r="K6414" s="37">
        <f>ROUND(H6414/100*K6413,5)</f>
        <v>0.24407000000000001</v>
      </c>
    </row>
    <row r="6415" spans="2:11">
      <c r="D6415" s="40" t="s">
        <v>1330</v>
      </c>
      <c r="E6415" s="39"/>
      <c r="H6415" s="39"/>
      <c r="K6415" s="41">
        <f>SUM(K6413:K6414)</f>
        <v>24.651509999999998</v>
      </c>
    </row>
    <row r="6417" spans="1:27" ht="45" customHeight="1">
      <c r="A6417" s="31" t="s">
        <v>3444</v>
      </c>
      <c r="B6417" s="31" t="s">
        <v>1183</v>
      </c>
      <c r="C6417" s="32" t="s">
        <v>53</v>
      </c>
      <c r="D6417" s="14" t="s">
        <v>1184</v>
      </c>
      <c r="E6417" s="13"/>
      <c r="F6417" s="13"/>
      <c r="G6417" s="32"/>
      <c r="H6417" s="34" t="s">
        <v>1303</v>
      </c>
      <c r="I6417" s="12">
        <v>1</v>
      </c>
      <c r="J6417" s="11"/>
      <c r="K6417" s="35">
        <f>ROUND(K6432,2)</f>
        <v>27.8</v>
      </c>
      <c r="L6417" s="33" t="s">
        <v>3445</v>
      </c>
      <c r="M6417" s="32"/>
      <c r="N6417" s="32"/>
      <c r="O6417" s="32"/>
      <c r="P6417" s="32"/>
      <c r="Q6417" s="32"/>
      <c r="R6417" s="32"/>
      <c r="S6417" s="32"/>
      <c r="T6417" s="32"/>
      <c r="U6417" s="32"/>
      <c r="V6417" s="32"/>
      <c r="W6417" s="32"/>
      <c r="X6417" s="32"/>
      <c r="Y6417" s="32"/>
      <c r="Z6417" s="32"/>
      <c r="AA6417" s="32"/>
    </row>
    <row r="6418" spans="1:27">
      <c r="B6418" s="27" t="s">
        <v>1305</v>
      </c>
    </row>
    <row r="6419" spans="1:27">
      <c r="B6419" t="s">
        <v>1775</v>
      </c>
      <c r="C6419" t="s">
        <v>1281</v>
      </c>
      <c r="D6419" t="s">
        <v>1354</v>
      </c>
      <c r="E6419" s="36">
        <v>0.18</v>
      </c>
      <c r="F6419" t="s">
        <v>1308</v>
      </c>
      <c r="G6419" t="s">
        <v>1309</v>
      </c>
      <c r="H6419" s="37">
        <v>26.12</v>
      </c>
      <c r="I6419" t="s">
        <v>1310</v>
      </c>
      <c r="J6419" s="38">
        <f>ROUND(E6419/I6417* H6419,5)</f>
        <v>4.7016</v>
      </c>
      <c r="K6419" s="39"/>
    </row>
    <row r="6420" spans="1:27">
      <c r="B6420" t="s">
        <v>1776</v>
      </c>
      <c r="C6420" t="s">
        <v>1281</v>
      </c>
      <c r="D6420" t="s">
        <v>1777</v>
      </c>
      <c r="E6420" s="36">
        <v>0.36</v>
      </c>
      <c r="F6420" t="s">
        <v>1308</v>
      </c>
      <c r="G6420" t="s">
        <v>1309</v>
      </c>
      <c r="H6420" s="37">
        <v>30.67</v>
      </c>
      <c r="I6420" t="s">
        <v>1310</v>
      </c>
      <c r="J6420" s="38">
        <f>ROUND(E6420/I6417* H6420,5)</f>
        <v>11.0412</v>
      </c>
      <c r="K6420" s="39"/>
    </row>
    <row r="6421" spans="1:27">
      <c r="D6421" s="40" t="s">
        <v>1311</v>
      </c>
      <c r="E6421" s="39"/>
      <c r="H6421" s="39"/>
      <c r="K6421" s="37">
        <f>SUM(J6419:J6420)</f>
        <v>15.742799999999999</v>
      </c>
    </row>
    <row r="6422" spans="1:27">
      <c r="B6422" s="27" t="s">
        <v>1316</v>
      </c>
      <c r="E6422" s="39"/>
      <c r="H6422" s="39"/>
      <c r="K6422" s="39"/>
    </row>
    <row r="6423" spans="1:27">
      <c r="B6423" t="s">
        <v>2399</v>
      </c>
      <c r="C6423" t="s">
        <v>38</v>
      </c>
      <c r="D6423" t="s">
        <v>2400</v>
      </c>
      <c r="E6423" s="36">
        <v>0.33</v>
      </c>
      <c r="G6423" t="s">
        <v>1309</v>
      </c>
      <c r="H6423" s="37">
        <v>5.62</v>
      </c>
      <c r="I6423" t="s">
        <v>1310</v>
      </c>
      <c r="J6423" s="38">
        <f>ROUND(E6423* H6423,5)</f>
        <v>1.8546</v>
      </c>
      <c r="K6423" s="39"/>
    </row>
    <row r="6424" spans="1:27">
      <c r="B6424" t="s">
        <v>3434</v>
      </c>
      <c r="C6424" t="s">
        <v>38</v>
      </c>
      <c r="D6424" t="s">
        <v>3435</v>
      </c>
      <c r="E6424" s="36">
        <v>0.67</v>
      </c>
      <c r="G6424" t="s">
        <v>1309</v>
      </c>
      <c r="H6424" s="37">
        <v>1.03</v>
      </c>
      <c r="I6424" t="s">
        <v>1310</v>
      </c>
      <c r="J6424" s="38">
        <f>ROUND(E6424* H6424,5)</f>
        <v>0.69010000000000005</v>
      </c>
      <c r="K6424" s="39"/>
    </row>
    <row r="6425" spans="1:27">
      <c r="B6425" t="s">
        <v>3446</v>
      </c>
      <c r="C6425" t="s">
        <v>53</v>
      </c>
      <c r="D6425" t="s">
        <v>3447</v>
      </c>
      <c r="E6425" s="36">
        <v>1.4</v>
      </c>
      <c r="G6425" t="s">
        <v>1309</v>
      </c>
      <c r="H6425" s="37">
        <v>6.37</v>
      </c>
      <c r="I6425" t="s">
        <v>1310</v>
      </c>
      <c r="J6425" s="38">
        <f>ROUND(E6425* H6425,5)</f>
        <v>8.9179999999999993</v>
      </c>
      <c r="K6425" s="39"/>
    </row>
    <row r="6426" spans="1:27">
      <c r="B6426" t="s">
        <v>3448</v>
      </c>
      <c r="C6426" t="s">
        <v>38</v>
      </c>
      <c r="D6426" t="s">
        <v>3449</v>
      </c>
      <c r="E6426" s="36">
        <v>1</v>
      </c>
      <c r="G6426" t="s">
        <v>1309</v>
      </c>
      <c r="H6426" s="37">
        <v>0.08</v>
      </c>
      <c r="I6426" t="s">
        <v>1310</v>
      </c>
      <c r="J6426" s="38">
        <f>ROUND(E6426* H6426,5)</f>
        <v>0.08</v>
      </c>
      <c r="K6426" s="39"/>
    </row>
    <row r="6427" spans="1:27">
      <c r="D6427" s="40" t="s">
        <v>1326</v>
      </c>
      <c r="E6427" s="39"/>
      <c r="H6427" s="39"/>
      <c r="K6427" s="37">
        <f>SUM(J6423:J6426)</f>
        <v>11.5427</v>
      </c>
    </row>
    <row r="6428" spans="1:27">
      <c r="E6428" s="39"/>
      <c r="H6428" s="39"/>
      <c r="K6428" s="39"/>
    </row>
    <row r="6429" spans="1:27">
      <c r="D6429" s="40" t="s">
        <v>1328</v>
      </c>
      <c r="E6429" s="39"/>
      <c r="H6429" s="39">
        <v>1.5</v>
      </c>
      <c r="I6429" t="s">
        <v>1329</v>
      </c>
      <c r="J6429">
        <f>ROUND(H6429/100*K6421,5)</f>
        <v>0.23613999999999999</v>
      </c>
      <c r="K6429" s="39"/>
    </row>
    <row r="6430" spans="1:27">
      <c r="D6430" s="40" t="s">
        <v>1327</v>
      </c>
      <c r="E6430" s="39"/>
      <c r="H6430" s="39"/>
      <c r="K6430" s="41">
        <f>SUM(J6418:J6429)</f>
        <v>27.521639999999998</v>
      </c>
    </row>
    <row r="6431" spans="1:27">
      <c r="D6431" s="40" t="s">
        <v>1428</v>
      </c>
      <c r="E6431" s="39"/>
      <c r="H6431" s="39">
        <v>1</v>
      </c>
      <c r="I6431" t="s">
        <v>1329</v>
      </c>
      <c r="K6431" s="37">
        <f>ROUND(H6431/100*K6430,5)</f>
        <v>0.27522000000000002</v>
      </c>
    </row>
    <row r="6432" spans="1:27">
      <c r="D6432" s="40" t="s">
        <v>1330</v>
      </c>
      <c r="E6432" s="39"/>
      <c r="H6432" s="39"/>
      <c r="K6432" s="41">
        <f>SUM(K6430:K6431)</f>
        <v>27.796859999999999</v>
      </c>
    </row>
    <row r="6434" spans="1:27" ht="45" customHeight="1">
      <c r="A6434" s="31" t="s">
        <v>3450</v>
      </c>
      <c r="B6434" s="31" t="s">
        <v>1175</v>
      </c>
      <c r="C6434" s="32" t="s">
        <v>53</v>
      </c>
      <c r="D6434" s="14" t="s">
        <v>1176</v>
      </c>
      <c r="E6434" s="13"/>
      <c r="F6434" s="13"/>
      <c r="G6434" s="32"/>
      <c r="H6434" s="34" t="s">
        <v>1303</v>
      </c>
      <c r="I6434" s="12">
        <v>1</v>
      </c>
      <c r="J6434" s="11"/>
      <c r="K6434" s="35">
        <f>ROUND(K6448,2)</f>
        <v>34.200000000000003</v>
      </c>
      <c r="L6434" s="33" t="s">
        <v>3451</v>
      </c>
      <c r="M6434" s="32"/>
      <c r="N6434" s="32"/>
      <c r="O6434" s="32"/>
      <c r="P6434" s="32"/>
      <c r="Q6434" s="32"/>
      <c r="R6434" s="32"/>
      <c r="S6434" s="32"/>
      <c r="T6434" s="32"/>
      <c r="U6434" s="32"/>
      <c r="V6434" s="32"/>
      <c r="W6434" s="32"/>
      <c r="X6434" s="32"/>
      <c r="Y6434" s="32"/>
      <c r="Z6434" s="32"/>
      <c r="AA6434" s="32"/>
    </row>
    <row r="6435" spans="1:27">
      <c r="B6435" s="27" t="s">
        <v>1305</v>
      </c>
    </row>
    <row r="6436" spans="1:27">
      <c r="B6436" t="s">
        <v>1650</v>
      </c>
      <c r="C6436" t="s">
        <v>1281</v>
      </c>
      <c r="D6436" t="s">
        <v>1651</v>
      </c>
      <c r="E6436" s="36">
        <v>0.18</v>
      </c>
      <c r="F6436" t="s">
        <v>1308</v>
      </c>
      <c r="G6436" t="s">
        <v>1309</v>
      </c>
      <c r="H6436" s="37">
        <v>26.08</v>
      </c>
      <c r="I6436" t="s">
        <v>1310</v>
      </c>
      <c r="J6436" s="38">
        <f>ROUND(E6436/I6434* H6436,5)</f>
        <v>4.6943999999999999</v>
      </c>
      <c r="K6436" s="39"/>
    </row>
    <row r="6437" spans="1:27">
      <c r="B6437" t="s">
        <v>1648</v>
      </c>
      <c r="C6437" t="s">
        <v>1281</v>
      </c>
      <c r="D6437" t="s">
        <v>1649</v>
      </c>
      <c r="E6437" s="36">
        <v>0.36</v>
      </c>
      <c r="F6437" t="s">
        <v>1308</v>
      </c>
      <c r="G6437" t="s">
        <v>1309</v>
      </c>
      <c r="H6437" s="37">
        <v>31.7</v>
      </c>
      <c r="I6437" t="s">
        <v>1310</v>
      </c>
      <c r="J6437" s="38">
        <f>ROUND(E6437/I6434* H6437,5)</f>
        <v>11.412000000000001</v>
      </c>
      <c r="K6437" s="39"/>
    </row>
    <row r="6438" spans="1:27">
      <c r="D6438" s="40" t="s">
        <v>1311</v>
      </c>
      <c r="E6438" s="39"/>
      <c r="H6438" s="39"/>
      <c r="K6438" s="37">
        <f>SUM(J6436:J6437)</f>
        <v>16.106400000000001</v>
      </c>
    </row>
    <row r="6439" spans="1:27">
      <c r="B6439" s="27" t="s">
        <v>1316</v>
      </c>
      <c r="E6439" s="39"/>
      <c r="H6439" s="39"/>
      <c r="K6439" s="39"/>
    </row>
    <row r="6440" spans="1:27">
      <c r="B6440" t="s">
        <v>2405</v>
      </c>
      <c r="C6440" t="s">
        <v>38</v>
      </c>
      <c r="D6440" t="s">
        <v>2406</v>
      </c>
      <c r="E6440" s="36">
        <v>1</v>
      </c>
      <c r="G6440" t="s">
        <v>1309</v>
      </c>
      <c r="H6440" s="37">
        <v>7.86</v>
      </c>
      <c r="I6440" t="s">
        <v>1310</v>
      </c>
      <c r="J6440" s="38">
        <f>ROUND(E6440* H6440,5)</f>
        <v>7.86</v>
      </c>
      <c r="K6440" s="39"/>
    </row>
    <row r="6441" spans="1:27">
      <c r="B6441" t="s">
        <v>3452</v>
      </c>
      <c r="C6441" t="s">
        <v>38</v>
      </c>
      <c r="D6441" t="s">
        <v>3453</v>
      </c>
      <c r="E6441" s="36">
        <v>1</v>
      </c>
      <c r="G6441" t="s">
        <v>1309</v>
      </c>
      <c r="H6441" s="37">
        <v>0.12</v>
      </c>
      <c r="I6441" t="s">
        <v>1310</v>
      </c>
      <c r="J6441" s="38">
        <f>ROUND(E6441* H6441,5)</f>
        <v>0.12</v>
      </c>
      <c r="K6441" s="39"/>
    </row>
    <row r="6442" spans="1:27">
      <c r="B6442" t="s">
        <v>3454</v>
      </c>
      <c r="C6442" t="s">
        <v>53</v>
      </c>
      <c r="D6442" t="s">
        <v>3455</v>
      </c>
      <c r="E6442" s="36">
        <v>1.25</v>
      </c>
      <c r="G6442" t="s">
        <v>1309</v>
      </c>
      <c r="H6442" s="37">
        <v>7.63</v>
      </c>
      <c r="I6442" t="s">
        <v>1310</v>
      </c>
      <c r="J6442" s="38">
        <f>ROUND(E6442* H6442,5)</f>
        <v>9.5374999999999996</v>
      </c>
      <c r="K6442" s="39"/>
    </row>
    <row r="6443" spans="1:27">
      <c r="D6443" s="40" t="s">
        <v>1326</v>
      </c>
      <c r="E6443" s="39"/>
      <c r="H6443" s="39"/>
      <c r="K6443" s="37">
        <f>SUM(J6440:J6442)</f>
        <v>17.517499999999998</v>
      </c>
    </row>
    <row r="6444" spans="1:27">
      <c r="E6444" s="39"/>
      <c r="H6444" s="39"/>
      <c r="K6444" s="39"/>
    </row>
    <row r="6445" spans="1:27">
      <c r="D6445" s="40" t="s">
        <v>1328</v>
      </c>
      <c r="E6445" s="39"/>
      <c r="H6445" s="39">
        <v>1.5</v>
      </c>
      <c r="I6445" t="s">
        <v>1329</v>
      </c>
      <c r="J6445">
        <f>ROUND(H6445/100*K6438,5)</f>
        <v>0.24160000000000001</v>
      </c>
      <c r="K6445" s="39"/>
    </row>
    <row r="6446" spans="1:27">
      <c r="D6446" s="40" t="s">
        <v>1327</v>
      </c>
      <c r="E6446" s="39"/>
      <c r="H6446" s="39"/>
      <c r="K6446" s="41">
        <f>SUM(J6435:J6445)</f>
        <v>33.865499999999997</v>
      </c>
    </row>
    <row r="6447" spans="1:27">
      <c r="D6447" s="40" t="s">
        <v>1428</v>
      </c>
      <c r="E6447" s="39"/>
      <c r="H6447" s="39">
        <v>1</v>
      </c>
      <c r="I6447" t="s">
        <v>1329</v>
      </c>
      <c r="K6447" s="37">
        <f>ROUND(H6447/100*K6446,5)</f>
        <v>0.33866000000000002</v>
      </c>
    </row>
    <row r="6448" spans="1:27">
      <c r="D6448" s="40" t="s">
        <v>1330</v>
      </c>
      <c r="E6448" s="39"/>
      <c r="H6448" s="39"/>
      <c r="K6448" s="41">
        <f>SUM(K6446:K6447)</f>
        <v>34.204159999999995</v>
      </c>
    </row>
    <row r="6450" spans="1:27" ht="45" customHeight="1">
      <c r="A6450" s="31" t="s">
        <v>3456</v>
      </c>
      <c r="B6450" s="31" t="s">
        <v>1171</v>
      </c>
      <c r="C6450" s="32" t="s">
        <v>53</v>
      </c>
      <c r="D6450" s="14" t="s">
        <v>1172</v>
      </c>
      <c r="E6450" s="13"/>
      <c r="F6450" s="13"/>
      <c r="G6450" s="32"/>
      <c r="H6450" s="34" t="s">
        <v>1303</v>
      </c>
      <c r="I6450" s="12">
        <v>1</v>
      </c>
      <c r="J6450" s="11"/>
      <c r="K6450" s="35">
        <f>ROUND(K6464,2)</f>
        <v>25.85</v>
      </c>
      <c r="L6450" s="33" t="s">
        <v>3457</v>
      </c>
      <c r="M6450" s="32"/>
      <c r="N6450" s="32"/>
      <c r="O6450" s="32"/>
      <c r="P6450" s="32"/>
      <c r="Q6450" s="32"/>
      <c r="R6450" s="32"/>
      <c r="S6450" s="32"/>
      <c r="T6450" s="32"/>
      <c r="U6450" s="32"/>
      <c r="V6450" s="32"/>
      <c r="W6450" s="32"/>
      <c r="X6450" s="32"/>
      <c r="Y6450" s="32"/>
      <c r="Z6450" s="32"/>
      <c r="AA6450" s="32"/>
    </row>
    <row r="6451" spans="1:27">
      <c r="B6451" s="27" t="s">
        <v>1305</v>
      </c>
    </row>
    <row r="6452" spans="1:27">
      <c r="B6452" t="s">
        <v>1650</v>
      </c>
      <c r="C6452" t="s">
        <v>1281</v>
      </c>
      <c r="D6452" t="s">
        <v>1651</v>
      </c>
      <c r="E6452" s="36">
        <v>0.18</v>
      </c>
      <c r="F6452" t="s">
        <v>1308</v>
      </c>
      <c r="G6452" t="s">
        <v>1309</v>
      </c>
      <c r="H6452" s="37">
        <v>26.08</v>
      </c>
      <c r="I6452" t="s">
        <v>1310</v>
      </c>
      <c r="J6452" s="38">
        <f>ROUND(E6452/I6450* H6452,5)</f>
        <v>4.6943999999999999</v>
      </c>
      <c r="K6452" s="39"/>
    </row>
    <row r="6453" spans="1:27">
      <c r="B6453" t="s">
        <v>1648</v>
      </c>
      <c r="C6453" t="s">
        <v>1281</v>
      </c>
      <c r="D6453" t="s">
        <v>1649</v>
      </c>
      <c r="E6453" s="36">
        <v>0.36</v>
      </c>
      <c r="F6453" t="s">
        <v>1308</v>
      </c>
      <c r="G6453" t="s">
        <v>1309</v>
      </c>
      <c r="H6453" s="37">
        <v>31.7</v>
      </c>
      <c r="I6453" t="s">
        <v>1310</v>
      </c>
      <c r="J6453" s="38">
        <f>ROUND(E6453/I6450* H6453,5)</f>
        <v>11.412000000000001</v>
      </c>
      <c r="K6453" s="39"/>
    </row>
    <row r="6454" spans="1:27">
      <c r="D6454" s="40" t="s">
        <v>1311</v>
      </c>
      <c r="E6454" s="39"/>
      <c r="H6454" s="39"/>
      <c r="K6454" s="37">
        <f>SUM(J6452:J6453)</f>
        <v>16.106400000000001</v>
      </c>
    </row>
    <row r="6455" spans="1:27">
      <c r="B6455" s="27" t="s">
        <v>1316</v>
      </c>
      <c r="E6455" s="39"/>
      <c r="H6455" s="39"/>
      <c r="K6455" s="39"/>
    </row>
    <row r="6456" spans="1:27">
      <c r="B6456" t="s">
        <v>2401</v>
      </c>
      <c r="C6456" t="s">
        <v>38</v>
      </c>
      <c r="D6456" t="s">
        <v>2402</v>
      </c>
      <c r="E6456" s="36">
        <v>1</v>
      </c>
      <c r="G6456" t="s">
        <v>1309</v>
      </c>
      <c r="H6456" s="37">
        <v>2.88</v>
      </c>
      <c r="I6456" t="s">
        <v>1310</v>
      </c>
      <c r="J6456" s="38">
        <f>ROUND(E6456* H6456,5)</f>
        <v>2.88</v>
      </c>
      <c r="K6456" s="39"/>
    </row>
    <row r="6457" spans="1:27">
      <c r="B6457" t="s">
        <v>3440</v>
      </c>
      <c r="C6457" t="s">
        <v>38</v>
      </c>
      <c r="D6457" t="s">
        <v>3441</v>
      </c>
      <c r="E6457" s="36">
        <v>1</v>
      </c>
      <c r="G6457" t="s">
        <v>1309</v>
      </c>
      <c r="H6457" s="37">
        <v>0.04</v>
      </c>
      <c r="I6457" t="s">
        <v>1310</v>
      </c>
      <c r="J6457" s="38">
        <f>ROUND(E6457* H6457,5)</f>
        <v>0.04</v>
      </c>
      <c r="K6457" s="39"/>
    </row>
    <row r="6458" spans="1:27">
      <c r="B6458" t="s">
        <v>3458</v>
      </c>
      <c r="C6458" t="s">
        <v>53</v>
      </c>
      <c r="D6458" t="s">
        <v>3459</v>
      </c>
      <c r="E6458" s="36">
        <v>1.25</v>
      </c>
      <c r="G6458" t="s">
        <v>1309</v>
      </c>
      <c r="H6458" s="37">
        <v>5.0599999999999996</v>
      </c>
      <c r="I6458" t="s">
        <v>1310</v>
      </c>
      <c r="J6458" s="38">
        <f>ROUND(E6458* H6458,5)</f>
        <v>6.3250000000000002</v>
      </c>
      <c r="K6458" s="39"/>
    </row>
    <row r="6459" spans="1:27">
      <c r="D6459" s="40" t="s">
        <v>1326</v>
      </c>
      <c r="E6459" s="39"/>
      <c r="H6459" s="39"/>
      <c r="K6459" s="37">
        <f>SUM(J6456:J6458)</f>
        <v>9.245000000000001</v>
      </c>
    </row>
    <row r="6460" spans="1:27">
      <c r="E6460" s="39"/>
      <c r="H6460" s="39"/>
      <c r="K6460" s="39"/>
    </row>
    <row r="6461" spans="1:27">
      <c r="D6461" s="40" t="s">
        <v>1328</v>
      </c>
      <c r="E6461" s="39"/>
      <c r="H6461" s="39">
        <v>1.5</v>
      </c>
      <c r="I6461" t="s">
        <v>1329</v>
      </c>
      <c r="J6461">
        <f>ROUND(H6461/100*K6454,5)</f>
        <v>0.24160000000000001</v>
      </c>
      <c r="K6461" s="39"/>
    </row>
    <row r="6462" spans="1:27">
      <c r="D6462" s="40" t="s">
        <v>1327</v>
      </c>
      <c r="E6462" s="39"/>
      <c r="H6462" s="39"/>
      <c r="K6462" s="41">
        <f>SUM(J6451:J6461)</f>
        <v>25.592999999999996</v>
      </c>
    </row>
    <row r="6463" spans="1:27">
      <c r="D6463" s="40" t="s">
        <v>1428</v>
      </c>
      <c r="E6463" s="39"/>
      <c r="H6463" s="39">
        <v>1</v>
      </c>
      <c r="I6463" t="s">
        <v>1329</v>
      </c>
      <c r="K6463" s="37">
        <f>ROUND(H6463/100*K6462,5)</f>
        <v>0.25592999999999999</v>
      </c>
    </row>
    <row r="6464" spans="1:27">
      <c r="D6464" s="40" t="s">
        <v>1330</v>
      </c>
      <c r="E6464" s="39"/>
      <c r="H6464" s="39"/>
      <c r="K6464" s="41">
        <f>SUM(K6462:K6463)</f>
        <v>25.848929999999996</v>
      </c>
    </row>
    <row r="6466" spans="1:27" ht="45" customHeight="1">
      <c r="A6466" s="31" t="s">
        <v>3460</v>
      </c>
      <c r="B6466" s="31" t="s">
        <v>1173</v>
      </c>
      <c r="C6466" s="32" t="s">
        <v>53</v>
      </c>
      <c r="D6466" s="14" t="s">
        <v>1174</v>
      </c>
      <c r="E6466" s="13"/>
      <c r="F6466" s="13"/>
      <c r="G6466" s="32"/>
      <c r="H6466" s="34" t="s">
        <v>1303</v>
      </c>
      <c r="I6466" s="12">
        <v>1</v>
      </c>
      <c r="J6466" s="11"/>
      <c r="K6466" s="35">
        <f>ROUND(K6480,2)</f>
        <v>30.71</v>
      </c>
      <c r="L6466" s="33" t="s">
        <v>3461</v>
      </c>
      <c r="M6466" s="32"/>
      <c r="N6466" s="32"/>
      <c r="O6466" s="32"/>
      <c r="P6466" s="32"/>
      <c r="Q6466" s="32"/>
      <c r="R6466" s="32"/>
      <c r="S6466" s="32"/>
      <c r="T6466" s="32"/>
      <c r="U6466" s="32"/>
      <c r="V6466" s="32"/>
      <c r="W6466" s="32"/>
      <c r="X6466" s="32"/>
      <c r="Y6466" s="32"/>
      <c r="Z6466" s="32"/>
      <c r="AA6466" s="32"/>
    </row>
    <row r="6467" spans="1:27">
      <c r="B6467" s="27" t="s">
        <v>1305</v>
      </c>
    </row>
    <row r="6468" spans="1:27">
      <c r="B6468" t="s">
        <v>1648</v>
      </c>
      <c r="C6468" t="s">
        <v>1281</v>
      </c>
      <c r="D6468" t="s">
        <v>1649</v>
      </c>
      <c r="E6468" s="36">
        <v>0.36</v>
      </c>
      <c r="F6468" t="s">
        <v>1308</v>
      </c>
      <c r="G6468" t="s">
        <v>1309</v>
      </c>
      <c r="H6468" s="37">
        <v>31.7</v>
      </c>
      <c r="I6468" t="s">
        <v>1310</v>
      </c>
      <c r="J6468" s="38">
        <f>ROUND(E6468/I6466* H6468,5)</f>
        <v>11.412000000000001</v>
      </c>
      <c r="K6468" s="39"/>
    </row>
    <row r="6469" spans="1:27">
      <c r="B6469" t="s">
        <v>1650</v>
      </c>
      <c r="C6469" t="s">
        <v>1281</v>
      </c>
      <c r="D6469" t="s">
        <v>1651</v>
      </c>
      <c r="E6469" s="36">
        <v>0.18</v>
      </c>
      <c r="F6469" t="s">
        <v>1308</v>
      </c>
      <c r="G6469" t="s">
        <v>1309</v>
      </c>
      <c r="H6469" s="37">
        <v>26.08</v>
      </c>
      <c r="I6469" t="s">
        <v>1310</v>
      </c>
      <c r="J6469" s="38">
        <f>ROUND(E6469/I6466* H6469,5)</f>
        <v>4.6943999999999999</v>
      </c>
      <c r="K6469" s="39"/>
    </row>
    <row r="6470" spans="1:27">
      <c r="D6470" s="40" t="s">
        <v>1311</v>
      </c>
      <c r="E6470" s="39"/>
      <c r="H6470" s="39"/>
      <c r="K6470" s="37">
        <f>SUM(J6468:J6469)</f>
        <v>16.106400000000001</v>
      </c>
    </row>
    <row r="6471" spans="1:27">
      <c r="B6471" s="27" t="s">
        <v>1316</v>
      </c>
      <c r="E6471" s="39"/>
      <c r="H6471" s="39"/>
      <c r="K6471" s="39"/>
    </row>
    <row r="6472" spans="1:27">
      <c r="B6472" t="s">
        <v>3448</v>
      </c>
      <c r="C6472" t="s">
        <v>38</v>
      </c>
      <c r="D6472" t="s">
        <v>3449</v>
      </c>
      <c r="E6472" s="36">
        <v>1</v>
      </c>
      <c r="G6472" t="s">
        <v>1309</v>
      </c>
      <c r="H6472" s="37">
        <v>0.08</v>
      </c>
      <c r="I6472" t="s">
        <v>1310</v>
      </c>
      <c r="J6472" s="38">
        <f>ROUND(E6472* H6472,5)</f>
        <v>0.08</v>
      </c>
      <c r="K6472" s="39"/>
    </row>
    <row r="6473" spans="1:27">
      <c r="B6473" t="s">
        <v>2399</v>
      </c>
      <c r="C6473" t="s">
        <v>38</v>
      </c>
      <c r="D6473" t="s">
        <v>2400</v>
      </c>
      <c r="E6473" s="36">
        <v>1</v>
      </c>
      <c r="G6473" t="s">
        <v>1309</v>
      </c>
      <c r="H6473" s="37">
        <v>5.62</v>
      </c>
      <c r="I6473" t="s">
        <v>1310</v>
      </c>
      <c r="J6473" s="38">
        <f>ROUND(E6473* H6473,5)</f>
        <v>5.62</v>
      </c>
      <c r="K6473" s="39"/>
    </row>
    <row r="6474" spans="1:27">
      <c r="B6474" t="s">
        <v>3462</v>
      </c>
      <c r="C6474" t="s">
        <v>53</v>
      </c>
      <c r="D6474" t="s">
        <v>3463</v>
      </c>
      <c r="E6474" s="36">
        <v>1.25</v>
      </c>
      <c r="G6474" t="s">
        <v>1309</v>
      </c>
      <c r="H6474" s="37">
        <v>6.69</v>
      </c>
      <c r="I6474" t="s">
        <v>1310</v>
      </c>
      <c r="J6474" s="38">
        <f>ROUND(E6474* H6474,5)</f>
        <v>8.3625000000000007</v>
      </c>
      <c r="K6474" s="39"/>
    </row>
    <row r="6475" spans="1:27">
      <c r="D6475" s="40" t="s">
        <v>1326</v>
      </c>
      <c r="E6475" s="39"/>
      <c r="H6475" s="39"/>
      <c r="K6475" s="37">
        <f>SUM(J6472:J6474)</f>
        <v>14.0625</v>
      </c>
    </row>
    <row r="6476" spans="1:27">
      <c r="E6476" s="39"/>
      <c r="H6476" s="39"/>
      <c r="K6476" s="39"/>
    </row>
    <row r="6477" spans="1:27">
      <c r="D6477" s="40" t="s">
        <v>1328</v>
      </c>
      <c r="E6477" s="39"/>
      <c r="H6477" s="39">
        <v>1.5</v>
      </c>
      <c r="I6477" t="s">
        <v>1329</v>
      </c>
      <c r="J6477">
        <f>ROUND(H6477/100*K6470,5)</f>
        <v>0.24160000000000001</v>
      </c>
      <c r="K6477" s="39"/>
    </row>
    <row r="6478" spans="1:27">
      <c r="D6478" s="40" t="s">
        <v>1327</v>
      </c>
      <c r="E6478" s="39"/>
      <c r="H6478" s="39"/>
      <c r="K6478" s="41">
        <f>SUM(J6467:J6477)</f>
        <v>30.410499999999999</v>
      </c>
    </row>
    <row r="6479" spans="1:27">
      <c r="D6479" s="40" t="s">
        <v>1428</v>
      </c>
      <c r="E6479" s="39"/>
      <c r="H6479" s="39">
        <v>1</v>
      </c>
      <c r="I6479" t="s">
        <v>1329</v>
      </c>
      <c r="K6479" s="37">
        <f>ROUND(H6479/100*K6478,5)</f>
        <v>0.30410999999999999</v>
      </c>
    </row>
    <row r="6480" spans="1:27">
      <c r="D6480" s="40" t="s">
        <v>1330</v>
      </c>
      <c r="E6480" s="39"/>
      <c r="H6480" s="39"/>
      <c r="K6480" s="41">
        <f>SUM(K6478:K6479)</f>
        <v>30.71461</v>
      </c>
    </row>
    <row r="6482" spans="1:27" ht="45" customHeight="1">
      <c r="A6482" s="31" t="s">
        <v>3464</v>
      </c>
      <c r="B6482" s="31" t="s">
        <v>1167</v>
      </c>
      <c r="C6482" s="32" t="s">
        <v>53</v>
      </c>
      <c r="D6482" s="14" t="s">
        <v>1168</v>
      </c>
      <c r="E6482" s="13"/>
      <c r="F6482" s="13"/>
      <c r="G6482" s="32"/>
      <c r="H6482" s="34" t="s">
        <v>1303</v>
      </c>
      <c r="I6482" s="12">
        <v>1</v>
      </c>
      <c r="J6482" s="11"/>
      <c r="K6482" s="35">
        <f>ROUND(K6496,2)</f>
        <v>20</v>
      </c>
      <c r="L6482" s="33" t="s">
        <v>3465</v>
      </c>
      <c r="M6482" s="32"/>
      <c r="N6482" s="32"/>
      <c r="O6482" s="32"/>
      <c r="P6482" s="32"/>
      <c r="Q6482" s="32"/>
      <c r="R6482" s="32"/>
      <c r="S6482" s="32"/>
      <c r="T6482" s="32"/>
      <c r="U6482" s="32"/>
      <c r="V6482" s="32"/>
      <c r="W6482" s="32"/>
      <c r="X6482" s="32"/>
      <c r="Y6482" s="32"/>
      <c r="Z6482" s="32"/>
      <c r="AA6482" s="32"/>
    </row>
    <row r="6483" spans="1:27">
      <c r="B6483" s="27" t="s">
        <v>1305</v>
      </c>
    </row>
    <row r="6484" spans="1:27">
      <c r="B6484" t="s">
        <v>1650</v>
      </c>
      <c r="C6484" t="s">
        <v>1281</v>
      </c>
      <c r="D6484" t="s">
        <v>1651</v>
      </c>
      <c r="E6484" s="36">
        <v>0.18</v>
      </c>
      <c r="F6484" t="s">
        <v>1308</v>
      </c>
      <c r="G6484" t="s">
        <v>1309</v>
      </c>
      <c r="H6484" s="37">
        <v>26.08</v>
      </c>
      <c r="I6484" t="s">
        <v>1310</v>
      </c>
      <c r="J6484" s="38">
        <f>ROUND(E6484/I6482* H6484,5)</f>
        <v>4.6943999999999999</v>
      </c>
      <c r="K6484" s="39"/>
    </row>
    <row r="6485" spans="1:27">
      <c r="B6485" t="s">
        <v>1648</v>
      </c>
      <c r="C6485" t="s">
        <v>1281</v>
      </c>
      <c r="D6485" t="s">
        <v>1649</v>
      </c>
      <c r="E6485" s="36">
        <v>0.36</v>
      </c>
      <c r="F6485" t="s">
        <v>1308</v>
      </c>
      <c r="G6485" t="s">
        <v>1309</v>
      </c>
      <c r="H6485" s="37">
        <v>31.7</v>
      </c>
      <c r="I6485" t="s">
        <v>1310</v>
      </c>
      <c r="J6485" s="38">
        <f>ROUND(E6485/I6482* H6485,5)</f>
        <v>11.412000000000001</v>
      </c>
      <c r="K6485" s="39"/>
    </row>
    <row r="6486" spans="1:27">
      <c r="D6486" s="40" t="s">
        <v>1311</v>
      </c>
      <c r="E6486" s="39"/>
      <c r="H6486" s="39"/>
      <c r="K6486" s="37">
        <f>SUM(J6484:J6485)</f>
        <v>16.106400000000001</v>
      </c>
    </row>
    <row r="6487" spans="1:27">
      <c r="B6487" s="27" t="s">
        <v>1316</v>
      </c>
      <c r="E6487" s="39"/>
      <c r="H6487" s="39"/>
      <c r="K6487" s="39"/>
    </row>
    <row r="6488" spans="1:27">
      <c r="B6488" t="s">
        <v>2403</v>
      </c>
      <c r="C6488" t="s">
        <v>38</v>
      </c>
      <c r="D6488" t="s">
        <v>2404</v>
      </c>
      <c r="E6488" s="36">
        <v>1</v>
      </c>
      <c r="G6488" t="s">
        <v>1309</v>
      </c>
      <c r="H6488" s="37">
        <v>0.76</v>
      </c>
      <c r="I6488" t="s">
        <v>1310</v>
      </c>
      <c r="J6488" s="38">
        <f>ROUND(E6488* H6488,5)</f>
        <v>0.76</v>
      </c>
      <c r="K6488" s="39"/>
    </row>
    <row r="6489" spans="1:27">
      <c r="B6489" t="s">
        <v>3466</v>
      </c>
      <c r="C6489" t="s">
        <v>38</v>
      </c>
      <c r="D6489" t="s">
        <v>3467</v>
      </c>
      <c r="E6489" s="36">
        <v>1</v>
      </c>
      <c r="G6489" t="s">
        <v>1309</v>
      </c>
      <c r="H6489" s="37">
        <v>0.01</v>
      </c>
      <c r="I6489" t="s">
        <v>1310</v>
      </c>
      <c r="J6489" s="38">
        <f>ROUND(E6489* H6489,5)</f>
        <v>0.01</v>
      </c>
      <c r="K6489" s="39"/>
    </row>
    <row r="6490" spans="1:27">
      <c r="B6490" t="s">
        <v>3468</v>
      </c>
      <c r="C6490" t="s">
        <v>53</v>
      </c>
      <c r="D6490" t="s">
        <v>3469</v>
      </c>
      <c r="E6490" s="36">
        <v>1.25</v>
      </c>
      <c r="G6490" t="s">
        <v>1309</v>
      </c>
      <c r="H6490" s="37">
        <v>2.15</v>
      </c>
      <c r="I6490" t="s">
        <v>1310</v>
      </c>
      <c r="J6490" s="38">
        <f>ROUND(E6490* H6490,5)</f>
        <v>2.6875</v>
      </c>
      <c r="K6490" s="39"/>
    </row>
    <row r="6491" spans="1:27">
      <c r="D6491" s="40" t="s">
        <v>1326</v>
      </c>
      <c r="E6491" s="39"/>
      <c r="H6491" s="39"/>
      <c r="K6491" s="37">
        <f>SUM(J6488:J6490)</f>
        <v>3.4575</v>
      </c>
    </row>
    <row r="6492" spans="1:27">
      <c r="E6492" s="39"/>
      <c r="H6492" s="39"/>
      <c r="K6492" s="39"/>
    </row>
    <row r="6493" spans="1:27">
      <c r="D6493" s="40" t="s">
        <v>1328</v>
      </c>
      <c r="E6493" s="39"/>
      <c r="H6493" s="39">
        <v>1.5</v>
      </c>
      <c r="I6493" t="s">
        <v>1329</v>
      </c>
      <c r="J6493">
        <f>ROUND(H6493/100*K6486,5)</f>
        <v>0.24160000000000001</v>
      </c>
      <c r="K6493" s="39"/>
    </row>
    <row r="6494" spans="1:27">
      <c r="D6494" s="40" t="s">
        <v>1327</v>
      </c>
      <c r="E6494" s="39"/>
      <c r="H6494" s="39"/>
      <c r="K6494" s="41">
        <f>SUM(J6483:J6493)</f>
        <v>19.805500000000002</v>
      </c>
    </row>
    <row r="6495" spans="1:27">
      <c r="D6495" s="40" t="s">
        <v>1428</v>
      </c>
      <c r="E6495" s="39"/>
      <c r="H6495" s="39">
        <v>1</v>
      </c>
      <c r="I6495" t="s">
        <v>1329</v>
      </c>
      <c r="K6495" s="37">
        <f>ROUND(H6495/100*K6494,5)</f>
        <v>0.19806000000000001</v>
      </c>
    </row>
    <row r="6496" spans="1:27">
      <c r="D6496" s="40" t="s">
        <v>1330</v>
      </c>
      <c r="E6496" s="39"/>
      <c r="H6496" s="39"/>
      <c r="K6496" s="41">
        <f>SUM(K6494:K6495)</f>
        <v>20.003560000000004</v>
      </c>
    </row>
    <row r="6498" spans="1:27" ht="45" customHeight="1">
      <c r="A6498" s="31" t="s">
        <v>3470</v>
      </c>
      <c r="B6498" s="31" t="s">
        <v>1169</v>
      </c>
      <c r="C6498" s="32" t="s">
        <v>53</v>
      </c>
      <c r="D6498" s="14" t="s">
        <v>1170</v>
      </c>
      <c r="E6498" s="13"/>
      <c r="F6498" s="13"/>
      <c r="G6498" s="32"/>
      <c r="H6498" s="34" t="s">
        <v>1303</v>
      </c>
      <c r="I6498" s="12">
        <v>1</v>
      </c>
      <c r="J6498" s="11"/>
      <c r="K6498" s="35">
        <f>ROUND(K6512,2)</f>
        <v>21.19</v>
      </c>
      <c r="L6498" s="33" t="s">
        <v>3471</v>
      </c>
      <c r="M6498" s="32"/>
      <c r="N6498" s="32"/>
      <c r="O6498" s="32"/>
      <c r="P6498" s="32"/>
      <c r="Q6498" s="32"/>
      <c r="R6498" s="32"/>
      <c r="S6498" s="32"/>
      <c r="T6498" s="32"/>
      <c r="U6498" s="32"/>
      <c r="V6498" s="32"/>
      <c r="W6498" s="32"/>
      <c r="X6498" s="32"/>
      <c r="Y6498" s="32"/>
      <c r="Z6498" s="32"/>
      <c r="AA6498" s="32"/>
    </row>
    <row r="6499" spans="1:27">
      <c r="B6499" s="27" t="s">
        <v>1305</v>
      </c>
    </row>
    <row r="6500" spans="1:27">
      <c r="B6500" t="s">
        <v>1648</v>
      </c>
      <c r="C6500" t="s">
        <v>1281</v>
      </c>
      <c r="D6500" t="s">
        <v>1649</v>
      </c>
      <c r="E6500" s="36">
        <v>0.36</v>
      </c>
      <c r="F6500" t="s">
        <v>1308</v>
      </c>
      <c r="G6500" t="s">
        <v>1309</v>
      </c>
      <c r="H6500" s="37">
        <v>31.7</v>
      </c>
      <c r="I6500" t="s">
        <v>1310</v>
      </c>
      <c r="J6500" s="38">
        <f>ROUND(E6500/I6498* H6500,5)</f>
        <v>11.412000000000001</v>
      </c>
      <c r="K6500" s="39"/>
    </row>
    <row r="6501" spans="1:27">
      <c r="B6501" t="s">
        <v>1650</v>
      </c>
      <c r="C6501" t="s">
        <v>1281</v>
      </c>
      <c r="D6501" t="s">
        <v>1651</v>
      </c>
      <c r="E6501" s="36">
        <v>0.18</v>
      </c>
      <c r="F6501" t="s">
        <v>1308</v>
      </c>
      <c r="G6501" t="s">
        <v>1309</v>
      </c>
      <c r="H6501" s="37">
        <v>26.08</v>
      </c>
      <c r="I6501" t="s">
        <v>1310</v>
      </c>
      <c r="J6501" s="38">
        <f>ROUND(E6501/I6498* H6501,5)</f>
        <v>4.6943999999999999</v>
      </c>
      <c r="K6501" s="39"/>
    </row>
    <row r="6502" spans="1:27">
      <c r="D6502" s="40" t="s">
        <v>1311</v>
      </c>
      <c r="E6502" s="39"/>
      <c r="H6502" s="39"/>
      <c r="K6502" s="37">
        <f>SUM(J6500:J6501)</f>
        <v>16.106400000000001</v>
      </c>
    </row>
    <row r="6503" spans="1:27">
      <c r="B6503" s="27" t="s">
        <v>1316</v>
      </c>
      <c r="E6503" s="39"/>
      <c r="H6503" s="39"/>
      <c r="K6503" s="39"/>
    </row>
    <row r="6504" spans="1:27">
      <c r="B6504" t="s">
        <v>3472</v>
      </c>
      <c r="C6504" t="s">
        <v>53</v>
      </c>
      <c r="D6504" t="s">
        <v>3473</v>
      </c>
      <c r="E6504" s="36">
        <v>1.25</v>
      </c>
      <c r="G6504" t="s">
        <v>1309</v>
      </c>
      <c r="H6504" s="37">
        <v>2.73</v>
      </c>
      <c r="I6504" t="s">
        <v>1310</v>
      </c>
      <c r="J6504" s="38">
        <f>ROUND(E6504* H6504,5)</f>
        <v>3.4125000000000001</v>
      </c>
      <c r="K6504" s="39"/>
    </row>
    <row r="6505" spans="1:27">
      <c r="B6505" t="s">
        <v>2407</v>
      </c>
      <c r="C6505" t="s">
        <v>38</v>
      </c>
      <c r="D6505" t="s">
        <v>2408</v>
      </c>
      <c r="E6505" s="36">
        <v>1</v>
      </c>
      <c r="G6505" t="s">
        <v>1309</v>
      </c>
      <c r="H6505" s="37">
        <v>1.2</v>
      </c>
      <c r="I6505" t="s">
        <v>1310</v>
      </c>
      <c r="J6505" s="38">
        <f>ROUND(E6505* H6505,5)</f>
        <v>1.2</v>
      </c>
      <c r="K6505" s="39"/>
    </row>
    <row r="6506" spans="1:27">
      <c r="B6506" t="s">
        <v>3474</v>
      </c>
      <c r="C6506" t="s">
        <v>38</v>
      </c>
      <c r="D6506" t="s">
        <v>3475</v>
      </c>
      <c r="E6506" s="36">
        <v>1</v>
      </c>
      <c r="G6506" t="s">
        <v>1309</v>
      </c>
      <c r="H6506" s="37">
        <v>0.02</v>
      </c>
      <c r="I6506" t="s">
        <v>1310</v>
      </c>
      <c r="J6506" s="38">
        <f>ROUND(E6506* H6506,5)</f>
        <v>0.02</v>
      </c>
      <c r="K6506" s="39"/>
    </row>
    <row r="6507" spans="1:27">
      <c r="D6507" s="40" t="s">
        <v>1326</v>
      </c>
      <c r="E6507" s="39"/>
      <c r="H6507" s="39"/>
      <c r="K6507" s="37">
        <f>SUM(J6504:J6506)</f>
        <v>4.6324999999999994</v>
      </c>
    </row>
    <row r="6508" spans="1:27">
      <c r="E6508" s="39"/>
      <c r="H6508" s="39"/>
      <c r="K6508" s="39"/>
    </row>
    <row r="6509" spans="1:27">
      <c r="D6509" s="40" t="s">
        <v>1328</v>
      </c>
      <c r="E6509" s="39"/>
      <c r="H6509" s="39">
        <v>1.5</v>
      </c>
      <c r="I6509" t="s">
        <v>1329</v>
      </c>
      <c r="J6509">
        <f>ROUND(H6509/100*K6502,5)</f>
        <v>0.24160000000000001</v>
      </c>
      <c r="K6509" s="39"/>
    </row>
    <row r="6510" spans="1:27">
      <c r="D6510" s="40" t="s">
        <v>1327</v>
      </c>
      <c r="E6510" s="39"/>
      <c r="H6510" s="39"/>
      <c r="K6510" s="41">
        <f>SUM(J6499:J6509)</f>
        <v>20.980499999999999</v>
      </c>
    </row>
    <row r="6511" spans="1:27">
      <c r="D6511" s="40" t="s">
        <v>1428</v>
      </c>
      <c r="E6511" s="39"/>
      <c r="H6511" s="39">
        <v>1</v>
      </c>
      <c r="I6511" t="s">
        <v>1329</v>
      </c>
      <c r="K6511" s="37">
        <f>ROUND(H6511/100*K6510,5)</f>
        <v>0.20981</v>
      </c>
    </row>
    <row r="6512" spans="1:27">
      <c r="D6512" s="40" t="s">
        <v>1330</v>
      </c>
      <c r="E6512" s="39"/>
      <c r="H6512" s="39"/>
      <c r="K6512" s="41">
        <f>SUM(K6510:K6511)</f>
        <v>21.19031</v>
      </c>
    </row>
    <row r="6514" spans="1:27" ht="45" customHeight="1">
      <c r="A6514" s="31" t="s">
        <v>3476</v>
      </c>
      <c r="B6514" s="31" t="s">
        <v>1191</v>
      </c>
      <c r="C6514" s="32" t="s">
        <v>38</v>
      </c>
      <c r="D6514" s="14" t="s">
        <v>1192</v>
      </c>
      <c r="E6514" s="13"/>
      <c r="F6514" s="13"/>
      <c r="G6514" s="32"/>
      <c r="H6514" s="34" t="s">
        <v>1303</v>
      </c>
      <c r="I6514" s="12">
        <v>1</v>
      </c>
      <c r="J6514" s="11"/>
      <c r="K6514" s="35">
        <f>ROUND(K6533,2)</f>
        <v>149.62</v>
      </c>
      <c r="L6514" s="33" t="s">
        <v>3477</v>
      </c>
      <c r="M6514" s="32"/>
      <c r="N6514" s="32"/>
      <c r="O6514" s="32"/>
      <c r="P6514" s="32"/>
      <c r="Q6514" s="32"/>
      <c r="R6514" s="32"/>
      <c r="S6514" s="32"/>
      <c r="T6514" s="32"/>
      <c r="U6514" s="32"/>
      <c r="V6514" s="32"/>
      <c r="W6514" s="32"/>
      <c r="X6514" s="32"/>
      <c r="Y6514" s="32"/>
      <c r="Z6514" s="32"/>
      <c r="AA6514" s="32"/>
    </row>
    <row r="6515" spans="1:27">
      <c r="B6515" s="27" t="s">
        <v>1305</v>
      </c>
    </row>
    <row r="6516" spans="1:27">
      <c r="B6516" t="s">
        <v>1675</v>
      </c>
      <c r="C6516" t="s">
        <v>1281</v>
      </c>
      <c r="D6516" t="s">
        <v>1581</v>
      </c>
      <c r="E6516" s="36">
        <v>2.5</v>
      </c>
      <c r="F6516" t="s">
        <v>1308</v>
      </c>
      <c r="G6516" t="s">
        <v>1309</v>
      </c>
      <c r="H6516" s="37">
        <v>30.67</v>
      </c>
      <c r="I6516" t="s">
        <v>1310</v>
      </c>
      <c r="J6516" s="38">
        <f>ROUND(E6516/I6514* H6516,5)</f>
        <v>76.674999999999997</v>
      </c>
      <c r="K6516" s="39"/>
    </row>
    <row r="6517" spans="1:27">
      <c r="B6517" t="s">
        <v>1346</v>
      </c>
      <c r="C6517" t="s">
        <v>1281</v>
      </c>
      <c r="D6517" t="s">
        <v>1347</v>
      </c>
      <c r="E6517" s="36">
        <v>1.25</v>
      </c>
      <c r="F6517" t="s">
        <v>1308</v>
      </c>
      <c r="G6517" t="s">
        <v>1309</v>
      </c>
      <c r="H6517" s="37">
        <v>25.59</v>
      </c>
      <c r="I6517" t="s">
        <v>1310</v>
      </c>
      <c r="J6517" s="38">
        <f>ROUND(E6517/I6514* H6517,5)</f>
        <v>31.987500000000001</v>
      </c>
      <c r="K6517" s="39"/>
    </row>
    <row r="6518" spans="1:27">
      <c r="D6518" s="40" t="s">
        <v>1311</v>
      </c>
      <c r="E6518" s="39"/>
      <c r="H6518" s="39"/>
      <c r="K6518" s="37">
        <f>SUM(J6516:J6517)</f>
        <v>108.66249999999999</v>
      </c>
    </row>
    <row r="6519" spans="1:27">
      <c r="B6519" s="27" t="s">
        <v>1316</v>
      </c>
      <c r="E6519" s="39"/>
      <c r="H6519" s="39"/>
      <c r="K6519" s="39"/>
    </row>
    <row r="6520" spans="1:27">
      <c r="B6520" t="s">
        <v>3478</v>
      </c>
      <c r="C6520" t="s">
        <v>28</v>
      </c>
      <c r="D6520" t="s">
        <v>3479</v>
      </c>
      <c r="E6520" s="36">
        <v>5.9060000000000001E-2</v>
      </c>
      <c r="G6520" t="s">
        <v>1309</v>
      </c>
      <c r="H6520" s="37">
        <v>89.31</v>
      </c>
      <c r="I6520" t="s">
        <v>1310</v>
      </c>
      <c r="J6520" s="38">
        <f>ROUND(E6520* H6520,5)</f>
        <v>5.2746500000000003</v>
      </c>
      <c r="K6520" s="39"/>
    </row>
    <row r="6521" spans="1:27">
      <c r="B6521" t="s">
        <v>1317</v>
      </c>
      <c r="C6521" t="s">
        <v>28</v>
      </c>
      <c r="D6521" t="s">
        <v>1318</v>
      </c>
      <c r="E6521" s="36">
        <v>1E-3</v>
      </c>
      <c r="G6521" t="s">
        <v>1309</v>
      </c>
      <c r="H6521" s="37">
        <v>2.1800000000000002</v>
      </c>
      <c r="I6521" t="s">
        <v>1310</v>
      </c>
      <c r="J6521" s="38">
        <f>ROUND(E6521* H6521,5)</f>
        <v>2.1800000000000001E-3</v>
      </c>
      <c r="K6521" s="39"/>
    </row>
    <row r="6522" spans="1:27">
      <c r="B6522" t="s">
        <v>1324</v>
      </c>
      <c r="C6522" t="s">
        <v>1320</v>
      </c>
      <c r="D6522" t="s">
        <v>1325</v>
      </c>
      <c r="E6522" s="36">
        <v>3.15E-3</v>
      </c>
      <c r="G6522" t="s">
        <v>1309</v>
      </c>
      <c r="H6522" s="37">
        <v>142.9</v>
      </c>
      <c r="I6522" t="s">
        <v>1310</v>
      </c>
      <c r="J6522" s="38">
        <f>ROUND(E6522* H6522,5)</f>
        <v>0.45013999999999998</v>
      </c>
      <c r="K6522" s="39"/>
    </row>
    <row r="6523" spans="1:27">
      <c r="B6523" t="s">
        <v>3480</v>
      </c>
      <c r="C6523" t="s">
        <v>38</v>
      </c>
      <c r="D6523" t="s">
        <v>3481</v>
      </c>
      <c r="E6523" s="36">
        <v>1</v>
      </c>
      <c r="G6523" t="s">
        <v>1309</v>
      </c>
      <c r="H6523" s="37">
        <v>18.03</v>
      </c>
      <c r="I6523" t="s">
        <v>1310</v>
      </c>
      <c r="J6523" s="38">
        <f>ROUND(E6523* H6523,5)</f>
        <v>18.03</v>
      </c>
      <c r="K6523" s="39"/>
    </row>
    <row r="6524" spans="1:27">
      <c r="B6524" t="s">
        <v>3482</v>
      </c>
      <c r="C6524" t="s">
        <v>38</v>
      </c>
      <c r="D6524" t="s">
        <v>3483</v>
      </c>
      <c r="E6524" s="36">
        <v>39.996000000000002</v>
      </c>
      <c r="G6524" t="s">
        <v>1309</v>
      </c>
      <c r="H6524" s="37">
        <v>0.24</v>
      </c>
      <c r="I6524" t="s">
        <v>1310</v>
      </c>
      <c r="J6524" s="38">
        <f>ROUND(E6524* H6524,5)</f>
        <v>9.5990400000000005</v>
      </c>
      <c r="K6524" s="39"/>
    </row>
    <row r="6525" spans="1:27">
      <c r="D6525" s="40" t="s">
        <v>1326</v>
      </c>
      <c r="E6525" s="39"/>
      <c r="H6525" s="39"/>
      <c r="K6525" s="37">
        <f>SUM(J6520:J6524)</f>
        <v>33.356010000000005</v>
      </c>
    </row>
    <row r="6526" spans="1:27">
      <c r="B6526" s="27" t="s">
        <v>1300</v>
      </c>
      <c r="E6526" s="39"/>
      <c r="H6526" s="39"/>
      <c r="K6526" s="39"/>
    </row>
    <row r="6527" spans="1:27">
      <c r="B6527" t="s">
        <v>1340</v>
      </c>
      <c r="C6527" t="s">
        <v>28</v>
      </c>
      <c r="D6527" t="s">
        <v>1341</v>
      </c>
      <c r="E6527" s="36">
        <v>4.9349999999999998E-2</v>
      </c>
      <c r="G6527" t="s">
        <v>1309</v>
      </c>
      <c r="H6527" s="37">
        <v>90.904200000000003</v>
      </c>
      <c r="I6527" t="s">
        <v>1310</v>
      </c>
      <c r="J6527" s="38">
        <f>ROUND(E6527* H6527,5)</f>
        <v>4.4861199999999997</v>
      </c>
      <c r="K6527" s="39"/>
    </row>
    <row r="6528" spans="1:27">
      <c r="D6528" s="40" t="s">
        <v>1584</v>
      </c>
      <c r="E6528" s="39"/>
      <c r="H6528" s="39"/>
      <c r="K6528" s="37">
        <f>SUM(J6527:J6527)</f>
        <v>4.4861199999999997</v>
      </c>
    </row>
    <row r="6529" spans="1:27">
      <c r="E6529" s="39"/>
      <c r="H6529" s="39"/>
      <c r="K6529" s="39"/>
    </row>
    <row r="6530" spans="1:27">
      <c r="D6530" s="40" t="s">
        <v>1328</v>
      </c>
      <c r="E6530" s="39"/>
      <c r="H6530" s="39">
        <v>1.5</v>
      </c>
      <c r="I6530" t="s">
        <v>1329</v>
      </c>
      <c r="J6530">
        <f>ROUND(H6530/100*K6518,5)</f>
        <v>1.6299399999999999</v>
      </c>
      <c r="K6530" s="39"/>
    </row>
    <row r="6531" spans="1:27">
      <c r="D6531" s="40" t="s">
        <v>1327</v>
      </c>
      <c r="E6531" s="39"/>
      <c r="H6531" s="39"/>
      <c r="K6531" s="41">
        <f>SUM(J6515:J6530)</f>
        <v>148.13457</v>
      </c>
    </row>
    <row r="6532" spans="1:27">
      <c r="D6532" s="40" t="s">
        <v>1428</v>
      </c>
      <c r="E6532" s="39"/>
      <c r="H6532" s="39">
        <v>1</v>
      </c>
      <c r="I6532" t="s">
        <v>1329</v>
      </c>
      <c r="K6532" s="37">
        <f>ROUND(H6532/100*K6531,5)</f>
        <v>1.4813499999999999</v>
      </c>
    </row>
    <row r="6533" spans="1:27">
      <c r="D6533" s="40" t="s">
        <v>1330</v>
      </c>
      <c r="E6533" s="39"/>
      <c r="H6533" s="39"/>
      <c r="K6533" s="41">
        <f>SUM(K6531:K6532)</f>
        <v>149.61591999999999</v>
      </c>
    </row>
    <row r="6535" spans="1:27" ht="45" customHeight="1">
      <c r="A6535" s="31" t="s">
        <v>3484</v>
      </c>
      <c r="B6535" s="31" t="s">
        <v>1189</v>
      </c>
      <c r="C6535" s="32" t="s">
        <v>38</v>
      </c>
      <c r="D6535" s="14" t="s">
        <v>1190</v>
      </c>
      <c r="E6535" s="13"/>
      <c r="F6535" s="13"/>
      <c r="G6535" s="32"/>
      <c r="H6535" s="34" t="s">
        <v>1303</v>
      </c>
      <c r="I6535" s="12">
        <v>1</v>
      </c>
      <c r="J6535" s="11"/>
      <c r="K6535" s="35">
        <f>ROUND(K6550,2)</f>
        <v>137.37</v>
      </c>
      <c r="L6535" s="33" t="s">
        <v>3485</v>
      </c>
      <c r="M6535" s="32"/>
      <c r="N6535" s="32"/>
      <c r="O6535" s="32"/>
      <c r="P6535" s="32"/>
      <c r="Q6535" s="32"/>
      <c r="R6535" s="32"/>
      <c r="S6535" s="32"/>
      <c r="T6535" s="32"/>
      <c r="U6535" s="32"/>
      <c r="V6535" s="32"/>
      <c r="W6535" s="32"/>
      <c r="X6535" s="32"/>
      <c r="Y6535" s="32"/>
      <c r="Z6535" s="32"/>
      <c r="AA6535" s="32"/>
    </row>
    <row r="6536" spans="1:27">
      <c r="B6536" s="27" t="s">
        <v>1305</v>
      </c>
    </row>
    <row r="6537" spans="1:27">
      <c r="B6537" t="s">
        <v>2128</v>
      </c>
      <c r="C6537" t="s">
        <v>1281</v>
      </c>
      <c r="D6537" t="s">
        <v>2129</v>
      </c>
      <c r="E6537" s="36">
        <v>0.22</v>
      </c>
      <c r="F6537" t="s">
        <v>1308</v>
      </c>
      <c r="G6537" t="s">
        <v>1309</v>
      </c>
      <c r="H6537" s="37">
        <v>28.61</v>
      </c>
      <c r="I6537" t="s">
        <v>1310</v>
      </c>
      <c r="J6537" s="38">
        <f>ROUND(E6537/I6535* H6537,5)</f>
        <v>6.2942</v>
      </c>
      <c r="K6537" s="39"/>
    </row>
    <row r="6538" spans="1:27">
      <c r="B6538" t="s">
        <v>1346</v>
      </c>
      <c r="C6538" t="s">
        <v>1281</v>
      </c>
      <c r="D6538" t="s">
        <v>1347</v>
      </c>
      <c r="E6538" s="36">
        <v>0.33</v>
      </c>
      <c r="F6538" t="s">
        <v>1308</v>
      </c>
      <c r="G6538" t="s">
        <v>1309</v>
      </c>
      <c r="H6538" s="37">
        <v>25.59</v>
      </c>
      <c r="I6538" t="s">
        <v>1310</v>
      </c>
      <c r="J6538" s="38">
        <f>ROUND(E6538/I6535* H6538,5)</f>
        <v>8.4446999999999992</v>
      </c>
      <c r="K6538" s="39"/>
    </row>
    <row r="6539" spans="1:27">
      <c r="D6539" s="40" t="s">
        <v>1311</v>
      </c>
      <c r="E6539" s="39"/>
      <c r="H6539" s="39"/>
      <c r="K6539" s="37">
        <f>SUM(J6537:J6538)</f>
        <v>14.738899999999999</v>
      </c>
    </row>
    <row r="6540" spans="1:27">
      <c r="B6540" s="27" t="s">
        <v>1312</v>
      </c>
      <c r="E6540" s="39"/>
      <c r="H6540" s="39"/>
      <c r="K6540" s="39"/>
    </row>
    <row r="6541" spans="1:27">
      <c r="B6541" t="s">
        <v>3486</v>
      </c>
      <c r="C6541" t="s">
        <v>1281</v>
      </c>
      <c r="D6541" t="s">
        <v>3487</v>
      </c>
      <c r="E6541" s="36">
        <v>0.22</v>
      </c>
      <c r="F6541" t="s">
        <v>1308</v>
      </c>
      <c r="G6541" t="s">
        <v>1309</v>
      </c>
      <c r="H6541" s="37">
        <v>68.72</v>
      </c>
      <c r="I6541" t="s">
        <v>1310</v>
      </c>
      <c r="J6541" s="38">
        <f>ROUND(E6541/I6535* H6541,5)</f>
        <v>15.118399999999999</v>
      </c>
      <c r="K6541" s="39"/>
    </row>
    <row r="6542" spans="1:27">
      <c r="D6542" s="40" t="s">
        <v>1315</v>
      </c>
      <c r="E6542" s="39"/>
      <c r="H6542" s="39"/>
      <c r="K6542" s="37">
        <f>SUM(J6541:J6541)</f>
        <v>15.118399999999999</v>
      </c>
    </row>
    <row r="6543" spans="1:27">
      <c r="B6543" s="27" t="s">
        <v>1316</v>
      </c>
      <c r="E6543" s="39"/>
      <c r="H6543" s="39"/>
      <c r="K6543" s="39"/>
    </row>
    <row r="6544" spans="1:27">
      <c r="B6544" t="s">
        <v>3488</v>
      </c>
      <c r="C6544" t="s">
        <v>38</v>
      </c>
      <c r="D6544" t="s">
        <v>3489</v>
      </c>
      <c r="E6544" s="36">
        <v>1</v>
      </c>
      <c r="G6544" t="s">
        <v>1309</v>
      </c>
      <c r="H6544" s="37">
        <v>105.93</v>
      </c>
      <c r="I6544" t="s">
        <v>1310</v>
      </c>
      <c r="J6544" s="38">
        <f>ROUND(E6544* H6544,5)</f>
        <v>105.93</v>
      </c>
      <c r="K6544" s="39"/>
    </row>
    <row r="6545" spans="1:27">
      <c r="D6545" s="40" t="s">
        <v>1326</v>
      </c>
      <c r="E6545" s="39"/>
      <c r="H6545" s="39"/>
      <c r="K6545" s="37">
        <f>SUM(J6544:J6544)</f>
        <v>105.93</v>
      </c>
    </row>
    <row r="6546" spans="1:27">
      <c r="E6546" s="39"/>
      <c r="H6546" s="39"/>
      <c r="K6546" s="39"/>
    </row>
    <row r="6547" spans="1:27">
      <c r="D6547" s="40" t="s">
        <v>1328</v>
      </c>
      <c r="E6547" s="39"/>
      <c r="H6547" s="39">
        <v>1.5</v>
      </c>
      <c r="I6547" t="s">
        <v>1329</v>
      </c>
      <c r="J6547">
        <f>ROUND(H6547/100*K6539,5)</f>
        <v>0.22108</v>
      </c>
      <c r="K6547" s="39"/>
    </row>
    <row r="6548" spans="1:27">
      <c r="D6548" s="40" t="s">
        <v>1327</v>
      </c>
      <c r="E6548" s="39"/>
      <c r="H6548" s="39"/>
      <c r="K6548" s="41">
        <f>SUM(J6536:J6547)</f>
        <v>136.00838000000002</v>
      </c>
    </row>
    <row r="6549" spans="1:27">
      <c r="D6549" s="40" t="s">
        <v>1428</v>
      </c>
      <c r="E6549" s="39"/>
      <c r="H6549" s="39">
        <v>1</v>
      </c>
      <c r="I6549" t="s">
        <v>1329</v>
      </c>
      <c r="K6549" s="37">
        <f>ROUND(H6549/100*K6548,5)</f>
        <v>1.36008</v>
      </c>
    </row>
    <row r="6550" spans="1:27">
      <c r="D6550" s="40" t="s">
        <v>1330</v>
      </c>
      <c r="E6550" s="39"/>
      <c r="H6550" s="39"/>
      <c r="K6550" s="41">
        <f>SUM(K6548:K6549)</f>
        <v>137.36846000000003</v>
      </c>
    </row>
    <row r="6552" spans="1:27" ht="45" customHeight="1">
      <c r="A6552" s="31" t="s">
        <v>3490</v>
      </c>
      <c r="B6552" s="31" t="s">
        <v>1197</v>
      </c>
      <c r="C6552" s="32" t="s">
        <v>38</v>
      </c>
      <c r="D6552" s="14" t="s">
        <v>1198</v>
      </c>
      <c r="E6552" s="13"/>
      <c r="F6552" s="13"/>
      <c r="G6552" s="32"/>
      <c r="H6552" s="34" t="s">
        <v>1303</v>
      </c>
      <c r="I6552" s="12">
        <v>1</v>
      </c>
      <c r="J6552" s="11"/>
      <c r="K6552" s="35">
        <f>ROUND(K6564,2)</f>
        <v>356.54</v>
      </c>
      <c r="L6552" s="33" t="s">
        <v>3491</v>
      </c>
      <c r="M6552" s="32"/>
      <c r="N6552" s="32"/>
      <c r="O6552" s="32"/>
      <c r="P6552" s="32"/>
      <c r="Q6552" s="32"/>
      <c r="R6552" s="32"/>
      <c r="S6552" s="32"/>
      <c r="T6552" s="32"/>
      <c r="U6552" s="32"/>
      <c r="V6552" s="32"/>
      <c r="W6552" s="32"/>
      <c r="X6552" s="32"/>
      <c r="Y6552" s="32"/>
      <c r="Z6552" s="32"/>
      <c r="AA6552" s="32"/>
    </row>
    <row r="6553" spans="1:27">
      <c r="B6553" s="27" t="s">
        <v>1305</v>
      </c>
    </row>
    <row r="6554" spans="1:27">
      <c r="B6554" t="s">
        <v>1655</v>
      </c>
      <c r="C6554" t="s">
        <v>1281</v>
      </c>
      <c r="D6554" t="s">
        <v>1421</v>
      </c>
      <c r="E6554" s="36">
        <v>0.5</v>
      </c>
      <c r="F6554" t="s">
        <v>1308</v>
      </c>
      <c r="G6554" t="s">
        <v>1309</v>
      </c>
      <c r="H6554" s="37">
        <v>31.7</v>
      </c>
      <c r="I6554" t="s">
        <v>1310</v>
      </c>
      <c r="J6554" s="38">
        <f>ROUND(E6554/I6552* H6554,5)</f>
        <v>15.85</v>
      </c>
      <c r="K6554" s="39"/>
    </row>
    <row r="6555" spans="1:27">
      <c r="B6555" t="s">
        <v>1656</v>
      </c>
      <c r="C6555" t="s">
        <v>1281</v>
      </c>
      <c r="D6555" t="s">
        <v>1423</v>
      </c>
      <c r="E6555" s="36">
        <v>0.25</v>
      </c>
      <c r="F6555" t="s">
        <v>1308</v>
      </c>
      <c r="G6555" t="s">
        <v>1309</v>
      </c>
      <c r="H6555" s="37">
        <v>27.23</v>
      </c>
      <c r="I6555" t="s">
        <v>1310</v>
      </c>
      <c r="J6555" s="38">
        <f>ROUND(E6555/I6552* H6555,5)</f>
        <v>6.8075000000000001</v>
      </c>
      <c r="K6555" s="39"/>
    </row>
    <row r="6556" spans="1:27">
      <c r="D6556" s="40" t="s">
        <v>1311</v>
      </c>
      <c r="E6556" s="39"/>
      <c r="H6556" s="39"/>
      <c r="K6556" s="37">
        <f>SUM(J6554:J6555)</f>
        <v>22.657499999999999</v>
      </c>
    </row>
    <row r="6557" spans="1:27">
      <c r="B6557" s="27" t="s">
        <v>1316</v>
      </c>
      <c r="E6557" s="39"/>
      <c r="H6557" s="39"/>
      <c r="K6557" s="39"/>
    </row>
    <row r="6558" spans="1:27">
      <c r="B6558" t="s">
        <v>3492</v>
      </c>
      <c r="C6558" t="s">
        <v>38</v>
      </c>
      <c r="D6558" t="s">
        <v>3493</v>
      </c>
      <c r="E6558" s="36">
        <v>1</v>
      </c>
      <c r="G6558" t="s">
        <v>1309</v>
      </c>
      <c r="H6558" s="37">
        <v>330.01</v>
      </c>
      <c r="I6558" t="s">
        <v>1310</v>
      </c>
      <c r="J6558" s="38">
        <f>ROUND(E6558* H6558,5)</f>
        <v>330.01</v>
      </c>
      <c r="K6558" s="39"/>
    </row>
    <row r="6559" spans="1:27">
      <c r="D6559" s="40" t="s">
        <v>1326</v>
      </c>
      <c r="E6559" s="39"/>
      <c r="H6559" s="39"/>
      <c r="K6559" s="37">
        <f>SUM(J6558:J6558)</f>
        <v>330.01</v>
      </c>
    </row>
    <row r="6560" spans="1:27">
      <c r="E6560" s="39"/>
      <c r="H6560" s="39"/>
      <c r="K6560" s="39"/>
    </row>
    <row r="6561" spans="1:27">
      <c r="D6561" s="40" t="s">
        <v>1328</v>
      </c>
      <c r="E6561" s="39"/>
      <c r="H6561" s="39">
        <v>1.5</v>
      </c>
      <c r="I6561" t="s">
        <v>1329</v>
      </c>
      <c r="J6561">
        <f>ROUND(H6561/100*K6556,5)</f>
        <v>0.33986</v>
      </c>
      <c r="K6561" s="39"/>
    </row>
    <row r="6562" spans="1:27">
      <c r="D6562" s="40" t="s">
        <v>1327</v>
      </c>
      <c r="E6562" s="39"/>
      <c r="H6562" s="39"/>
      <c r="K6562" s="41">
        <f>SUM(J6553:J6561)</f>
        <v>353.00736000000001</v>
      </c>
    </row>
    <row r="6563" spans="1:27">
      <c r="D6563" s="40" t="s">
        <v>1428</v>
      </c>
      <c r="E6563" s="39"/>
      <c r="H6563" s="39">
        <v>1</v>
      </c>
      <c r="I6563" t="s">
        <v>1329</v>
      </c>
      <c r="K6563" s="37">
        <f>ROUND(H6563/100*K6562,5)</f>
        <v>3.5300699999999998</v>
      </c>
    </row>
    <row r="6564" spans="1:27">
      <c r="D6564" s="40" t="s">
        <v>1330</v>
      </c>
      <c r="E6564" s="39"/>
      <c r="H6564" s="39"/>
      <c r="K6564" s="41">
        <f>SUM(K6562:K6563)</f>
        <v>356.53743000000003</v>
      </c>
    </row>
    <row r="6566" spans="1:27" ht="45" customHeight="1">
      <c r="A6566" s="31" t="s">
        <v>3494</v>
      </c>
      <c r="B6566" s="31" t="s">
        <v>1181</v>
      </c>
      <c r="C6566" s="32" t="s">
        <v>38</v>
      </c>
      <c r="D6566" s="14" t="s">
        <v>1182</v>
      </c>
      <c r="E6566" s="13"/>
      <c r="F6566" s="13"/>
      <c r="G6566" s="32"/>
      <c r="H6566" s="34" t="s">
        <v>1303</v>
      </c>
      <c r="I6566" s="12">
        <v>1</v>
      </c>
      <c r="J6566" s="11"/>
      <c r="K6566" s="35">
        <f>ROUND(K6579,2)</f>
        <v>108.57</v>
      </c>
      <c r="L6566" s="33" t="s">
        <v>3495</v>
      </c>
      <c r="M6566" s="32"/>
      <c r="N6566" s="32"/>
      <c r="O6566" s="32"/>
      <c r="P6566" s="32"/>
      <c r="Q6566" s="32"/>
      <c r="R6566" s="32"/>
      <c r="S6566" s="32"/>
      <c r="T6566" s="32"/>
      <c r="U6566" s="32"/>
      <c r="V6566" s="32"/>
      <c r="W6566" s="32"/>
      <c r="X6566" s="32"/>
      <c r="Y6566" s="32"/>
      <c r="Z6566" s="32"/>
      <c r="AA6566" s="32"/>
    </row>
    <row r="6567" spans="1:27">
      <c r="B6567" s="27" t="s">
        <v>1305</v>
      </c>
    </row>
    <row r="6568" spans="1:27">
      <c r="B6568" t="s">
        <v>1675</v>
      </c>
      <c r="C6568" t="s">
        <v>1281</v>
      </c>
      <c r="D6568" t="s">
        <v>1581</v>
      </c>
      <c r="E6568" s="36">
        <v>0.5</v>
      </c>
      <c r="F6568" t="s">
        <v>1308</v>
      </c>
      <c r="G6568" t="s">
        <v>1309</v>
      </c>
      <c r="H6568" s="37">
        <v>30.67</v>
      </c>
      <c r="I6568" t="s">
        <v>1310</v>
      </c>
      <c r="J6568" s="38">
        <f>ROUND(E6568/I6566* H6568,5)</f>
        <v>15.335000000000001</v>
      </c>
      <c r="K6568" s="39"/>
    </row>
    <row r="6569" spans="1:27">
      <c r="B6569" t="s">
        <v>1346</v>
      </c>
      <c r="C6569" t="s">
        <v>1281</v>
      </c>
      <c r="D6569" t="s">
        <v>1347</v>
      </c>
      <c r="E6569" s="36">
        <v>0.25</v>
      </c>
      <c r="F6569" t="s">
        <v>1308</v>
      </c>
      <c r="G6569" t="s">
        <v>1309</v>
      </c>
      <c r="H6569" s="37">
        <v>25.59</v>
      </c>
      <c r="I6569" t="s">
        <v>1310</v>
      </c>
      <c r="J6569" s="38">
        <f>ROUND(E6569/I6566* H6569,5)</f>
        <v>6.3975</v>
      </c>
      <c r="K6569" s="39"/>
    </row>
    <row r="6570" spans="1:27">
      <c r="D6570" s="40" t="s">
        <v>1311</v>
      </c>
      <c r="E6570" s="39"/>
      <c r="H6570" s="39"/>
      <c r="K6570" s="37">
        <f>SUM(J6568:J6569)</f>
        <v>21.732500000000002</v>
      </c>
    </row>
    <row r="6571" spans="1:27">
      <c r="B6571" s="27" t="s">
        <v>1316</v>
      </c>
      <c r="E6571" s="39"/>
      <c r="H6571" s="39"/>
      <c r="K6571" s="39"/>
    </row>
    <row r="6572" spans="1:27">
      <c r="B6572" t="s">
        <v>3496</v>
      </c>
      <c r="C6572" t="s">
        <v>38</v>
      </c>
      <c r="D6572" t="s">
        <v>3497</v>
      </c>
      <c r="E6572" s="36">
        <v>1</v>
      </c>
      <c r="G6572" t="s">
        <v>1309</v>
      </c>
      <c r="H6572" s="37">
        <v>84.44</v>
      </c>
      <c r="I6572" t="s">
        <v>1310</v>
      </c>
      <c r="J6572" s="38">
        <f>ROUND(E6572* H6572,5)</f>
        <v>84.44</v>
      </c>
      <c r="K6572" s="39"/>
    </row>
    <row r="6573" spans="1:27">
      <c r="B6573" t="s">
        <v>3498</v>
      </c>
      <c r="C6573" t="s">
        <v>38</v>
      </c>
      <c r="D6573" t="s">
        <v>3499</v>
      </c>
      <c r="E6573" s="36">
        <v>4</v>
      </c>
      <c r="G6573" t="s">
        <v>1309</v>
      </c>
      <c r="H6573" s="37">
        <v>0.25</v>
      </c>
      <c r="I6573" t="s">
        <v>1310</v>
      </c>
      <c r="J6573" s="38">
        <f>ROUND(E6573* H6573,5)</f>
        <v>1</v>
      </c>
      <c r="K6573" s="39"/>
    </row>
    <row r="6574" spans="1:27">
      <c r="D6574" s="40" t="s">
        <v>1326</v>
      </c>
      <c r="E6574" s="39"/>
      <c r="H6574" s="39"/>
      <c r="K6574" s="37">
        <f>SUM(J6572:J6573)</f>
        <v>85.44</v>
      </c>
    </row>
    <row r="6575" spans="1:27">
      <c r="E6575" s="39"/>
      <c r="H6575" s="39"/>
      <c r="K6575" s="39"/>
    </row>
    <row r="6576" spans="1:27">
      <c r="D6576" s="40" t="s">
        <v>1328</v>
      </c>
      <c r="E6576" s="39"/>
      <c r="H6576" s="39">
        <v>1.5</v>
      </c>
      <c r="I6576" t="s">
        <v>1329</v>
      </c>
      <c r="J6576">
        <f>ROUND(H6576/100*K6570,5)</f>
        <v>0.32599</v>
      </c>
      <c r="K6576" s="39"/>
    </row>
    <row r="6577" spans="1:27">
      <c r="D6577" s="40" t="s">
        <v>1327</v>
      </c>
      <c r="E6577" s="39"/>
      <c r="H6577" s="39"/>
      <c r="K6577" s="41">
        <f>SUM(J6567:J6576)</f>
        <v>107.49849</v>
      </c>
    </row>
    <row r="6578" spans="1:27">
      <c r="D6578" s="40" t="s">
        <v>1428</v>
      </c>
      <c r="E6578" s="39"/>
      <c r="H6578" s="39">
        <v>1</v>
      </c>
      <c r="I6578" t="s">
        <v>1329</v>
      </c>
      <c r="K6578" s="37">
        <f>ROUND(H6578/100*K6577,5)</f>
        <v>1.07498</v>
      </c>
    </row>
    <row r="6579" spans="1:27">
      <c r="D6579" s="40" t="s">
        <v>1330</v>
      </c>
      <c r="E6579" s="39"/>
      <c r="H6579" s="39"/>
      <c r="K6579" s="41">
        <f>SUM(K6577:K6578)</f>
        <v>108.57347</v>
      </c>
    </row>
    <row r="6581" spans="1:27" ht="45" customHeight="1">
      <c r="A6581" s="31" t="s">
        <v>3500</v>
      </c>
      <c r="B6581" s="31" t="s">
        <v>1208</v>
      </c>
      <c r="C6581" s="32" t="s">
        <v>53</v>
      </c>
      <c r="D6581" s="14" t="s">
        <v>1209</v>
      </c>
      <c r="E6581" s="13"/>
      <c r="F6581" s="13"/>
      <c r="G6581" s="32"/>
      <c r="H6581" s="34" t="s">
        <v>1303</v>
      </c>
      <c r="I6581" s="12">
        <v>1</v>
      </c>
      <c r="J6581" s="11"/>
      <c r="K6581" s="35">
        <f>ROUND(K6603,2)</f>
        <v>77.52</v>
      </c>
      <c r="L6581" s="33" t="s">
        <v>3501</v>
      </c>
      <c r="M6581" s="32"/>
      <c r="N6581" s="32"/>
      <c r="O6581" s="32"/>
      <c r="P6581" s="32"/>
      <c r="Q6581" s="32"/>
      <c r="R6581" s="32"/>
      <c r="S6581" s="32"/>
      <c r="T6581" s="32"/>
      <c r="U6581" s="32"/>
      <c r="V6581" s="32"/>
      <c r="W6581" s="32"/>
      <c r="X6581" s="32"/>
      <c r="Y6581" s="32"/>
      <c r="Z6581" s="32"/>
      <c r="AA6581" s="32"/>
    </row>
    <row r="6582" spans="1:27">
      <c r="B6582" s="27" t="s">
        <v>1305</v>
      </c>
    </row>
    <row r="6583" spans="1:27">
      <c r="B6583" t="s">
        <v>1346</v>
      </c>
      <c r="C6583" t="s">
        <v>1281</v>
      </c>
      <c r="D6583" t="s">
        <v>1347</v>
      </c>
      <c r="E6583" s="36">
        <v>0.1</v>
      </c>
      <c r="F6583" t="s">
        <v>1308</v>
      </c>
      <c r="G6583" t="s">
        <v>1309</v>
      </c>
      <c r="H6583" s="37">
        <v>25.59</v>
      </c>
      <c r="I6583" t="s">
        <v>1310</v>
      </c>
      <c r="J6583" s="38">
        <f>ROUND(E6583/I6581* H6583,5)</f>
        <v>2.5590000000000002</v>
      </c>
      <c r="K6583" s="39"/>
    </row>
    <row r="6584" spans="1:27">
      <c r="B6584" t="s">
        <v>1776</v>
      </c>
      <c r="C6584" t="s">
        <v>1281</v>
      </c>
      <c r="D6584" t="s">
        <v>1777</v>
      </c>
      <c r="E6584" s="36">
        <v>0.3</v>
      </c>
      <c r="F6584" t="s">
        <v>1308</v>
      </c>
      <c r="G6584" t="s">
        <v>1309</v>
      </c>
      <c r="H6584" s="37">
        <v>30.67</v>
      </c>
      <c r="I6584" t="s">
        <v>1310</v>
      </c>
      <c r="J6584" s="38">
        <f>ROUND(E6584/I6581* H6584,5)</f>
        <v>9.2010000000000005</v>
      </c>
      <c r="K6584" s="39"/>
    </row>
    <row r="6585" spans="1:27">
      <c r="B6585" t="s">
        <v>1306</v>
      </c>
      <c r="C6585" t="s">
        <v>1281</v>
      </c>
      <c r="D6585" t="s">
        <v>1307</v>
      </c>
      <c r="E6585" s="36">
        <v>0.105</v>
      </c>
      <c r="F6585" t="s">
        <v>1308</v>
      </c>
      <c r="G6585" t="s">
        <v>1309</v>
      </c>
      <c r="H6585" s="37">
        <v>26.46</v>
      </c>
      <c r="I6585" t="s">
        <v>1310</v>
      </c>
      <c r="J6585" s="38">
        <f>ROUND(E6585/I6581* H6585,5)</f>
        <v>2.7783000000000002</v>
      </c>
      <c r="K6585" s="39"/>
    </row>
    <row r="6586" spans="1:27">
      <c r="B6586" t="s">
        <v>1675</v>
      </c>
      <c r="C6586" t="s">
        <v>1281</v>
      </c>
      <c r="D6586" t="s">
        <v>1581</v>
      </c>
      <c r="E6586" s="36">
        <v>0.15</v>
      </c>
      <c r="F6586" t="s">
        <v>1308</v>
      </c>
      <c r="G6586" t="s">
        <v>1309</v>
      </c>
      <c r="H6586" s="37">
        <v>30.67</v>
      </c>
      <c r="I6586" t="s">
        <v>1310</v>
      </c>
      <c r="J6586" s="38">
        <f>ROUND(E6586/I6581* H6586,5)</f>
        <v>4.6005000000000003</v>
      </c>
      <c r="K6586" s="39"/>
    </row>
    <row r="6587" spans="1:27">
      <c r="B6587" t="s">
        <v>1775</v>
      </c>
      <c r="C6587" t="s">
        <v>1281</v>
      </c>
      <c r="D6587" t="s">
        <v>1354</v>
      </c>
      <c r="E6587" s="36">
        <v>0.3</v>
      </c>
      <c r="F6587" t="s">
        <v>1308</v>
      </c>
      <c r="G6587" t="s">
        <v>1309</v>
      </c>
      <c r="H6587" s="37">
        <v>26.12</v>
      </c>
      <c r="I6587" t="s">
        <v>1310</v>
      </c>
      <c r="J6587" s="38">
        <f>ROUND(E6587/I6581* H6587,5)</f>
        <v>7.8360000000000003</v>
      </c>
      <c r="K6587" s="39"/>
    </row>
    <row r="6588" spans="1:27">
      <c r="D6588" s="40" t="s">
        <v>1311</v>
      </c>
      <c r="E6588" s="39"/>
      <c r="H6588" s="39"/>
      <c r="K6588" s="37">
        <f>SUM(J6583:J6587)</f>
        <v>26.974800000000002</v>
      </c>
    </row>
    <row r="6589" spans="1:27">
      <c r="B6589" s="27" t="s">
        <v>1312</v>
      </c>
      <c r="E6589" s="39"/>
      <c r="H6589" s="39"/>
      <c r="K6589" s="39"/>
    </row>
    <row r="6590" spans="1:27">
      <c r="B6590" t="s">
        <v>2855</v>
      </c>
      <c r="C6590" t="s">
        <v>1281</v>
      </c>
      <c r="D6590" t="s">
        <v>2856</v>
      </c>
      <c r="E6590" s="36">
        <v>8.8650000000000007E-2</v>
      </c>
      <c r="F6590" t="s">
        <v>1308</v>
      </c>
      <c r="G6590" t="s">
        <v>1309</v>
      </c>
      <c r="H6590" s="37">
        <v>58.77</v>
      </c>
      <c r="I6590" t="s">
        <v>1310</v>
      </c>
      <c r="J6590" s="38">
        <f>ROUND(E6590/I6581* H6590,5)</f>
        <v>5.2099599999999997</v>
      </c>
      <c r="K6590" s="39"/>
    </row>
    <row r="6591" spans="1:27">
      <c r="B6591" t="s">
        <v>3502</v>
      </c>
      <c r="C6591" t="s">
        <v>1281</v>
      </c>
      <c r="D6591" t="s">
        <v>3503</v>
      </c>
      <c r="E6591" s="36">
        <v>0.105</v>
      </c>
      <c r="F6591" t="s">
        <v>1308</v>
      </c>
      <c r="G6591" t="s">
        <v>1309</v>
      </c>
      <c r="H6591" s="37">
        <v>4.18</v>
      </c>
      <c r="I6591" t="s">
        <v>1310</v>
      </c>
      <c r="J6591" s="38">
        <f>ROUND(E6591/I6581* H6591,5)</f>
        <v>0.43890000000000001</v>
      </c>
      <c r="K6591" s="39"/>
    </row>
    <row r="6592" spans="1:27">
      <c r="D6592" s="40" t="s">
        <v>1315</v>
      </c>
      <c r="E6592" s="39"/>
      <c r="H6592" s="39"/>
      <c r="K6592" s="37">
        <f>SUM(J6590:J6591)</f>
        <v>5.64886</v>
      </c>
    </row>
    <row r="6593" spans="1:27">
      <c r="B6593" s="27" t="s">
        <v>1316</v>
      </c>
      <c r="E6593" s="39"/>
      <c r="H6593" s="39"/>
      <c r="K6593" s="39"/>
    </row>
    <row r="6594" spans="1:27">
      <c r="B6594" t="s">
        <v>3504</v>
      </c>
      <c r="C6594" t="s">
        <v>38</v>
      </c>
      <c r="D6594" t="s">
        <v>3505</v>
      </c>
      <c r="E6594" s="36">
        <v>1</v>
      </c>
      <c r="G6594" t="s">
        <v>1309</v>
      </c>
      <c r="H6594" s="37">
        <v>0.82</v>
      </c>
      <c r="I6594" t="s">
        <v>1310</v>
      </c>
      <c r="J6594" s="38">
        <f>ROUND(E6594* H6594,5)</f>
        <v>0.82</v>
      </c>
      <c r="K6594" s="39"/>
    </row>
    <row r="6595" spans="1:27">
      <c r="B6595" t="s">
        <v>3506</v>
      </c>
      <c r="C6595" t="s">
        <v>38</v>
      </c>
      <c r="D6595" t="s">
        <v>3507</v>
      </c>
      <c r="E6595" s="36">
        <v>0.33</v>
      </c>
      <c r="G6595" t="s">
        <v>1309</v>
      </c>
      <c r="H6595" s="37">
        <v>54.61</v>
      </c>
      <c r="I6595" t="s">
        <v>1310</v>
      </c>
      <c r="J6595" s="38">
        <f>ROUND(E6595* H6595,5)</f>
        <v>18.0213</v>
      </c>
      <c r="K6595" s="39"/>
    </row>
    <row r="6596" spans="1:27">
      <c r="B6596" t="s">
        <v>3508</v>
      </c>
      <c r="C6596" t="s">
        <v>53</v>
      </c>
      <c r="D6596" t="s">
        <v>3509</v>
      </c>
      <c r="E6596" s="36">
        <v>1.2</v>
      </c>
      <c r="G6596" t="s">
        <v>1309</v>
      </c>
      <c r="H6596" s="37">
        <v>17.25</v>
      </c>
      <c r="I6596" t="s">
        <v>1310</v>
      </c>
      <c r="J6596" s="38">
        <f>ROUND(E6596* H6596,5)</f>
        <v>20.7</v>
      </c>
      <c r="K6596" s="39"/>
    </row>
    <row r="6597" spans="1:27">
      <c r="B6597" t="s">
        <v>3510</v>
      </c>
      <c r="C6597" t="s">
        <v>1320</v>
      </c>
      <c r="D6597" t="s">
        <v>3511</v>
      </c>
      <c r="E6597" s="36">
        <v>0.21840000000000001</v>
      </c>
      <c r="G6597" t="s">
        <v>1309</v>
      </c>
      <c r="H6597" s="37">
        <v>19.170000000000002</v>
      </c>
      <c r="I6597" t="s">
        <v>1310</v>
      </c>
      <c r="J6597" s="38">
        <f>ROUND(E6597* H6597,5)</f>
        <v>4.1867299999999998</v>
      </c>
      <c r="K6597" s="39"/>
    </row>
    <row r="6598" spans="1:27">
      <c r="D6598" s="40" t="s">
        <v>1326</v>
      </c>
      <c r="E6598" s="39"/>
      <c r="H6598" s="39"/>
      <c r="K6598" s="37">
        <f>SUM(J6594:J6597)</f>
        <v>43.728029999999997</v>
      </c>
    </row>
    <row r="6599" spans="1:27">
      <c r="E6599" s="39"/>
      <c r="H6599" s="39"/>
      <c r="K6599" s="39"/>
    </row>
    <row r="6600" spans="1:27">
      <c r="D6600" s="40" t="s">
        <v>1328</v>
      </c>
      <c r="E6600" s="39"/>
      <c r="H6600" s="39">
        <v>1.5</v>
      </c>
      <c r="I6600" t="s">
        <v>1329</v>
      </c>
      <c r="J6600">
        <f>ROUND(H6600/100*K6588,5)</f>
        <v>0.40461999999999998</v>
      </c>
      <c r="K6600" s="39"/>
    </row>
    <row r="6601" spans="1:27">
      <c r="D6601" s="40" t="s">
        <v>1327</v>
      </c>
      <c r="E6601" s="39"/>
      <c r="H6601" s="39"/>
      <c r="K6601" s="41">
        <f>SUM(J6582:J6600)</f>
        <v>76.756309999999999</v>
      </c>
    </row>
    <row r="6602" spans="1:27">
      <c r="D6602" s="40" t="s">
        <v>1428</v>
      </c>
      <c r="E6602" s="39"/>
      <c r="H6602" s="39">
        <v>1</v>
      </c>
      <c r="I6602" t="s">
        <v>1329</v>
      </c>
      <c r="K6602" s="37">
        <f>ROUND(H6602/100*K6601,5)</f>
        <v>0.76756000000000002</v>
      </c>
    </row>
    <row r="6603" spans="1:27">
      <c r="D6603" s="40" t="s">
        <v>1330</v>
      </c>
      <c r="E6603" s="39"/>
      <c r="H6603" s="39"/>
      <c r="K6603" s="41">
        <f>SUM(K6601:K6602)</f>
        <v>77.523870000000002</v>
      </c>
    </row>
    <row r="6605" spans="1:27" ht="45" customHeight="1">
      <c r="A6605" s="31" t="s">
        <v>3512</v>
      </c>
      <c r="B6605" s="31" t="s">
        <v>1179</v>
      </c>
      <c r="C6605" s="32" t="s">
        <v>53</v>
      </c>
      <c r="D6605" s="14" t="s">
        <v>1180</v>
      </c>
      <c r="E6605" s="13"/>
      <c r="F6605" s="13"/>
      <c r="G6605" s="32"/>
      <c r="H6605" s="34" t="s">
        <v>1303</v>
      </c>
      <c r="I6605" s="12">
        <v>1</v>
      </c>
      <c r="J6605" s="11"/>
      <c r="K6605" s="35">
        <f>ROUND(K6620,2)</f>
        <v>61.82</v>
      </c>
      <c r="L6605" s="33" t="s">
        <v>3513</v>
      </c>
      <c r="M6605" s="32"/>
      <c r="N6605" s="32"/>
      <c r="O6605" s="32"/>
      <c r="P6605" s="32"/>
      <c r="Q6605" s="32"/>
      <c r="R6605" s="32"/>
      <c r="S6605" s="32"/>
      <c r="T6605" s="32"/>
      <c r="U6605" s="32"/>
      <c r="V6605" s="32"/>
      <c r="W6605" s="32"/>
      <c r="X6605" s="32"/>
      <c r="Y6605" s="32"/>
      <c r="Z6605" s="32"/>
      <c r="AA6605" s="32"/>
    </row>
    <row r="6606" spans="1:27">
      <c r="B6606" s="27" t="s">
        <v>1305</v>
      </c>
    </row>
    <row r="6607" spans="1:27">
      <c r="B6607" t="s">
        <v>1775</v>
      </c>
      <c r="C6607" t="s">
        <v>1281</v>
      </c>
      <c r="D6607" t="s">
        <v>1354</v>
      </c>
      <c r="E6607" s="36">
        <v>0.35</v>
      </c>
      <c r="F6607" t="s">
        <v>1308</v>
      </c>
      <c r="G6607" t="s">
        <v>1309</v>
      </c>
      <c r="H6607" s="37">
        <v>26.12</v>
      </c>
      <c r="I6607" t="s">
        <v>1310</v>
      </c>
      <c r="J6607" s="38">
        <f>ROUND(E6607/I6605* H6607,5)</f>
        <v>9.1419999999999995</v>
      </c>
      <c r="K6607" s="39"/>
    </row>
    <row r="6608" spans="1:27">
      <c r="B6608" t="s">
        <v>1776</v>
      </c>
      <c r="C6608" t="s">
        <v>1281</v>
      </c>
      <c r="D6608" t="s">
        <v>1777</v>
      </c>
      <c r="E6608" s="36">
        <v>0.7</v>
      </c>
      <c r="F6608" t="s">
        <v>1308</v>
      </c>
      <c r="G6608" t="s">
        <v>1309</v>
      </c>
      <c r="H6608" s="37">
        <v>30.67</v>
      </c>
      <c r="I6608" t="s">
        <v>1310</v>
      </c>
      <c r="J6608" s="38">
        <f>ROUND(E6608/I6605* H6608,5)</f>
        <v>21.469000000000001</v>
      </c>
      <c r="K6608" s="39"/>
    </row>
    <row r="6609" spans="1:27">
      <c r="D6609" s="40" t="s">
        <v>1311</v>
      </c>
      <c r="E6609" s="39"/>
      <c r="H6609" s="39"/>
      <c r="K6609" s="37">
        <f>SUM(J6607:J6608)</f>
        <v>30.611000000000001</v>
      </c>
    </row>
    <row r="6610" spans="1:27">
      <c r="B6610" s="27" t="s">
        <v>1316</v>
      </c>
      <c r="E6610" s="39"/>
      <c r="H6610" s="39"/>
      <c r="K6610" s="39"/>
    </row>
    <row r="6611" spans="1:27">
      <c r="B6611" t="s">
        <v>3514</v>
      </c>
      <c r="C6611" t="s">
        <v>53</v>
      </c>
      <c r="D6611" t="s">
        <v>3515</v>
      </c>
      <c r="E6611" s="36">
        <v>1.2</v>
      </c>
      <c r="G6611" t="s">
        <v>1309</v>
      </c>
      <c r="H6611" s="37">
        <v>14.75</v>
      </c>
      <c r="I6611" t="s">
        <v>1310</v>
      </c>
      <c r="J6611" s="38">
        <f>ROUND(E6611* H6611,5)</f>
        <v>17.7</v>
      </c>
      <c r="K6611" s="39"/>
    </row>
    <row r="6612" spans="1:27">
      <c r="B6612" t="s">
        <v>3516</v>
      </c>
      <c r="C6612" t="s">
        <v>38</v>
      </c>
      <c r="D6612" t="s">
        <v>3517</v>
      </c>
      <c r="E6612" s="36">
        <v>0.66</v>
      </c>
      <c r="G6612" t="s">
        <v>1309</v>
      </c>
      <c r="H6612" s="37">
        <v>3.04</v>
      </c>
      <c r="I6612" t="s">
        <v>1310</v>
      </c>
      <c r="J6612" s="38">
        <f>ROUND(E6612* H6612,5)</f>
        <v>2.0064000000000002</v>
      </c>
      <c r="K6612" s="39"/>
    </row>
    <row r="6613" spans="1:27">
      <c r="B6613" t="s">
        <v>2397</v>
      </c>
      <c r="C6613" t="s">
        <v>38</v>
      </c>
      <c r="D6613" t="s">
        <v>2398</v>
      </c>
      <c r="E6613" s="36">
        <v>0.33</v>
      </c>
      <c r="G6613" t="s">
        <v>1309</v>
      </c>
      <c r="H6613" s="37">
        <v>30.24</v>
      </c>
      <c r="I6613" t="s">
        <v>1310</v>
      </c>
      <c r="J6613" s="38">
        <f>ROUND(E6613* H6613,5)</f>
        <v>9.9792000000000005</v>
      </c>
      <c r="K6613" s="39"/>
    </row>
    <row r="6614" spans="1:27">
      <c r="B6614" t="s">
        <v>3518</v>
      </c>
      <c r="C6614" t="s">
        <v>38</v>
      </c>
      <c r="D6614" t="s">
        <v>3519</v>
      </c>
      <c r="E6614" s="36">
        <v>1</v>
      </c>
      <c r="G6614" t="s">
        <v>1309</v>
      </c>
      <c r="H6614" s="37">
        <v>0.45</v>
      </c>
      <c r="I6614" t="s">
        <v>1310</v>
      </c>
      <c r="J6614" s="38">
        <f>ROUND(E6614* H6614,5)</f>
        <v>0.45</v>
      </c>
      <c r="K6614" s="39"/>
    </row>
    <row r="6615" spans="1:27">
      <c r="D6615" s="40" t="s">
        <v>1326</v>
      </c>
      <c r="E6615" s="39"/>
      <c r="H6615" s="39"/>
      <c r="K6615" s="37">
        <f>SUM(J6611:J6614)</f>
        <v>30.1356</v>
      </c>
    </row>
    <row r="6616" spans="1:27">
      <c r="E6616" s="39"/>
      <c r="H6616" s="39"/>
      <c r="K6616" s="39"/>
    </row>
    <row r="6617" spans="1:27">
      <c r="D6617" s="40" t="s">
        <v>1328</v>
      </c>
      <c r="E6617" s="39"/>
      <c r="H6617" s="39">
        <v>1.5</v>
      </c>
      <c r="I6617" t="s">
        <v>1329</v>
      </c>
      <c r="J6617">
        <f>ROUND(H6617/100*K6609,5)</f>
        <v>0.45917000000000002</v>
      </c>
      <c r="K6617" s="39"/>
    </row>
    <row r="6618" spans="1:27">
      <c r="D6618" s="40" t="s">
        <v>1327</v>
      </c>
      <c r="E6618" s="39"/>
      <c r="H6618" s="39"/>
      <c r="K6618" s="41">
        <f>SUM(J6606:J6617)</f>
        <v>61.205770000000001</v>
      </c>
    </row>
    <row r="6619" spans="1:27">
      <c r="D6619" s="40" t="s">
        <v>1428</v>
      </c>
      <c r="E6619" s="39"/>
      <c r="H6619" s="39">
        <v>1</v>
      </c>
      <c r="I6619" t="s">
        <v>1329</v>
      </c>
      <c r="K6619" s="37">
        <f>ROUND(H6619/100*K6618,5)</f>
        <v>0.61206000000000005</v>
      </c>
    </row>
    <row r="6620" spans="1:27">
      <c r="D6620" s="40" t="s">
        <v>1330</v>
      </c>
      <c r="E6620" s="39"/>
      <c r="H6620" s="39"/>
      <c r="K6620" s="41">
        <f>SUM(K6618:K6619)</f>
        <v>61.817830000000001</v>
      </c>
    </row>
    <row r="6622" spans="1:27" ht="45" customHeight="1">
      <c r="A6622" s="31" t="s">
        <v>3520</v>
      </c>
      <c r="B6622" s="31" t="s">
        <v>1199</v>
      </c>
      <c r="C6622" s="32" t="s">
        <v>53</v>
      </c>
      <c r="D6622" s="14" t="s">
        <v>1200</v>
      </c>
      <c r="E6622" s="13"/>
      <c r="F6622" s="13"/>
      <c r="G6622" s="32"/>
      <c r="H6622" s="34" t="s">
        <v>1303</v>
      </c>
      <c r="I6622" s="12">
        <v>1</v>
      </c>
      <c r="J6622" s="11"/>
      <c r="K6622" s="35">
        <f>ROUND(K6637,2)</f>
        <v>44</v>
      </c>
      <c r="L6622" s="33" t="s">
        <v>3521</v>
      </c>
      <c r="M6622" s="32"/>
      <c r="N6622" s="32"/>
      <c r="O6622" s="32"/>
      <c r="P6622" s="32"/>
      <c r="Q6622" s="32"/>
      <c r="R6622" s="32"/>
      <c r="S6622" s="32"/>
      <c r="T6622" s="32"/>
      <c r="U6622" s="32"/>
      <c r="V6622" s="32"/>
      <c r="W6622" s="32"/>
      <c r="X6622" s="32"/>
      <c r="Y6622" s="32"/>
      <c r="Z6622" s="32"/>
      <c r="AA6622" s="32"/>
    </row>
    <row r="6623" spans="1:27">
      <c r="B6623" s="27" t="s">
        <v>1305</v>
      </c>
    </row>
    <row r="6624" spans="1:27">
      <c r="B6624" t="s">
        <v>1775</v>
      </c>
      <c r="C6624" t="s">
        <v>1281</v>
      </c>
      <c r="D6624" t="s">
        <v>1354</v>
      </c>
      <c r="E6624" s="36">
        <v>0.35</v>
      </c>
      <c r="F6624" t="s">
        <v>1308</v>
      </c>
      <c r="G6624" t="s">
        <v>1309</v>
      </c>
      <c r="H6624" s="37">
        <v>26.12</v>
      </c>
      <c r="I6624" t="s">
        <v>1310</v>
      </c>
      <c r="J6624" s="38">
        <f>ROUND(E6624/I6622* H6624,5)</f>
        <v>9.1419999999999995</v>
      </c>
      <c r="K6624" s="39"/>
    </row>
    <row r="6625" spans="1:27">
      <c r="B6625" t="s">
        <v>1776</v>
      </c>
      <c r="C6625" t="s">
        <v>1281</v>
      </c>
      <c r="D6625" t="s">
        <v>1777</v>
      </c>
      <c r="E6625" s="36">
        <v>0.7</v>
      </c>
      <c r="F6625" t="s">
        <v>1308</v>
      </c>
      <c r="G6625" t="s">
        <v>1309</v>
      </c>
      <c r="H6625" s="37">
        <v>30.67</v>
      </c>
      <c r="I6625" t="s">
        <v>1310</v>
      </c>
      <c r="J6625" s="38">
        <f>ROUND(E6625/I6622* H6625,5)</f>
        <v>21.469000000000001</v>
      </c>
      <c r="K6625" s="39"/>
    </row>
    <row r="6626" spans="1:27">
      <c r="D6626" s="40" t="s">
        <v>1311</v>
      </c>
      <c r="E6626" s="39"/>
      <c r="H6626" s="39"/>
      <c r="K6626" s="37">
        <f>SUM(J6624:J6625)</f>
        <v>30.611000000000001</v>
      </c>
    </row>
    <row r="6627" spans="1:27">
      <c r="B6627" s="27" t="s">
        <v>1316</v>
      </c>
      <c r="E6627" s="39"/>
      <c r="H6627" s="39"/>
      <c r="K6627" s="39"/>
    </row>
    <row r="6628" spans="1:27">
      <c r="B6628" t="s">
        <v>3448</v>
      </c>
      <c r="C6628" t="s">
        <v>38</v>
      </c>
      <c r="D6628" t="s">
        <v>3449</v>
      </c>
      <c r="E6628" s="36">
        <v>1</v>
      </c>
      <c r="G6628" t="s">
        <v>1309</v>
      </c>
      <c r="H6628" s="37">
        <v>0.08</v>
      </c>
      <c r="I6628" t="s">
        <v>1310</v>
      </c>
      <c r="J6628" s="38">
        <f>ROUND(E6628* H6628,5)</f>
        <v>0.08</v>
      </c>
      <c r="K6628" s="39"/>
    </row>
    <row r="6629" spans="1:27">
      <c r="B6629" t="s">
        <v>2399</v>
      </c>
      <c r="C6629" t="s">
        <v>38</v>
      </c>
      <c r="D6629" t="s">
        <v>2400</v>
      </c>
      <c r="E6629" s="36">
        <v>0.33</v>
      </c>
      <c r="G6629" t="s">
        <v>1309</v>
      </c>
      <c r="H6629" s="37">
        <v>5.62</v>
      </c>
      <c r="I6629" t="s">
        <v>1310</v>
      </c>
      <c r="J6629" s="38">
        <f>ROUND(E6629* H6629,5)</f>
        <v>1.8546</v>
      </c>
      <c r="K6629" s="39"/>
    </row>
    <row r="6630" spans="1:27">
      <c r="B6630" t="s">
        <v>3446</v>
      </c>
      <c r="C6630" t="s">
        <v>53</v>
      </c>
      <c r="D6630" t="s">
        <v>3447</v>
      </c>
      <c r="E6630" s="36">
        <v>1.3</v>
      </c>
      <c r="G6630" t="s">
        <v>1309</v>
      </c>
      <c r="H6630" s="37">
        <v>6.37</v>
      </c>
      <c r="I6630" t="s">
        <v>1310</v>
      </c>
      <c r="J6630" s="38">
        <f>ROUND(E6630* H6630,5)</f>
        <v>8.2810000000000006</v>
      </c>
      <c r="K6630" s="39"/>
    </row>
    <row r="6631" spans="1:27">
      <c r="B6631" t="s">
        <v>3516</v>
      </c>
      <c r="C6631" t="s">
        <v>38</v>
      </c>
      <c r="D6631" t="s">
        <v>3517</v>
      </c>
      <c r="E6631" s="36">
        <v>0.75</v>
      </c>
      <c r="G6631" t="s">
        <v>1309</v>
      </c>
      <c r="H6631" s="37">
        <v>3.04</v>
      </c>
      <c r="I6631" t="s">
        <v>1310</v>
      </c>
      <c r="J6631" s="38">
        <f>ROUND(E6631* H6631,5)</f>
        <v>2.2799999999999998</v>
      </c>
      <c r="K6631" s="39"/>
    </row>
    <row r="6632" spans="1:27">
      <c r="D6632" s="40" t="s">
        <v>1326</v>
      </c>
      <c r="E6632" s="39"/>
      <c r="H6632" s="39"/>
      <c r="K6632" s="37">
        <f>SUM(J6628:J6631)</f>
        <v>12.4956</v>
      </c>
    </row>
    <row r="6633" spans="1:27">
      <c r="E6633" s="39"/>
      <c r="H6633" s="39"/>
      <c r="K6633" s="39"/>
    </row>
    <row r="6634" spans="1:27">
      <c r="D6634" s="40" t="s">
        <v>1328</v>
      </c>
      <c r="E6634" s="39"/>
      <c r="H6634" s="39">
        <v>1.5</v>
      </c>
      <c r="I6634" t="s">
        <v>1329</v>
      </c>
      <c r="J6634">
        <f>ROUND(H6634/100*K6626,5)</f>
        <v>0.45917000000000002</v>
      </c>
      <c r="K6634" s="39"/>
    </row>
    <row r="6635" spans="1:27">
      <c r="D6635" s="40" t="s">
        <v>1327</v>
      </c>
      <c r="E6635" s="39"/>
      <c r="H6635" s="39"/>
      <c r="K6635" s="41">
        <f>SUM(J6623:J6634)</f>
        <v>43.565770000000001</v>
      </c>
    </row>
    <row r="6636" spans="1:27">
      <c r="D6636" s="40" t="s">
        <v>1428</v>
      </c>
      <c r="E6636" s="39"/>
      <c r="H6636" s="39">
        <v>1</v>
      </c>
      <c r="I6636" t="s">
        <v>1329</v>
      </c>
      <c r="K6636" s="37">
        <f>ROUND(H6636/100*K6635,5)</f>
        <v>0.43565999999999999</v>
      </c>
    </row>
    <row r="6637" spans="1:27">
      <c r="D6637" s="40" t="s">
        <v>1330</v>
      </c>
      <c r="E6637" s="39"/>
      <c r="H6637" s="39"/>
      <c r="K6637" s="41">
        <f>SUM(K6635:K6636)</f>
        <v>44.001429999999999</v>
      </c>
    </row>
    <row r="6639" spans="1:27" ht="45" customHeight="1">
      <c r="A6639" s="31" t="s">
        <v>3522</v>
      </c>
      <c r="B6639" s="31" t="s">
        <v>1177</v>
      </c>
      <c r="C6639" s="32" t="s">
        <v>53</v>
      </c>
      <c r="D6639" s="14" t="s">
        <v>1178</v>
      </c>
      <c r="E6639" s="13"/>
      <c r="F6639" s="13"/>
      <c r="G6639" s="32"/>
      <c r="H6639" s="34" t="s">
        <v>1303</v>
      </c>
      <c r="I6639" s="12">
        <v>1</v>
      </c>
      <c r="J6639" s="11"/>
      <c r="K6639" s="35">
        <f>ROUND(K6654,2)</f>
        <v>40.909999999999997</v>
      </c>
      <c r="L6639" s="33" t="s">
        <v>3523</v>
      </c>
      <c r="M6639" s="32"/>
      <c r="N6639" s="32"/>
      <c r="O6639" s="32"/>
      <c r="P6639" s="32"/>
      <c r="Q6639" s="32"/>
      <c r="R6639" s="32"/>
      <c r="S6639" s="32"/>
      <c r="T6639" s="32"/>
      <c r="U6639" s="32"/>
      <c r="V6639" s="32"/>
      <c r="W6639" s="32"/>
      <c r="X6639" s="32"/>
      <c r="Y6639" s="32"/>
      <c r="Z6639" s="32"/>
      <c r="AA6639" s="32"/>
    </row>
    <row r="6640" spans="1:27">
      <c r="B6640" s="27" t="s">
        <v>1305</v>
      </c>
    </row>
    <row r="6641" spans="1:27">
      <c r="B6641" t="s">
        <v>1776</v>
      </c>
      <c r="C6641" t="s">
        <v>1281</v>
      </c>
      <c r="D6641" t="s">
        <v>1777</v>
      </c>
      <c r="E6641" s="36">
        <v>0.6</v>
      </c>
      <c r="F6641" t="s">
        <v>1308</v>
      </c>
      <c r="G6641" t="s">
        <v>1309</v>
      </c>
      <c r="H6641" s="37">
        <v>30.67</v>
      </c>
      <c r="I6641" t="s">
        <v>1310</v>
      </c>
      <c r="J6641" s="38">
        <f>ROUND(E6641/I6639* H6641,5)</f>
        <v>18.402000000000001</v>
      </c>
      <c r="K6641" s="39"/>
    </row>
    <row r="6642" spans="1:27">
      <c r="B6642" t="s">
        <v>1775</v>
      </c>
      <c r="C6642" t="s">
        <v>1281</v>
      </c>
      <c r="D6642" t="s">
        <v>1354</v>
      </c>
      <c r="E6642" s="36">
        <v>0.3</v>
      </c>
      <c r="F6642" t="s">
        <v>1308</v>
      </c>
      <c r="G6642" t="s">
        <v>1309</v>
      </c>
      <c r="H6642" s="37">
        <v>26.12</v>
      </c>
      <c r="I6642" t="s">
        <v>1310</v>
      </c>
      <c r="J6642" s="38">
        <f>ROUND(E6642/I6639* H6642,5)</f>
        <v>7.8360000000000003</v>
      </c>
      <c r="K6642" s="39"/>
    </row>
    <row r="6643" spans="1:27">
      <c r="D6643" s="40" t="s">
        <v>1311</v>
      </c>
      <c r="E6643" s="39"/>
      <c r="H6643" s="39"/>
      <c r="K6643" s="37">
        <f>SUM(J6641:J6642)</f>
        <v>26.238</v>
      </c>
    </row>
    <row r="6644" spans="1:27">
      <c r="B6644" s="27" t="s">
        <v>1316</v>
      </c>
      <c r="E6644" s="39"/>
      <c r="H6644" s="39"/>
      <c r="K6644" s="39"/>
    </row>
    <row r="6645" spans="1:27">
      <c r="B6645" t="s">
        <v>3516</v>
      </c>
      <c r="C6645" t="s">
        <v>38</v>
      </c>
      <c r="D6645" t="s">
        <v>3517</v>
      </c>
      <c r="E6645" s="36">
        <v>0.66</v>
      </c>
      <c r="G6645" t="s">
        <v>1309</v>
      </c>
      <c r="H6645" s="37">
        <v>3.04</v>
      </c>
      <c r="I6645" t="s">
        <v>1310</v>
      </c>
      <c r="J6645" s="38">
        <f>ROUND(E6645* H6645,5)</f>
        <v>2.0064000000000002</v>
      </c>
      <c r="K6645" s="39"/>
    </row>
    <row r="6646" spans="1:27">
      <c r="B6646" t="s">
        <v>2405</v>
      </c>
      <c r="C6646" t="s">
        <v>38</v>
      </c>
      <c r="D6646" t="s">
        <v>2406</v>
      </c>
      <c r="E6646" s="36">
        <v>0.33</v>
      </c>
      <c r="G6646" t="s">
        <v>1309</v>
      </c>
      <c r="H6646" s="37">
        <v>7.86</v>
      </c>
      <c r="I6646" t="s">
        <v>1310</v>
      </c>
      <c r="J6646" s="38">
        <f>ROUND(E6646* H6646,5)</f>
        <v>2.5937999999999999</v>
      </c>
      <c r="K6646" s="39"/>
    </row>
    <row r="6647" spans="1:27">
      <c r="B6647" t="s">
        <v>3452</v>
      </c>
      <c r="C6647" t="s">
        <v>38</v>
      </c>
      <c r="D6647" t="s">
        <v>3453</v>
      </c>
      <c r="E6647" s="36">
        <v>1</v>
      </c>
      <c r="G6647" t="s">
        <v>1309</v>
      </c>
      <c r="H6647" s="37">
        <v>0.12</v>
      </c>
      <c r="I6647" t="s">
        <v>1310</v>
      </c>
      <c r="J6647" s="38">
        <f>ROUND(E6647* H6647,5)</f>
        <v>0.12</v>
      </c>
      <c r="K6647" s="39"/>
    </row>
    <row r="6648" spans="1:27">
      <c r="B6648" t="s">
        <v>3454</v>
      </c>
      <c r="C6648" t="s">
        <v>53</v>
      </c>
      <c r="D6648" t="s">
        <v>3455</v>
      </c>
      <c r="E6648" s="36">
        <v>1.2</v>
      </c>
      <c r="G6648" t="s">
        <v>1309</v>
      </c>
      <c r="H6648" s="37">
        <v>7.63</v>
      </c>
      <c r="I6648" t="s">
        <v>1310</v>
      </c>
      <c r="J6648" s="38">
        <f>ROUND(E6648* H6648,5)</f>
        <v>9.1560000000000006</v>
      </c>
      <c r="K6648" s="39"/>
    </row>
    <row r="6649" spans="1:27">
      <c r="D6649" s="40" t="s">
        <v>1326</v>
      </c>
      <c r="E6649" s="39"/>
      <c r="H6649" s="39"/>
      <c r="K6649" s="37">
        <f>SUM(J6645:J6648)</f>
        <v>13.876200000000001</v>
      </c>
    </row>
    <row r="6650" spans="1:27">
      <c r="E6650" s="39"/>
      <c r="H6650" s="39"/>
      <c r="K6650" s="39"/>
    </row>
    <row r="6651" spans="1:27">
      <c r="D6651" s="40" t="s">
        <v>1328</v>
      </c>
      <c r="E6651" s="39"/>
      <c r="H6651" s="39">
        <v>1.5</v>
      </c>
      <c r="I6651" t="s">
        <v>1329</v>
      </c>
      <c r="J6651">
        <f>ROUND(H6651/100*K6643,5)</f>
        <v>0.39356999999999998</v>
      </c>
      <c r="K6651" s="39"/>
    </row>
    <row r="6652" spans="1:27">
      <c r="D6652" s="40" t="s">
        <v>1327</v>
      </c>
      <c r="E6652" s="39"/>
      <c r="H6652" s="39"/>
      <c r="K6652" s="41">
        <f>SUM(J6640:J6651)</f>
        <v>40.507770000000001</v>
      </c>
    </row>
    <row r="6653" spans="1:27">
      <c r="D6653" s="40" t="s">
        <v>1428</v>
      </c>
      <c r="E6653" s="39"/>
      <c r="H6653" s="39">
        <v>1</v>
      </c>
      <c r="I6653" t="s">
        <v>1329</v>
      </c>
      <c r="K6653" s="37">
        <f>ROUND(H6653/100*K6652,5)</f>
        <v>0.40508</v>
      </c>
    </row>
    <row r="6654" spans="1:27">
      <c r="D6654" s="40" t="s">
        <v>1330</v>
      </c>
      <c r="E6654" s="39"/>
      <c r="H6654" s="39"/>
      <c r="K6654" s="41">
        <f>SUM(K6652:K6653)</f>
        <v>40.912849999999999</v>
      </c>
    </row>
    <row r="6656" spans="1:27" ht="45" customHeight="1">
      <c r="A6656" s="31" t="s">
        <v>3524</v>
      </c>
      <c r="B6656" s="31" t="s">
        <v>1201</v>
      </c>
      <c r="C6656" s="32" t="s">
        <v>53</v>
      </c>
      <c r="D6656" s="14" t="s">
        <v>1202</v>
      </c>
      <c r="E6656" s="13"/>
      <c r="F6656" s="13"/>
      <c r="G6656" s="32"/>
      <c r="H6656" s="34" t="s">
        <v>1303</v>
      </c>
      <c r="I6656" s="12">
        <v>1</v>
      </c>
      <c r="J6656" s="11"/>
      <c r="K6656" s="35">
        <f>ROUND(K6668,2)</f>
        <v>25.24</v>
      </c>
      <c r="L6656" s="33" t="s">
        <v>3525</v>
      </c>
      <c r="M6656" s="32"/>
      <c r="N6656" s="32"/>
      <c r="O6656" s="32"/>
      <c r="P6656" s="32"/>
      <c r="Q6656" s="32"/>
      <c r="R6656" s="32"/>
      <c r="S6656" s="32"/>
      <c r="T6656" s="32"/>
      <c r="U6656" s="32"/>
      <c r="V6656" s="32"/>
      <c r="W6656" s="32"/>
      <c r="X6656" s="32"/>
      <c r="Y6656" s="32"/>
      <c r="Z6656" s="32"/>
      <c r="AA6656" s="32"/>
    </row>
    <row r="6657" spans="1:27">
      <c r="B6657" s="27" t="s">
        <v>1305</v>
      </c>
    </row>
    <row r="6658" spans="1:27">
      <c r="B6658" t="s">
        <v>2128</v>
      </c>
      <c r="C6658" t="s">
        <v>1281</v>
      </c>
      <c r="D6658" t="s">
        <v>2129</v>
      </c>
      <c r="E6658" s="36">
        <v>0.15</v>
      </c>
      <c r="F6658" t="s">
        <v>1308</v>
      </c>
      <c r="G6658" t="s">
        <v>1309</v>
      </c>
      <c r="H6658" s="37">
        <v>28.61</v>
      </c>
      <c r="I6658" t="s">
        <v>1310</v>
      </c>
      <c r="J6658" s="38">
        <f>ROUND(E6658/I6656* H6658,5)</f>
        <v>4.2915000000000001</v>
      </c>
      <c r="K6658" s="39"/>
    </row>
    <row r="6659" spans="1:27">
      <c r="D6659" s="40" t="s">
        <v>1311</v>
      </c>
      <c r="E6659" s="39"/>
      <c r="H6659" s="39"/>
      <c r="K6659" s="37">
        <f>SUM(J6658:J6658)</f>
        <v>4.2915000000000001</v>
      </c>
    </row>
    <row r="6660" spans="1:27">
      <c r="B6660" s="27" t="s">
        <v>1316</v>
      </c>
      <c r="E6660" s="39"/>
      <c r="H6660" s="39"/>
      <c r="K6660" s="39"/>
    </row>
    <row r="6661" spans="1:27">
      <c r="B6661" t="s">
        <v>3526</v>
      </c>
      <c r="C6661" t="s">
        <v>53</v>
      </c>
      <c r="D6661" t="s">
        <v>3527</v>
      </c>
      <c r="E6661" s="36">
        <v>1</v>
      </c>
      <c r="G6661" t="s">
        <v>1309</v>
      </c>
      <c r="H6661" s="37">
        <v>18.86</v>
      </c>
      <c r="I6661" t="s">
        <v>1310</v>
      </c>
      <c r="J6661" s="38">
        <f>ROUND(E6661* H6661,5)</f>
        <v>18.86</v>
      </c>
      <c r="K6661" s="39"/>
    </row>
    <row r="6662" spans="1:27">
      <c r="B6662" t="s">
        <v>2082</v>
      </c>
      <c r="C6662" t="s">
        <v>38</v>
      </c>
      <c r="D6662" t="s">
        <v>2083</v>
      </c>
      <c r="E6662" s="36">
        <v>1</v>
      </c>
      <c r="G6662" t="s">
        <v>1309</v>
      </c>
      <c r="H6662" s="37">
        <v>1.77</v>
      </c>
      <c r="I6662" t="s">
        <v>1310</v>
      </c>
      <c r="J6662" s="38">
        <f>ROUND(E6662* H6662,5)</f>
        <v>1.77</v>
      </c>
      <c r="K6662" s="39"/>
    </row>
    <row r="6663" spans="1:27">
      <c r="D6663" s="40" t="s">
        <v>1326</v>
      </c>
      <c r="E6663" s="39"/>
      <c r="H6663" s="39"/>
      <c r="K6663" s="37">
        <f>SUM(J6661:J6662)</f>
        <v>20.63</v>
      </c>
    </row>
    <row r="6664" spans="1:27">
      <c r="E6664" s="39"/>
      <c r="H6664" s="39"/>
      <c r="K6664" s="39"/>
    </row>
    <row r="6665" spans="1:27">
      <c r="D6665" s="40" t="s">
        <v>1328</v>
      </c>
      <c r="E6665" s="39"/>
      <c r="H6665" s="39">
        <v>1.5</v>
      </c>
      <c r="I6665" t="s">
        <v>1329</v>
      </c>
      <c r="J6665">
        <f>ROUND(H6665/100*K6659,5)</f>
        <v>6.4369999999999997E-2</v>
      </c>
      <c r="K6665" s="39"/>
    </row>
    <row r="6666" spans="1:27">
      <c r="D6666" s="40" t="s">
        <v>1327</v>
      </c>
      <c r="E6666" s="39"/>
      <c r="H6666" s="39"/>
      <c r="K6666" s="41">
        <f>SUM(J6657:J6665)</f>
        <v>24.985869999999998</v>
      </c>
    </row>
    <row r="6667" spans="1:27">
      <c r="D6667" s="40" t="s">
        <v>1428</v>
      </c>
      <c r="E6667" s="39"/>
      <c r="H6667" s="39">
        <v>1</v>
      </c>
      <c r="I6667" t="s">
        <v>1329</v>
      </c>
      <c r="K6667" s="37">
        <f>ROUND(H6667/100*K6666,5)</f>
        <v>0.24986</v>
      </c>
    </row>
    <row r="6668" spans="1:27">
      <c r="D6668" s="40" t="s">
        <v>1330</v>
      </c>
      <c r="E6668" s="39"/>
      <c r="H6668" s="39"/>
      <c r="K6668" s="41">
        <f>SUM(K6666:K6667)</f>
        <v>25.23573</v>
      </c>
    </row>
    <row r="6670" spans="1:27" ht="45" customHeight="1">
      <c r="A6670" s="31" t="s">
        <v>3528</v>
      </c>
      <c r="B6670" s="31" t="s">
        <v>1027</v>
      </c>
      <c r="C6670" s="32" t="s">
        <v>38</v>
      </c>
      <c r="D6670" s="14" t="s">
        <v>1028</v>
      </c>
      <c r="E6670" s="13"/>
      <c r="F6670" s="13"/>
      <c r="G6670" s="32"/>
      <c r="H6670" s="34" t="s">
        <v>1303</v>
      </c>
      <c r="I6670" s="12">
        <v>1</v>
      </c>
      <c r="J6670" s="11"/>
      <c r="K6670" s="35">
        <f>ROUND(K6682,2)</f>
        <v>3118.84</v>
      </c>
      <c r="L6670" s="33" t="s">
        <v>3529</v>
      </c>
      <c r="M6670" s="32"/>
      <c r="N6670" s="32"/>
      <c r="O6670" s="32"/>
      <c r="P6670" s="32"/>
      <c r="Q6670" s="32"/>
      <c r="R6670" s="32"/>
      <c r="S6670" s="32"/>
      <c r="T6670" s="32"/>
      <c r="U6670" s="32"/>
      <c r="V6670" s="32"/>
      <c r="W6670" s="32"/>
      <c r="X6670" s="32"/>
      <c r="Y6670" s="32"/>
      <c r="Z6670" s="32"/>
      <c r="AA6670" s="32"/>
    </row>
    <row r="6671" spans="1:27">
      <c r="B6671" s="27" t="s">
        <v>1305</v>
      </c>
    </row>
    <row r="6672" spans="1:27">
      <c r="B6672" t="s">
        <v>1627</v>
      </c>
      <c r="C6672" t="s">
        <v>1281</v>
      </c>
      <c r="D6672" t="s">
        <v>1628</v>
      </c>
      <c r="E6672" s="36">
        <v>9</v>
      </c>
      <c r="F6672" t="s">
        <v>1308</v>
      </c>
      <c r="G6672" t="s">
        <v>1309</v>
      </c>
      <c r="H6672" s="37">
        <v>31.7</v>
      </c>
      <c r="I6672" t="s">
        <v>1310</v>
      </c>
      <c r="J6672" s="38">
        <f>ROUND(E6672/I6670* H6672,5)</f>
        <v>285.3</v>
      </c>
      <c r="K6672" s="39"/>
    </row>
    <row r="6673" spans="1:27">
      <c r="B6673" t="s">
        <v>1629</v>
      </c>
      <c r="C6673" t="s">
        <v>1281</v>
      </c>
      <c r="D6673" t="s">
        <v>1630</v>
      </c>
      <c r="E6673" s="36">
        <v>9</v>
      </c>
      <c r="F6673" t="s">
        <v>1308</v>
      </c>
      <c r="G6673" t="s">
        <v>1309</v>
      </c>
      <c r="H6673" s="37">
        <v>27.19</v>
      </c>
      <c r="I6673" t="s">
        <v>1310</v>
      </c>
      <c r="J6673" s="38">
        <f>ROUND(E6673/I6670* H6673,5)</f>
        <v>244.71</v>
      </c>
      <c r="K6673" s="39"/>
    </row>
    <row r="6674" spans="1:27">
      <c r="D6674" s="40" t="s">
        <v>1311</v>
      </c>
      <c r="E6674" s="39"/>
      <c r="H6674" s="39"/>
      <c r="K6674" s="37">
        <f>SUM(J6672:J6673)</f>
        <v>530.01</v>
      </c>
    </row>
    <row r="6675" spans="1:27">
      <c r="B6675" s="27" t="s">
        <v>1316</v>
      </c>
      <c r="E6675" s="39"/>
      <c r="H6675" s="39"/>
      <c r="K6675" s="39"/>
    </row>
    <row r="6676" spans="1:27">
      <c r="B6676" t="s">
        <v>3530</v>
      </c>
      <c r="C6676" t="s">
        <v>576</v>
      </c>
      <c r="D6676" t="s">
        <v>3531</v>
      </c>
      <c r="E6676" s="36">
        <v>1</v>
      </c>
      <c r="G6676" t="s">
        <v>1309</v>
      </c>
      <c r="H6676" s="37">
        <v>2550</v>
      </c>
      <c r="I6676" t="s">
        <v>1310</v>
      </c>
      <c r="J6676" s="38">
        <f>ROUND(E6676* H6676,5)</f>
        <v>2550</v>
      </c>
      <c r="K6676" s="39"/>
    </row>
    <row r="6677" spans="1:27">
      <c r="D6677" s="40" t="s">
        <v>1326</v>
      </c>
      <c r="E6677" s="39"/>
      <c r="H6677" s="39"/>
      <c r="K6677" s="37">
        <f>SUM(J6676:J6676)</f>
        <v>2550</v>
      </c>
    </row>
    <row r="6678" spans="1:27">
      <c r="E6678" s="39"/>
      <c r="H6678" s="39"/>
      <c r="K6678" s="39"/>
    </row>
    <row r="6679" spans="1:27">
      <c r="D6679" s="40" t="s">
        <v>1328</v>
      </c>
      <c r="E6679" s="39"/>
      <c r="H6679" s="39">
        <v>1.5</v>
      </c>
      <c r="I6679" t="s">
        <v>1329</v>
      </c>
      <c r="J6679">
        <f>ROUND(H6679/100*K6674,5)</f>
        <v>7.9501499999999998</v>
      </c>
      <c r="K6679" s="39"/>
    </row>
    <row r="6680" spans="1:27">
      <c r="D6680" s="40" t="s">
        <v>1327</v>
      </c>
      <c r="E6680" s="39"/>
      <c r="H6680" s="39"/>
      <c r="K6680" s="41">
        <f>SUM(J6671:J6679)</f>
        <v>3087.9601500000003</v>
      </c>
    </row>
    <row r="6681" spans="1:27">
      <c r="D6681" s="40" t="s">
        <v>1428</v>
      </c>
      <c r="E6681" s="39"/>
      <c r="H6681" s="39">
        <v>1</v>
      </c>
      <c r="I6681" t="s">
        <v>1329</v>
      </c>
      <c r="K6681" s="37">
        <f>ROUND(H6681/100*K6680,5)</f>
        <v>30.8796</v>
      </c>
    </row>
    <row r="6682" spans="1:27">
      <c r="D6682" s="40" t="s">
        <v>1330</v>
      </c>
      <c r="E6682" s="39"/>
      <c r="H6682" s="39"/>
      <c r="K6682" s="41">
        <f>SUM(K6680:K6681)</f>
        <v>3118.8397500000005</v>
      </c>
    </row>
    <row r="6684" spans="1:27" ht="45" customHeight="1">
      <c r="A6684" s="31" t="s">
        <v>3532</v>
      </c>
      <c r="B6684" s="31" t="s">
        <v>1029</v>
      </c>
      <c r="C6684" s="32" t="s">
        <v>38</v>
      </c>
      <c r="D6684" s="14" t="s">
        <v>1030</v>
      </c>
      <c r="E6684" s="13"/>
      <c r="F6684" s="13"/>
      <c r="G6684" s="32"/>
      <c r="H6684" s="34" t="s">
        <v>1303</v>
      </c>
      <c r="I6684" s="12">
        <v>1</v>
      </c>
      <c r="J6684" s="11"/>
      <c r="K6684" s="35">
        <f>ROUND(K6697,2)</f>
        <v>680.57</v>
      </c>
      <c r="L6684" s="33" t="s">
        <v>3533</v>
      </c>
      <c r="M6684" s="32"/>
      <c r="N6684" s="32"/>
      <c r="O6684" s="32"/>
      <c r="P6684" s="32"/>
      <c r="Q6684" s="32"/>
      <c r="R6684" s="32"/>
      <c r="S6684" s="32"/>
      <c r="T6684" s="32"/>
      <c r="U6684" s="32"/>
      <c r="V6684" s="32"/>
      <c r="W6684" s="32"/>
      <c r="X6684" s="32"/>
      <c r="Y6684" s="32"/>
      <c r="Z6684" s="32"/>
      <c r="AA6684" s="32"/>
    </row>
    <row r="6685" spans="1:27">
      <c r="B6685" s="27" t="s">
        <v>1305</v>
      </c>
    </row>
    <row r="6686" spans="1:27">
      <c r="B6686" t="s">
        <v>1627</v>
      </c>
      <c r="C6686" t="s">
        <v>1281</v>
      </c>
      <c r="D6686" t="s">
        <v>1628</v>
      </c>
      <c r="E6686" s="36">
        <v>1</v>
      </c>
      <c r="F6686" t="s">
        <v>1308</v>
      </c>
      <c r="G6686" t="s">
        <v>1309</v>
      </c>
      <c r="H6686" s="37">
        <v>31.7</v>
      </c>
      <c r="I6686" t="s">
        <v>1310</v>
      </c>
      <c r="J6686" s="38">
        <f>ROUND(E6686/I6684* H6686,5)</f>
        <v>31.7</v>
      </c>
      <c r="K6686" s="39"/>
    </row>
    <row r="6687" spans="1:27">
      <c r="B6687" t="s">
        <v>1629</v>
      </c>
      <c r="C6687" t="s">
        <v>1281</v>
      </c>
      <c r="D6687" t="s">
        <v>1630</v>
      </c>
      <c r="E6687" s="36">
        <v>1</v>
      </c>
      <c r="F6687" t="s">
        <v>1308</v>
      </c>
      <c r="G6687" t="s">
        <v>1309</v>
      </c>
      <c r="H6687" s="37">
        <v>27.19</v>
      </c>
      <c r="I6687" t="s">
        <v>1310</v>
      </c>
      <c r="J6687" s="38">
        <f>ROUND(E6687/I6684* H6687,5)</f>
        <v>27.19</v>
      </c>
      <c r="K6687" s="39"/>
    </row>
    <row r="6688" spans="1:27">
      <c r="D6688" s="40" t="s">
        <v>1311</v>
      </c>
      <c r="E6688" s="39"/>
      <c r="H6688" s="39"/>
      <c r="K6688" s="37">
        <f>SUM(J6686:J6687)</f>
        <v>58.89</v>
      </c>
    </row>
    <row r="6689" spans="1:27">
      <c r="B6689" s="27" t="s">
        <v>1316</v>
      </c>
      <c r="E6689" s="39"/>
      <c r="H6689" s="39"/>
      <c r="K6689" s="39"/>
    </row>
    <row r="6690" spans="1:27">
      <c r="B6690" t="s">
        <v>3534</v>
      </c>
      <c r="C6690" t="s">
        <v>576</v>
      </c>
      <c r="D6690" t="s">
        <v>3535</v>
      </c>
      <c r="E6690" s="36">
        <v>2</v>
      </c>
      <c r="G6690" t="s">
        <v>1309</v>
      </c>
      <c r="H6690" s="37">
        <v>39.19</v>
      </c>
      <c r="I6690" t="s">
        <v>1310</v>
      </c>
      <c r="J6690" s="38">
        <f>ROUND(E6690* H6690,5)</f>
        <v>78.38</v>
      </c>
      <c r="K6690" s="39"/>
    </row>
    <row r="6691" spans="1:27">
      <c r="B6691" t="s">
        <v>3536</v>
      </c>
      <c r="C6691" t="s">
        <v>576</v>
      </c>
      <c r="D6691" t="s">
        <v>3537</v>
      </c>
      <c r="E6691" s="36">
        <v>8</v>
      </c>
      <c r="G6691" t="s">
        <v>1309</v>
      </c>
      <c r="H6691" s="37">
        <v>66.959999999999994</v>
      </c>
      <c r="I6691" t="s">
        <v>1310</v>
      </c>
      <c r="J6691" s="38">
        <f>ROUND(E6691* H6691,5)</f>
        <v>535.67999999999995</v>
      </c>
      <c r="K6691" s="39"/>
    </row>
    <row r="6692" spans="1:27">
      <c r="D6692" s="40" t="s">
        <v>1326</v>
      </c>
      <c r="E6692" s="39"/>
      <c r="H6692" s="39"/>
      <c r="K6692" s="37">
        <f>SUM(J6690:J6691)</f>
        <v>614.05999999999995</v>
      </c>
    </row>
    <row r="6693" spans="1:27">
      <c r="E6693" s="39"/>
      <c r="H6693" s="39"/>
      <c r="K6693" s="39"/>
    </row>
    <row r="6694" spans="1:27">
      <c r="D6694" s="40" t="s">
        <v>1328</v>
      </c>
      <c r="E6694" s="39"/>
      <c r="H6694" s="39">
        <v>1.5</v>
      </c>
      <c r="I6694" t="s">
        <v>1329</v>
      </c>
      <c r="J6694">
        <f>ROUND(H6694/100*K6688,5)</f>
        <v>0.88334999999999997</v>
      </c>
      <c r="K6694" s="39"/>
    </row>
    <row r="6695" spans="1:27">
      <c r="D6695" s="40" t="s">
        <v>1327</v>
      </c>
      <c r="E6695" s="39"/>
      <c r="H6695" s="39"/>
      <c r="K6695" s="41">
        <f>SUM(J6685:J6694)</f>
        <v>673.83334999999988</v>
      </c>
    </row>
    <row r="6696" spans="1:27">
      <c r="D6696" s="40" t="s">
        <v>1428</v>
      </c>
      <c r="E6696" s="39"/>
      <c r="H6696" s="39">
        <v>1</v>
      </c>
      <c r="I6696" t="s">
        <v>1329</v>
      </c>
      <c r="K6696" s="37">
        <f>ROUND(H6696/100*K6695,5)</f>
        <v>6.7383300000000004</v>
      </c>
    </row>
    <row r="6697" spans="1:27">
      <c r="D6697" s="40" t="s">
        <v>1330</v>
      </c>
      <c r="E6697" s="39"/>
      <c r="H6697" s="39"/>
      <c r="K6697" s="41">
        <f>SUM(K6695:K6696)</f>
        <v>680.5716799999999</v>
      </c>
    </row>
    <row r="6699" spans="1:27" ht="45" customHeight="1">
      <c r="A6699" s="31" t="s">
        <v>3538</v>
      </c>
      <c r="B6699" s="31" t="s">
        <v>1031</v>
      </c>
      <c r="C6699" s="32" t="s">
        <v>676</v>
      </c>
      <c r="D6699" s="14" t="s">
        <v>1032</v>
      </c>
      <c r="E6699" s="13"/>
      <c r="F6699" s="13"/>
      <c r="G6699" s="32"/>
      <c r="H6699" s="34" t="s">
        <v>1303</v>
      </c>
      <c r="I6699" s="12">
        <v>1</v>
      </c>
      <c r="J6699" s="11"/>
      <c r="K6699" s="35">
        <f>ROUND(K6720,2)</f>
        <v>335.01</v>
      </c>
      <c r="L6699" s="33" t="s">
        <v>3539</v>
      </c>
      <c r="M6699" s="32"/>
      <c r="N6699" s="32"/>
      <c r="O6699" s="32"/>
      <c r="P6699" s="32"/>
      <c r="Q6699" s="32"/>
      <c r="R6699" s="32"/>
      <c r="S6699" s="32"/>
      <c r="T6699" s="32"/>
      <c r="U6699" s="32"/>
      <c r="V6699" s="32"/>
      <c r="W6699" s="32"/>
      <c r="X6699" s="32"/>
      <c r="Y6699" s="32"/>
      <c r="Z6699" s="32"/>
      <c r="AA6699" s="32"/>
    </row>
    <row r="6700" spans="1:27">
      <c r="B6700" s="27" t="s">
        <v>1305</v>
      </c>
    </row>
    <row r="6701" spans="1:27">
      <c r="B6701" t="s">
        <v>1627</v>
      </c>
      <c r="C6701" t="s">
        <v>1281</v>
      </c>
      <c r="D6701" t="s">
        <v>1628</v>
      </c>
      <c r="E6701" s="36">
        <v>1</v>
      </c>
      <c r="F6701" t="s">
        <v>1308</v>
      </c>
      <c r="G6701" t="s">
        <v>1309</v>
      </c>
      <c r="H6701" s="37">
        <v>31.7</v>
      </c>
      <c r="I6701" t="s">
        <v>1310</v>
      </c>
      <c r="J6701" s="38">
        <f>ROUND(E6701/I6699* H6701,5)</f>
        <v>31.7</v>
      </c>
      <c r="K6701" s="39"/>
    </row>
    <row r="6702" spans="1:27">
      <c r="B6702" t="s">
        <v>1629</v>
      </c>
      <c r="C6702" t="s">
        <v>1281</v>
      </c>
      <c r="D6702" t="s">
        <v>1630</v>
      </c>
      <c r="E6702" s="36">
        <v>1</v>
      </c>
      <c r="F6702" t="s">
        <v>1308</v>
      </c>
      <c r="G6702" t="s">
        <v>1309</v>
      </c>
      <c r="H6702" s="37">
        <v>27.19</v>
      </c>
      <c r="I6702" t="s">
        <v>1310</v>
      </c>
      <c r="J6702" s="38">
        <f>ROUND(E6702/I6699* H6702,5)</f>
        <v>27.19</v>
      </c>
      <c r="K6702" s="39"/>
    </row>
    <row r="6703" spans="1:27">
      <c r="D6703" s="40" t="s">
        <v>1311</v>
      </c>
      <c r="E6703" s="39"/>
      <c r="H6703" s="39"/>
      <c r="K6703" s="37">
        <f>SUM(J6701:J6702)</f>
        <v>58.89</v>
      </c>
    </row>
    <row r="6704" spans="1:27">
      <c r="B6704" s="27" t="s">
        <v>1316</v>
      </c>
      <c r="E6704" s="39"/>
      <c r="H6704" s="39"/>
      <c r="K6704" s="39"/>
    </row>
    <row r="6705" spans="2:11">
      <c r="B6705" t="s">
        <v>3540</v>
      </c>
      <c r="C6705" t="s">
        <v>576</v>
      </c>
      <c r="D6705" t="s">
        <v>3541</v>
      </c>
      <c r="E6705" s="36">
        <v>3</v>
      </c>
      <c r="G6705" t="s">
        <v>1309</v>
      </c>
      <c r="H6705" s="37">
        <v>15.28</v>
      </c>
      <c r="I6705" t="s">
        <v>1310</v>
      </c>
      <c r="J6705" s="38">
        <f>ROUND(E6705* H6705,5)</f>
        <v>45.84</v>
      </c>
      <c r="K6705" s="39"/>
    </row>
    <row r="6706" spans="2:11">
      <c r="B6706" t="s">
        <v>3542</v>
      </c>
      <c r="C6706" t="s">
        <v>576</v>
      </c>
      <c r="D6706" t="s">
        <v>3543</v>
      </c>
      <c r="E6706" s="36">
        <v>1</v>
      </c>
      <c r="G6706" t="s">
        <v>1309</v>
      </c>
      <c r="H6706" s="37">
        <v>10.98</v>
      </c>
      <c r="I6706" t="s">
        <v>1310</v>
      </c>
      <c r="J6706" s="38">
        <f>ROUND(E6706* H6706,5)</f>
        <v>10.98</v>
      </c>
      <c r="K6706" s="39"/>
    </row>
    <row r="6707" spans="2:11">
      <c r="B6707" t="s">
        <v>3544</v>
      </c>
      <c r="C6707" t="s">
        <v>576</v>
      </c>
      <c r="D6707" t="s">
        <v>3545</v>
      </c>
      <c r="E6707" s="36">
        <v>1</v>
      </c>
      <c r="G6707" t="s">
        <v>1309</v>
      </c>
      <c r="H6707" s="37">
        <v>70.59</v>
      </c>
      <c r="I6707" t="s">
        <v>1310</v>
      </c>
      <c r="J6707" s="38">
        <f>ROUND(E6707* H6707,5)</f>
        <v>70.59</v>
      </c>
      <c r="K6707" s="39"/>
    </row>
    <row r="6708" spans="2:11">
      <c r="B6708" t="s">
        <v>3546</v>
      </c>
      <c r="C6708" t="s">
        <v>576</v>
      </c>
      <c r="D6708" t="s">
        <v>3547</v>
      </c>
      <c r="E6708" s="36">
        <v>1</v>
      </c>
      <c r="G6708" t="s">
        <v>1309</v>
      </c>
      <c r="H6708" s="37">
        <v>18.53</v>
      </c>
      <c r="I6708" t="s">
        <v>1310</v>
      </c>
      <c r="J6708" s="38">
        <f>ROUND(E6708* H6708,5)</f>
        <v>18.53</v>
      </c>
      <c r="K6708" s="39"/>
    </row>
    <row r="6709" spans="2:11">
      <c r="B6709" t="s">
        <v>3548</v>
      </c>
      <c r="C6709" t="s">
        <v>576</v>
      </c>
      <c r="D6709" t="s">
        <v>3549</v>
      </c>
      <c r="E6709" s="36">
        <v>1</v>
      </c>
      <c r="G6709" t="s">
        <v>1309</v>
      </c>
      <c r="H6709" s="37">
        <v>8.3699999999999992</v>
      </c>
      <c r="I6709" t="s">
        <v>1310</v>
      </c>
      <c r="J6709" s="38">
        <f>ROUND(E6709* H6709,5)</f>
        <v>8.3699999999999992</v>
      </c>
      <c r="K6709" s="39"/>
    </row>
    <row r="6710" spans="2:11">
      <c r="B6710" t="s">
        <v>3550</v>
      </c>
      <c r="C6710" t="s">
        <v>576</v>
      </c>
      <c r="D6710" t="s">
        <v>3551</v>
      </c>
      <c r="E6710" s="36">
        <v>1</v>
      </c>
      <c r="G6710" t="s">
        <v>1309</v>
      </c>
      <c r="H6710" s="37">
        <v>14.09</v>
      </c>
      <c r="I6710" t="s">
        <v>1310</v>
      </c>
      <c r="J6710" s="38">
        <f>ROUND(E6710* H6710,5)</f>
        <v>14.09</v>
      </c>
      <c r="K6710" s="39"/>
    </row>
    <row r="6711" spans="2:11">
      <c r="B6711" t="s">
        <v>3552</v>
      </c>
      <c r="C6711" t="s">
        <v>576</v>
      </c>
      <c r="D6711" t="s">
        <v>3553</v>
      </c>
      <c r="E6711" s="36">
        <v>1</v>
      </c>
      <c r="G6711" t="s">
        <v>1309</v>
      </c>
      <c r="H6711" s="37">
        <v>8.1</v>
      </c>
      <c r="I6711" t="s">
        <v>1310</v>
      </c>
      <c r="J6711" s="38">
        <f>ROUND(E6711* H6711,5)</f>
        <v>8.1</v>
      </c>
      <c r="K6711" s="39"/>
    </row>
    <row r="6712" spans="2:11">
      <c r="B6712" t="s">
        <v>3554</v>
      </c>
      <c r="C6712" t="s">
        <v>576</v>
      </c>
      <c r="D6712" t="s">
        <v>3555</v>
      </c>
      <c r="E6712" s="36">
        <v>3</v>
      </c>
      <c r="G6712" t="s">
        <v>1309</v>
      </c>
      <c r="H6712" s="37">
        <v>22.84</v>
      </c>
      <c r="I6712" t="s">
        <v>1310</v>
      </c>
      <c r="J6712" s="38">
        <f>ROUND(E6712* H6712,5)</f>
        <v>68.52</v>
      </c>
      <c r="K6712" s="39"/>
    </row>
    <row r="6713" spans="2:11">
      <c r="B6713" t="s">
        <v>3556</v>
      </c>
      <c r="C6713" t="s">
        <v>576</v>
      </c>
      <c r="D6713" t="s">
        <v>3557</v>
      </c>
      <c r="E6713" s="36">
        <v>1</v>
      </c>
      <c r="G6713" t="s">
        <v>1309</v>
      </c>
      <c r="H6713" s="37">
        <v>5.3</v>
      </c>
      <c r="I6713" t="s">
        <v>1310</v>
      </c>
      <c r="J6713" s="38">
        <f>ROUND(E6713* H6713,5)</f>
        <v>5.3</v>
      </c>
      <c r="K6713" s="39"/>
    </row>
    <row r="6714" spans="2:11">
      <c r="B6714" t="s">
        <v>3558</v>
      </c>
      <c r="C6714" t="s">
        <v>576</v>
      </c>
      <c r="D6714" t="s">
        <v>3559</v>
      </c>
      <c r="E6714" s="36">
        <v>2</v>
      </c>
      <c r="G6714" t="s">
        <v>1309</v>
      </c>
      <c r="H6714" s="37">
        <v>10.8</v>
      </c>
      <c r="I6714" t="s">
        <v>1310</v>
      </c>
      <c r="J6714" s="38">
        <f>ROUND(E6714* H6714,5)</f>
        <v>21.6</v>
      </c>
      <c r="K6714" s="39"/>
    </row>
    <row r="6715" spans="2:11">
      <c r="D6715" s="40" t="s">
        <v>1326</v>
      </c>
      <c r="E6715" s="39"/>
      <c r="H6715" s="39"/>
      <c r="K6715" s="37">
        <f>SUM(J6705:J6714)</f>
        <v>271.92</v>
      </c>
    </row>
    <row r="6716" spans="2:11">
      <c r="E6716" s="39"/>
      <c r="H6716" s="39"/>
      <c r="K6716" s="39"/>
    </row>
    <row r="6717" spans="2:11">
      <c r="D6717" s="40" t="s">
        <v>1328</v>
      </c>
      <c r="E6717" s="39"/>
      <c r="H6717" s="39">
        <v>1.5</v>
      </c>
      <c r="I6717" t="s">
        <v>1329</v>
      </c>
      <c r="J6717">
        <f>ROUND(H6717/100*K6703,5)</f>
        <v>0.88334999999999997</v>
      </c>
      <c r="K6717" s="39"/>
    </row>
    <row r="6718" spans="2:11">
      <c r="D6718" s="40" t="s">
        <v>1327</v>
      </c>
      <c r="E6718" s="39"/>
      <c r="H6718" s="39"/>
      <c r="K6718" s="41">
        <f>SUM(J6700:J6717)</f>
        <v>331.69335000000007</v>
      </c>
    </row>
    <row r="6719" spans="2:11">
      <c r="D6719" s="40" t="s">
        <v>1428</v>
      </c>
      <c r="E6719" s="39"/>
      <c r="H6719" s="39">
        <v>1</v>
      </c>
      <c r="I6719" t="s">
        <v>1329</v>
      </c>
      <c r="K6719" s="37">
        <f>ROUND(H6719/100*K6718,5)</f>
        <v>3.3169300000000002</v>
      </c>
    </row>
    <row r="6720" spans="2:11">
      <c r="D6720" s="40" t="s">
        <v>1330</v>
      </c>
      <c r="E6720" s="39"/>
      <c r="H6720" s="39"/>
      <c r="K6720" s="41">
        <f>SUM(K6718:K6719)</f>
        <v>335.01028000000008</v>
      </c>
    </row>
    <row r="6722" spans="1:27" ht="45" customHeight="1">
      <c r="A6722" s="31" t="s">
        <v>3560</v>
      </c>
      <c r="B6722" s="31" t="s">
        <v>1033</v>
      </c>
      <c r="C6722" s="32" t="s">
        <v>676</v>
      </c>
      <c r="D6722" s="14" t="s">
        <v>1034</v>
      </c>
      <c r="E6722" s="13"/>
      <c r="F6722" s="13"/>
      <c r="G6722" s="32"/>
      <c r="H6722" s="34" t="s">
        <v>1303</v>
      </c>
      <c r="I6722" s="12">
        <v>1</v>
      </c>
      <c r="J6722" s="11"/>
      <c r="K6722" s="35">
        <f>ROUND(K6741,2)</f>
        <v>1100.1400000000001</v>
      </c>
      <c r="L6722" s="33" t="s">
        <v>3561</v>
      </c>
      <c r="M6722" s="32"/>
      <c r="N6722" s="32"/>
      <c r="O6722" s="32"/>
      <c r="P6722" s="32"/>
      <c r="Q6722" s="32"/>
      <c r="R6722" s="32"/>
      <c r="S6722" s="32"/>
      <c r="T6722" s="32"/>
      <c r="U6722" s="32"/>
      <c r="V6722" s="32"/>
      <c r="W6722" s="32"/>
      <c r="X6722" s="32"/>
      <c r="Y6722" s="32"/>
      <c r="Z6722" s="32"/>
      <c r="AA6722" s="32"/>
    </row>
    <row r="6723" spans="1:27">
      <c r="B6723" s="27" t="s">
        <v>1305</v>
      </c>
    </row>
    <row r="6724" spans="1:27">
      <c r="B6724" t="s">
        <v>1627</v>
      </c>
      <c r="C6724" t="s">
        <v>1281</v>
      </c>
      <c r="D6724" t="s">
        <v>1628</v>
      </c>
      <c r="E6724" s="36">
        <v>6</v>
      </c>
      <c r="F6724" t="s">
        <v>1308</v>
      </c>
      <c r="G6724" t="s">
        <v>1309</v>
      </c>
      <c r="H6724" s="37">
        <v>31.7</v>
      </c>
      <c r="I6724" t="s">
        <v>1310</v>
      </c>
      <c r="J6724" s="38">
        <f>ROUND(E6724/I6722* H6724,5)</f>
        <v>190.2</v>
      </c>
      <c r="K6724" s="39"/>
    </row>
    <row r="6725" spans="1:27">
      <c r="B6725" t="s">
        <v>1629</v>
      </c>
      <c r="C6725" t="s">
        <v>1281</v>
      </c>
      <c r="D6725" t="s">
        <v>1630</v>
      </c>
      <c r="E6725" s="36">
        <v>6</v>
      </c>
      <c r="F6725" t="s">
        <v>1308</v>
      </c>
      <c r="G6725" t="s">
        <v>1309</v>
      </c>
      <c r="H6725" s="37">
        <v>27.19</v>
      </c>
      <c r="I6725" t="s">
        <v>1310</v>
      </c>
      <c r="J6725" s="38">
        <f>ROUND(E6725/I6722* H6725,5)</f>
        <v>163.13999999999999</v>
      </c>
      <c r="K6725" s="39"/>
    </row>
    <row r="6726" spans="1:27">
      <c r="D6726" s="40" t="s">
        <v>1311</v>
      </c>
      <c r="E6726" s="39"/>
      <c r="H6726" s="39"/>
      <c r="K6726" s="37">
        <f>SUM(J6724:J6725)</f>
        <v>353.34</v>
      </c>
    </row>
    <row r="6727" spans="1:27">
      <c r="B6727" s="27" t="s">
        <v>1316</v>
      </c>
      <c r="E6727" s="39"/>
      <c r="H6727" s="39"/>
      <c r="K6727" s="39"/>
    </row>
    <row r="6728" spans="1:27">
      <c r="B6728" t="s">
        <v>3562</v>
      </c>
      <c r="C6728" t="s">
        <v>576</v>
      </c>
      <c r="D6728" t="s">
        <v>3563</v>
      </c>
      <c r="E6728" s="36">
        <v>1</v>
      </c>
      <c r="G6728" t="s">
        <v>1309</v>
      </c>
      <c r="H6728" s="37">
        <v>67.63</v>
      </c>
      <c r="I6728" t="s">
        <v>1310</v>
      </c>
      <c r="J6728" s="38">
        <f>ROUND(E6728* H6728,5)</f>
        <v>67.63</v>
      </c>
      <c r="K6728" s="39"/>
    </row>
    <row r="6729" spans="1:27">
      <c r="B6729" t="s">
        <v>3564</v>
      </c>
      <c r="C6729" t="s">
        <v>576</v>
      </c>
      <c r="D6729" t="s">
        <v>3565</v>
      </c>
      <c r="E6729" s="36">
        <v>1</v>
      </c>
      <c r="G6729" t="s">
        <v>1309</v>
      </c>
      <c r="H6729" s="37">
        <v>3.45</v>
      </c>
      <c r="I6729" t="s">
        <v>1310</v>
      </c>
      <c r="J6729" s="38">
        <f>ROUND(E6729* H6729,5)</f>
        <v>3.45</v>
      </c>
      <c r="K6729" s="39"/>
    </row>
    <row r="6730" spans="1:27">
      <c r="B6730" t="s">
        <v>3566</v>
      </c>
      <c r="C6730" t="s">
        <v>576</v>
      </c>
      <c r="D6730" t="s">
        <v>3555</v>
      </c>
      <c r="E6730" s="36">
        <v>2</v>
      </c>
      <c r="G6730" t="s">
        <v>1309</v>
      </c>
      <c r="H6730" s="37">
        <v>22.84</v>
      </c>
      <c r="I6730" t="s">
        <v>1310</v>
      </c>
      <c r="J6730" s="38">
        <f>ROUND(E6730* H6730,5)</f>
        <v>45.68</v>
      </c>
      <c r="K6730" s="39"/>
    </row>
    <row r="6731" spans="1:27">
      <c r="B6731" t="s">
        <v>3567</v>
      </c>
      <c r="C6731" t="s">
        <v>576</v>
      </c>
      <c r="D6731" t="s">
        <v>3541</v>
      </c>
      <c r="E6731" s="36">
        <v>2</v>
      </c>
      <c r="G6731" t="s">
        <v>1309</v>
      </c>
      <c r="H6731" s="37">
        <v>15.28</v>
      </c>
      <c r="I6731" t="s">
        <v>1310</v>
      </c>
      <c r="J6731" s="38">
        <f>ROUND(E6731* H6731,5)</f>
        <v>30.56</v>
      </c>
      <c r="K6731" s="39"/>
    </row>
    <row r="6732" spans="1:27">
      <c r="B6732" t="s">
        <v>3568</v>
      </c>
      <c r="C6732" t="s">
        <v>576</v>
      </c>
      <c r="D6732" t="s">
        <v>3559</v>
      </c>
      <c r="E6732" s="36">
        <v>1</v>
      </c>
      <c r="G6732" t="s">
        <v>1309</v>
      </c>
      <c r="H6732" s="37">
        <v>10.8</v>
      </c>
      <c r="I6732" t="s">
        <v>1310</v>
      </c>
      <c r="J6732" s="38">
        <f>ROUND(E6732* H6732,5)</f>
        <v>10.8</v>
      </c>
      <c r="K6732" s="39"/>
    </row>
    <row r="6733" spans="1:27">
      <c r="B6733" t="s">
        <v>3569</v>
      </c>
      <c r="C6733" t="s">
        <v>576</v>
      </c>
      <c r="D6733" t="s">
        <v>3570</v>
      </c>
      <c r="E6733" s="36">
        <v>1</v>
      </c>
      <c r="G6733" t="s">
        <v>1309</v>
      </c>
      <c r="H6733" s="37">
        <v>457</v>
      </c>
      <c r="I6733" t="s">
        <v>1310</v>
      </c>
      <c r="J6733" s="38">
        <f>ROUND(E6733* H6733,5)</f>
        <v>457</v>
      </c>
      <c r="K6733" s="39"/>
    </row>
    <row r="6734" spans="1:27">
      <c r="B6734" t="s">
        <v>3571</v>
      </c>
      <c r="C6734" t="s">
        <v>576</v>
      </c>
      <c r="D6734" t="s">
        <v>3572</v>
      </c>
      <c r="E6734" s="36">
        <v>1</v>
      </c>
      <c r="G6734" t="s">
        <v>1309</v>
      </c>
      <c r="H6734" s="37">
        <v>43</v>
      </c>
      <c r="I6734" t="s">
        <v>1310</v>
      </c>
      <c r="J6734" s="38">
        <f>ROUND(E6734* H6734,5)</f>
        <v>43</v>
      </c>
      <c r="K6734" s="39"/>
    </row>
    <row r="6735" spans="1:27">
      <c r="B6735" t="s">
        <v>3573</v>
      </c>
      <c r="C6735" t="s">
        <v>576</v>
      </c>
      <c r="D6735" t="s">
        <v>3574</v>
      </c>
      <c r="E6735" s="36">
        <v>1</v>
      </c>
      <c r="G6735" t="s">
        <v>1309</v>
      </c>
      <c r="H6735" s="37">
        <v>72.489999999999995</v>
      </c>
      <c r="I6735" t="s">
        <v>1310</v>
      </c>
      <c r="J6735" s="38">
        <f>ROUND(E6735* H6735,5)</f>
        <v>72.489999999999995</v>
      </c>
      <c r="K6735" s="39"/>
    </row>
    <row r="6736" spans="1:27">
      <c r="D6736" s="40" t="s">
        <v>1326</v>
      </c>
      <c r="E6736" s="39"/>
      <c r="H6736" s="39"/>
      <c r="K6736" s="37">
        <f>SUM(J6728:J6735)</f>
        <v>730.61</v>
      </c>
    </row>
    <row r="6737" spans="1:27">
      <c r="E6737" s="39"/>
      <c r="H6737" s="39"/>
      <c r="K6737" s="39"/>
    </row>
    <row r="6738" spans="1:27">
      <c r="D6738" s="40" t="s">
        <v>1328</v>
      </c>
      <c r="E6738" s="39"/>
      <c r="H6738" s="39">
        <v>1.5</v>
      </c>
      <c r="I6738" t="s">
        <v>1329</v>
      </c>
      <c r="J6738">
        <f>ROUND(H6738/100*K6726,5)</f>
        <v>5.3000999999999996</v>
      </c>
      <c r="K6738" s="39"/>
    </row>
    <row r="6739" spans="1:27">
      <c r="D6739" s="40" t="s">
        <v>1327</v>
      </c>
      <c r="E6739" s="39"/>
      <c r="H6739" s="39"/>
      <c r="K6739" s="41">
        <f>SUM(J6723:J6738)</f>
        <v>1089.2501</v>
      </c>
    </row>
    <row r="6740" spans="1:27">
      <c r="D6740" s="40" t="s">
        <v>1428</v>
      </c>
      <c r="E6740" s="39"/>
      <c r="H6740" s="39">
        <v>1</v>
      </c>
      <c r="I6740" t="s">
        <v>1329</v>
      </c>
      <c r="K6740" s="37">
        <f>ROUND(H6740/100*K6739,5)</f>
        <v>10.8925</v>
      </c>
    </row>
    <row r="6741" spans="1:27">
      <c r="D6741" s="40" t="s">
        <v>1330</v>
      </c>
      <c r="E6741" s="39"/>
      <c r="H6741" s="39"/>
      <c r="K6741" s="41">
        <f>SUM(K6739:K6740)</f>
        <v>1100.1425999999999</v>
      </c>
    </row>
    <row r="6743" spans="1:27" ht="45" customHeight="1">
      <c r="A6743" s="31" t="s">
        <v>3575</v>
      </c>
      <c r="B6743" s="31" t="s">
        <v>1035</v>
      </c>
      <c r="C6743" s="32" t="s">
        <v>676</v>
      </c>
      <c r="D6743" s="14" t="s">
        <v>1036</v>
      </c>
      <c r="E6743" s="13"/>
      <c r="F6743" s="13"/>
      <c r="G6743" s="32"/>
      <c r="H6743" s="34" t="s">
        <v>1303</v>
      </c>
      <c r="I6743" s="12">
        <v>1</v>
      </c>
      <c r="J6743" s="11"/>
      <c r="K6743" s="35">
        <f>ROUND(K6761,2)</f>
        <v>952.11</v>
      </c>
      <c r="L6743" s="33" t="s">
        <v>3576</v>
      </c>
      <c r="M6743" s="32"/>
      <c r="N6743" s="32"/>
      <c r="O6743" s="32"/>
      <c r="P6743" s="32"/>
      <c r="Q6743" s="32"/>
      <c r="R6743" s="32"/>
      <c r="S6743" s="32"/>
      <c r="T6743" s="32"/>
      <c r="U6743" s="32"/>
      <c r="V6743" s="32"/>
      <c r="W6743" s="32"/>
      <c r="X6743" s="32"/>
      <c r="Y6743" s="32"/>
      <c r="Z6743" s="32"/>
      <c r="AA6743" s="32"/>
    </row>
    <row r="6744" spans="1:27">
      <c r="B6744" s="27" t="s">
        <v>1305</v>
      </c>
    </row>
    <row r="6745" spans="1:27">
      <c r="B6745" t="s">
        <v>1627</v>
      </c>
      <c r="C6745" t="s">
        <v>1281</v>
      </c>
      <c r="D6745" t="s">
        <v>1628</v>
      </c>
      <c r="E6745" s="36">
        <v>4</v>
      </c>
      <c r="F6745" t="s">
        <v>1308</v>
      </c>
      <c r="G6745" t="s">
        <v>1309</v>
      </c>
      <c r="H6745" s="37">
        <v>31.7</v>
      </c>
      <c r="I6745" t="s">
        <v>1310</v>
      </c>
      <c r="J6745" s="38">
        <f>ROUND(E6745/I6743* H6745,5)</f>
        <v>126.8</v>
      </c>
      <c r="K6745" s="39"/>
    </row>
    <row r="6746" spans="1:27">
      <c r="B6746" t="s">
        <v>1629</v>
      </c>
      <c r="C6746" t="s">
        <v>1281</v>
      </c>
      <c r="D6746" t="s">
        <v>1630</v>
      </c>
      <c r="E6746" s="36">
        <v>4</v>
      </c>
      <c r="F6746" t="s">
        <v>1308</v>
      </c>
      <c r="G6746" t="s">
        <v>1309</v>
      </c>
      <c r="H6746" s="37">
        <v>27.19</v>
      </c>
      <c r="I6746" t="s">
        <v>1310</v>
      </c>
      <c r="J6746" s="38">
        <f>ROUND(E6746/I6743* H6746,5)</f>
        <v>108.76</v>
      </c>
      <c r="K6746" s="39"/>
    </row>
    <row r="6747" spans="1:27">
      <c r="D6747" s="40" t="s">
        <v>1311</v>
      </c>
      <c r="E6747" s="39"/>
      <c r="H6747" s="39"/>
      <c r="K6747" s="37">
        <f>SUM(J6745:J6746)</f>
        <v>235.56</v>
      </c>
    </row>
    <row r="6748" spans="1:27">
      <c r="B6748" s="27" t="s">
        <v>1316</v>
      </c>
      <c r="E6748" s="39"/>
      <c r="H6748" s="39"/>
      <c r="K6748" s="39"/>
    </row>
    <row r="6749" spans="1:27">
      <c r="B6749" t="s">
        <v>3577</v>
      </c>
      <c r="C6749" t="s">
        <v>576</v>
      </c>
      <c r="D6749" t="s">
        <v>3578</v>
      </c>
      <c r="E6749" s="36">
        <v>1</v>
      </c>
      <c r="G6749" t="s">
        <v>1309</v>
      </c>
      <c r="H6749" s="37">
        <v>9.07</v>
      </c>
      <c r="I6749" t="s">
        <v>1310</v>
      </c>
      <c r="J6749" s="38">
        <f>ROUND(E6749* H6749,5)</f>
        <v>9.07</v>
      </c>
      <c r="K6749" s="39"/>
    </row>
    <row r="6750" spans="1:27">
      <c r="B6750" t="s">
        <v>3579</v>
      </c>
      <c r="C6750" t="s">
        <v>576</v>
      </c>
      <c r="D6750" t="s">
        <v>3549</v>
      </c>
      <c r="E6750" s="36">
        <v>1</v>
      </c>
      <c r="G6750" t="s">
        <v>1309</v>
      </c>
      <c r="H6750" s="37">
        <v>8.3699999999999992</v>
      </c>
      <c r="I6750" t="s">
        <v>1310</v>
      </c>
      <c r="J6750" s="38">
        <f>ROUND(E6750* H6750,5)</f>
        <v>8.3699999999999992</v>
      </c>
      <c r="K6750" s="39"/>
    </row>
    <row r="6751" spans="1:27">
      <c r="B6751" t="s">
        <v>3580</v>
      </c>
      <c r="C6751" t="s">
        <v>576</v>
      </c>
      <c r="D6751" t="s">
        <v>3541</v>
      </c>
      <c r="E6751" s="36">
        <v>2</v>
      </c>
      <c r="G6751" t="s">
        <v>1309</v>
      </c>
      <c r="H6751" s="37">
        <v>15.28</v>
      </c>
      <c r="I6751" t="s">
        <v>1310</v>
      </c>
      <c r="J6751" s="38">
        <f>ROUND(E6751* H6751,5)</f>
        <v>30.56</v>
      </c>
      <c r="K6751" s="39"/>
    </row>
    <row r="6752" spans="1:27">
      <c r="B6752" t="s">
        <v>3581</v>
      </c>
      <c r="C6752" t="s">
        <v>576</v>
      </c>
      <c r="D6752" t="s">
        <v>3582</v>
      </c>
      <c r="E6752" s="36">
        <v>1</v>
      </c>
      <c r="G6752" t="s">
        <v>1309</v>
      </c>
      <c r="H6752" s="37">
        <v>6</v>
      </c>
      <c r="I6752" t="s">
        <v>1310</v>
      </c>
      <c r="J6752" s="38">
        <f>ROUND(E6752* H6752,5)</f>
        <v>6</v>
      </c>
      <c r="K6752" s="39"/>
    </row>
    <row r="6753" spans="1:27">
      <c r="B6753" t="s">
        <v>3583</v>
      </c>
      <c r="C6753" t="s">
        <v>576</v>
      </c>
      <c r="D6753" t="s">
        <v>3584</v>
      </c>
      <c r="E6753" s="36">
        <v>1</v>
      </c>
      <c r="G6753" t="s">
        <v>1309</v>
      </c>
      <c r="H6753" s="37">
        <v>40</v>
      </c>
      <c r="I6753" t="s">
        <v>1310</v>
      </c>
      <c r="J6753" s="38">
        <f>ROUND(E6753* H6753,5)</f>
        <v>40</v>
      </c>
      <c r="K6753" s="39"/>
    </row>
    <row r="6754" spans="1:27">
      <c r="B6754" t="s">
        <v>3585</v>
      </c>
      <c r="C6754" t="s">
        <v>576</v>
      </c>
      <c r="D6754" t="s">
        <v>3586</v>
      </c>
      <c r="E6754" s="36">
        <v>1</v>
      </c>
      <c r="G6754" t="s">
        <v>1309</v>
      </c>
      <c r="H6754" s="37">
        <v>578</v>
      </c>
      <c r="I6754" t="s">
        <v>1310</v>
      </c>
      <c r="J6754" s="38">
        <f>ROUND(E6754* H6754,5)</f>
        <v>578</v>
      </c>
      <c r="K6754" s="39"/>
    </row>
    <row r="6755" spans="1:27">
      <c r="B6755" t="s">
        <v>3587</v>
      </c>
      <c r="C6755" t="s">
        <v>576</v>
      </c>
      <c r="D6755" t="s">
        <v>3588</v>
      </c>
      <c r="E6755" s="36">
        <v>3</v>
      </c>
      <c r="G6755" t="s">
        <v>1309</v>
      </c>
      <c r="H6755" s="37">
        <v>10.53</v>
      </c>
      <c r="I6755" t="s">
        <v>1310</v>
      </c>
      <c r="J6755" s="38">
        <f>ROUND(E6755* H6755,5)</f>
        <v>31.59</v>
      </c>
      <c r="K6755" s="39"/>
    </row>
    <row r="6756" spans="1:27">
      <c r="D6756" s="40" t="s">
        <v>1326</v>
      </c>
      <c r="E6756" s="39"/>
      <c r="H6756" s="39"/>
      <c r="K6756" s="37">
        <f>SUM(J6749:J6755)</f>
        <v>703.59</v>
      </c>
    </row>
    <row r="6757" spans="1:27">
      <c r="E6757" s="39"/>
      <c r="H6757" s="39"/>
      <c r="K6757" s="39"/>
    </row>
    <row r="6758" spans="1:27">
      <c r="D6758" s="40" t="s">
        <v>1328</v>
      </c>
      <c r="E6758" s="39"/>
      <c r="H6758" s="39">
        <v>1.5</v>
      </c>
      <c r="I6758" t="s">
        <v>1329</v>
      </c>
      <c r="J6758">
        <f>ROUND(H6758/100*K6747,5)</f>
        <v>3.5333999999999999</v>
      </c>
      <c r="K6758" s="39"/>
    </row>
    <row r="6759" spans="1:27">
      <c r="D6759" s="40" t="s">
        <v>1327</v>
      </c>
      <c r="E6759" s="39"/>
      <c r="H6759" s="39"/>
      <c r="K6759" s="41">
        <f>SUM(J6744:J6758)</f>
        <v>942.68340000000001</v>
      </c>
    </row>
    <row r="6760" spans="1:27">
      <c r="D6760" s="40" t="s">
        <v>1428</v>
      </c>
      <c r="E6760" s="39"/>
      <c r="H6760" s="39">
        <v>1</v>
      </c>
      <c r="I6760" t="s">
        <v>1329</v>
      </c>
      <c r="K6760" s="37">
        <f>ROUND(H6760/100*K6759,5)</f>
        <v>9.4268300000000007</v>
      </c>
    </row>
    <row r="6761" spans="1:27">
      <c r="D6761" s="40" t="s">
        <v>1330</v>
      </c>
      <c r="E6761" s="39"/>
      <c r="H6761" s="39"/>
      <c r="K6761" s="41">
        <f>SUM(K6759:K6760)</f>
        <v>952.11023</v>
      </c>
    </row>
    <row r="6763" spans="1:27" ht="45" customHeight="1">
      <c r="A6763" s="31" t="s">
        <v>3589</v>
      </c>
      <c r="B6763" s="31" t="s">
        <v>1037</v>
      </c>
      <c r="C6763" s="32" t="s">
        <v>38</v>
      </c>
      <c r="D6763" s="14" t="s">
        <v>1038</v>
      </c>
      <c r="E6763" s="13"/>
      <c r="F6763" s="13"/>
      <c r="G6763" s="32"/>
      <c r="H6763" s="34" t="s">
        <v>1303</v>
      </c>
      <c r="I6763" s="12">
        <v>1</v>
      </c>
      <c r="J6763" s="11"/>
      <c r="K6763" s="35">
        <f>ROUND(K6775,2)</f>
        <v>117.24</v>
      </c>
      <c r="L6763" s="33" t="s">
        <v>3590</v>
      </c>
      <c r="M6763" s="32"/>
      <c r="N6763" s="32"/>
      <c r="O6763" s="32"/>
      <c r="P6763" s="32"/>
      <c r="Q6763" s="32"/>
      <c r="R6763" s="32"/>
      <c r="S6763" s="32"/>
      <c r="T6763" s="32"/>
      <c r="U6763" s="32"/>
      <c r="V6763" s="32"/>
      <c r="W6763" s="32"/>
      <c r="X6763" s="32"/>
      <c r="Y6763" s="32"/>
      <c r="Z6763" s="32"/>
      <c r="AA6763" s="32"/>
    </row>
    <row r="6764" spans="1:27">
      <c r="B6764" s="27" t="s">
        <v>1305</v>
      </c>
    </row>
    <row r="6765" spans="1:27">
      <c r="B6765" t="s">
        <v>1629</v>
      </c>
      <c r="C6765" t="s">
        <v>1281</v>
      </c>
      <c r="D6765" t="s">
        <v>1630</v>
      </c>
      <c r="E6765" s="36">
        <v>0.3</v>
      </c>
      <c r="F6765" t="s">
        <v>1308</v>
      </c>
      <c r="G6765" t="s">
        <v>1309</v>
      </c>
      <c r="H6765" s="37">
        <v>27.19</v>
      </c>
      <c r="I6765" t="s">
        <v>1310</v>
      </c>
      <c r="J6765" s="38">
        <f>ROUND(E6765/I6763* H6765,5)</f>
        <v>8.157</v>
      </c>
      <c r="K6765" s="39"/>
    </row>
    <row r="6766" spans="1:27">
      <c r="B6766" t="s">
        <v>1627</v>
      </c>
      <c r="C6766" t="s">
        <v>1281</v>
      </c>
      <c r="D6766" t="s">
        <v>1628</v>
      </c>
      <c r="E6766" s="36">
        <v>0.3</v>
      </c>
      <c r="F6766" t="s">
        <v>1308</v>
      </c>
      <c r="G6766" t="s">
        <v>1309</v>
      </c>
      <c r="H6766" s="37">
        <v>31.7</v>
      </c>
      <c r="I6766" t="s">
        <v>1310</v>
      </c>
      <c r="J6766" s="38">
        <f>ROUND(E6766/I6763* H6766,5)</f>
        <v>9.51</v>
      </c>
      <c r="K6766" s="39"/>
    </row>
    <row r="6767" spans="1:27">
      <c r="D6767" s="40" t="s">
        <v>1311</v>
      </c>
      <c r="E6767" s="39"/>
      <c r="H6767" s="39"/>
      <c r="K6767" s="37">
        <f>SUM(J6765:J6766)</f>
        <v>17.667000000000002</v>
      </c>
    </row>
    <row r="6768" spans="1:27">
      <c r="B6768" s="27" t="s">
        <v>1316</v>
      </c>
      <c r="E6768" s="39"/>
      <c r="H6768" s="39"/>
      <c r="K6768" s="39"/>
    </row>
    <row r="6769" spans="1:27">
      <c r="B6769" t="s">
        <v>3591</v>
      </c>
      <c r="C6769" t="s">
        <v>576</v>
      </c>
      <c r="D6769" t="s">
        <v>3592</v>
      </c>
      <c r="E6769" s="36">
        <v>1</v>
      </c>
      <c r="G6769" t="s">
        <v>1309</v>
      </c>
      <c r="H6769" s="37">
        <v>98.15</v>
      </c>
      <c r="I6769" t="s">
        <v>1310</v>
      </c>
      <c r="J6769" s="38">
        <f>ROUND(E6769* H6769,5)</f>
        <v>98.15</v>
      </c>
      <c r="K6769" s="39"/>
    </row>
    <row r="6770" spans="1:27">
      <c r="D6770" s="40" t="s">
        <v>1326</v>
      </c>
      <c r="E6770" s="39"/>
      <c r="H6770" s="39"/>
      <c r="K6770" s="37">
        <f>SUM(J6769:J6769)</f>
        <v>98.15</v>
      </c>
    </row>
    <row r="6771" spans="1:27">
      <c r="E6771" s="39"/>
      <c r="H6771" s="39"/>
      <c r="K6771" s="39"/>
    </row>
    <row r="6772" spans="1:27">
      <c r="D6772" s="40" t="s">
        <v>1328</v>
      </c>
      <c r="E6772" s="39"/>
      <c r="H6772" s="39">
        <v>1.5</v>
      </c>
      <c r="I6772" t="s">
        <v>1329</v>
      </c>
      <c r="J6772">
        <f>ROUND(H6772/100*K6767,5)</f>
        <v>0.26501000000000002</v>
      </c>
      <c r="K6772" s="39"/>
    </row>
    <row r="6773" spans="1:27">
      <c r="D6773" s="40" t="s">
        <v>1327</v>
      </c>
      <c r="E6773" s="39"/>
      <c r="H6773" s="39"/>
      <c r="K6773" s="41">
        <f>SUM(J6764:J6772)</f>
        <v>116.08201000000001</v>
      </c>
    </row>
    <row r="6774" spans="1:27">
      <c r="D6774" s="40" t="s">
        <v>1428</v>
      </c>
      <c r="E6774" s="39"/>
      <c r="H6774" s="39">
        <v>1</v>
      </c>
      <c r="I6774" t="s">
        <v>1329</v>
      </c>
      <c r="K6774" s="37">
        <f>ROUND(H6774/100*K6773,5)</f>
        <v>1.16082</v>
      </c>
    </row>
    <row r="6775" spans="1:27">
      <c r="D6775" s="40" t="s">
        <v>1330</v>
      </c>
      <c r="E6775" s="39"/>
      <c r="H6775" s="39"/>
      <c r="K6775" s="41">
        <f>SUM(K6773:K6774)</f>
        <v>117.24283000000001</v>
      </c>
    </row>
    <row r="6777" spans="1:27" ht="45" customHeight="1">
      <c r="A6777" s="31" t="s">
        <v>3593</v>
      </c>
      <c r="B6777" s="31" t="s">
        <v>1096</v>
      </c>
      <c r="C6777" s="32" t="s">
        <v>38</v>
      </c>
      <c r="D6777" s="14" t="s">
        <v>1097</v>
      </c>
      <c r="E6777" s="13"/>
      <c r="F6777" s="13"/>
      <c r="G6777" s="32"/>
      <c r="H6777" s="34" t="s">
        <v>1303</v>
      </c>
      <c r="I6777" s="12">
        <v>1</v>
      </c>
      <c r="J6777" s="11"/>
      <c r="K6777" s="35">
        <f>ROUND(K6789,2)</f>
        <v>156.71</v>
      </c>
      <c r="L6777" s="33" t="s">
        <v>3594</v>
      </c>
      <c r="M6777" s="32"/>
      <c r="N6777" s="32"/>
      <c r="O6777" s="32"/>
      <c r="P6777" s="32"/>
      <c r="Q6777" s="32"/>
      <c r="R6777" s="32"/>
      <c r="S6777" s="32"/>
      <c r="T6777" s="32"/>
      <c r="U6777" s="32"/>
      <c r="V6777" s="32"/>
      <c r="W6777" s="32"/>
      <c r="X6777" s="32"/>
      <c r="Y6777" s="32"/>
      <c r="Z6777" s="32"/>
      <c r="AA6777" s="32"/>
    </row>
    <row r="6778" spans="1:27">
      <c r="B6778" s="27" t="s">
        <v>1305</v>
      </c>
    </row>
    <row r="6779" spans="1:27">
      <c r="B6779" t="s">
        <v>1627</v>
      </c>
      <c r="C6779" t="s">
        <v>1281</v>
      </c>
      <c r="D6779" t="s">
        <v>1628</v>
      </c>
      <c r="E6779" s="36">
        <v>0.5</v>
      </c>
      <c r="F6779" t="s">
        <v>1308</v>
      </c>
      <c r="G6779" t="s">
        <v>1309</v>
      </c>
      <c r="H6779" s="37">
        <v>31.7</v>
      </c>
      <c r="I6779" t="s">
        <v>1310</v>
      </c>
      <c r="J6779" s="38">
        <f>ROUND(E6779/I6777* H6779,5)</f>
        <v>15.85</v>
      </c>
      <c r="K6779" s="39"/>
    </row>
    <row r="6780" spans="1:27">
      <c r="B6780" t="s">
        <v>1629</v>
      </c>
      <c r="C6780" t="s">
        <v>1281</v>
      </c>
      <c r="D6780" t="s">
        <v>1630</v>
      </c>
      <c r="E6780" s="36">
        <v>0.5</v>
      </c>
      <c r="F6780" t="s">
        <v>1308</v>
      </c>
      <c r="G6780" t="s">
        <v>1309</v>
      </c>
      <c r="H6780" s="37">
        <v>27.19</v>
      </c>
      <c r="I6780" t="s">
        <v>1310</v>
      </c>
      <c r="J6780" s="38">
        <f>ROUND(E6780/I6777* H6780,5)</f>
        <v>13.595000000000001</v>
      </c>
      <c r="K6780" s="39"/>
    </row>
    <row r="6781" spans="1:27">
      <c r="D6781" s="40" t="s">
        <v>1311</v>
      </c>
      <c r="E6781" s="39"/>
      <c r="H6781" s="39"/>
      <c r="K6781" s="37">
        <f>SUM(J6779:J6780)</f>
        <v>29.445</v>
      </c>
    </row>
    <row r="6782" spans="1:27">
      <c r="B6782" s="27" t="s">
        <v>1316</v>
      </c>
      <c r="E6782" s="39"/>
      <c r="H6782" s="39"/>
      <c r="K6782" s="39"/>
    </row>
    <row r="6783" spans="1:27">
      <c r="B6783" t="s">
        <v>3595</v>
      </c>
      <c r="C6783" t="s">
        <v>38</v>
      </c>
      <c r="D6783" t="s">
        <v>3596</v>
      </c>
      <c r="E6783" s="36">
        <v>1</v>
      </c>
      <c r="G6783" t="s">
        <v>1309</v>
      </c>
      <c r="H6783" s="37">
        <v>124.98</v>
      </c>
      <c r="I6783" t="s">
        <v>1310</v>
      </c>
      <c r="J6783" s="38">
        <f>ROUND(E6783* H6783,5)</f>
        <v>124.98</v>
      </c>
      <c r="K6783" s="39"/>
    </row>
    <row r="6784" spans="1:27">
      <c r="D6784" s="40" t="s">
        <v>1326</v>
      </c>
      <c r="E6784" s="39"/>
      <c r="H6784" s="39"/>
      <c r="K6784" s="37">
        <f>SUM(J6783:J6783)</f>
        <v>124.98</v>
      </c>
    </row>
    <row r="6785" spans="1:27">
      <c r="E6785" s="39"/>
      <c r="H6785" s="39"/>
      <c r="K6785" s="39"/>
    </row>
    <row r="6786" spans="1:27">
      <c r="D6786" s="40" t="s">
        <v>1328</v>
      </c>
      <c r="E6786" s="39"/>
      <c r="H6786" s="39">
        <v>2.5</v>
      </c>
      <c r="I6786" t="s">
        <v>1329</v>
      </c>
      <c r="J6786">
        <f>ROUND(H6786/100*K6781,5)</f>
        <v>0.73612999999999995</v>
      </c>
      <c r="K6786" s="39"/>
    </row>
    <row r="6787" spans="1:27">
      <c r="D6787" s="40" t="s">
        <v>1327</v>
      </c>
      <c r="E6787" s="39"/>
      <c r="H6787" s="39"/>
      <c r="K6787" s="41">
        <f>SUM(J6778:J6786)</f>
        <v>155.16113000000001</v>
      </c>
    </row>
    <row r="6788" spans="1:27">
      <c r="D6788" s="40" t="s">
        <v>1428</v>
      </c>
      <c r="E6788" s="39"/>
      <c r="H6788" s="39">
        <v>1</v>
      </c>
      <c r="I6788" t="s">
        <v>1329</v>
      </c>
      <c r="K6788" s="37">
        <f>ROUND(H6788/100*K6787,5)</f>
        <v>1.5516099999999999</v>
      </c>
    </row>
    <row r="6789" spans="1:27">
      <c r="D6789" s="40" t="s">
        <v>1330</v>
      </c>
      <c r="E6789" s="39"/>
      <c r="H6789" s="39"/>
      <c r="K6789" s="41">
        <f>SUM(K6787:K6788)</f>
        <v>156.71274000000003</v>
      </c>
    </row>
    <row r="6791" spans="1:27" ht="45" customHeight="1">
      <c r="A6791" s="31" t="s">
        <v>3597</v>
      </c>
      <c r="B6791" s="31" t="s">
        <v>421</v>
      </c>
      <c r="C6791" s="32" t="s">
        <v>38</v>
      </c>
      <c r="D6791" s="14" t="s">
        <v>422</v>
      </c>
      <c r="E6791" s="13"/>
      <c r="F6791" s="13"/>
      <c r="G6791" s="32"/>
      <c r="H6791" s="34" t="s">
        <v>1303</v>
      </c>
      <c r="I6791" s="12">
        <v>1</v>
      </c>
      <c r="J6791" s="11"/>
      <c r="K6791" s="35">
        <f>ROUND(K6803,2)</f>
        <v>1203.4100000000001</v>
      </c>
      <c r="L6791" s="33" t="s">
        <v>3598</v>
      </c>
      <c r="M6791" s="32"/>
      <c r="N6791" s="32"/>
      <c r="O6791" s="32"/>
      <c r="P6791" s="32"/>
      <c r="Q6791" s="32"/>
      <c r="R6791" s="32"/>
      <c r="S6791" s="32"/>
      <c r="T6791" s="32"/>
      <c r="U6791" s="32"/>
      <c r="V6791" s="32"/>
      <c r="W6791" s="32"/>
      <c r="X6791" s="32"/>
      <c r="Y6791" s="32"/>
      <c r="Z6791" s="32"/>
      <c r="AA6791" s="32"/>
    </row>
    <row r="6792" spans="1:27">
      <c r="B6792" s="27" t="s">
        <v>1305</v>
      </c>
    </row>
    <row r="6793" spans="1:27">
      <c r="B6793" t="s">
        <v>1627</v>
      </c>
      <c r="C6793" t="s">
        <v>1281</v>
      </c>
      <c r="D6793" t="s">
        <v>1628</v>
      </c>
      <c r="E6793" s="36">
        <v>0.5</v>
      </c>
      <c r="F6793" t="s">
        <v>1308</v>
      </c>
      <c r="G6793" t="s">
        <v>1309</v>
      </c>
      <c r="H6793" s="37">
        <v>31.7</v>
      </c>
      <c r="I6793" t="s">
        <v>1310</v>
      </c>
      <c r="J6793" s="38">
        <f>ROUND(E6793/I6791* H6793,5)</f>
        <v>15.85</v>
      </c>
      <c r="K6793" s="39"/>
    </row>
    <row r="6794" spans="1:27">
      <c r="B6794" t="s">
        <v>1629</v>
      </c>
      <c r="C6794" t="s">
        <v>1281</v>
      </c>
      <c r="D6794" t="s">
        <v>1630</v>
      </c>
      <c r="E6794" s="36">
        <v>0.5</v>
      </c>
      <c r="F6794" t="s">
        <v>1308</v>
      </c>
      <c r="G6794" t="s">
        <v>1309</v>
      </c>
      <c r="H6794" s="37">
        <v>27.19</v>
      </c>
      <c r="I6794" t="s">
        <v>1310</v>
      </c>
      <c r="J6794" s="38">
        <f>ROUND(E6794/I6791* H6794,5)</f>
        <v>13.595000000000001</v>
      </c>
      <c r="K6794" s="39"/>
    </row>
    <row r="6795" spans="1:27">
      <c r="D6795" s="40" t="s">
        <v>1311</v>
      </c>
      <c r="E6795" s="39"/>
      <c r="H6795" s="39"/>
      <c r="K6795" s="37">
        <f>SUM(J6793:J6794)</f>
        <v>29.445</v>
      </c>
    </row>
    <row r="6796" spans="1:27">
      <c r="B6796" s="27" t="s">
        <v>1316</v>
      </c>
      <c r="E6796" s="39"/>
      <c r="H6796" s="39"/>
      <c r="K6796" s="39"/>
    </row>
    <row r="6797" spans="1:27">
      <c r="B6797" t="s">
        <v>2154</v>
      </c>
      <c r="C6797" t="s">
        <v>38</v>
      </c>
      <c r="D6797" t="s">
        <v>2155</v>
      </c>
      <c r="E6797" s="36">
        <v>1.29</v>
      </c>
      <c r="G6797" t="s">
        <v>1309</v>
      </c>
      <c r="H6797" s="37">
        <v>900.24</v>
      </c>
      <c r="I6797" t="s">
        <v>1310</v>
      </c>
      <c r="J6797" s="38">
        <f>ROUND(E6797* H6797,5)</f>
        <v>1161.3096</v>
      </c>
      <c r="K6797" s="39"/>
    </row>
    <row r="6798" spans="1:27">
      <c r="D6798" s="40" t="s">
        <v>1326</v>
      </c>
      <c r="E6798" s="39"/>
      <c r="H6798" s="39"/>
      <c r="K6798" s="37">
        <f>SUM(J6797:J6797)</f>
        <v>1161.3096</v>
      </c>
    </row>
    <row r="6799" spans="1:27">
      <c r="E6799" s="39"/>
      <c r="H6799" s="39"/>
      <c r="K6799" s="39"/>
    </row>
    <row r="6800" spans="1:27">
      <c r="D6800" s="40" t="s">
        <v>1328</v>
      </c>
      <c r="E6800" s="39"/>
      <c r="H6800" s="39">
        <v>2.5</v>
      </c>
      <c r="I6800" t="s">
        <v>1329</v>
      </c>
      <c r="J6800">
        <f>ROUND(H6800/100*K6795,5)</f>
        <v>0.73612999999999995</v>
      </c>
      <c r="K6800" s="39"/>
    </row>
    <row r="6801" spans="1:27">
      <c r="D6801" s="40" t="s">
        <v>1327</v>
      </c>
      <c r="E6801" s="39"/>
      <c r="H6801" s="39"/>
      <c r="K6801" s="41">
        <f>SUM(J6792:J6800)</f>
        <v>1191.49073</v>
      </c>
    </row>
    <row r="6802" spans="1:27">
      <c r="D6802" s="40" t="s">
        <v>1428</v>
      </c>
      <c r="E6802" s="39"/>
      <c r="H6802" s="39">
        <v>1</v>
      </c>
      <c r="I6802" t="s">
        <v>1329</v>
      </c>
      <c r="K6802" s="37">
        <f>ROUND(H6802/100*K6801,5)</f>
        <v>11.914910000000001</v>
      </c>
    </row>
    <row r="6803" spans="1:27">
      <c r="D6803" s="40" t="s">
        <v>1330</v>
      </c>
      <c r="E6803" s="39"/>
      <c r="H6803" s="39"/>
      <c r="K6803" s="41">
        <f>SUM(K6801:K6802)</f>
        <v>1203.4056399999999</v>
      </c>
    </row>
    <row r="6805" spans="1:27" ht="45" customHeight="1">
      <c r="A6805" s="31" t="s">
        <v>3599</v>
      </c>
      <c r="B6805" s="31" t="s">
        <v>423</v>
      </c>
      <c r="C6805" s="32" t="s">
        <v>38</v>
      </c>
      <c r="D6805" s="14" t="s">
        <v>424</v>
      </c>
      <c r="E6805" s="13"/>
      <c r="F6805" s="13"/>
      <c r="G6805" s="32"/>
      <c r="H6805" s="34" t="s">
        <v>1303</v>
      </c>
      <c r="I6805" s="12">
        <v>1</v>
      </c>
      <c r="J6805" s="11"/>
      <c r="K6805" s="35">
        <f>ROUND(K6817,2)</f>
        <v>1909.93</v>
      </c>
      <c r="L6805" s="33" t="s">
        <v>3600</v>
      </c>
      <c r="M6805" s="32"/>
      <c r="N6805" s="32"/>
      <c r="O6805" s="32"/>
      <c r="P6805" s="32"/>
      <c r="Q6805" s="32"/>
      <c r="R6805" s="32"/>
      <c r="S6805" s="32"/>
      <c r="T6805" s="32"/>
      <c r="U6805" s="32"/>
      <c r="V6805" s="32"/>
      <c r="W6805" s="32"/>
      <c r="X6805" s="32"/>
      <c r="Y6805" s="32"/>
      <c r="Z6805" s="32"/>
      <c r="AA6805" s="32"/>
    </row>
    <row r="6806" spans="1:27">
      <c r="B6806" s="27" t="s">
        <v>1305</v>
      </c>
    </row>
    <row r="6807" spans="1:27">
      <c r="B6807" t="s">
        <v>1629</v>
      </c>
      <c r="C6807" t="s">
        <v>1281</v>
      </c>
      <c r="D6807" t="s">
        <v>1630</v>
      </c>
      <c r="E6807" s="36">
        <v>1.5</v>
      </c>
      <c r="F6807" t="s">
        <v>1308</v>
      </c>
      <c r="G6807" t="s">
        <v>1309</v>
      </c>
      <c r="H6807" s="37">
        <v>27.19</v>
      </c>
      <c r="I6807" t="s">
        <v>1310</v>
      </c>
      <c r="J6807" s="38">
        <f>ROUND(E6807/I6805* H6807,5)</f>
        <v>40.784999999999997</v>
      </c>
      <c r="K6807" s="39"/>
    </row>
    <row r="6808" spans="1:27">
      <c r="B6808" t="s">
        <v>1627</v>
      </c>
      <c r="C6808" t="s">
        <v>1281</v>
      </c>
      <c r="D6808" t="s">
        <v>1628</v>
      </c>
      <c r="E6808" s="36">
        <v>1.5</v>
      </c>
      <c r="F6808" t="s">
        <v>1308</v>
      </c>
      <c r="G6808" t="s">
        <v>1309</v>
      </c>
      <c r="H6808" s="37">
        <v>31.7</v>
      </c>
      <c r="I6808" t="s">
        <v>1310</v>
      </c>
      <c r="J6808" s="38">
        <f>ROUND(E6808/I6805* H6808,5)</f>
        <v>47.55</v>
      </c>
      <c r="K6808" s="39"/>
    </row>
    <row r="6809" spans="1:27">
      <c r="D6809" s="40" t="s">
        <v>1311</v>
      </c>
      <c r="E6809" s="39"/>
      <c r="H6809" s="39"/>
      <c r="K6809" s="37">
        <f>SUM(J6807:J6808)</f>
        <v>88.334999999999994</v>
      </c>
    </row>
    <row r="6810" spans="1:27">
      <c r="B6810" s="27" t="s">
        <v>1316</v>
      </c>
      <c r="E6810" s="39"/>
      <c r="H6810" s="39"/>
      <c r="K6810" s="39"/>
    </row>
    <row r="6811" spans="1:27">
      <c r="B6811" t="s">
        <v>2154</v>
      </c>
      <c r="C6811" t="s">
        <v>38</v>
      </c>
      <c r="D6811" t="s">
        <v>2155</v>
      </c>
      <c r="E6811" s="36">
        <v>2</v>
      </c>
      <c r="G6811" t="s">
        <v>1309</v>
      </c>
      <c r="H6811" s="37">
        <v>900.24</v>
      </c>
      <c r="I6811" t="s">
        <v>1310</v>
      </c>
      <c r="J6811" s="38">
        <f>ROUND(E6811* H6811,5)</f>
        <v>1800.48</v>
      </c>
      <c r="K6811" s="39"/>
    </row>
    <row r="6812" spans="1:27">
      <c r="D6812" s="40" t="s">
        <v>1326</v>
      </c>
      <c r="E6812" s="39"/>
      <c r="H6812" s="39"/>
      <c r="K6812" s="37">
        <f>SUM(J6811:J6811)</f>
        <v>1800.48</v>
      </c>
    </row>
    <row r="6813" spans="1:27">
      <c r="E6813" s="39"/>
      <c r="H6813" s="39"/>
      <c r="K6813" s="39"/>
    </row>
    <row r="6814" spans="1:27">
      <c r="D6814" s="40" t="s">
        <v>1328</v>
      </c>
      <c r="E6814" s="39"/>
      <c r="H6814" s="39">
        <v>2.5</v>
      </c>
      <c r="I6814" t="s">
        <v>1329</v>
      </c>
      <c r="J6814">
        <f>ROUND(H6814/100*K6809,5)</f>
        <v>2.20838</v>
      </c>
      <c r="K6814" s="39"/>
    </row>
    <row r="6815" spans="1:27">
      <c r="D6815" s="40" t="s">
        <v>1327</v>
      </c>
      <c r="E6815" s="39"/>
      <c r="H6815" s="39"/>
      <c r="K6815" s="41">
        <f>SUM(J6806:J6814)</f>
        <v>1891.0233800000001</v>
      </c>
    </row>
    <row r="6816" spans="1:27">
      <c r="D6816" s="40" t="s">
        <v>1428</v>
      </c>
      <c r="E6816" s="39"/>
      <c r="H6816" s="39">
        <v>1</v>
      </c>
      <c r="I6816" t="s">
        <v>1329</v>
      </c>
      <c r="K6816" s="37">
        <f>ROUND(H6816/100*K6815,5)</f>
        <v>18.910229999999999</v>
      </c>
    </row>
    <row r="6817" spans="1:27">
      <c r="D6817" s="40" t="s">
        <v>1330</v>
      </c>
      <c r="E6817" s="39"/>
      <c r="H6817" s="39"/>
      <c r="K6817" s="41">
        <f>SUM(K6815:K6816)</f>
        <v>1909.93361</v>
      </c>
    </row>
    <row r="6819" spans="1:27" ht="45" customHeight="1">
      <c r="A6819" s="31" t="s">
        <v>3601</v>
      </c>
      <c r="B6819" s="31" t="s">
        <v>725</v>
      </c>
      <c r="C6819" s="32" t="s">
        <v>53</v>
      </c>
      <c r="D6819" s="14" t="s">
        <v>726</v>
      </c>
      <c r="E6819" s="13"/>
      <c r="F6819" s="13"/>
      <c r="G6819" s="32"/>
      <c r="H6819" s="34" t="s">
        <v>1303</v>
      </c>
      <c r="I6819" s="12">
        <v>1</v>
      </c>
      <c r="J6819" s="11"/>
      <c r="K6819" s="35">
        <f>ROUND(K6832,2)</f>
        <v>28.61</v>
      </c>
      <c r="L6819" s="33" t="s">
        <v>3602</v>
      </c>
      <c r="M6819" s="32"/>
      <c r="N6819" s="32"/>
      <c r="O6819" s="32"/>
      <c r="P6819" s="32"/>
      <c r="Q6819" s="32"/>
      <c r="R6819" s="32"/>
      <c r="S6819" s="32"/>
      <c r="T6819" s="32"/>
      <c r="U6819" s="32"/>
      <c r="V6819" s="32"/>
      <c r="W6819" s="32"/>
      <c r="X6819" s="32"/>
      <c r="Y6819" s="32"/>
      <c r="Z6819" s="32"/>
      <c r="AA6819" s="32"/>
    </row>
    <row r="6820" spans="1:27">
      <c r="B6820" s="27" t="s">
        <v>1305</v>
      </c>
    </row>
    <row r="6821" spans="1:27">
      <c r="B6821" t="s">
        <v>1629</v>
      </c>
      <c r="C6821" t="s">
        <v>1281</v>
      </c>
      <c r="D6821" t="s">
        <v>1630</v>
      </c>
      <c r="E6821" s="36">
        <v>0.2</v>
      </c>
      <c r="F6821" t="s">
        <v>1308</v>
      </c>
      <c r="G6821" t="s">
        <v>1309</v>
      </c>
      <c r="H6821" s="37">
        <v>27.19</v>
      </c>
      <c r="I6821" t="s">
        <v>1310</v>
      </c>
      <c r="J6821" s="38">
        <f>ROUND(E6821/I6819* H6821,5)</f>
        <v>5.4379999999999997</v>
      </c>
      <c r="K6821" s="39"/>
    </row>
    <row r="6822" spans="1:27">
      <c r="B6822" t="s">
        <v>1627</v>
      </c>
      <c r="C6822" t="s">
        <v>1281</v>
      </c>
      <c r="D6822" t="s">
        <v>1628</v>
      </c>
      <c r="E6822" s="36">
        <v>0.2</v>
      </c>
      <c r="F6822" t="s">
        <v>1308</v>
      </c>
      <c r="G6822" t="s">
        <v>1309</v>
      </c>
      <c r="H6822" s="37">
        <v>31.7</v>
      </c>
      <c r="I6822" t="s">
        <v>1310</v>
      </c>
      <c r="J6822" s="38">
        <f>ROUND(E6822/I6819* H6822,5)</f>
        <v>6.34</v>
      </c>
      <c r="K6822" s="39"/>
    </row>
    <row r="6823" spans="1:27">
      <c r="D6823" s="40" t="s">
        <v>1311</v>
      </c>
      <c r="E6823" s="39"/>
      <c r="H6823" s="39"/>
      <c r="K6823" s="37">
        <f>SUM(J6821:J6822)</f>
        <v>11.777999999999999</v>
      </c>
    </row>
    <row r="6824" spans="1:27">
      <c r="B6824" s="27" t="s">
        <v>1316</v>
      </c>
      <c r="E6824" s="39"/>
      <c r="H6824" s="39"/>
      <c r="K6824" s="39"/>
    </row>
    <row r="6825" spans="1:27">
      <c r="B6825" t="s">
        <v>3603</v>
      </c>
      <c r="C6825" t="s">
        <v>576</v>
      </c>
      <c r="D6825" t="s">
        <v>3604</v>
      </c>
      <c r="E6825" s="36">
        <v>1</v>
      </c>
      <c r="G6825" t="s">
        <v>1309</v>
      </c>
      <c r="H6825" s="37">
        <v>14.4</v>
      </c>
      <c r="I6825" t="s">
        <v>1310</v>
      </c>
      <c r="J6825" s="38">
        <f>ROUND(E6825* H6825,5)</f>
        <v>14.4</v>
      </c>
      <c r="K6825" s="39"/>
    </row>
    <row r="6826" spans="1:27">
      <c r="B6826" t="s">
        <v>3605</v>
      </c>
      <c r="C6826" t="s">
        <v>38</v>
      </c>
      <c r="D6826" t="s">
        <v>3606</v>
      </c>
      <c r="E6826" s="36">
        <v>0.33</v>
      </c>
      <c r="G6826" t="s">
        <v>1309</v>
      </c>
      <c r="H6826" s="37">
        <v>5.99</v>
      </c>
      <c r="I6826" t="s">
        <v>1310</v>
      </c>
      <c r="J6826" s="38">
        <f>ROUND(E6826* H6826,5)</f>
        <v>1.9766999999999999</v>
      </c>
      <c r="K6826" s="39"/>
    </row>
    <row r="6827" spans="1:27">
      <c r="D6827" s="40" t="s">
        <v>1326</v>
      </c>
      <c r="E6827" s="39"/>
      <c r="H6827" s="39"/>
      <c r="K6827" s="37">
        <f>SUM(J6825:J6826)</f>
        <v>16.3767</v>
      </c>
    </row>
    <row r="6828" spans="1:27">
      <c r="E6828" s="39"/>
      <c r="H6828" s="39"/>
      <c r="K6828" s="39"/>
    </row>
    <row r="6829" spans="1:27">
      <c r="D6829" s="40" t="s">
        <v>1328</v>
      </c>
      <c r="E6829" s="39"/>
      <c r="H6829" s="39">
        <v>1.5</v>
      </c>
      <c r="I6829" t="s">
        <v>1329</v>
      </c>
      <c r="J6829">
        <f>ROUND(H6829/100*K6823,5)</f>
        <v>0.17666999999999999</v>
      </c>
      <c r="K6829" s="39"/>
    </row>
    <row r="6830" spans="1:27">
      <c r="D6830" s="40" t="s">
        <v>1327</v>
      </c>
      <c r="E6830" s="39"/>
      <c r="H6830" s="39"/>
      <c r="K6830" s="41">
        <f>SUM(J6820:J6829)</f>
        <v>28.33137</v>
      </c>
    </row>
    <row r="6831" spans="1:27">
      <c r="D6831" s="40" t="s">
        <v>1428</v>
      </c>
      <c r="E6831" s="39"/>
      <c r="H6831" s="39">
        <v>1</v>
      </c>
      <c r="I6831" t="s">
        <v>1329</v>
      </c>
      <c r="K6831" s="37">
        <f>ROUND(H6831/100*K6830,5)</f>
        <v>0.28331000000000001</v>
      </c>
    </row>
    <row r="6832" spans="1:27">
      <c r="D6832" s="40" t="s">
        <v>1330</v>
      </c>
      <c r="E6832" s="39"/>
      <c r="H6832" s="39"/>
      <c r="K6832" s="41">
        <f>SUM(K6830:K6831)</f>
        <v>28.61468</v>
      </c>
    </row>
    <row r="6834" spans="1:27" ht="45" customHeight="1">
      <c r="A6834" s="31" t="s">
        <v>3607</v>
      </c>
      <c r="B6834" s="31" t="s">
        <v>795</v>
      </c>
      <c r="C6834" s="32" t="s">
        <v>53</v>
      </c>
      <c r="D6834" s="14" t="s">
        <v>796</v>
      </c>
      <c r="E6834" s="13"/>
      <c r="F6834" s="13"/>
      <c r="G6834" s="32"/>
      <c r="H6834" s="34" t="s">
        <v>1303</v>
      </c>
      <c r="I6834" s="12">
        <v>1</v>
      </c>
      <c r="J6834" s="11"/>
      <c r="K6834" s="35">
        <f>ROUND(K6847,2)</f>
        <v>18.61</v>
      </c>
      <c r="L6834" s="33" t="s">
        <v>3608</v>
      </c>
      <c r="M6834" s="32"/>
      <c r="N6834" s="32"/>
      <c r="O6834" s="32"/>
      <c r="P6834" s="32"/>
      <c r="Q6834" s="32"/>
      <c r="R6834" s="32"/>
      <c r="S6834" s="32"/>
      <c r="T6834" s="32"/>
      <c r="U6834" s="32"/>
      <c r="V6834" s="32"/>
      <c r="W6834" s="32"/>
      <c r="X6834" s="32"/>
      <c r="Y6834" s="32"/>
      <c r="Z6834" s="32"/>
      <c r="AA6834" s="32"/>
    </row>
    <row r="6835" spans="1:27">
      <c r="B6835" s="27" t="s">
        <v>1305</v>
      </c>
    </row>
    <row r="6836" spans="1:27">
      <c r="B6836" t="s">
        <v>1629</v>
      </c>
      <c r="C6836" t="s">
        <v>1281</v>
      </c>
      <c r="D6836" t="s">
        <v>1630</v>
      </c>
      <c r="E6836" s="36">
        <v>0.2</v>
      </c>
      <c r="F6836" t="s">
        <v>1308</v>
      </c>
      <c r="G6836" t="s">
        <v>1309</v>
      </c>
      <c r="H6836" s="37">
        <v>27.19</v>
      </c>
      <c r="I6836" t="s">
        <v>1310</v>
      </c>
      <c r="J6836" s="38">
        <f>ROUND(E6836/I6834* H6836,5)</f>
        <v>5.4379999999999997</v>
      </c>
      <c r="K6836" s="39"/>
    </row>
    <row r="6837" spans="1:27">
      <c r="B6837" t="s">
        <v>1627</v>
      </c>
      <c r="C6837" t="s">
        <v>1281</v>
      </c>
      <c r="D6837" t="s">
        <v>1628</v>
      </c>
      <c r="E6837" s="36">
        <v>0.2</v>
      </c>
      <c r="F6837" t="s">
        <v>1308</v>
      </c>
      <c r="G6837" t="s">
        <v>1309</v>
      </c>
      <c r="H6837" s="37">
        <v>31.7</v>
      </c>
      <c r="I6837" t="s">
        <v>1310</v>
      </c>
      <c r="J6837" s="38">
        <f>ROUND(E6837/I6834* H6837,5)</f>
        <v>6.34</v>
      </c>
      <c r="K6837" s="39"/>
    </row>
    <row r="6838" spans="1:27">
      <c r="D6838" s="40" t="s">
        <v>1311</v>
      </c>
      <c r="E6838" s="39"/>
      <c r="H6838" s="39"/>
      <c r="K6838" s="37">
        <f>SUM(J6836:J6837)</f>
        <v>11.777999999999999</v>
      </c>
    </row>
    <row r="6839" spans="1:27">
      <c r="B6839" s="27" t="s">
        <v>1316</v>
      </c>
      <c r="E6839" s="39"/>
      <c r="H6839" s="39"/>
      <c r="K6839" s="39"/>
    </row>
    <row r="6840" spans="1:27">
      <c r="B6840" t="s">
        <v>3609</v>
      </c>
      <c r="C6840" t="s">
        <v>576</v>
      </c>
      <c r="D6840" t="s">
        <v>3610</v>
      </c>
      <c r="E6840" s="36">
        <v>0.1</v>
      </c>
      <c r="G6840" t="s">
        <v>1309</v>
      </c>
      <c r="H6840" s="37">
        <v>47.42</v>
      </c>
      <c r="I6840" t="s">
        <v>1310</v>
      </c>
      <c r="J6840" s="38">
        <f>ROUND(E6840* H6840,5)</f>
        <v>4.742</v>
      </c>
      <c r="K6840" s="39"/>
    </row>
    <row r="6841" spans="1:27">
      <c r="B6841" t="s">
        <v>3611</v>
      </c>
      <c r="C6841" t="s">
        <v>38</v>
      </c>
      <c r="D6841" t="s">
        <v>3612</v>
      </c>
      <c r="E6841" s="36">
        <v>0.33</v>
      </c>
      <c r="G6841" t="s">
        <v>1309</v>
      </c>
      <c r="H6841" s="37">
        <v>5.25</v>
      </c>
      <c r="I6841" t="s">
        <v>1310</v>
      </c>
      <c r="J6841" s="38">
        <f>ROUND(E6841* H6841,5)</f>
        <v>1.7324999999999999</v>
      </c>
      <c r="K6841" s="39"/>
    </row>
    <row r="6842" spans="1:27">
      <c r="D6842" s="40" t="s">
        <v>1326</v>
      </c>
      <c r="E6842" s="39"/>
      <c r="H6842" s="39"/>
      <c r="K6842" s="37">
        <f>SUM(J6840:J6841)</f>
        <v>6.4744999999999999</v>
      </c>
    </row>
    <row r="6843" spans="1:27">
      <c r="E6843" s="39"/>
      <c r="H6843" s="39"/>
      <c r="K6843" s="39"/>
    </row>
    <row r="6844" spans="1:27">
      <c r="D6844" s="40" t="s">
        <v>1328</v>
      </c>
      <c r="E6844" s="39"/>
      <c r="H6844" s="39">
        <v>1.5</v>
      </c>
      <c r="I6844" t="s">
        <v>1329</v>
      </c>
      <c r="J6844">
        <f>ROUND(H6844/100*K6838,5)</f>
        <v>0.17666999999999999</v>
      </c>
      <c r="K6844" s="39"/>
    </row>
    <row r="6845" spans="1:27">
      <c r="D6845" s="40" t="s">
        <v>1327</v>
      </c>
      <c r="E6845" s="39"/>
      <c r="H6845" s="39"/>
      <c r="K6845" s="41">
        <f>SUM(J6835:J6844)</f>
        <v>18.429169999999999</v>
      </c>
    </row>
    <row r="6846" spans="1:27">
      <c r="D6846" s="40" t="s">
        <v>1428</v>
      </c>
      <c r="E6846" s="39"/>
      <c r="H6846" s="39">
        <v>1</v>
      </c>
      <c r="I6846" t="s">
        <v>1329</v>
      </c>
      <c r="K6846" s="37">
        <f>ROUND(H6846/100*K6845,5)</f>
        <v>0.18429000000000001</v>
      </c>
    </row>
    <row r="6847" spans="1:27">
      <c r="D6847" s="40" t="s">
        <v>1330</v>
      </c>
      <c r="E6847" s="39"/>
      <c r="H6847" s="39"/>
      <c r="K6847" s="41">
        <f>SUM(K6845:K6846)</f>
        <v>18.61346</v>
      </c>
    </row>
    <row r="6849" spans="1:27" ht="45" customHeight="1">
      <c r="A6849" s="31" t="s">
        <v>3613</v>
      </c>
      <c r="B6849" s="31" t="s">
        <v>791</v>
      </c>
      <c r="C6849" s="32" t="s">
        <v>53</v>
      </c>
      <c r="D6849" s="14" t="s">
        <v>792</v>
      </c>
      <c r="E6849" s="13"/>
      <c r="F6849" s="13"/>
      <c r="G6849" s="32"/>
      <c r="H6849" s="34" t="s">
        <v>1303</v>
      </c>
      <c r="I6849" s="12">
        <v>1</v>
      </c>
      <c r="J6849" s="11"/>
      <c r="K6849" s="35">
        <f>ROUND(K6867,2)</f>
        <v>36.65</v>
      </c>
      <c r="L6849" s="33" t="s">
        <v>3614</v>
      </c>
      <c r="M6849" s="32"/>
      <c r="N6849" s="32"/>
      <c r="O6849" s="32"/>
      <c r="P6849" s="32"/>
      <c r="Q6849" s="32"/>
      <c r="R6849" s="32"/>
      <c r="S6849" s="32"/>
      <c r="T6849" s="32"/>
      <c r="U6849" s="32"/>
      <c r="V6849" s="32"/>
      <c r="W6849" s="32"/>
      <c r="X6849" s="32"/>
      <c r="Y6849" s="32"/>
      <c r="Z6849" s="32"/>
      <c r="AA6849" s="32"/>
    </row>
    <row r="6850" spans="1:27">
      <c r="B6850" s="27" t="s">
        <v>1305</v>
      </c>
    </row>
    <row r="6851" spans="1:27">
      <c r="B6851" t="s">
        <v>1627</v>
      </c>
      <c r="C6851" t="s">
        <v>1281</v>
      </c>
      <c r="D6851" t="s">
        <v>1628</v>
      </c>
      <c r="E6851" s="36">
        <v>0.2</v>
      </c>
      <c r="F6851" t="s">
        <v>1308</v>
      </c>
      <c r="G6851" t="s">
        <v>1309</v>
      </c>
      <c r="H6851" s="37">
        <v>31.7</v>
      </c>
      <c r="I6851" t="s">
        <v>1310</v>
      </c>
      <c r="J6851" s="38">
        <f>ROUND(E6851/I6849* H6851,5)</f>
        <v>6.34</v>
      </c>
      <c r="K6851" s="39"/>
    </row>
    <row r="6852" spans="1:27">
      <c r="B6852" t="s">
        <v>1629</v>
      </c>
      <c r="C6852" t="s">
        <v>1281</v>
      </c>
      <c r="D6852" t="s">
        <v>1630</v>
      </c>
      <c r="E6852" s="36">
        <v>0.2</v>
      </c>
      <c r="F6852" t="s">
        <v>1308</v>
      </c>
      <c r="G6852" t="s">
        <v>1309</v>
      </c>
      <c r="H6852" s="37">
        <v>27.19</v>
      </c>
      <c r="I6852" t="s">
        <v>1310</v>
      </c>
      <c r="J6852" s="38">
        <f>ROUND(E6852/I6849* H6852,5)</f>
        <v>5.4379999999999997</v>
      </c>
      <c r="K6852" s="39"/>
    </row>
    <row r="6853" spans="1:27">
      <c r="D6853" s="40" t="s">
        <v>1311</v>
      </c>
      <c r="E6853" s="39"/>
      <c r="H6853" s="39"/>
      <c r="K6853" s="37">
        <f>SUM(J6851:J6852)</f>
        <v>11.777999999999999</v>
      </c>
    </row>
    <row r="6854" spans="1:27">
      <c r="B6854" s="27" t="s">
        <v>1316</v>
      </c>
      <c r="E6854" s="39"/>
      <c r="H6854" s="39"/>
      <c r="K6854" s="39"/>
    </row>
    <row r="6855" spans="1:27">
      <c r="B6855" t="s">
        <v>3615</v>
      </c>
      <c r="C6855" t="s">
        <v>576</v>
      </c>
      <c r="D6855" t="s">
        <v>3616</v>
      </c>
      <c r="E6855" s="36">
        <v>0.2</v>
      </c>
      <c r="G6855" t="s">
        <v>1309</v>
      </c>
      <c r="H6855" s="37">
        <v>7.75</v>
      </c>
      <c r="I6855" t="s">
        <v>1310</v>
      </c>
      <c r="J6855" s="38">
        <f>ROUND(E6855* H6855,5)</f>
        <v>1.55</v>
      </c>
      <c r="K6855" s="39"/>
    </row>
    <row r="6856" spans="1:27">
      <c r="B6856" t="s">
        <v>3611</v>
      </c>
      <c r="C6856" t="s">
        <v>38</v>
      </c>
      <c r="D6856" t="s">
        <v>3612</v>
      </c>
      <c r="E6856" s="36">
        <v>0.33</v>
      </c>
      <c r="G6856" t="s">
        <v>1309</v>
      </c>
      <c r="H6856" s="37">
        <v>5.25</v>
      </c>
      <c r="I6856" t="s">
        <v>1310</v>
      </c>
      <c r="J6856" s="38">
        <f>ROUND(E6856* H6856,5)</f>
        <v>1.7324999999999999</v>
      </c>
      <c r="K6856" s="39"/>
    </row>
    <row r="6857" spans="1:27">
      <c r="B6857" t="s">
        <v>3617</v>
      </c>
      <c r="C6857" t="s">
        <v>576</v>
      </c>
      <c r="D6857" t="s">
        <v>3618</v>
      </c>
      <c r="E6857" s="36">
        <v>1</v>
      </c>
      <c r="G6857" t="s">
        <v>1309</v>
      </c>
      <c r="H6857" s="37">
        <v>10.48</v>
      </c>
      <c r="I6857" t="s">
        <v>1310</v>
      </c>
      <c r="J6857" s="38">
        <f>ROUND(E6857* H6857,5)</f>
        <v>10.48</v>
      </c>
      <c r="K6857" s="39"/>
    </row>
    <row r="6858" spans="1:27">
      <c r="B6858" t="s">
        <v>3619</v>
      </c>
      <c r="C6858" t="s">
        <v>576</v>
      </c>
      <c r="D6858" t="s">
        <v>3620</v>
      </c>
      <c r="E6858" s="36">
        <v>0.1</v>
      </c>
      <c r="G6858" t="s">
        <v>1309</v>
      </c>
      <c r="H6858" s="37">
        <v>27.23</v>
      </c>
      <c r="I6858" t="s">
        <v>1310</v>
      </c>
      <c r="J6858" s="38">
        <f>ROUND(E6858* H6858,5)</f>
        <v>2.7229999999999999</v>
      </c>
      <c r="K6858" s="39"/>
    </row>
    <row r="6859" spans="1:27">
      <c r="B6859" t="s">
        <v>3621</v>
      </c>
      <c r="C6859" t="s">
        <v>576</v>
      </c>
      <c r="D6859" t="s">
        <v>3622</v>
      </c>
      <c r="E6859" s="36">
        <v>0.1</v>
      </c>
      <c r="G6859" t="s">
        <v>1309</v>
      </c>
      <c r="H6859" s="37">
        <v>41.11</v>
      </c>
      <c r="I6859" t="s">
        <v>1310</v>
      </c>
      <c r="J6859" s="38">
        <f>ROUND(E6859* H6859,5)</f>
        <v>4.1109999999999998</v>
      </c>
      <c r="K6859" s="39"/>
    </row>
    <row r="6860" spans="1:27">
      <c r="B6860" t="s">
        <v>3623</v>
      </c>
      <c r="C6860" t="s">
        <v>576</v>
      </c>
      <c r="D6860" t="s">
        <v>3624</v>
      </c>
      <c r="E6860" s="36">
        <v>0.05</v>
      </c>
      <c r="G6860" t="s">
        <v>1309</v>
      </c>
      <c r="H6860" s="37">
        <v>25.07</v>
      </c>
      <c r="I6860" t="s">
        <v>1310</v>
      </c>
      <c r="J6860" s="38">
        <f>ROUND(E6860* H6860,5)</f>
        <v>1.2535000000000001</v>
      </c>
      <c r="K6860" s="39"/>
    </row>
    <row r="6861" spans="1:27">
      <c r="B6861" t="s">
        <v>3625</v>
      </c>
      <c r="C6861" t="s">
        <v>576</v>
      </c>
      <c r="D6861" t="s">
        <v>3626</v>
      </c>
      <c r="E6861" s="36">
        <v>0.2</v>
      </c>
      <c r="G6861" t="s">
        <v>1309</v>
      </c>
      <c r="H6861" s="37">
        <v>12.43</v>
      </c>
      <c r="I6861" t="s">
        <v>1310</v>
      </c>
      <c r="J6861" s="38">
        <f>ROUND(E6861* H6861,5)</f>
        <v>2.4860000000000002</v>
      </c>
      <c r="K6861" s="39"/>
    </row>
    <row r="6862" spans="1:27">
      <c r="D6862" s="40" t="s">
        <v>1326</v>
      </c>
      <c r="E6862" s="39"/>
      <c r="H6862" s="39"/>
      <c r="K6862" s="37">
        <f>SUM(J6855:J6861)</f>
        <v>24.335999999999999</v>
      </c>
    </row>
    <row r="6863" spans="1:27">
      <c r="E6863" s="39"/>
      <c r="H6863" s="39"/>
      <c r="K6863" s="39"/>
    </row>
    <row r="6864" spans="1:27">
      <c r="D6864" s="40" t="s">
        <v>1328</v>
      </c>
      <c r="E6864" s="39"/>
      <c r="H6864" s="39">
        <v>1.5</v>
      </c>
      <c r="I6864" t="s">
        <v>1329</v>
      </c>
      <c r="J6864">
        <f>ROUND(H6864/100*K6853,5)</f>
        <v>0.17666999999999999</v>
      </c>
      <c r="K6864" s="39"/>
    </row>
    <row r="6865" spans="1:27">
      <c r="D6865" s="40" t="s">
        <v>1327</v>
      </c>
      <c r="E6865" s="39"/>
      <c r="H6865" s="39"/>
      <c r="K6865" s="41">
        <f>SUM(J6850:J6864)</f>
        <v>36.290669999999999</v>
      </c>
    </row>
    <row r="6866" spans="1:27">
      <c r="D6866" s="40" t="s">
        <v>1428</v>
      </c>
      <c r="E6866" s="39"/>
      <c r="H6866" s="39">
        <v>1</v>
      </c>
      <c r="I6866" t="s">
        <v>1329</v>
      </c>
      <c r="K6866" s="37">
        <f>ROUND(H6866/100*K6865,5)</f>
        <v>0.36291000000000001</v>
      </c>
    </row>
    <row r="6867" spans="1:27">
      <c r="D6867" s="40" t="s">
        <v>1330</v>
      </c>
      <c r="E6867" s="39"/>
      <c r="H6867" s="39"/>
      <c r="K6867" s="41">
        <f>SUM(K6865:K6866)</f>
        <v>36.653579999999998</v>
      </c>
    </row>
    <row r="6869" spans="1:27" ht="45" customHeight="1">
      <c r="A6869" s="31" t="s">
        <v>3627</v>
      </c>
      <c r="B6869" s="31" t="s">
        <v>727</v>
      </c>
      <c r="C6869" s="32" t="s">
        <v>53</v>
      </c>
      <c r="D6869" s="14" t="s">
        <v>728</v>
      </c>
      <c r="E6869" s="13"/>
      <c r="F6869" s="13"/>
      <c r="G6869" s="32"/>
      <c r="H6869" s="34" t="s">
        <v>1303</v>
      </c>
      <c r="I6869" s="12">
        <v>1</v>
      </c>
      <c r="J6869" s="11"/>
      <c r="K6869" s="35">
        <f>ROUND(K6882,2)</f>
        <v>30.83</v>
      </c>
      <c r="L6869" s="33" t="s">
        <v>3628</v>
      </c>
      <c r="M6869" s="32"/>
      <c r="N6869" s="32"/>
      <c r="O6869" s="32"/>
      <c r="P6869" s="32"/>
      <c r="Q6869" s="32"/>
      <c r="R6869" s="32"/>
      <c r="S6869" s="32"/>
      <c r="T6869" s="32"/>
      <c r="U6869" s="32"/>
      <c r="V6869" s="32"/>
      <c r="W6869" s="32"/>
      <c r="X6869" s="32"/>
      <c r="Y6869" s="32"/>
      <c r="Z6869" s="32"/>
      <c r="AA6869" s="32"/>
    </row>
    <row r="6870" spans="1:27">
      <c r="B6870" s="27" t="s">
        <v>1305</v>
      </c>
    </row>
    <row r="6871" spans="1:27">
      <c r="B6871" t="s">
        <v>1627</v>
      </c>
      <c r="C6871" t="s">
        <v>1281</v>
      </c>
      <c r="D6871" t="s">
        <v>1628</v>
      </c>
      <c r="E6871" s="36">
        <v>0.2</v>
      </c>
      <c r="F6871" t="s">
        <v>1308</v>
      </c>
      <c r="G6871" t="s">
        <v>1309</v>
      </c>
      <c r="H6871" s="37">
        <v>31.7</v>
      </c>
      <c r="I6871" t="s">
        <v>1310</v>
      </c>
      <c r="J6871" s="38">
        <f>ROUND(E6871/I6869* H6871,5)</f>
        <v>6.34</v>
      </c>
      <c r="K6871" s="39"/>
    </row>
    <row r="6872" spans="1:27">
      <c r="B6872" t="s">
        <v>1629</v>
      </c>
      <c r="C6872" t="s">
        <v>1281</v>
      </c>
      <c r="D6872" t="s">
        <v>1630</v>
      </c>
      <c r="E6872" s="36">
        <v>0.2</v>
      </c>
      <c r="F6872" t="s">
        <v>1308</v>
      </c>
      <c r="G6872" t="s">
        <v>1309</v>
      </c>
      <c r="H6872" s="37">
        <v>27.19</v>
      </c>
      <c r="I6872" t="s">
        <v>1310</v>
      </c>
      <c r="J6872" s="38">
        <f>ROUND(E6872/I6869* H6872,5)</f>
        <v>5.4379999999999997</v>
      </c>
      <c r="K6872" s="39"/>
    </row>
    <row r="6873" spans="1:27">
      <c r="D6873" s="40" t="s">
        <v>1311</v>
      </c>
      <c r="E6873" s="39"/>
      <c r="H6873" s="39"/>
      <c r="K6873" s="37">
        <f>SUM(J6871:J6872)</f>
        <v>11.777999999999999</v>
      </c>
    </row>
    <row r="6874" spans="1:27">
      <c r="B6874" s="27" t="s">
        <v>1316</v>
      </c>
      <c r="E6874" s="39"/>
      <c r="H6874" s="39"/>
      <c r="K6874" s="39"/>
    </row>
    <row r="6875" spans="1:27">
      <c r="B6875" t="s">
        <v>3629</v>
      </c>
      <c r="C6875" t="s">
        <v>38</v>
      </c>
      <c r="D6875" t="s">
        <v>3630</v>
      </c>
      <c r="E6875" s="36">
        <v>0.33</v>
      </c>
      <c r="G6875" t="s">
        <v>1309</v>
      </c>
      <c r="H6875" s="37">
        <v>6.44</v>
      </c>
      <c r="I6875" t="s">
        <v>1310</v>
      </c>
      <c r="J6875" s="38">
        <f>ROUND(E6875* H6875,5)</f>
        <v>2.1252</v>
      </c>
      <c r="K6875" s="39"/>
    </row>
    <row r="6876" spans="1:27">
      <c r="B6876" t="s">
        <v>3631</v>
      </c>
      <c r="C6876" t="s">
        <v>576</v>
      </c>
      <c r="D6876" t="s">
        <v>3632</v>
      </c>
      <c r="E6876" s="36">
        <v>1</v>
      </c>
      <c r="G6876" t="s">
        <v>1309</v>
      </c>
      <c r="H6876" s="37">
        <v>16.440000000000001</v>
      </c>
      <c r="I6876" t="s">
        <v>1310</v>
      </c>
      <c r="J6876" s="38">
        <f>ROUND(E6876* H6876,5)</f>
        <v>16.440000000000001</v>
      </c>
      <c r="K6876" s="39"/>
    </row>
    <row r="6877" spans="1:27">
      <c r="D6877" s="40" t="s">
        <v>1326</v>
      </c>
      <c r="E6877" s="39"/>
      <c r="H6877" s="39"/>
      <c r="K6877" s="37">
        <f>SUM(J6875:J6876)</f>
        <v>18.565200000000001</v>
      </c>
    </row>
    <row r="6878" spans="1:27">
      <c r="E6878" s="39"/>
      <c r="H6878" s="39"/>
      <c r="K6878" s="39"/>
    </row>
    <row r="6879" spans="1:27">
      <c r="D6879" s="40" t="s">
        <v>1328</v>
      </c>
      <c r="E6879" s="39"/>
      <c r="H6879" s="39">
        <v>1.5</v>
      </c>
      <c r="I6879" t="s">
        <v>1329</v>
      </c>
      <c r="J6879">
        <f>ROUND(H6879/100*K6873,5)</f>
        <v>0.17666999999999999</v>
      </c>
      <c r="K6879" s="39"/>
    </row>
    <row r="6880" spans="1:27">
      <c r="D6880" s="40" t="s">
        <v>1327</v>
      </c>
      <c r="E6880" s="39"/>
      <c r="H6880" s="39"/>
      <c r="K6880" s="41">
        <f>SUM(J6870:J6879)</f>
        <v>30.519870000000001</v>
      </c>
    </row>
    <row r="6881" spans="1:27">
      <c r="D6881" s="40" t="s">
        <v>1428</v>
      </c>
      <c r="E6881" s="39"/>
      <c r="H6881" s="39">
        <v>1</v>
      </c>
      <c r="I6881" t="s">
        <v>1329</v>
      </c>
      <c r="K6881" s="37">
        <f>ROUND(H6881/100*K6880,5)</f>
        <v>0.30520000000000003</v>
      </c>
    </row>
    <row r="6882" spans="1:27">
      <c r="D6882" s="40" t="s">
        <v>1330</v>
      </c>
      <c r="E6882" s="39"/>
      <c r="H6882" s="39"/>
      <c r="K6882" s="41">
        <f>SUM(K6880:K6881)</f>
        <v>30.82507</v>
      </c>
    </row>
    <row r="6884" spans="1:27" ht="45" customHeight="1">
      <c r="A6884" s="31" t="s">
        <v>3633</v>
      </c>
      <c r="B6884" s="31" t="s">
        <v>729</v>
      </c>
      <c r="C6884" s="32" t="s">
        <v>53</v>
      </c>
      <c r="D6884" s="14" t="s">
        <v>730</v>
      </c>
      <c r="E6884" s="13"/>
      <c r="F6884" s="13"/>
      <c r="G6884" s="32"/>
      <c r="H6884" s="34" t="s">
        <v>1303</v>
      </c>
      <c r="I6884" s="12">
        <v>1</v>
      </c>
      <c r="J6884" s="11"/>
      <c r="K6884" s="35">
        <f>ROUND(K6897,2)</f>
        <v>53.12</v>
      </c>
      <c r="L6884" s="33" t="s">
        <v>3634</v>
      </c>
      <c r="M6884" s="32"/>
      <c r="N6884" s="32"/>
      <c r="O6884" s="32"/>
      <c r="P6884" s="32"/>
      <c r="Q6884" s="32"/>
      <c r="R6884" s="32"/>
      <c r="S6884" s="32"/>
      <c r="T6884" s="32"/>
      <c r="U6884" s="32"/>
      <c r="V6884" s="32"/>
      <c r="W6884" s="32"/>
      <c r="X6884" s="32"/>
      <c r="Y6884" s="32"/>
      <c r="Z6884" s="32"/>
      <c r="AA6884" s="32"/>
    </row>
    <row r="6885" spans="1:27">
      <c r="B6885" s="27" t="s">
        <v>1305</v>
      </c>
    </row>
    <row r="6886" spans="1:27">
      <c r="B6886" t="s">
        <v>1627</v>
      </c>
      <c r="C6886" t="s">
        <v>1281</v>
      </c>
      <c r="D6886" t="s">
        <v>1628</v>
      </c>
      <c r="E6886" s="36">
        <v>0.5</v>
      </c>
      <c r="F6886" t="s">
        <v>1308</v>
      </c>
      <c r="G6886" t="s">
        <v>1309</v>
      </c>
      <c r="H6886" s="37">
        <v>31.7</v>
      </c>
      <c r="I6886" t="s">
        <v>1310</v>
      </c>
      <c r="J6886" s="38">
        <f>ROUND(E6886/I6884* H6886,5)</f>
        <v>15.85</v>
      </c>
      <c r="K6886" s="39"/>
    </row>
    <row r="6887" spans="1:27">
      <c r="B6887" t="s">
        <v>1629</v>
      </c>
      <c r="C6887" t="s">
        <v>1281</v>
      </c>
      <c r="D6887" t="s">
        <v>1630</v>
      </c>
      <c r="E6887" s="36">
        <v>0.5</v>
      </c>
      <c r="F6887" t="s">
        <v>1308</v>
      </c>
      <c r="G6887" t="s">
        <v>1309</v>
      </c>
      <c r="H6887" s="37">
        <v>27.19</v>
      </c>
      <c r="I6887" t="s">
        <v>1310</v>
      </c>
      <c r="J6887" s="38">
        <f>ROUND(E6887/I6884* H6887,5)</f>
        <v>13.595000000000001</v>
      </c>
      <c r="K6887" s="39"/>
    </row>
    <row r="6888" spans="1:27">
      <c r="D6888" s="40" t="s">
        <v>1311</v>
      </c>
      <c r="E6888" s="39"/>
      <c r="H6888" s="39"/>
      <c r="K6888" s="37">
        <f>SUM(J6886:J6887)</f>
        <v>29.445</v>
      </c>
    </row>
    <row r="6889" spans="1:27">
      <c r="B6889" s="27" t="s">
        <v>1316</v>
      </c>
      <c r="E6889" s="39"/>
      <c r="H6889" s="39"/>
      <c r="K6889" s="39"/>
    </row>
    <row r="6890" spans="1:27">
      <c r="B6890" t="s">
        <v>3635</v>
      </c>
      <c r="C6890" t="s">
        <v>38</v>
      </c>
      <c r="D6890" t="s">
        <v>3636</v>
      </c>
      <c r="E6890" s="36">
        <v>0.33</v>
      </c>
      <c r="G6890" t="s">
        <v>1309</v>
      </c>
      <c r="H6890" s="37">
        <v>7.57</v>
      </c>
      <c r="I6890" t="s">
        <v>1310</v>
      </c>
      <c r="J6890" s="38">
        <f>ROUND(E6890* H6890,5)</f>
        <v>2.4981</v>
      </c>
      <c r="K6890" s="39"/>
    </row>
    <row r="6891" spans="1:27">
      <c r="B6891" t="s">
        <v>3637</v>
      </c>
      <c r="C6891" t="s">
        <v>576</v>
      </c>
      <c r="D6891" t="s">
        <v>3638</v>
      </c>
      <c r="E6891" s="36">
        <v>1</v>
      </c>
      <c r="G6891" t="s">
        <v>1309</v>
      </c>
      <c r="H6891" s="37">
        <v>20.21</v>
      </c>
      <c r="I6891" t="s">
        <v>1310</v>
      </c>
      <c r="J6891" s="38">
        <f>ROUND(E6891* H6891,5)</f>
        <v>20.21</v>
      </c>
      <c r="K6891" s="39"/>
    </row>
    <row r="6892" spans="1:27">
      <c r="D6892" s="40" t="s">
        <v>1326</v>
      </c>
      <c r="E6892" s="39"/>
      <c r="H6892" s="39"/>
      <c r="K6892" s="37">
        <f>SUM(J6890:J6891)</f>
        <v>22.708100000000002</v>
      </c>
    </row>
    <row r="6893" spans="1:27">
      <c r="E6893" s="39"/>
      <c r="H6893" s="39"/>
      <c r="K6893" s="39"/>
    </row>
    <row r="6894" spans="1:27">
      <c r="D6894" s="40" t="s">
        <v>1328</v>
      </c>
      <c r="E6894" s="39"/>
      <c r="H6894" s="39">
        <v>1.5</v>
      </c>
      <c r="I6894" t="s">
        <v>1329</v>
      </c>
      <c r="J6894">
        <f>ROUND(H6894/100*K6888,5)</f>
        <v>0.44168000000000002</v>
      </c>
      <c r="K6894" s="39"/>
    </row>
    <row r="6895" spans="1:27">
      <c r="D6895" s="40" t="s">
        <v>1327</v>
      </c>
      <c r="E6895" s="39"/>
      <c r="H6895" s="39"/>
      <c r="K6895" s="41">
        <f>SUM(J6885:J6894)</f>
        <v>52.59478</v>
      </c>
    </row>
    <row r="6896" spans="1:27">
      <c r="D6896" s="40" t="s">
        <v>1428</v>
      </c>
      <c r="E6896" s="39"/>
      <c r="H6896" s="39">
        <v>1</v>
      </c>
      <c r="I6896" t="s">
        <v>1329</v>
      </c>
      <c r="K6896" s="37">
        <f>ROUND(H6896/100*K6895,5)</f>
        <v>0.52595000000000003</v>
      </c>
    </row>
    <row r="6897" spans="1:27">
      <c r="D6897" s="40" t="s">
        <v>1330</v>
      </c>
      <c r="E6897" s="39"/>
      <c r="H6897" s="39"/>
      <c r="K6897" s="41">
        <f>SUM(K6895:K6896)</f>
        <v>53.120730000000002</v>
      </c>
    </row>
    <row r="6899" spans="1:27" ht="45" customHeight="1">
      <c r="A6899" s="31" t="s">
        <v>3639</v>
      </c>
      <c r="B6899" s="31" t="s">
        <v>1094</v>
      </c>
      <c r="C6899" s="32" t="s">
        <v>53</v>
      </c>
      <c r="D6899" s="14" t="s">
        <v>1095</v>
      </c>
      <c r="E6899" s="13"/>
      <c r="F6899" s="13"/>
      <c r="G6899" s="32"/>
      <c r="H6899" s="34" t="s">
        <v>1303</v>
      </c>
      <c r="I6899" s="12">
        <v>1</v>
      </c>
      <c r="J6899" s="11"/>
      <c r="K6899" s="35">
        <f>ROUND(K6912,2)</f>
        <v>90.22</v>
      </c>
      <c r="L6899" s="33" t="s">
        <v>3640</v>
      </c>
      <c r="M6899" s="32"/>
      <c r="N6899" s="32"/>
      <c r="O6899" s="32"/>
      <c r="P6899" s="32"/>
      <c r="Q6899" s="32"/>
      <c r="R6899" s="32"/>
      <c r="S6899" s="32"/>
      <c r="T6899" s="32"/>
      <c r="U6899" s="32"/>
      <c r="V6899" s="32"/>
      <c r="W6899" s="32"/>
      <c r="X6899" s="32"/>
      <c r="Y6899" s="32"/>
      <c r="Z6899" s="32"/>
      <c r="AA6899" s="32"/>
    </row>
    <row r="6900" spans="1:27">
      <c r="B6900" s="27" t="s">
        <v>1305</v>
      </c>
    </row>
    <row r="6901" spans="1:27">
      <c r="B6901" t="s">
        <v>1627</v>
      </c>
      <c r="C6901" t="s">
        <v>1281</v>
      </c>
      <c r="D6901" t="s">
        <v>1628</v>
      </c>
      <c r="E6901" s="36">
        <v>0.85</v>
      </c>
      <c r="F6901" t="s">
        <v>1308</v>
      </c>
      <c r="G6901" t="s">
        <v>1309</v>
      </c>
      <c r="H6901" s="37">
        <v>31.7</v>
      </c>
      <c r="I6901" t="s">
        <v>1310</v>
      </c>
      <c r="J6901" s="38">
        <f>ROUND(E6901/I6899* H6901,5)</f>
        <v>26.945</v>
      </c>
      <c r="K6901" s="39"/>
    </row>
    <row r="6902" spans="1:27">
      <c r="B6902" t="s">
        <v>1629</v>
      </c>
      <c r="C6902" t="s">
        <v>1281</v>
      </c>
      <c r="D6902" t="s">
        <v>1630</v>
      </c>
      <c r="E6902" s="36">
        <v>0.85</v>
      </c>
      <c r="F6902" t="s">
        <v>1308</v>
      </c>
      <c r="G6902" t="s">
        <v>1309</v>
      </c>
      <c r="H6902" s="37">
        <v>27.19</v>
      </c>
      <c r="I6902" t="s">
        <v>1310</v>
      </c>
      <c r="J6902" s="38">
        <f>ROUND(E6902/I6899* H6902,5)</f>
        <v>23.111499999999999</v>
      </c>
      <c r="K6902" s="39"/>
    </row>
    <row r="6903" spans="1:27">
      <c r="D6903" s="40" t="s">
        <v>1311</v>
      </c>
      <c r="E6903" s="39"/>
      <c r="H6903" s="39"/>
      <c r="K6903" s="37">
        <f>SUM(J6901:J6902)</f>
        <v>50.0565</v>
      </c>
    </row>
    <row r="6904" spans="1:27">
      <c r="B6904" s="27" t="s">
        <v>1316</v>
      </c>
      <c r="E6904" s="39"/>
      <c r="H6904" s="39"/>
      <c r="K6904" s="39"/>
    </row>
    <row r="6905" spans="1:27">
      <c r="B6905" t="s">
        <v>3641</v>
      </c>
      <c r="C6905" t="s">
        <v>53</v>
      </c>
      <c r="D6905" t="s">
        <v>3642</v>
      </c>
      <c r="E6905" s="36">
        <v>1.02</v>
      </c>
      <c r="G6905" t="s">
        <v>1309</v>
      </c>
      <c r="H6905" s="37">
        <v>34.6</v>
      </c>
      <c r="I6905" t="s">
        <v>1310</v>
      </c>
      <c r="J6905" s="38">
        <f>ROUND(E6905* H6905,5)</f>
        <v>35.292000000000002</v>
      </c>
      <c r="K6905" s="39"/>
    </row>
    <row r="6906" spans="1:27">
      <c r="B6906" t="s">
        <v>3643</v>
      </c>
      <c r="C6906" t="s">
        <v>38</v>
      </c>
      <c r="D6906" t="s">
        <v>3644</v>
      </c>
      <c r="E6906" s="36">
        <v>0.33</v>
      </c>
      <c r="G6906" t="s">
        <v>1309</v>
      </c>
      <c r="H6906" s="37">
        <v>9.7899999999999991</v>
      </c>
      <c r="I6906" t="s">
        <v>1310</v>
      </c>
      <c r="J6906" s="38">
        <f>ROUND(E6906* H6906,5)</f>
        <v>3.2307000000000001</v>
      </c>
      <c r="K6906" s="39"/>
    </row>
    <row r="6907" spans="1:27">
      <c r="D6907" s="40" t="s">
        <v>1326</v>
      </c>
      <c r="E6907" s="39"/>
      <c r="H6907" s="39"/>
      <c r="K6907" s="37">
        <f>SUM(J6905:J6906)</f>
        <v>38.5227</v>
      </c>
    </row>
    <row r="6908" spans="1:27">
      <c r="E6908" s="39"/>
      <c r="H6908" s="39"/>
      <c r="K6908" s="39"/>
    </row>
    <row r="6909" spans="1:27">
      <c r="D6909" s="40" t="s">
        <v>1328</v>
      </c>
      <c r="E6909" s="39"/>
      <c r="H6909" s="39">
        <v>1.5</v>
      </c>
      <c r="I6909" t="s">
        <v>1329</v>
      </c>
      <c r="J6909">
        <f>ROUND(H6909/100*K6903,5)</f>
        <v>0.75085000000000002</v>
      </c>
      <c r="K6909" s="39"/>
    </row>
    <row r="6910" spans="1:27">
      <c r="D6910" s="40" t="s">
        <v>1327</v>
      </c>
      <c r="E6910" s="39"/>
      <c r="H6910" s="39"/>
      <c r="K6910" s="41">
        <f>SUM(J6900:J6909)</f>
        <v>89.33005</v>
      </c>
    </row>
    <row r="6911" spans="1:27">
      <c r="D6911" s="40" t="s">
        <v>1428</v>
      </c>
      <c r="E6911" s="39"/>
      <c r="H6911" s="39">
        <v>1</v>
      </c>
      <c r="I6911" t="s">
        <v>1329</v>
      </c>
      <c r="K6911" s="37">
        <f>ROUND(H6911/100*K6910,5)</f>
        <v>0.89329999999999998</v>
      </c>
    </row>
    <row r="6912" spans="1:27">
      <c r="D6912" s="40" t="s">
        <v>1330</v>
      </c>
      <c r="E6912" s="39"/>
      <c r="H6912" s="39"/>
      <c r="K6912" s="41">
        <f>SUM(K6910:K6911)</f>
        <v>90.223349999999996</v>
      </c>
    </row>
    <row r="6914" spans="1:27" ht="45" customHeight="1">
      <c r="A6914" s="31" t="s">
        <v>3645</v>
      </c>
      <c r="B6914" s="31" t="s">
        <v>731</v>
      </c>
      <c r="C6914" s="32" t="s">
        <v>53</v>
      </c>
      <c r="D6914" s="14" t="s">
        <v>732</v>
      </c>
      <c r="E6914" s="13"/>
      <c r="F6914" s="13"/>
      <c r="G6914" s="32"/>
      <c r="H6914" s="34" t="s">
        <v>1303</v>
      </c>
      <c r="I6914" s="12">
        <v>1</v>
      </c>
      <c r="J6914" s="11"/>
      <c r="K6914" s="35">
        <f>ROUND(K6928,2)</f>
        <v>65.72</v>
      </c>
      <c r="L6914" s="33" t="s">
        <v>3646</v>
      </c>
      <c r="M6914" s="32"/>
      <c r="N6914" s="32"/>
      <c r="O6914" s="32"/>
      <c r="P6914" s="32"/>
      <c r="Q6914" s="32"/>
      <c r="R6914" s="32"/>
      <c r="S6914" s="32"/>
      <c r="T6914" s="32"/>
      <c r="U6914" s="32"/>
      <c r="V6914" s="32"/>
      <c r="W6914" s="32"/>
      <c r="X6914" s="32"/>
      <c r="Y6914" s="32"/>
      <c r="Z6914" s="32"/>
      <c r="AA6914" s="32"/>
    </row>
    <row r="6915" spans="1:27">
      <c r="B6915" s="27" t="s">
        <v>1305</v>
      </c>
    </row>
    <row r="6916" spans="1:27">
      <c r="B6916" t="s">
        <v>1629</v>
      </c>
      <c r="C6916" t="s">
        <v>1281</v>
      </c>
      <c r="D6916" t="s">
        <v>1630</v>
      </c>
      <c r="E6916" s="36">
        <v>0.5</v>
      </c>
      <c r="F6916" t="s">
        <v>1308</v>
      </c>
      <c r="G6916" t="s">
        <v>1309</v>
      </c>
      <c r="H6916" s="37">
        <v>27.19</v>
      </c>
      <c r="I6916" t="s">
        <v>1310</v>
      </c>
      <c r="J6916" s="38">
        <f>ROUND(E6916/I6914* H6916,5)</f>
        <v>13.595000000000001</v>
      </c>
      <c r="K6916" s="39"/>
    </row>
    <row r="6917" spans="1:27">
      <c r="B6917" t="s">
        <v>1627</v>
      </c>
      <c r="C6917" t="s">
        <v>1281</v>
      </c>
      <c r="D6917" t="s">
        <v>1628</v>
      </c>
      <c r="E6917" s="36">
        <v>0.5</v>
      </c>
      <c r="F6917" t="s">
        <v>1308</v>
      </c>
      <c r="G6917" t="s">
        <v>1309</v>
      </c>
      <c r="H6917" s="37">
        <v>31.7</v>
      </c>
      <c r="I6917" t="s">
        <v>1310</v>
      </c>
      <c r="J6917" s="38">
        <f>ROUND(E6917/I6914* H6917,5)</f>
        <v>15.85</v>
      </c>
      <c r="K6917" s="39"/>
    </row>
    <row r="6918" spans="1:27">
      <c r="D6918" s="40" t="s">
        <v>1311</v>
      </c>
      <c r="E6918" s="39"/>
      <c r="H6918" s="39"/>
      <c r="K6918" s="37">
        <f>SUM(J6916:J6917)</f>
        <v>29.445</v>
      </c>
    </row>
    <row r="6919" spans="1:27">
      <c r="B6919" s="27" t="s">
        <v>1316</v>
      </c>
      <c r="E6919" s="39"/>
      <c r="H6919" s="39"/>
      <c r="K6919" s="39"/>
    </row>
    <row r="6920" spans="1:27">
      <c r="B6920" t="s">
        <v>3647</v>
      </c>
      <c r="C6920" t="s">
        <v>576</v>
      </c>
      <c r="D6920" t="s">
        <v>3648</v>
      </c>
      <c r="E6920" s="36">
        <v>0.1</v>
      </c>
      <c r="G6920" t="s">
        <v>1309</v>
      </c>
      <c r="H6920" s="37">
        <v>31.39</v>
      </c>
      <c r="I6920" t="s">
        <v>1310</v>
      </c>
      <c r="J6920" s="38">
        <f>ROUND(E6920* H6920,5)</f>
        <v>3.1389999999999998</v>
      </c>
      <c r="K6920" s="39"/>
    </row>
    <row r="6921" spans="1:27">
      <c r="B6921" t="s">
        <v>3649</v>
      </c>
      <c r="C6921" t="s">
        <v>576</v>
      </c>
      <c r="D6921" t="s">
        <v>3650</v>
      </c>
      <c r="E6921" s="36">
        <v>1</v>
      </c>
      <c r="G6921" t="s">
        <v>1309</v>
      </c>
      <c r="H6921" s="37">
        <v>29.5</v>
      </c>
      <c r="I6921" t="s">
        <v>1310</v>
      </c>
      <c r="J6921" s="38">
        <f>ROUND(E6921* H6921,5)</f>
        <v>29.5</v>
      </c>
      <c r="K6921" s="39"/>
    </row>
    <row r="6922" spans="1:27">
      <c r="B6922" t="s">
        <v>3651</v>
      </c>
      <c r="C6922" t="s">
        <v>38</v>
      </c>
      <c r="D6922" t="s">
        <v>3652</v>
      </c>
      <c r="E6922" s="36">
        <v>0.33</v>
      </c>
      <c r="G6922" t="s">
        <v>1309</v>
      </c>
      <c r="H6922" s="37">
        <v>7.71</v>
      </c>
      <c r="I6922" t="s">
        <v>1310</v>
      </c>
      <c r="J6922" s="38">
        <f>ROUND(E6922* H6922,5)</f>
        <v>2.5442999999999998</v>
      </c>
      <c r="K6922" s="39"/>
    </row>
    <row r="6923" spans="1:27">
      <c r="D6923" s="40" t="s">
        <v>1326</v>
      </c>
      <c r="E6923" s="39"/>
      <c r="H6923" s="39"/>
      <c r="K6923" s="37">
        <f>SUM(J6920:J6922)</f>
        <v>35.183300000000003</v>
      </c>
    </row>
    <row r="6924" spans="1:27">
      <c r="E6924" s="39"/>
      <c r="H6924" s="39"/>
      <c r="K6924" s="39"/>
    </row>
    <row r="6925" spans="1:27">
      <c r="D6925" s="40" t="s">
        <v>1328</v>
      </c>
      <c r="E6925" s="39"/>
      <c r="H6925" s="39">
        <v>1.5</v>
      </c>
      <c r="I6925" t="s">
        <v>1329</v>
      </c>
      <c r="J6925">
        <f>ROUND(H6925/100*K6918,5)</f>
        <v>0.44168000000000002</v>
      </c>
      <c r="K6925" s="39"/>
    </row>
    <row r="6926" spans="1:27">
      <c r="D6926" s="40" t="s">
        <v>1327</v>
      </c>
      <c r="E6926" s="39"/>
      <c r="H6926" s="39"/>
      <c r="K6926" s="41">
        <f>SUM(J6915:J6925)</f>
        <v>65.069980000000001</v>
      </c>
    </row>
    <row r="6927" spans="1:27">
      <c r="D6927" s="40" t="s">
        <v>1428</v>
      </c>
      <c r="E6927" s="39"/>
      <c r="H6927" s="39">
        <v>1</v>
      </c>
      <c r="I6927" t="s">
        <v>1329</v>
      </c>
      <c r="K6927" s="37">
        <f>ROUND(H6927/100*K6926,5)</f>
        <v>0.65069999999999995</v>
      </c>
    </row>
    <row r="6928" spans="1:27">
      <c r="D6928" s="40" t="s">
        <v>1330</v>
      </c>
      <c r="E6928" s="39"/>
      <c r="H6928" s="39"/>
      <c r="K6928" s="41">
        <f>SUM(K6926:K6927)</f>
        <v>65.720680000000002</v>
      </c>
    </row>
    <row r="6930" spans="1:27" ht="45" customHeight="1">
      <c r="A6930" s="31" t="s">
        <v>3653</v>
      </c>
      <c r="B6930" s="31" t="s">
        <v>733</v>
      </c>
      <c r="C6930" s="32" t="s">
        <v>53</v>
      </c>
      <c r="D6930" s="14" t="s">
        <v>734</v>
      </c>
      <c r="E6930" s="13"/>
      <c r="F6930" s="13"/>
      <c r="G6930" s="32"/>
      <c r="H6930" s="34" t="s">
        <v>1303</v>
      </c>
      <c r="I6930" s="12">
        <v>1</v>
      </c>
      <c r="J6930" s="11"/>
      <c r="K6930" s="35">
        <f>ROUND(K6943,2)</f>
        <v>63.39</v>
      </c>
      <c r="L6930" s="33" t="s">
        <v>3654</v>
      </c>
      <c r="M6930" s="32"/>
      <c r="N6930" s="32"/>
      <c r="O6930" s="32"/>
      <c r="P6930" s="32"/>
      <c r="Q6930" s="32"/>
      <c r="R6930" s="32"/>
      <c r="S6930" s="32"/>
      <c r="T6930" s="32"/>
      <c r="U6930" s="32"/>
      <c r="V6930" s="32"/>
      <c r="W6930" s="32"/>
      <c r="X6930" s="32"/>
      <c r="Y6930" s="32"/>
      <c r="Z6930" s="32"/>
      <c r="AA6930" s="32"/>
    </row>
    <row r="6931" spans="1:27">
      <c r="B6931" s="27" t="s">
        <v>1305</v>
      </c>
    </row>
    <row r="6932" spans="1:27">
      <c r="B6932" t="s">
        <v>1627</v>
      </c>
      <c r="C6932" t="s">
        <v>1281</v>
      </c>
      <c r="D6932" t="s">
        <v>1628</v>
      </c>
      <c r="E6932" s="36">
        <v>0.5</v>
      </c>
      <c r="F6932" t="s">
        <v>1308</v>
      </c>
      <c r="G6932" t="s">
        <v>1309</v>
      </c>
      <c r="H6932" s="37">
        <v>31.7</v>
      </c>
      <c r="I6932" t="s">
        <v>1310</v>
      </c>
      <c r="J6932" s="38">
        <f>ROUND(E6932/I6930* H6932,5)</f>
        <v>15.85</v>
      </c>
      <c r="K6932" s="39"/>
    </row>
    <row r="6933" spans="1:27">
      <c r="B6933" t="s">
        <v>1629</v>
      </c>
      <c r="C6933" t="s">
        <v>1281</v>
      </c>
      <c r="D6933" t="s">
        <v>1630</v>
      </c>
      <c r="E6933" s="36">
        <v>0.5</v>
      </c>
      <c r="F6933" t="s">
        <v>1308</v>
      </c>
      <c r="G6933" t="s">
        <v>1309</v>
      </c>
      <c r="H6933" s="37">
        <v>27.19</v>
      </c>
      <c r="I6933" t="s">
        <v>1310</v>
      </c>
      <c r="J6933" s="38">
        <f>ROUND(E6933/I6930* H6933,5)</f>
        <v>13.595000000000001</v>
      </c>
      <c r="K6933" s="39"/>
    </row>
    <row r="6934" spans="1:27">
      <c r="D6934" s="40" t="s">
        <v>1311</v>
      </c>
      <c r="E6934" s="39"/>
      <c r="H6934" s="39"/>
      <c r="K6934" s="37">
        <f>SUM(J6932:J6933)</f>
        <v>29.445</v>
      </c>
    </row>
    <row r="6935" spans="1:27">
      <c r="B6935" s="27" t="s">
        <v>1316</v>
      </c>
      <c r="E6935" s="39"/>
      <c r="H6935" s="39"/>
      <c r="K6935" s="39"/>
    </row>
    <row r="6936" spans="1:27">
      <c r="B6936" t="s">
        <v>3655</v>
      </c>
      <c r="C6936" t="s">
        <v>38</v>
      </c>
      <c r="D6936" t="s">
        <v>3656</v>
      </c>
      <c r="E6936" s="36">
        <v>0.33</v>
      </c>
      <c r="G6936" t="s">
        <v>1309</v>
      </c>
      <c r="H6936" s="37">
        <v>7.76</v>
      </c>
      <c r="I6936" t="s">
        <v>1310</v>
      </c>
      <c r="J6936" s="38">
        <f>ROUND(E6936* H6936,5)</f>
        <v>2.5608</v>
      </c>
      <c r="K6936" s="39"/>
    </row>
    <row r="6937" spans="1:27">
      <c r="B6937" t="s">
        <v>3657</v>
      </c>
      <c r="C6937" t="s">
        <v>576</v>
      </c>
      <c r="D6937" t="s">
        <v>3658</v>
      </c>
      <c r="E6937" s="36">
        <v>1</v>
      </c>
      <c r="G6937" t="s">
        <v>1309</v>
      </c>
      <c r="H6937" s="37">
        <v>30.31</v>
      </c>
      <c r="I6937" t="s">
        <v>1310</v>
      </c>
      <c r="J6937" s="38">
        <f>ROUND(E6937* H6937,5)</f>
        <v>30.31</v>
      </c>
      <c r="K6937" s="39"/>
    </row>
    <row r="6938" spans="1:27">
      <c r="D6938" s="40" t="s">
        <v>1326</v>
      </c>
      <c r="E6938" s="39"/>
      <c r="H6938" s="39"/>
      <c r="K6938" s="37">
        <f>SUM(J6936:J6937)</f>
        <v>32.870799999999996</v>
      </c>
    </row>
    <row r="6939" spans="1:27">
      <c r="E6939" s="39"/>
      <c r="H6939" s="39"/>
      <c r="K6939" s="39"/>
    </row>
    <row r="6940" spans="1:27">
      <c r="D6940" s="40" t="s">
        <v>1328</v>
      </c>
      <c r="E6940" s="39"/>
      <c r="H6940" s="39">
        <v>1.5</v>
      </c>
      <c r="I6940" t="s">
        <v>1329</v>
      </c>
      <c r="J6940">
        <f>ROUND(H6940/100*K6934,5)</f>
        <v>0.44168000000000002</v>
      </c>
      <c r="K6940" s="39"/>
    </row>
    <row r="6941" spans="1:27">
      <c r="D6941" s="40" t="s">
        <v>1327</v>
      </c>
      <c r="E6941" s="39"/>
      <c r="H6941" s="39"/>
      <c r="K6941" s="41">
        <f>SUM(J6931:J6940)</f>
        <v>62.757479999999994</v>
      </c>
    </row>
    <row r="6942" spans="1:27">
      <c r="D6942" s="40" t="s">
        <v>1428</v>
      </c>
      <c r="E6942" s="39"/>
      <c r="H6942" s="39">
        <v>1</v>
      </c>
      <c r="I6942" t="s">
        <v>1329</v>
      </c>
      <c r="K6942" s="37">
        <f>ROUND(H6942/100*K6941,5)</f>
        <v>0.62756999999999996</v>
      </c>
    </row>
    <row r="6943" spans="1:27">
      <c r="D6943" s="40" t="s">
        <v>1330</v>
      </c>
      <c r="E6943" s="39"/>
      <c r="H6943" s="39"/>
      <c r="K6943" s="41">
        <f>SUM(K6941:K6942)</f>
        <v>63.385049999999993</v>
      </c>
    </row>
    <row r="6945" spans="1:27" ht="45" customHeight="1">
      <c r="A6945" s="31" t="s">
        <v>3659</v>
      </c>
      <c r="B6945" s="31" t="s">
        <v>735</v>
      </c>
      <c r="C6945" s="32" t="s">
        <v>53</v>
      </c>
      <c r="D6945" s="14" t="s">
        <v>736</v>
      </c>
      <c r="E6945" s="13"/>
      <c r="F6945" s="13"/>
      <c r="G6945" s="32"/>
      <c r="H6945" s="34" t="s">
        <v>1303</v>
      </c>
      <c r="I6945" s="12">
        <v>1</v>
      </c>
      <c r="J6945" s="11"/>
      <c r="K6945" s="35">
        <f>ROUND(K6959,2)</f>
        <v>70.430000000000007</v>
      </c>
      <c r="L6945" s="33" t="s">
        <v>3660</v>
      </c>
      <c r="M6945" s="32"/>
      <c r="N6945" s="32"/>
      <c r="O6945" s="32"/>
      <c r="P6945" s="32"/>
      <c r="Q6945" s="32"/>
      <c r="R6945" s="32"/>
      <c r="S6945" s="32"/>
      <c r="T6945" s="32"/>
      <c r="U6945" s="32"/>
      <c r="V6945" s="32"/>
      <c r="W6945" s="32"/>
      <c r="X6945" s="32"/>
      <c r="Y6945" s="32"/>
      <c r="Z6945" s="32"/>
      <c r="AA6945" s="32"/>
    </row>
    <row r="6946" spans="1:27">
      <c r="B6946" s="27" t="s">
        <v>1305</v>
      </c>
    </row>
    <row r="6947" spans="1:27">
      <c r="B6947" t="s">
        <v>1627</v>
      </c>
      <c r="C6947" t="s">
        <v>1281</v>
      </c>
      <c r="D6947" t="s">
        <v>1628</v>
      </c>
      <c r="E6947" s="36">
        <v>0.5</v>
      </c>
      <c r="F6947" t="s">
        <v>1308</v>
      </c>
      <c r="G6947" t="s">
        <v>1309</v>
      </c>
      <c r="H6947" s="37">
        <v>31.7</v>
      </c>
      <c r="I6947" t="s">
        <v>1310</v>
      </c>
      <c r="J6947" s="38">
        <f>ROUND(E6947/I6945* H6947,5)</f>
        <v>15.85</v>
      </c>
      <c r="K6947" s="39"/>
    </row>
    <row r="6948" spans="1:27">
      <c r="B6948" t="s">
        <v>1629</v>
      </c>
      <c r="C6948" t="s">
        <v>1281</v>
      </c>
      <c r="D6948" t="s">
        <v>1630</v>
      </c>
      <c r="E6948" s="36">
        <v>0.5</v>
      </c>
      <c r="F6948" t="s">
        <v>1308</v>
      </c>
      <c r="G6948" t="s">
        <v>1309</v>
      </c>
      <c r="H6948" s="37">
        <v>27.19</v>
      </c>
      <c r="I6948" t="s">
        <v>1310</v>
      </c>
      <c r="J6948" s="38">
        <f>ROUND(E6948/I6945* H6948,5)</f>
        <v>13.595000000000001</v>
      </c>
      <c r="K6948" s="39"/>
    </row>
    <row r="6949" spans="1:27">
      <c r="D6949" s="40" t="s">
        <v>1311</v>
      </c>
      <c r="E6949" s="39"/>
      <c r="H6949" s="39"/>
      <c r="K6949" s="37">
        <f>SUM(J6947:J6948)</f>
        <v>29.445</v>
      </c>
    </row>
    <row r="6950" spans="1:27">
      <c r="B6950" s="27" t="s">
        <v>1316</v>
      </c>
      <c r="E6950" s="39"/>
      <c r="H6950" s="39"/>
      <c r="K6950" s="39"/>
    </row>
    <row r="6951" spans="1:27">
      <c r="B6951" t="s">
        <v>3661</v>
      </c>
      <c r="C6951" t="s">
        <v>576</v>
      </c>
      <c r="D6951" t="s">
        <v>3662</v>
      </c>
      <c r="E6951" s="36">
        <v>0.2</v>
      </c>
      <c r="G6951" t="s">
        <v>1309</v>
      </c>
      <c r="H6951" s="37">
        <v>10.92</v>
      </c>
      <c r="I6951" t="s">
        <v>1310</v>
      </c>
      <c r="J6951" s="38">
        <f>ROUND(E6951* H6951,5)</f>
        <v>2.1840000000000002</v>
      </c>
      <c r="K6951" s="39"/>
    </row>
    <row r="6952" spans="1:27">
      <c r="B6952" t="s">
        <v>3663</v>
      </c>
      <c r="C6952" t="s">
        <v>38</v>
      </c>
      <c r="D6952" t="s">
        <v>3664</v>
      </c>
      <c r="E6952" s="36">
        <v>0.33</v>
      </c>
      <c r="G6952" t="s">
        <v>1309</v>
      </c>
      <c r="H6952" s="37">
        <v>8.6</v>
      </c>
      <c r="I6952" t="s">
        <v>1310</v>
      </c>
      <c r="J6952" s="38">
        <f>ROUND(E6952* H6952,5)</f>
        <v>2.8380000000000001</v>
      </c>
      <c r="K6952" s="39"/>
    </row>
    <row r="6953" spans="1:27">
      <c r="B6953" t="s">
        <v>3665</v>
      </c>
      <c r="C6953" t="s">
        <v>576</v>
      </c>
      <c r="D6953" t="s">
        <v>3666</v>
      </c>
      <c r="E6953" s="36">
        <v>1</v>
      </c>
      <c r="G6953" t="s">
        <v>1309</v>
      </c>
      <c r="H6953" s="37">
        <v>34.82</v>
      </c>
      <c r="I6953" t="s">
        <v>1310</v>
      </c>
      <c r="J6953" s="38">
        <f>ROUND(E6953* H6953,5)</f>
        <v>34.82</v>
      </c>
      <c r="K6953" s="39"/>
    </row>
    <row r="6954" spans="1:27">
      <c r="D6954" s="40" t="s">
        <v>1326</v>
      </c>
      <c r="E6954" s="39"/>
      <c r="H6954" s="39"/>
      <c r="K6954" s="37">
        <f>SUM(J6951:J6953)</f>
        <v>39.841999999999999</v>
      </c>
    </row>
    <row r="6955" spans="1:27">
      <c r="E6955" s="39"/>
      <c r="H6955" s="39"/>
      <c r="K6955" s="39"/>
    </row>
    <row r="6956" spans="1:27">
      <c r="D6956" s="40" t="s">
        <v>1328</v>
      </c>
      <c r="E6956" s="39"/>
      <c r="H6956" s="39">
        <v>1.5</v>
      </c>
      <c r="I6956" t="s">
        <v>1329</v>
      </c>
      <c r="J6956">
        <f>ROUND(H6956/100*K6949,5)</f>
        <v>0.44168000000000002</v>
      </c>
      <c r="K6956" s="39"/>
    </row>
    <row r="6957" spans="1:27">
      <c r="D6957" s="40" t="s">
        <v>1327</v>
      </c>
      <c r="E6957" s="39"/>
      <c r="H6957" s="39"/>
      <c r="K6957" s="41">
        <f>SUM(J6946:J6956)</f>
        <v>69.728680000000011</v>
      </c>
    </row>
    <row r="6958" spans="1:27">
      <c r="D6958" s="40" t="s">
        <v>1428</v>
      </c>
      <c r="E6958" s="39"/>
      <c r="H6958" s="39">
        <v>1</v>
      </c>
      <c r="I6958" t="s">
        <v>1329</v>
      </c>
      <c r="K6958" s="37">
        <f>ROUND(H6958/100*K6957,5)</f>
        <v>0.69728999999999997</v>
      </c>
    </row>
    <row r="6959" spans="1:27">
      <c r="D6959" s="40" t="s">
        <v>1330</v>
      </c>
      <c r="E6959" s="39"/>
      <c r="H6959" s="39"/>
      <c r="K6959" s="41">
        <f>SUM(K6957:K6958)</f>
        <v>70.425970000000007</v>
      </c>
    </row>
    <row r="6961" spans="1:27" ht="45" customHeight="1">
      <c r="A6961" s="31" t="s">
        <v>3667</v>
      </c>
      <c r="B6961" s="31" t="s">
        <v>737</v>
      </c>
      <c r="C6961" s="32" t="s">
        <v>53</v>
      </c>
      <c r="D6961" s="14" t="s">
        <v>738</v>
      </c>
      <c r="E6961" s="13"/>
      <c r="F6961" s="13"/>
      <c r="G6961" s="32"/>
      <c r="H6961" s="34" t="s">
        <v>1303</v>
      </c>
      <c r="I6961" s="12">
        <v>1</v>
      </c>
      <c r="J6961" s="11"/>
      <c r="K6961" s="35">
        <f>ROUND(K6975,2)</f>
        <v>107.43</v>
      </c>
      <c r="L6961" s="33" t="s">
        <v>3668</v>
      </c>
      <c r="M6961" s="32"/>
      <c r="N6961" s="32"/>
      <c r="O6961" s="32"/>
      <c r="P6961" s="32"/>
      <c r="Q6961" s="32"/>
      <c r="R6961" s="32"/>
      <c r="S6961" s="32"/>
      <c r="T6961" s="32"/>
      <c r="U6961" s="32"/>
      <c r="V6961" s="32"/>
      <c r="W6961" s="32"/>
      <c r="X6961" s="32"/>
      <c r="Y6961" s="32"/>
      <c r="Z6961" s="32"/>
      <c r="AA6961" s="32"/>
    </row>
    <row r="6962" spans="1:27">
      <c r="B6962" s="27" t="s">
        <v>1305</v>
      </c>
    </row>
    <row r="6963" spans="1:27">
      <c r="B6963" t="s">
        <v>1629</v>
      </c>
      <c r="C6963" t="s">
        <v>1281</v>
      </c>
      <c r="D6963" t="s">
        <v>1630</v>
      </c>
      <c r="E6963" s="36">
        <v>0.75</v>
      </c>
      <c r="F6963" t="s">
        <v>1308</v>
      </c>
      <c r="G6963" t="s">
        <v>1309</v>
      </c>
      <c r="H6963" s="37">
        <v>27.19</v>
      </c>
      <c r="I6963" t="s">
        <v>1310</v>
      </c>
      <c r="J6963" s="38">
        <f>ROUND(E6963/I6961* H6963,5)</f>
        <v>20.392499999999998</v>
      </c>
      <c r="K6963" s="39"/>
    </row>
    <row r="6964" spans="1:27">
      <c r="B6964" t="s">
        <v>1627</v>
      </c>
      <c r="C6964" t="s">
        <v>1281</v>
      </c>
      <c r="D6964" t="s">
        <v>1628</v>
      </c>
      <c r="E6964" s="36">
        <v>0.75</v>
      </c>
      <c r="F6964" t="s">
        <v>1308</v>
      </c>
      <c r="G6964" t="s">
        <v>1309</v>
      </c>
      <c r="H6964" s="37">
        <v>31.7</v>
      </c>
      <c r="I6964" t="s">
        <v>1310</v>
      </c>
      <c r="J6964" s="38">
        <f>ROUND(E6964/I6961* H6964,5)</f>
        <v>23.774999999999999</v>
      </c>
      <c r="K6964" s="39"/>
    </row>
    <row r="6965" spans="1:27">
      <c r="D6965" s="40" t="s">
        <v>1311</v>
      </c>
      <c r="E6965" s="39"/>
      <c r="H6965" s="39"/>
      <c r="K6965" s="37">
        <f>SUM(J6963:J6964)</f>
        <v>44.167499999999997</v>
      </c>
    </row>
    <row r="6966" spans="1:27">
      <c r="B6966" s="27" t="s">
        <v>1316</v>
      </c>
      <c r="E6966" s="39"/>
      <c r="H6966" s="39"/>
      <c r="K6966" s="39"/>
    </row>
    <row r="6967" spans="1:27">
      <c r="B6967" t="s">
        <v>3669</v>
      </c>
      <c r="C6967" t="s">
        <v>576</v>
      </c>
      <c r="D6967" t="s">
        <v>3670</v>
      </c>
      <c r="E6967" s="36">
        <v>1</v>
      </c>
      <c r="G6967" t="s">
        <v>1309</v>
      </c>
      <c r="H6967" s="37">
        <v>46.15</v>
      </c>
      <c r="I6967" t="s">
        <v>1310</v>
      </c>
      <c r="J6967" s="38">
        <f>ROUND(E6967* H6967,5)</f>
        <v>46.15</v>
      </c>
      <c r="K6967" s="39"/>
    </row>
    <row r="6968" spans="1:27">
      <c r="B6968" t="s">
        <v>3643</v>
      </c>
      <c r="C6968" t="s">
        <v>38</v>
      </c>
      <c r="D6968" t="s">
        <v>3644</v>
      </c>
      <c r="E6968" s="36">
        <v>0.33</v>
      </c>
      <c r="G6968" t="s">
        <v>1309</v>
      </c>
      <c r="H6968" s="37">
        <v>9.7899999999999991</v>
      </c>
      <c r="I6968" t="s">
        <v>1310</v>
      </c>
      <c r="J6968" s="38">
        <f>ROUND(E6968* H6968,5)</f>
        <v>3.2307000000000001</v>
      </c>
      <c r="K6968" s="39"/>
    </row>
    <row r="6969" spans="1:27">
      <c r="B6969" t="s">
        <v>3671</v>
      </c>
      <c r="C6969" t="s">
        <v>576</v>
      </c>
      <c r="D6969" t="s">
        <v>3672</v>
      </c>
      <c r="E6969" s="36">
        <v>0.3</v>
      </c>
      <c r="G6969" t="s">
        <v>1309</v>
      </c>
      <c r="H6969" s="37">
        <v>40.520000000000003</v>
      </c>
      <c r="I6969" t="s">
        <v>1310</v>
      </c>
      <c r="J6969" s="38">
        <f>ROUND(E6969* H6969,5)</f>
        <v>12.156000000000001</v>
      </c>
      <c r="K6969" s="39"/>
    </row>
    <row r="6970" spans="1:27">
      <c r="D6970" s="40" t="s">
        <v>1326</v>
      </c>
      <c r="E6970" s="39"/>
      <c r="H6970" s="39"/>
      <c r="K6970" s="37">
        <f>SUM(J6967:J6969)</f>
        <v>61.536699999999996</v>
      </c>
    </row>
    <row r="6971" spans="1:27">
      <c r="E6971" s="39"/>
      <c r="H6971" s="39"/>
      <c r="K6971" s="39"/>
    </row>
    <row r="6972" spans="1:27">
      <c r="D6972" s="40" t="s">
        <v>1328</v>
      </c>
      <c r="E6972" s="39"/>
      <c r="H6972" s="39">
        <v>1.5</v>
      </c>
      <c r="I6972" t="s">
        <v>1329</v>
      </c>
      <c r="J6972">
        <f>ROUND(H6972/100*K6965,5)</f>
        <v>0.66251000000000004</v>
      </c>
      <c r="K6972" s="39"/>
    </row>
    <row r="6973" spans="1:27">
      <c r="D6973" s="40" t="s">
        <v>1327</v>
      </c>
      <c r="E6973" s="39"/>
      <c r="H6973" s="39"/>
      <c r="K6973" s="41">
        <f>SUM(J6962:J6972)</f>
        <v>106.36671</v>
      </c>
    </row>
    <row r="6974" spans="1:27">
      <c r="D6974" s="40" t="s">
        <v>1428</v>
      </c>
      <c r="E6974" s="39"/>
      <c r="H6974" s="39">
        <v>1</v>
      </c>
      <c r="I6974" t="s">
        <v>1329</v>
      </c>
      <c r="K6974" s="37">
        <f>ROUND(H6974/100*K6973,5)</f>
        <v>1.0636699999999999</v>
      </c>
    </row>
    <row r="6975" spans="1:27">
      <c r="D6975" s="40" t="s">
        <v>1330</v>
      </c>
      <c r="E6975" s="39"/>
      <c r="H6975" s="39"/>
      <c r="K6975" s="41">
        <f>SUM(K6973:K6974)</f>
        <v>107.43038</v>
      </c>
    </row>
    <row r="6977" spans="1:27" ht="45" customHeight="1">
      <c r="A6977" s="31" t="s">
        <v>3673</v>
      </c>
      <c r="B6977" s="31" t="s">
        <v>739</v>
      </c>
      <c r="C6977" s="32" t="s">
        <v>53</v>
      </c>
      <c r="D6977" s="14" t="s">
        <v>740</v>
      </c>
      <c r="E6977" s="13"/>
      <c r="F6977" s="13"/>
      <c r="G6977" s="32"/>
      <c r="H6977" s="34" t="s">
        <v>1303</v>
      </c>
      <c r="I6977" s="12">
        <v>1</v>
      </c>
      <c r="J6977" s="11"/>
      <c r="K6977" s="35">
        <f>ROUND(K6991,2)</f>
        <v>112.89</v>
      </c>
      <c r="L6977" s="33" t="s">
        <v>3674</v>
      </c>
      <c r="M6977" s="32"/>
      <c r="N6977" s="32"/>
      <c r="O6977" s="32"/>
      <c r="P6977" s="32"/>
      <c r="Q6977" s="32"/>
      <c r="R6977" s="32"/>
      <c r="S6977" s="32"/>
      <c r="T6977" s="32"/>
      <c r="U6977" s="32"/>
      <c r="V6977" s="32"/>
      <c r="W6977" s="32"/>
      <c r="X6977" s="32"/>
      <c r="Y6977" s="32"/>
      <c r="Z6977" s="32"/>
      <c r="AA6977" s="32"/>
    </row>
    <row r="6978" spans="1:27">
      <c r="B6978" s="27" t="s">
        <v>1305</v>
      </c>
    </row>
    <row r="6979" spans="1:27">
      <c r="B6979" t="s">
        <v>1627</v>
      </c>
      <c r="C6979" t="s">
        <v>1281</v>
      </c>
      <c r="D6979" t="s">
        <v>1628</v>
      </c>
      <c r="E6979" s="36">
        <v>0.75</v>
      </c>
      <c r="F6979" t="s">
        <v>1308</v>
      </c>
      <c r="G6979" t="s">
        <v>1309</v>
      </c>
      <c r="H6979" s="37">
        <v>31.7</v>
      </c>
      <c r="I6979" t="s">
        <v>1310</v>
      </c>
      <c r="J6979" s="38">
        <f>ROUND(E6979/I6977* H6979,5)</f>
        <v>23.774999999999999</v>
      </c>
      <c r="K6979" s="39"/>
    </row>
    <row r="6980" spans="1:27">
      <c r="B6980" t="s">
        <v>1629</v>
      </c>
      <c r="C6980" t="s">
        <v>1281</v>
      </c>
      <c r="D6980" t="s">
        <v>1630</v>
      </c>
      <c r="E6980" s="36">
        <v>0.75</v>
      </c>
      <c r="F6980" t="s">
        <v>1308</v>
      </c>
      <c r="G6980" t="s">
        <v>1309</v>
      </c>
      <c r="H6980" s="37">
        <v>27.19</v>
      </c>
      <c r="I6980" t="s">
        <v>1310</v>
      </c>
      <c r="J6980" s="38">
        <f>ROUND(E6980/I6977* H6980,5)</f>
        <v>20.392499999999998</v>
      </c>
      <c r="K6980" s="39"/>
    </row>
    <row r="6981" spans="1:27">
      <c r="D6981" s="40" t="s">
        <v>1311</v>
      </c>
      <c r="E6981" s="39"/>
      <c r="H6981" s="39"/>
      <c r="K6981" s="37">
        <f>SUM(J6979:J6980)</f>
        <v>44.167499999999997</v>
      </c>
    </row>
    <row r="6982" spans="1:27">
      <c r="B6982" s="27" t="s">
        <v>1316</v>
      </c>
      <c r="E6982" s="39"/>
      <c r="H6982" s="39"/>
      <c r="K6982" s="39"/>
    </row>
    <row r="6983" spans="1:27">
      <c r="B6983" t="s">
        <v>3675</v>
      </c>
      <c r="C6983" t="s">
        <v>38</v>
      </c>
      <c r="D6983" t="s">
        <v>3676</v>
      </c>
      <c r="E6983" s="36">
        <v>0.33</v>
      </c>
      <c r="G6983" t="s">
        <v>1309</v>
      </c>
      <c r="H6983" s="37">
        <v>11.53</v>
      </c>
      <c r="I6983" t="s">
        <v>1310</v>
      </c>
      <c r="J6983" s="38">
        <f>ROUND(E6983* H6983,5)</f>
        <v>3.8048999999999999</v>
      </c>
      <c r="K6983" s="39"/>
    </row>
    <row r="6984" spans="1:27">
      <c r="B6984" t="s">
        <v>3677</v>
      </c>
      <c r="C6984" t="s">
        <v>576</v>
      </c>
      <c r="D6984" t="s">
        <v>3678</v>
      </c>
      <c r="E6984" s="36">
        <v>0.3</v>
      </c>
      <c r="G6984" t="s">
        <v>1309</v>
      </c>
      <c r="H6984" s="37">
        <v>15.84</v>
      </c>
      <c r="I6984" t="s">
        <v>1310</v>
      </c>
      <c r="J6984" s="38">
        <f>ROUND(E6984* H6984,5)</f>
        <v>4.7519999999999998</v>
      </c>
      <c r="K6984" s="39"/>
    </row>
    <row r="6985" spans="1:27">
      <c r="B6985" t="s">
        <v>3679</v>
      </c>
      <c r="C6985" t="s">
        <v>576</v>
      </c>
      <c r="D6985" t="s">
        <v>3680</v>
      </c>
      <c r="E6985" s="36">
        <v>1</v>
      </c>
      <c r="G6985" t="s">
        <v>1309</v>
      </c>
      <c r="H6985" s="37">
        <v>58.39</v>
      </c>
      <c r="I6985" t="s">
        <v>1310</v>
      </c>
      <c r="J6985" s="38">
        <f>ROUND(E6985* H6985,5)</f>
        <v>58.39</v>
      </c>
      <c r="K6985" s="39"/>
    </row>
    <row r="6986" spans="1:27">
      <c r="D6986" s="40" t="s">
        <v>1326</v>
      </c>
      <c r="E6986" s="39"/>
      <c r="H6986" s="39"/>
      <c r="K6986" s="37">
        <f>SUM(J6983:J6985)</f>
        <v>66.946899999999999</v>
      </c>
    </row>
    <row r="6987" spans="1:27">
      <c r="E6987" s="39"/>
      <c r="H6987" s="39"/>
      <c r="K6987" s="39"/>
    </row>
    <row r="6988" spans="1:27">
      <c r="D6988" s="40" t="s">
        <v>1328</v>
      </c>
      <c r="E6988" s="39"/>
      <c r="H6988" s="39">
        <v>1.5</v>
      </c>
      <c r="I6988" t="s">
        <v>1329</v>
      </c>
      <c r="J6988">
        <f>ROUND(H6988/100*K6981,5)</f>
        <v>0.66251000000000004</v>
      </c>
      <c r="K6988" s="39"/>
    </row>
    <row r="6989" spans="1:27">
      <c r="D6989" s="40" t="s">
        <v>1327</v>
      </c>
      <c r="E6989" s="39"/>
      <c r="H6989" s="39"/>
      <c r="K6989" s="41">
        <f>SUM(J6978:J6988)</f>
        <v>111.77690999999999</v>
      </c>
    </row>
    <row r="6990" spans="1:27">
      <c r="D6990" s="40" t="s">
        <v>1428</v>
      </c>
      <c r="E6990" s="39"/>
      <c r="H6990" s="39">
        <v>1</v>
      </c>
      <c r="I6990" t="s">
        <v>1329</v>
      </c>
      <c r="K6990" s="37">
        <f>ROUND(H6990/100*K6989,5)</f>
        <v>1.1177699999999999</v>
      </c>
    </row>
    <row r="6991" spans="1:27">
      <c r="D6991" s="40" t="s">
        <v>1330</v>
      </c>
      <c r="E6991" s="39"/>
      <c r="H6991" s="39"/>
      <c r="K6991" s="41">
        <f>SUM(K6989:K6990)</f>
        <v>112.89467999999998</v>
      </c>
    </row>
    <row r="6993" spans="1:27" ht="45" customHeight="1">
      <c r="A6993" s="31" t="s">
        <v>3681</v>
      </c>
      <c r="B6993" s="31" t="s">
        <v>588</v>
      </c>
      <c r="C6993" s="32" t="s">
        <v>13</v>
      </c>
      <c r="D6993" s="14" t="s">
        <v>589</v>
      </c>
      <c r="E6993" s="13"/>
      <c r="F6993" s="13"/>
      <c r="G6993" s="32"/>
      <c r="H6993" s="34" t="s">
        <v>1303</v>
      </c>
      <c r="I6993" s="12">
        <v>1</v>
      </c>
      <c r="J6993" s="11"/>
      <c r="K6993" s="35">
        <f>ROUND(K7006,2)</f>
        <v>43.55</v>
      </c>
      <c r="L6993" s="33" t="s">
        <v>3682</v>
      </c>
      <c r="M6993" s="32"/>
      <c r="N6993" s="32"/>
      <c r="O6993" s="32"/>
      <c r="P6993" s="32"/>
      <c r="Q6993" s="32"/>
      <c r="R6993" s="32"/>
      <c r="S6993" s="32"/>
      <c r="T6993" s="32"/>
      <c r="U6993" s="32"/>
      <c r="V6993" s="32"/>
      <c r="W6993" s="32"/>
      <c r="X6993" s="32"/>
      <c r="Y6993" s="32"/>
      <c r="Z6993" s="32"/>
      <c r="AA6993" s="32"/>
    </row>
    <row r="6994" spans="1:27">
      <c r="B6994" s="27" t="s">
        <v>1305</v>
      </c>
    </row>
    <row r="6995" spans="1:27">
      <c r="B6995" t="s">
        <v>1627</v>
      </c>
      <c r="C6995" t="s">
        <v>1281</v>
      </c>
      <c r="D6995" t="s">
        <v>1628</v>
      </c>
      <c r="E6995" s="36">
        <v>0.45</v>
      </c>
      <c r="F6995" t="s">
        <v>1308</v>
      </c>
      <c r="G6995" t="s">
        <v>1309</v>
      </c>
      <c r="H6995" s="37">
        <v>31.7</v>
      </c>
      <c r="I6995" t="s">
        <v>1310</v>
      </c>
      <c r="J6995" s="38">
        <f>ROUND(E6995/I6993* H6995,5)</f>
        <v>14.265000000000001</v>
      </c>
      <c r="K6995" s="39"/>
    </row>
    <row r="6996" spans="1:27">
      <c r="B6996" t="s">
        <v>1629</v>
      </c>
      <c r="C6996" t="s">
        <v>1281</v>
      </c>
      <c r="D6996" t="s">
        <v>1630</v>
      </c>
      <c r="E6996" s="36">
        <v>0.45</v>
      </c>
      <c r="F6996" t="s">
        <v>1308</v>
      </c>
      <c r="G6996" t="s">
        <v>1309</v>
      </c>
      <c r="H6996" s="37">
        <v>27.19</v>
      </c>
      <c r="I6996" t="s">
        <v>1310</v>
      </c>
      <c r="J6996" s="38">
        <f>ROUND(E6996/I6993* H6996,5)</f>
        <v>12.2355</v>
      </c>
      <c r="K6996" s="39"/>
    </row>
    <row r="6997" spans="1:27">
      <c r="D6997" s="40" t="s">
        <v>1311</v>
      </c>
      <c r="E6997" s="39"/>
      <c r="H6997" s="39"/>
      <c r="K6997" s="37">
        <f>SUM(J6995:J6996)</f>
        <v>26.500500000000002</v>
      </c>
    </row>
    <row r="6998" spans="1:27">
      <c r="B6998" s="27" t="s">
        <v>1316</v>
      </c>
      <c r="E6998" s="39"/>
      <c r="H6998" s="39"/>
      <c r="K6998" s="39"/>
    </row>
    <row r="6999" spans="1:27">
      <c r="B6999" t="s">
        <v>3683</v>
      </c>
      <c r="C6999" t="s">
        <v>13</v>
      </c>
      <c r="D6999" t="s">
        <v>3684</v>
      </c>
      <c r="E6999" s="36">
        <v>1</v>
      </c>
      <c r="G6999" t="s">
        <v>1309</v>
      </c>
      <c r="H6999" s="37">
        <v>14.6</v>
      </c>
      <c r="I6999" t="s">
        <v>1310</v>
      </c>
      <c r="J6999" s="38">
        <f>ROUND(E6999* H6999,5)</f>
        <v>14.6</v>
      </c>
      <c r="K6999" s="39"/>
    </row>
    <row r="7000" spans="1:27">
      <c r="B7000" t="s">
        <v>3685</v>
      </c>
      <c r="C7000" t="s">
        <v>38</v>
      </c>
      <c r="D7000" t="s">
        <v>3686</v>
      </c>
      <c r="E7000" s="36">
        <v>0.3</v>
      </c>
      <c r="G7000" t="s">
        <v>1309</v>
      </c>
      <c r="H7000" s="37">
        <v>5.39</v>
      </c>
      <c r="I7000" t="s">
        <v>1310</v>
      </c>
      <c r="J7000" s="38">
        <f>ROUND(E7000* H7000,5)</f>
        <v>1.617</v>
      </c>
      <c r="K7000" s="39"/>
    </row>
    <row r="7001" spans="1:27">
      <c r="D7001" s="40" t="s">
        <v>1326</v>
      </c>
      <c r="E7001" s="39"/>
      <c r="H7001" s="39"/>
      <c r="K7001" s="37">
        <f>SUM(J6999:J7000)</f>
        <v>16.216999999999999</v>
      </c>
    </row>
    <row r="7002" spans="1:27">
      <c r="E7002" s="39"/>
      <c r="H7002" s="39"/>
      <c r="K7002" s="39"/>
    </row>
    <row r="7003" spans="1:27">
      <c r="D7003" s="40" t="s">
        <v>1328</v>
      </c>
      <c r="E7003" s="39"/>
      <c r="H7003" s="39">
        <v>1.5</v>
      </c>
      <c r="I7003" t="s">
        <v>1329</v>
      </c>
      <c r="J7003">
        <f>ROUND(H7003/100*K6997,5)</f>
        <v>0.39750999999999997</v>
      </c>
      <c r="K7003" s="39"/>
    </row>
    <row r="7004" spans="1:27">
      <c r="D7004" s="40" t="s">
        <v>1327</v>
      </c>
      <c r="E7004" s="39"/>
      <c r="H7004" s="39"/>
      <c r="K7004" s="41">
        <f>SUM(J6994:J7003)</f>
        <v>43.115009999999998</v>
      </c>
    </row>
    <row r="7005" spans="1:27">
      <c r="D7005" s="40" t="s">
        <v>1428</v>
      </c>
      <c r="E7005" s="39"/>
      <c r="H7005" s="39">
        <v>1</v>
      </c>
      <c r="I7005" t="s">
        <v>1329</v>
      </c>
      <c r="K7005" s="37">
        <f>ROUND(H7005/100*K7004,5)</f>
        <v>0.43114999999999998</v>
      </c>
    </row>
    <row r="7006" spans="1:27">
      <c r="D7006" s="40" t="s">
        <v>1330</v>
      </c>
      <c r="E7006" s="39"/>
      <c r="H7006" s="39"/>
      <c r="K7006" s="41">
        <f>SUM(K7004:K7005)</f>
        <v>43.54616</v>
      </c>
    </row>
    <row r="7008" spans="1:27" ht="45" customHeight="1">
      <c r="A7008" s="31" t="s">
        <v>3687</v>
      </c>
      <c r="B7008" s="31" t="s">
        <v>686</v>
      </c>
      <c r="C7008" s="32" t="s">
        <v>38</v>
      </c>
      <c r="D7008" s="14" t="s">
        <v>687</v>
      </c>
      <c r="E7008" s="13"/>
      <c r="F7008" s="13"/>
      <c r="G7008" s="32"/>
      <c r="H7008" s="34" t="s">
        <v>1303</v>
      </c>
      <c r="I7008" s="12">
        <v>1</v>
      </c>
      <c r="J7008" s="11"/>
      <c r="K7008" s="35">
        <f>ROUND(K7021,2)</f>
        <v>615.70000000000005</v>
      </c>
      <c r="L7008" s="33" t="s">
        <v>3688</v>
      </c>
      <c r="M7008" s="32"/>
      <c r="N7008" s="32"/>
      <c r="O7008" s="32"/>
      <c r="P7008" s="32"/>
      <c r="Q7008" s="32"/>
      <c r="R7008" s="32"/>
      <c r="S7008" s="32"/>
      <c r="T7008" s="32"/>
      <c r="U7008" s="32"/>
      <c r="V7008" s="32"/>
      <c r="W7008" s="32"/>
      <c r="X7008" s="32"/>
      <c r="Y7008" s="32"/>
      <c r="Z7008" s="32"/>
      <c r="AA7008" s="32"/>
    </row>
    <row r="7009" spans="1:27">
      <c r="B7009" s="27" t="s">
        <v>1305</v>
      </c>
    </row>
    <row r="7010" spans="1:27">
      <c r="B7010" t="s">
        <v>1629</v>
      </c>
      <c r="C7010" t="s">
        <v>1281</v>
      </c>
      <c r="D7010" t="s">
        <v>1630</v>
      </c>
      <c r="E7010" s="36">
        <v>0.65</v>
      </c>
      <c r="F7010" t="s">
        <v>1308</v>
      </c>
      <c r="G7010" t="s">
        <v>1309</v>
      </c>
      <c r="H7010" s="37">
        <v>27.19</v>
      </c>
      <c r="I7010" t="s">
        <v>1310</v>
      </c>
      <c r="J7010" s="38">
        <f>ROUND(E7010/I7008* H7010,5)</f>
        <v>17.673500000000001</v>
      </c>
      <c r="K7010" s="39"/>
    </row>
    <row r="7011" spans="1:27">
      <c r="B7011" t="s">
        <v>1627</v>
      </c>
      <c r="C7011" t="s">
        <v>1281</v>
      </c>
      <c r="D7011" t="s">
        <v>1628</v>
      </c>
      <c r="E7011" s="36">
        <v>0.65</v>
      </c>
      <c r="F7011" t="s">
        <v>1308</v>
      </c>
      <c r="G7011" t="s">
        <v>1309</v>
      </c>
      <c r="H7011" s="37">
        <v>31.7</v>
      </c>
      <c r="I7011" t="s">
        <v>1310</v>
      </c>
      <c r="J7011" s="38">
        <f>ROUND(E7011/I7008* H7011,5)</f>
        <v>20.605</v>
      </c>
      <c r="K7011" s="39"/>
    </row>
    <row r="7012" spans="1:27">
      <c r="D7012" s="40" t="s">
        <v>1311</v>
      </c>
      <c r="E7012" s="39"/>
      <c r="H7012" s="39"/>
      <c r="K7012" s="37">
        <f>SUM(J7010:J7011)</f>
        <v>38.278500000000001</v>
      </c>
    </row>
    <row r="7013" spans="1:27">
      <c r="B7013" s="27" t="s">
        <v>1316</v>
      </c>
      <c r="E7013" s="39"/>
      <c r="H7013" s="39"/>
      <c r="K7013" s="39"/>
    </row>
    <row r="7014" spans="1:27">
      <c r="B7014" t="s">
        <v>3689</v>
      </c>
      <c r="C7014" t="s">
        <v>576</v>
      </c>
      <c r="D7014" t="s">
        <v>3690</v>
      </c>
      <c r="E7014" s="36">
        <v>1</v>
      </c>
      <c r="G7014" t="s">
        <v>1309</v>
      </c>
      <c r="H7014" s="37">
        <v>152</v>
      </c>
      <c r="I7014" t="s">
        <v>1310</v>
      </c>
      <c r="J7014" s="38">
        <f>ROUND(E7014* H7014,5)</f>
        <v>152</v>
      </c>
      <c r="K7014" s="39"/>
    </row>
    <row r="7015" spans="1:27">
      <c r="B7015" t="s">
        <v>3691</v>
      </c>
      <c r="C7015" t="s">
        <v>576</v>
      </c>
      <c r="D7015" t="s">
        <v>3692</v>
      </c>
      <c r="E7015" s="36">
        <v>1</v>
      </c>
      <c r="G7015" t="s">
        <v>1309</v>
      </c>
      <c r="H7015" s="37">
        <v>418.75</v>
      </c>
      <c r="I7015" t="s">
        <v>1310</v>
      </c>
      <c r="J7015" s="38">
        <f>ROUND(E7015* H7015,5)</f>
        <v>418.75</v>
      </c>
      <c r="K7015" s="39"/>
    </row>
    <row r="7016" spans="1:27">
      <c r="D7016" s="40" t="s">
        <v>1326</v>
      </c>
      <c r="E7016" s="39"/>
      <c r="H7016" s="39"/>
      <c r="K7016" s="37">
        <f>SUM(J7014:J7015)</f>
        <v>570.75</v>
      </c>
    </row>
    <row r="7017" spans="1:27">
      <c r="E7017" s="39"/>
      <c r="H7017" s="39"/>
      <c r="K7017" s="39"/>
    </row>
    <row r="7018" spans="1:27">
      <c r="D7018" s="40" t="s">
        <v>1328</v>
      </c>
      <c r="E7018" s="39"/>
      <c r="H7018" s="39">
        <v>1.5</v>
      </c>
      <c r="I7018" t="s">
        <v>1329</v>
      </c>
      <c r="J7018">
        <f>ROUND(H7018/100*K7012,5)</f>
        <v>0.57418000000000002</v>
      </c>
      <c r="K7018" s="39"/>
    </row>
    <row r="7019" spans="1:27">
      <c r="D7019" s="40" t="s">
        <v>1327</v>
      </c>
      <c r="E7019" s="39"/>
      <c r="H7019" s="39"/>
      <c r="K7019" s="41">
        <f>SUM(J7009:J7018)</f>
        <v>609.60267999999996</v>
      </c>
    </row>
    <row r="7020" spans="1:27">
      <c r="D7020" s="40" t="s">
        <v>1428</v>
      </c>
      <c r="E7020" s="39"/>
      <c r="H7020" s="39">
        <v>1</v>
      </c>
      <c r="I7020" t="s">
        <v>1329</v>
      </c>
      <c r="K7020" s="37">
        <f>ROUND(H7020/100*K7019,5)</f>
        <v>6.0960299999999998</v>
      </c>
    </row>
    <row r="7021" spans="1:27">
      <c r="D7021" s="40" t="s">
        <v>1330</v>
      </c>
      <c r="E7021" s="39"/>
      <c r="H7021" s="39"/>
      <c r="K7021" s="41">
        <f>SUM(K7019:K7020)</f>
        <v>615.69871000000001</v>
      </c>
    </row>
    <row r="7023" spans="1:27" ht="45" customHeight="1">
      <c r="A7023" s="31" t="s">
        <v>3693</v>
      </c>
      <c r="B7023" s="31" t="s">
        <v>688</v>
      </c>
      <c r="C7023" s="32" t="s">
        <v>38</v>
      </c>
      <c r="D7023" s="14" t="s">
        <v>689</v>
      </c>
      <c r="E7023" s="13"/>
      <c r="F7023" s="13"/>
      <c r="G7023" s="32"/>
      <c r="H7023" s="34" t="s">
        <v>1303</v>
      </c>
      <c r="I7023" s="12">
        <v>1</v>
      </c>
      <c r="J7023" s="11"/>
      <c r="K7023" s="35">
        <f>ROUND(K7036,2)</f>
        <v>682.61</v>
      </c>
      <c r="L7023" s="33" t="s">
        <v>3694</v>
      </c>
      <c r="M7023" s="32"/>
      <c r="N7023" s="32"/>
      <c r="O7023" s="32"/>
      <c r="P7023" s="32"/>
      <c r="Q7023" s="32"/>
      <c r="R7023" s="32"/>
      <c r="S7023" s="32"/>
      <c r="T7023" s="32"/>
      <c r="U7023" s="32"/>
      <c r="V7023" s="32"/>
      <c r="W7023" s="32"/>
      <c r="X7023" s="32"/>
      <c r="Y7023" s="32"/>
      <c r="Z7023" s="32"/>
      <c r="AA7023" s="32"/>
    </row>
    <row r="7024" spans="1:27">
      <c r="B7024" s="27" t="s">
        <v>1305</v>
      </c>
    </row>
    <row r="7025" spans="1:27">
      <c r="B7025" t="s">
        <v>1627</v>
      </c>
      <c r="C7025" t="s">
        <v>1281</v>
      </c>
      <c r="D7025" t="s">
        <v>1628</v>
      </c>
      <c r="E7025" s="36">
        <v>0.65</v>
      </c>
      <c r="F7025" t="s">
        <v>1308</v>
      </c>
      <c r="G7025" t="s">
        <v>1309</v>
      </c>
      <c r="H7025" s="37">
        <v>31.7</v>
      </c>
      <c r="I7025" t="s">
        <v>1310</v>
      </c>
      <c r="J7025" s="38">
        <f>ROUND(E7025/I7023* H7025,5)</f>
        <v>20.605</v>
      </c>
      <c r="K7025" s="39"/>
    </row>
    <row r="7026" spans="1:27">
      <c r="B7026" t="s">
        <v>1629</v>
      </c>
      <c r="C7026" t="s">
        <v>1281</v>
      </c>
      <c r="D7026" t="s">
        <v>1630</v>
      </c>
      <c r="E7026" s="36">
        <v>0.65</v>
      </c>
      <c r="F7026" t="s">
        <v>1308</v>
      </c>
      <c r="G7026" t="s">
        <v>1309</v>
      </c>
      <c r="H7026" s="37">
        <v>27.19</v>
      </c>
      <c r="I7026" t="s">
        <v>1310</v>
      </c>
      <c r="J7026" s="38">
        <f>ROUND(E7026/I7023* H7026,5)</f>
        <v>17.673500000000001</v>
      </c>
      <c r="K7026" s="39"/>
    </row>
    <row r="7027" spans="1:27">
      <c r="D7027" s="40" t="s">
        <v>1311</v>
      </c>
      <c r="E7027" s="39"/>
      <c r="H7027" s="39"/>
      <c r="K7027" s="37">
        <f>SUM(J7025:J7026)</f>
        <v>38.278500000000001</v>
      </c>
    </row>
    <row r="7028" spans="1:27">
      <c r="B7028" s="27" t="s">
        <v>1316</v>
      </c>
      <c r="E7028" s="39"/>
      <c r="H7028" s="39"/>
      <c r="K7028" s="39"/>
    </row>
    <row r="7029" spans="1:27">
      <c r="B7029" t="s">
        <v>3695</v>
      </c>
      <c r="C7029" t="s">
        <v>576</v>
      </c>
      <c r="D7029" t="s">
        <v>3696</v>
      </c>
      <c r="E7029" s="36">
        <v>1</v>
      </c>
      <c r="G7029" t="s">
        <v>1309</v>
      </c>
      <c r="H7029" s="37">
        <v>175</v>
      </c>
      <c r="I7029" t="s">
        <v>1310</v>
      </c>
      <c r="J7029" s="38">
        <f>ROUND(E7029* H7029,5)</f>
        <v>175</v>
      </c>
      <c r="K7029" s="39"/>
    </row>
    <row r="7030" spans="1:27">
      <c r="B7030" t="s">
        <v>3697</v>
      </c>
      <c r="C7030" t="s">
        <v>576</v>
      </c>
      <c r="D7030" t="s">
        <v>3698</v>
      </c>
      <c r="E7030" s="36">
        <v>1</v>
      </c>
      <c r="G7030" t="s">
        <v>1309</v>
      </c>
      <c r="H7030" s="37">
        <v>462</v>
      </c>
      <c r="I7030" t="s">
        <v>1310</v>
      </c>
      <c r="J7030" s="38">
        <f>ROUND(E7030* H7030,5)</f>
        <v>462</v>
      </c>
      <c r="K7030" s="39"/>
    </row>
    <row r="7031" spans="1:27">
      <c r="D7031" s="40" t="s">
        <v>1326</v>
      </c>
      <c r="E7031" s="39"/>
      <c r="H7031" s="39"/>
      <c r="K7031" s="37">
        <f>SUM(J7029:J7030)</f>
        <v>637</v>
      </c>
    </row>
    <row r="7032" spans="1:27">
      <c r="E7032" s="39"/>
      <c r="H7032" s="39"/>
      <c r="K7032" s="39"/>
    </row>
    <row r="7033" spans="1:27">
      <c r="D7033" s="40" t="s">
        <v>1328</v>
      </c>
      <c r="E7033" s="39"/>
      <c r="H7033" s="39">
        <v>1.5</v>
      </c>
      <c r="I7033" t="s">
        <v>1329</v>
      </c>
      <c r="J7033">
        <f>ROUND(H7033/100*K7027,5)</f>
        <v>0.57418000000000002</v>
      </c>
      <c r="K7033" s="39"/>
    </row>
    <row r="7034" spans="1:27">
      <c r="D7034" s="40" t="s">
        <v>1327</v>
      </c>
      <c r="E7034" s="39"/>
      <c r="H7034" s="39"/>
      <c r="K7034" s="41">
        <f>SUM(J7024:J7033)</f>
        <v>675.85267999999996</v>
      </c>
    </row>
    <row r="7035" spans="1:27">
      <c r="D7035" s="40" t="s">
        <v>1428</v>
      </c>
      <c r="E7035" s="39"/>
      <c r="H7035" s="39">
        <v>1</v>
      </c>
      <c r="I7035" t="s">
        <v>1329</v>
      </c>
      <c r="K7035" s="37">
        <f>ROUND(H7035/100*K7034,5)</f>
        <v>6.7585300000000004</v>
      </c>
    </row>
    <row r="7036" spans="1:27">
      <c r="D7036" s="40" t="s">
        <v>1330</v>
      </c>
      <c r="E7036" s="39"/>
      <c r="H7036" s="39"/>
      <c r="K7036" s="41">
        <f>SUM(K7034:K7035)</f>
        <v>682.61120999999991</v>
      </c>
    </row>
    <row r="7038" spans="1:27" ht="45" customHeight="1">
      <c r="A7038" s="31" t="s">
        <v>3699</v>
      </c>
      <c r="B7038" s="31" t="s">
        <v>690</v>
      </c>
      <c r="C7038" s="32" t="s">
        <v>38</v>
      </c>
      <c r="D7038" s="14" t="s">
        <v>691</v>
      </c>
      <c r="E7038" s="13"/>
      <c r="F7038" s="13"/>
      <c r="G7038" s="32"/>
      <c r="H7038" s="34" t="s">
        <v>1303</v>
      </c>
      <c r="I7038" s="12">
        <v>1</v>
      </c>
      <c r="J7038" s="11"/>
      <c r="K7038" s="35">
        <f>ROUND(K7051,2)</f>
        <v>727.76</v>
      </c>
      <c r="L7038" s="33" t="s">
        <v>3700</v>
      </c>
      <c r="M7038" s="32"/>
      <c r="N7038" s="32"/>
      <c r="O7038" s="32"/>
      <c r="P7038" s="32"/>
      <c r="Q7038" s="32"/>
      <c r="R7038" s="32"/>
      <c r="S7038" s="32"/>
      <c r="T7038" s="32"/>
      <c r="U7038" s="32"/>
      <c r="V7038" s="32"/>
      <c r="W7038" s="32"/>
      <c r="X7038" s="32"/>
      <c r="Y7038" s="32"/>
      <c r="Z7038" s="32"/>
      <c r="AA7038" s="32"/>
    </row>
    <row r="7039" spans="1:27">
      <c r="B7039" s="27" t="s">
        <v>1305</v>
      </c>
    </row>
    <row r="7040" spans="1:27">
      <c r="B7040" t="s">
        <v>1629</v>
      </c>
      <c r="C7040" t="s">
        <v>1281</v>
      </c>
      <c r="D7040" t="s">
        <v>1630</v>
      </c>
      <c r="E7040" s="36">
        <v>0.65</v>
      </c>
      <c r="F7040" t="s">
        <v>1308</v>
      </c>
      <c r="G7040" t="s">
        <v>1309</v>
      </c>
      <c r="H7040" s="37">
        <v>27.19</v>
      </c>
      <c r="I7040" t="s">
        <v>1310</v>
      </c>
      <c r="J7040" s="38">
        <f>ROUND(E7040/I7038* H7040,5)</f>
        <v>17.673500000000001</v>
      </c>
      <c r="K7040" s="39"/>
    </row>
    <row r="7041" spans="1:27">
      <c r="B7041" t="s">
        <v>1627</v>
      </c>
      <c r="C7041" t="s">
        <v>1281</v>
      </c>
      <c r="D7041" t="s">
        <v>1628</v>
      </c>
      <c r="E7041" s="36">
        <v>0.65</v>
      </c>
      <c r="F7041" t="s">
        <v>1308</v>
      </c>
      <c r="G7041" t="s">
        <v>1309</v>
      </c>
      <c r="H7041" s="37">
        <v>31.7</v>
      </c>
      <c r="I7041" t="s">
        <v>1310</v>
      </c>
      <c r="J7041" s="38">
        <f>ROUND(E7041/I7038* H7041,5)</f>
        <v>20.605</v>
      </c>
      <c r="K7041" s="39"/>
    </row>
    <row r="7042" spans="1:27">
      <c r="D7042" s="40" t="s">
        <v>1311</v>
      </c>
      <c r="E7042" s="39"/>
      <c r="H7042" s="39"/>
      <c r="K7042" s="37">
        <f>SUM(J7040:J7041)</f>
        <v>38.278500000000001</v>
      </c>
    </row>
    <row r="7043" spans="1:27">
      <c r="B7043" s="27" t="s">
        <v>1316</v>
      </c>
      <c r="E7043" s="39"/>
      <c r="H7043" s="39"/>
      <c r="K7043" s="39"/>
    </row>
    <row r="7044" spans="1:27">
      <c r="B7044" t="s">
        <v>3695</v>
      </c>
      <c r="C7044" t="s">
        <v>576</v>
      </c>
      <c r="D7044" t="s">
        <v>3696</v>
      </c>
      <c r="E7044" s="36">
        <v>1</v>
      </c>
      <c r="G7044" t="s">
        <v>1309</v>
      </c>
      <c r="H7044" s="37">
        <v>175</v>
      </c>
      <c r="I7044" t="s">
        <v>1310</v>
      </c>
      <c r="J7044" s="38">
        <f>ROUND(E7044* H7044,5)</f>
        <v>175</v>
      </c>
      <c r="K7044" s="39"/>
    </row>
    <row r="7045" spans="1:27">
      <c r="B7045" t="s">
        <v>3701</v>
      </c>
      <c r="C7045" t="s">
        <v>576</v>
      </c>
      <c r="D7045" t="s">
        <v>3702</v>
      </c>
      <c r="E7045" s="36">
        <v>1</v>
      </c>
      <c r="G7045" t="s">
        <v>1309</v>
      </c>
      <c r="H7045" s="37">
        <v>506.7</v>
      </c>
      <c r="I7045" t="s">
        <v>1310</v>
      </c>
      <c r="J7045" s="38">
        <f>ROUND(E7045* H7045,5)</f>
        <v>506.7</v>
      </c>
      <c r="K7045" s="39"/>
    </row>
    <row r="7046" spans="1:27">
      <c r="D7046" s="40" t="s">
        <v>1326</v>
      </c>
      <c r="E7046" s="39"/>
      <c r="H7046" s="39"/>
      <c r="K7046" s="37">
        <f>SUM(J7044:J7045)</f>
        <v>681.7</v>
      </c>
    </row>
    <row r="7047" spans="1:27">
      <c r="E7047" s="39"/>
      <c r="H7047" s="39"/>
      <c r="K7047" s="39"/>
    </row>
    <row r="7048" spans="1:27">
      <c r="D7048" s="40" t="s">
        <v>1328</v>
      </c>
      <c r="E7048" s="39"/>
      <c r="H7048" s="39">
        <v>1.5</v>
      </c>
      <c r="I7048" t="s">
        <v>1329</v>
      </c>
      <c r="J7048">
        <f>ROUND(H7048/100*K7042,5)</f>
        <v>0.57418000000000002</v>
      </c>
      <c r="K7048" s="39"/>
    </row>
    <row r="7049" spans="1:27">
      <c r="D7049" s="40" t="s">
        <v>1327</v>
      </c>
      <c r="E7049" s="39"/>
      <c r="H7049" s="39"/>
      <c r="K7049" s="41">
        <f>SUM(J7039:J7048)</f>
        <v>720.5526799999999</v>
      </c>
    </row>
    <row r="7050" spans="1:27">
      <c r="D7050" s="40" t="s">
        <v>1428</v>
      </c>
      <c r="E7050" s="39"/>
      <c r="H7050" s="39">
        <v>1</v>
      </c>
      <c r="I7050" t="s">
        <v>1329</v>
      </c>
      <c r="K7050" s="37">
        <f>ROUND(H7050/100*K7049,5)</f>
        <v>7.2055300000000004</v>
      </c>
    </row>
    <row r="7051" spans="1:27">
      <c r="D7051" s="40" t="s">
        <v>1330</v>
      </c>
      <c r="E7051" s="39"/>
      <c r="H7051" s="39"/>
      <c r="K7051" s="41">
        <f>SUM(K7049:K7050)</f>
        <v>727.75820999999985</v>
      </c>
    </row>
    <row r="7053" spans="1:27" ht="45" customHeight="1">
      <c r="A7053" s="31" t="s">
        <v>3703</v>
      </c>
      <c r="B7053" s="31" t="s">
        <v>692</v>
      </c>
      <c r="C7053" s="32" t="s">
        <v>38</v>
      </c>
      <c r="D7053" s="14" t="s">
        <v>693</v>
      </c>
      <c r="E7053" s="13"/>
      <c r="F7053" s="13"/>
      <c r="G7053" s="32"/>
      <c r="H7053" s="34" t="s">
        <v>1303</v>
      </c>
      <c r="I7053" s="12">
        <v>1</v>
      </c>
      <c r="J7053" s="11"/>
      <c r="K7053" s="35">
        <f>ROUND(K7066,2)</f>
        <v>833.05</v>
      </c>
      <c r="L7053" s="33" t="s">
        <v>3704</v>
      </c>
      <c r="M7053" s="32"/>
      <c r="N7053" s="32"/>
      <c r="O7053" s="32"/>
      <c r="P7053" s="32"/>
      <c r="Q7053" s="32"/>
      <c r="R7053" s="32"/>
      <c r="S7053" s="32"/>
      <c r="T7053" s="32"/>
      <c r="U7053" s="32"/>
      <c r="V7053" s="32"/>
      <c r="W7053" s="32"/>
      <c r="X7053" s="32"/>
      <c r="Y7053" s="32"/>
      <c r="Z7053" s="32"/>
      <c r="AA7053" s="32"/>
    </row>
    <row r="7054" spans="1:27">
      <c r="B7054" s="27" t="s">
        <v>1305</v>
      </c>
    </row>
    <row r="7055" spans="1:27">
      <c r="B7055" t="s">
        <v>1629</v>
      </c>
      <c r="C7055" t="s">
        <v>1281</v>
      </c>
      <c r="D7055" t="s">
        <v>1630</v>
      </c>
      <c r="E7055" s="36">
        <v>0.65</v>
      </c>
      <c r="F7055" t="s">
        <v>1308</v>
      </c>
      <c r="G7055" t="s">
        <v>1309</v>
      </c>
      <c r="H7055" s="37">
        <v>27.19</v>
      </c>
      <c r="I7055" t="s">
        <v>1310</v>
      </c>
      <c r="J7055" s="38">
        <f>ROUND(E7055/I7053* H7055,5)</f>
        <v>17.673500000000001</v>
      </c>
      <c r="K7055" s="39"/>
    </row>
    <row r="7056" spans="1:27">
      <c r="B7056" t="s">
        <v>1627</v>
      </c>
      <c r="C7056" t="s">
        <v>1281</v>
      </c>
      <c r="D7056" t="s">
        <v>1628</v>
      </c>
      <c r="E7056" s="36">
        <v>0.65</v>
      </c>
      <c r="F7056" t="s">
        <v>1308</v>
      </c>
      <c r="G7056" t="s">
        <v>1309</v>
      </c>
      <c r="H7056" s="37">
        <v>31.7</v>
      </c>
      <c r="I7056" t="s">
        <v>1310</v>
      </c>
      <c r="J7056" s="38">
        <f>ROUND(E7056/I7053* H7056,5)</f>
        <v>20.605</v>
      </c>
      <c r="K7056" s="39"/>
    </row>
    <row r="7057" spans="1:27">
      <c r="D7057" s="40" t="s">
        <v>1311</v>
      </c>
      <c r="E7057" s="39"/>
      <c r="H7057" s="39"/>
      <c r="K7057" s="37">
        <f>SUM(J7055:J7056)</f>
        <v>38.278500000000001</v>
      </c>
    </row>
    <row r="7058" spans="1:27">
      <c r="B7058" s="27" t="s">
        <v>1316</v>
      </c>
      <c r="E7058" s="39"/>
      <c r="H7058" s="39"/>
      <c r="K7058" s="39"/>
    </row>
    <row r="7059" spans="1:27">
      <c r="B7059" t="s">
        <v>3705</v>
      </c>
      <c r="C7059" t="s">
        <v>576</v>
      </c>
      <c r="D7059" t="s">
        <v>3706</v>
      </c>
      <c r="E7059" s="36">
        <v>1</v>
      </c>
      <c r="G7059" t="s">
        <v>1309</v>
      </c>
      <c r="H7059" s="37">
        <v>588.95000000000005</v>
      </c>
      <c r="I7059" t="s">
        <v>1310</v>
      </c>
      <c r="J7059" s="38">
        <f>ROUND(E7059* H7059,5)</f>
        <v>588.95000000000005</v>
      </c>
      <c r="K7059" s="39"/>
    </row>
    <row r="7060" spans="1:27">
      <c r="B7060" t="s">
        <v>3707</v>
      </c>
      <c r="C7060" t="s">
        <v>576</v>
      </c>
      <c r="D7060" t="s">
        <v>3708</v>
      </c>
      <c r="E7060" s="36">
        <v>1</v>
      </c>
      <c r="G7060" t="s">
        <v>1309</v>
      </c>
      <c r="H7060" s="37">
        <v>197</v>
      </c>
      <c r="I7060" t="s">
        <v>1310</v>
      </c>
      <c r="J7060" s="38">
        <f>ROUND(E7060* H7060,5)</f>
        <v>197</v>
      </c>
      <c r="K7060" s="39"/>
    </row>
    <row r="7061" spans="1:27">
      <c r="D7061" s="40" t="s">
        <v>1326</v>
      </c>
      <c r="E7061" s="39"/>
      <c r="H7061" s="39"/>
      <c r="K7061" s="37">
        <f>SUM(J7059:J7060)</f>
        <v>785.95</v>
      </c>
    </row>
    <row r="7062" spans="1:27">
      <c r="E7062" s="39"/>
      <c r="H7062" s="39"/>
      <c r="K7062" s="39"/>
    </row>
    <row r="7063" spans="1:27">
      <c r="D7063" s="40" t="s">
        <v>1328</v>
      </c>
      <c r="E7063" s="39"/>
      <c r="H7063" s="39">
        <v>1.5</v>
      </c>
      <c r="I7063" t="s">
        <v>1329</v>
      </c>
      <c r="J7063">
        <f>ROUND(H7063/100*K7057,5)</f>
        <v>0.57418000000000002</v>
      </c>
      <c r="K7063" s="39"/>
    </row>
    <row r="7064" spans="1:27">
      <c r="D7064" s="40" t="s">
        <v>1327</v>
      </c>
      <c r="E7064" s="39"/>
      <c r="H7064" s="39"/>
      <c r="K7064" s="41">
        <f>SUM(J7054:J7063)</f>
        <v>824.80268000000001</v>
      </c>
    </row>
    <row r="7065" spans="1:27">
      <c r="D7065" s="40" t="s">
        <v>1428</v>
      </c>
      <c r="E7065" s="39"/>
      <c r="H7065" s="39">
        <v>1</v>
      </c>
      <c r="I7065" t="s">
        <v>1329</v>
      </c>
      <c r="K7065" s="37">
        <f>ROUND(H7065/100*K7064,5)</f>
        <v>8.24803</v>
      </c>
    </row>
    <row r="7066" spans="1:27">
      <c r="D7066" s="40" t="s">
        <v>1330</v>
      </c>
      <c r="E7066" s="39"/>
      <c r="H7066" s="39"/>
      <c r="K7066" s="41">
        <f>SUM(K7064:K7065)</f>
        <v>833.05070999999998</v>
      </c>
    </row>
    <row r="7068" spans="1:27" ht="45" customHeight="1">
      <c r="A7068" s="31" t="s">
        <v>3709</v>
      </c>
      <c r="B7068" s="31" t="s">
        <v>694</v>
      </c>
      <c r="C7068" s="32" t="s">
        <v>38</v>
      </c>
      <c r="D7068" s="14" t="s">
        <v>695</v>
      </c>
      <c r="E7068" s="13"/>
      <c r="F7068" s="13"/>
      <c r="G7068" s="32"/>
      <c r="H7068" s="34" t="s">
        <v>1303</v>
      </c>
      <c r="I7068" s="12">
        <v>1</v>
      </c>
      <c r="J7068" s="11"/>
      <c r="K7068" s="35">
        <f>ROUND(K7081,2)</f>
        <v>932.23</v>
      </c>
      <c r="L7068" s="33" t="s">
        <v>3710</v>
      </c>
      <c r="M7068" s="32"/>
      <c r="N7068" s="32"/>
      <c r="O7068" s="32"/>
      <c r="P7068" s="32"/>
      <c r="Q7068" s="32"/>
      <c r="R7068" s="32"/>
      <c r="S7068" s="32"/>
      <c r="T7068" s="32"/>
      <c r="U7068" s="32"/>
      <c r="V7068" s="32"/>
      <c r="W7068" s="32"/>
      <c r="X7068" s="32"/>
      <c r="Y7068" s="32"/>
      <c r="Z7068" s="32"/>
      <c r="AA7068" s="32"/>
    </row>
    <row r="7069" spans="1:27">
      <c r="B7069" s="27" t="s">
        <v>1305</v>
      </c>
    </row>
    <row r="7070" spans="1:27">
      <c r="B7070" t="s">
        <v>1627</v>
      </c>
      <c r="C7070" t="s">
        <v>1281</v>
      </c>
      <c r="D7070" t="s">
        <v>1628</v>
      </c>
      <c r="E7070" s="36">
        <v>0.65</v>
      </c>
      <c r="F7070" t="s">
        <v>1308</v>
      </c>
      <c r="G7070" t="s">
        <v>1309</v>
      </c>
      <c r="H7070" s="37">
        <v>31.7</v>
      </c>
      <c r="I7070" t="s">
        <v>1310</v>
      </c>
      <c r="J7070" s="38">
        <f>ROUND(E7070/I7068* H7070,5)</f>
        <v>20.605</v>
      </c>
      <c r="K7070" s="39"/>
    </row>
    <row r="7071" spans="1:27">
      <c r="B7071" t="s">
        <v>1629</v>
      </c>
      <c r="C7071" t="s">
        <v>1281</v>
      </c>
      <c r="D7071" t="s">
        <v>1630</v>
      </c>
      <c r="E7071" s="36">
        <v>0.65</v>
      </c>
      <c r="F7071" t="s">
        <v>1308</v>
      </c>
      <c r="G7071" t="s">
        <v>1309</v>
      </c>
      <c r="H7071" s="37">
        <v>27.19</v>
      </c>
      <c r="I7071" t="s">
        <v>1310</v>
      </c>
      <c r="J7071" s="38">
        <f>ROUND(E7071/I7068* H7071,5)</f>
        <v>17.673500000000001</v>
      </c>
      <c r="K7071" s="39"/>
    </row>
    <row r="7072" spans="1:27">
      <c r="D7072" s="40" t="s">
        <v>1311</v>
      </c>
      <c r="E7072" s="39"/>
      <c r="H7072" s="39"/>
      <c r="K7072" s="37">
        <f>SUM(J7070:J7071)</f>
        <v>38.278500000000001</v>
      </c>
    </row>
    <row r="7073" spans="1:27">
      <c r="B7073" s="27" t="s">
        <v>1316</v>
      </c>
      <c r="E7073" s="39"/>
      <c r="H7073" s="39"/>
      <c r="K7073" s="39"/>
    </row>
    <row r="7074" spans="1:27">
      <c r="B7074" t="s">
        <v>3707</v>
      </c>
      <c r="C7074" t="s">
        <v>576</v>
      </c>
      <c r="D7074" t="s">
        <v>3708</v>
      </c>
      <c r="E7074" s="36">
        <v>1</v>
      </c>
      <c r="G7074" t="s">
        <v>1309</v>
      </c>
      <c r="H7074" s="37">
        <v>197</v>
      </c>
      <c r="I7074" t="s">
        <v>1310</v>
      </c>
      <c r="J7074" s="38">
        <f>ROUND(E7074* H7074,5)</f>
        <v>197</v>
      </c>
      <c r="K7074" s="39"/>
    </row>
    <row r="7075" spans="1:27">
      <c r="B7075" t="s">
        <v>3711</v>
      </c>
      <c r="C7075" t="s">
        <v>576</v>
      </c>
      <c r="D7075" t="s">
        <v>3712</v>
      </c>
      <c r="E7075" s="36">
        <v>1</v>
      </c>
      <c r="G7075" t="s">
        <v>1309</v>
      </c>
      <c r="H7075" s="37">
        <v>687.15</v>
      </c>
      <c r="I7075" t="s">
        <v>1310</v>
      </c>
      <c r="J7075" s="38">
        <f>ROUND(E7075* H7075,5)</f>
        <v>687.15</v>
      </c>
      <c r="K7075" s="39"/>
    </row>
    <row r="7076" spans="1:27">
      <c r="D7076" s="40" t="s">
        <v>1326</v>
      </c>
      <c r="E7076" s="39"/>
      <c r="H7076" s="39"/>
      <c r="K7076" s="37">
        <f>SUM(J7074:J7075)</f>
        <v>884.15</v>
      </c>
    </row>
    <row r="7077" spans="1:27">
      <c r="E7077" s="39"/>
      <c r="H7077" s="39"/>
      <c r="K7077" s="39"/>
    </row>
    <row r="7078" spans="1:27">
      <c r="D7078" s="40" t="s">
        <v>1328</v>
      </c>
      <c r="E7078" s="39"/>
      <c r="H7078" s="39">
        <v>1.5</v>
      </c>
      <c r="I7078" t="s">
        <v>1329</v>
      </c>
      <c r="J7078">
        <f>ROUND(H7078/100*K7072,5)</f>
        <v>0.57418000000000002</v>
      </c>
      <c r="K7078" s="39"/>
    </row>
    <row r="7079" spans="1:27">
      <c r="D7079" s="40" t="s">
        <v>1327</v>
      </c>
      <c r="E7079" s="39"/>
      <c r="H7079" s="39"/>
      <c r="K7079" s="41">
        <f>SUM(J7069:J7078)</f>
        <v>923.00267999999994</v>
      </c>
    </row>
    <row r="7080" spans="1:27">
      <c r="D7080" s="40" t="s">
        <v>1428</v>
      </c>
      <c r="E7080" s="39"/>
      <c r="H7080" s="39">
        <v>1</v>
      </c>
      <c r="I7080" t="s">
        <v>1329</v>
      </c>
      <c r="K7080" s="37">
        <f>ROUND(H7080/100*K7079,5)</f>
        <v>9.2300299999999993</v>
      </c>
    </row>
    <row r="7081" spans="1:27">
      <c r="D7081" s="40" t="s">
        <v>1330</v>
      </c>
      <c r="E7081" s="39"/>
      <c r="H7081" s="39"/>
      <c r="K7081" s="41">
        <f>SUM(K7079:K7080)</f>
        <v>932.23271</v>
      </c>
    </row>
    <row r="7083" spans="1:27" ht="45" customHeight="1">
      <c r="A7083" s="31" t="s">
        <v>3713</v>
      </c>
      <c r="B7083" s="31" t="s">
        <v>696</v>
      </c>
      <c r="C7083" s="32" t="s">
        <v>38</v>
      </c>
      <c r="D7083" s="14" t="s">
        <v>697</v>
      </c>
      <c r="E7083" s="13"/>
      <c r="F7083" s="13"/>
      <c r="G7083" s="32"/>
      <c r="H7083" s="34" t="s">
        <v>1303</v>
      </c>
      <c r="I7083" s="12">
        <v>1</v>
      </c>
      <c r="J7083" s="11"/>
      <c r="K7083" s="35">
        <f>ROUND(K7095,2)</f>
        <v>129.37</v>
      </c>
      <c r="L7083" s="33" t="s">
        <v>3714</v>
      </c>
      <c r="M7083" s="32"/>
      <c r="N7083" s="32"/>
      <c r="O7083" s="32"/>
      <c r="P7083" s="32"/>
      <c r="Q7083" s="32"/>
      <c r="R7083" s="32"/>
      <c r="S7083" s="32"/>
      <c r="T7083" s="32"/>
      <c r="U7083" s="32"/>
      <c r="V7083" s="32"/>
      <c r="W7083" s="32"/>
      <c r="X7083" s="32"/>
      <c r="Y7083" s="32"/>
      <c r="Z7083" s="32"/>
      <c r="AA7083" s="32"/>
    </row>
    <row r="7084" spans="1:27">
      <c r="B7084" s="27" t="s">
        <v>1305</v>
      </c>
    </row>
    <row r="7085" spans="1:27">
      <c r="B7085" t="s">
        <v>1629</v>
      </c>
      <c r="C7085" t="s">
        <v>1281</v>
      </c>
      <c r="D7085" t="s">
        <v>1630</v>
      </c>
      <c r="E7085" s="36">
        <v>0.2</v>
      </c>
      <c r="F7085" t="s">
        <v>1308</v>
      </c>
      <c r="G7085" t="s">
        <v>1309</v>
      </c>
      <c r="H7085" s="37">
        <v>27.19</v>
      </c>
      <c r="I7085" t="s">
        <v>1310</v>
      </c>
      <c r="J7085" s="38">
        <f>ROUND(E7085/I7083* H7085,5)</f>
        <v>5.4379999999999997</v>
      </c>
      <c r="K7085" s="39"/>
    </row>
    <row r="7086" spans="1:27">
      <c r="B7086" t="s">
        <v>1627</v>
      </c>
      <c r="C7086" t="s">
        <v>1281</v>
      </c>
      <c r="D7086" t="s">
        <v>1628</v>
      </c>
      <c r="E7086" s="36">
        <v>0.2</v>
      </c>
      <c r="F7086" t="s">
        <v>1308</v>
      </c>
      <c r="G7086" t="s">
        <v>1309</v>
      </c>
      <c r="H7086" s="37">
        <v>31.7</v>
      </c>
      <c r="I7086" t="s">
        <v>1310</v>
      </c>
      <c r="J7086" s="38">
        <f>ROUND(E7086/I7083* H7086,5)</f>
        <v>6.34</v>
      </c>
      <c r="K7086" s="39"/>
    </row>
    <row r="7087" spans="1:27">
      <c r="D7087" s="40" t="s">
        <v>1311</v>
      </c>
      <c r="E7087" s="39"/>
      <c r="H7087" s="39"/>
      <c r="K7087" s="37">
        <f>SUM(J7085:J7086)</f>
        <v>11.777999999999999</v>
      </c>
    </row>
    <row r="7088" spans="1:27">
      <c r="B7088" s="27" t="s">
        <v>1316</v>
      </c>
      <c r="E7088" s="39"/>
      <c r="H7088" s="39"/>
      <c r="K7088" s="39"/>
    </row>
    <row r="7089" spans="1:27">
      <c r="B7089" t="s">
        <v>3715</v>
      </c>
      <c r="C7089" t="s">
        <v>576</v>
      </c>
      <c r="D7089" t="s">
        <v>3716</v>
      </c>
      <c r="E7089" s="36">
        <v>1</v>
      </c>
      <c r="G7089" t="s">
        <v>1309</v>
      </c>
      <c r="H7089" s="37">
        <v>116.13</v>
      </c>
      <c r="I7089" t="s">
        <v>1310</v>
      </c>
      <c r="J7089" s="38">
        <f>ROUND(E7089* H7089,5)</f>
        <v>116.13</v>
      </c>
      <c r="K7089" s="39"/>
    </row>
    <row r="7090" spans="1:27">
      <c r="D7090" s="40" t="s">
        <v>1326</v>
      </c>
      <c r="E7090" s="39"/>
      <c r="H7090" s="39"/>
      <c r="K7090" s="37">
        <f>SUM(J7089:J7089)</f>
        <v>116.13</v>
      </c>
    </row>
    <row r="7091" spans="1:27">
      <c r="E7091" s="39"/>
      <c r="H7091" s="39"/>
      <c r="K7091" s="39"/>
    </row>
    <row r="7092" spans="1:27">
      <c r="D7092" s="40" t="s">
        <v>1328</v>
      </c>
      <c r="E7092" s="39"/>
      <c r="H7092" s="39">
        <v>1.5</v>
      </c>
      <c r="I7092" t="s">
        <v>1329</v>
      </c>
      <c r="J7092">
        <f>ROUND(H7092/100*K7087,5)</f>
        <v>0.17666999999999999</v>
      </c>
      <c r="K7092" s="39"/>
    </row>
    <row r="7093" spans="1:27">
      <c r="D7093" s="40" t="s">
        <v>1327</v>
      </c>
      <c r="E7093" s="39"/>
      <c r="H7093" s="39"/>
      <c r="K7093" s="41">
        <f>SUM(J7084:J7092)</f>
        <v>128.08466999999999</v>
      </c>
    </row>
    <row r="7094" spans="1:27">
      <c r="D7094" s="40" t="s">
        <v>1428</v>
      </c>
      <c r="E7094" s="39"/>
      <c r="H7094" s="39">
        <v>1</v>
      </c>
      <c r="I7094" t="s">
        <v>1329</v>
      </c>
      <c r="K7094" s="37">
        <f>ROUND(H7094/100*K7093,5)</f>
        <v>1.28085</v>
      </c>
    </row>
    <row r="7095" spans="1:27">
      <c r="D7095" s="40" t="s">
        <v>1330</v>
      </c>
      <c r="E7095" s="39"/>
      <c r="H7095" s="39"/>
      <c r="K7095" s="41">
        <f>SUM(K7093:K7094)</f>
        <v>129.36551999999998</v>
      </c>
    </row>
    <row r="7097" spans="1:27" ht="45" customHeight="1">
      <c r="A7097" s="31" t="s">
        <v>3717</v>
      </c>
      <c r="B7097" s="31" t="s">
        <v>698</v>
      </c>
      <c r="C7097" s="32" t="s">
        <v>38</v>
      </c>
      <c r="D7097" s="14" t="s">
        <v>699</v>
      </c>
      <c r="E7097" s="13"/>
      <c r="F7097" s="13"/>
      <c r="G7097" s="32"/>
      <c r="H7097" s="34" t="s">
        <v>1303</v>
      </c>
      <c r="I7097" s="12">
        <v>1</v>
      </c>
      <c r="J7097" s="11"/>
      <c r="K7097" s="35">
        <f>ROUND(K7109,2)</f>
        <v>50.92</v>
      </c>
      <c r="L7097" s="33" t="s">
        <v>3718</v>
      </c>
      <c r="M7097" s="32"/>
      <c r="N7097" s="32"/>
      <c r="O7097" s="32"/>
      <c r="P7097" s="32"/>
      <c r="Q7097" s="32"/>
      <c r="R7097" s="32"/>
      <c r="S7097" s="32"/>
      <c r="T7097" s="32"/>
      <c r="U7097" s="32"/>
      <c r="V7097" s="32"/>
      <c r="W7097" s="32"/>
      <c r="X7097" s="32"/>
      <c r="Y7097" s="32"/>
      <c r="Z7097" s="32"/>
      <c r="AA7097" s="32"/>
    </row>
    <row r="7098" spans="1:27">
      <c r="B7098" s="27" t="s">
        <v>1305</v>
      </c>
    </row>
    <row r="7099" spans="1:27">
      <c r="B7099" t="s">
        <v>1627</v>
      </c>
      <c r="C7099" t="s">
        <v>1281</v>
      </c>
      <c r="D7099" t="s">
        <v>1628</v>
      </c>
      <c r="E7099" s="36">
        <v>0.2</v>
      </c>
      <c r="F7099" t="s">
        <v>1308</v>
      </c>
      <c r="G7099" t="s">
        <v>1309</v>
      </c>
      <c r="H7099" s="37">
        <v>31.7</v>
      </c>
      <c r="I7099" t="s">
        <v>1310</v>
      </c>
      <c r="J7099" s="38">
        <f>ROUND(E7099/I7097* H7099,5)</f>
        <v>6.34</v>
      </c>
      <c r="K7099" s="39"/>
    </row>
    <row r="7100" spans="1:27">
      <c r="B7100" t="s">
        <v>1629</v>
      </c>
      <c r="C7100" t="s">
        <v>1281</v>
      </c>
      <c r="D7100" t="s">
        <v>1630</v>
      </c>
      <c r="E7100" s="36">
        <v>0.2</v>
      </c>
      <c r="F7100" t="s">
        <v>1308</v>
      </c>
      <c r="G7100" t="s">
        <v>1309</v>
      </c>
      <c r="H7100" s="37">
        <v>27.19</v>
      </c>
      <c r="I7100" t="s">
        <v>1310</v>
      </c>
      <c r="J7100" s="38">
        <f>ROUND(E7100/I7097* H7100,5)</f>
        <v>5.4379999999999997</v>
      </c>
      <c r="K7100" s="39"/>
    </row>
    <row r="7101" spans="1:27">
      <c r="D7101" s="40" t="s">
        <v>1311</v>
      </c>
      <c r="E7101" s="39"/>
      <c r="H7101" s="39"/>
      <c r="K7101" s="37">
        <f>SUM(J7099:J7100)</f>
        <v>11.777999999999999</v>
      </c>
    </row>
    <row r="7102" spans="1:27">
      <c r="B7102" s="27" t="s">
        <v>1316</v>
      </c>
      <c r="E7102" s="39"/>
      <c r="H7102" s="39"/>
      <c r="K7102" s="39"/>
    </row>
    <row r="7103" spans="1:27">
      <c r="B7103" t="s">
        <v>3719</v>
      </c>
      <c r="C7103" t="s">
        <v>576</v>
      </c>
      <c r="D7103" t="s">
        <v>3720</v>
      </c>
      <c r="E7103" s="36">
        <v>1</v>
      </c>
      <c r="G7103" t="s">
        <v>1309</v>
      </c>
      <c r="H7103" s="37">
        <v>38.46</v>
      </c>
      <c r="I7103" t="s">
        <v>1310</v>
      </c>
      <c r="J7103" s="38">
        <f>ROUND(E7103* H7103,5)</f>
        <v>38.46</v>
      </c>
      <c r="K7103" s="39"/>
    </row>
    <row r="7104" spans="1:27">
      <c r="D7104" s="40" t="s">
        <v>1326</v>
      </c>
      <c r="E7104" s="39"/>
      <c r="H7104" s="39"/>
      <c r="K7104" s="37">
        <f>SUM(J7103:J7103)</f>
        <v>38.46</v>
      </c>
    </row>
    <row r="7105" spans="1:27">
      <c r="E7105" s="39"/>
      <c r="H7105" s="39"/>
      <c r="K7105" s="39"/>
    </row>
    <row r="7106" spans="1:27">
      <c r="D7106" s="40" t="s">
        <v>1328</v>
      </c>
      <c r="E7106" s="39"/>
      <c r="H7106" s="39">
        <v>1.5</v>
      </c>
      <c r="I7106" t="s">
        <v>1329</v>
      </c>
      <c r="J7106">
        <f>ROUND(H7106/100*K7101,5)</f>
        <v>0.17666999999999999</v>
      </c>
      <c r="K7106" s="39"/>
    </row>
    <row r="7107" spans="1:27">
      <c r="D7107" s="40" t="s">
        <v>1327</v>
      </c>
      <c r="E7107" s="39"/>
      <c r="H7107" s="39"/>
      <c r="K7107" s="41">
        <f>SUM(J7098:J7106)</f>
        <v>50.414670000000001</v>
      </c>
    </row>
    <row r="7108" spans="1:27">
      <c r="D7108" s="40" t="s">
        <v>1428</v>
      </c>
      <c r="E7108" s="39"/>
      <c r="H7108" s="39">
        <v>1</v>
      </c>
      <c r="I7108" t="s">
        <v>1329</v>
      </c>
      <c r="K7108" s="37">
        <f>ROUND(H7108/100*K7107,5)</f>
        <v>0.50414999999999999</v>
      </c>
    </row>
    <row r="7109" spans="1:27">
      <c r="D7109" s="40" t="s">
        <v>1330</v>
      </c>
      <c r="E7109" s="39"/>
      <c r="H7109" s="39"/>
      <c r="K7109" s="41">
        <f>SUM(K7107:K7108)</f>
        <v>50.918820000000004</v>
      </c>
    </row>
    <row r="7111" spans="1:27" ht="45" customHeight="1">
      <c r="A7111" s="31" t="s">
        <v>3721</v>
      </c>
      <c r="B7111" s="31" t="s">
        <v>700</v>
      </c>
      <c r="C7111" s="32" t="s">
        <v>38</v>
      </c>
      <c r="D7111" s="14" t="s">
        <v>701</v>
      </c>
      <c r="E7111" s="13"/>
      <c r="F7111" s="13"/>
      <c r="G7111" s="32"/>
      <c r="H7111" s="34" t="s">
        <v>1303</v>
      </c>
      <c r="I7111" s="12">
        <v>1</v>
      </c>
      <c r="J7111" s="11"/>
      <c r="K7111" s="35">
        <f>ROUND(K7123,2)</f>
        <v>99.94</v>
      </c>
      <c r="L7111" s="33" t="s">
        <v>3722</v>
      </c>
      <c r="M7111" s="32"/>
      <c r="N7111" s="32"/>
      <c r="O7111" s="32"/>
      <c r="P7111" s="32"/>
      <c r="Q7111" s="32"/>
      <c r="R7111" s="32"/>
      <c r="S7111" s="32"/>
      <c r="T7111" s="32"/>
      <c r="U7111" s="32"/>
      <c r="V7111" s="32"/>
      <c r="W7111" s="32"/>
      <c r="X7111" s="32"/>
      <c r="Y7111" s="32"/>
      <c r="Z7111" s="32"/>
      <c r="AA7111" s="32"/>
    </row>
    <row r="7112" spans="1:27">
      <c r="B7112" s="27" t="s">
        <v>1305</v>
      </c>
    </row>
    <row r="7113" spans="1:27">
      <c r="B7113" t="s">
        <v>1629</v>
      </c>
      <c r="C7113" t="s">
        <v>1281</v>
      </c>
      <c r="D7113" t="s">
        <v>1630</v>
      </c>
      <c r="E7113" s="36">
        <v>0.2</v>
      </c>
      <c r="F7113" t="s">
        <v>1308</v>
      </c>
      <c r="G7113" t="s">
        <v>1309</v>
      </c>
      <c r="H7113" s="37">
        <v>27.19</v>
      </c>
      <c r="I7113" t="s">
        <v>1310</v>
      </c>
      <c r="J7113" s="38">
        <f>ROUND(E7113/I7111* H7113,5)</f>
        <v>5.4379999999999997</v>
      </c>
      <c r="K7113" s="39"/>
    </row>
    <row r="7114" spans="1:27">
      <c r="B7114" t="s">
        <v>1627</v>
      </c>
      <c r="C7114" t="s">
        <v>1281</v>
      </c>
      <c r="D7114" t="s">
        <v>1628</v>
      </c>
      <c r="E7114" s="36">
        <v>0.2</v>
      </c>
      <c r="F7114" t="s">
        <v>1308</v>
      </c>
      <c r="G7114" t="s">
        <v>1309</v>
      </c>
      <c r="H7114" s="37">
        <v>31.7</v>
      </c>
      <c r="I7114" t="s">
        <v>1310</v>
      </c>
      <c r="J7114" s="38">
        <f>ROUND(E7114/I7111* H7114,5)</f>
        <v>6.34</v>
      </c>
      <c r="K7114" s="39"/>
    </row>
    <row r="7115" spans="1:27">
      <c r="D7115" s="40" t="s">
        <v>1311</v>
      </c>
      <c r="E7115" s="39"/>
      <c r="H7115" s="39"/>
      <c r="K7115" s="37">
        <f>SUM(J7113:J7114)</f>
        <v>11.777999999999999</v>
      </c>
    </row>
    <row r="7116" spans="1:27">
      <c r="B7116" s="27" t="s">
        <v>1316</v>
      </c>
      <c r="E7116" s="39"/>
      <c r="H7116" s="39"/>
      <c r="K7116" s="39"/>
    </row>
    <row r="7117" spans="1:27">
      <c r="B7117" t="s">
        <v>3723</v>
      </c>
      <c r="C7117" t="s">
        <v>576</v>
      </c>
      <c r="D7117" s="42" t="s">
        <v>3724</v>
      </c>
      <c r="E7117" s="36">
        <v>1</v>
      </c>
      <c r="G7117" t="s">
        <v>1309</v>
      </c>
      <c r="H7117" s="37">
        <v>87</v>
      </c>
      <c r="I7117" t="s">
        <v>1310</v>
      </c>
      <c r="J7117" s="38">
        <f>ROUND(E7117* H7117,5)</f>
        <v>87</v>
      </c>
      <c r="K7117" s="39"/>
    </row>
    <row r="7118" spans="1:27">
      <c r="D7118" s="40" t="s">
        <v>1326</v>
      </c>
      <c r="E7118" s="39"/>
      <c r="H7118" s="39"/>
      <c r="K7118" s="37">
        <f>SUM(J7117:J7117)</f>
        <v>87</v>
      </c>
    </row>
    <row r="7119" spans="1:27">
      <c r="E7119" s="39"/>
      <c r="H7119" s="39"/>
      <c r="K7119" s="39"/>
    </row>
    <row r="7120" spans="1:27">
      <c r="D7120" s="40" t="s">
        <v>1328</v>
      </c>
      <c r="E7120" s="39"/>
      <c r="H7120" s="39">
        <v>1.5</v>
      </c>
      <c r="I7120" t="s">
        <v>1329</v>
      </c>
      <c r="J7120">
        <f>ROUND(H7120/100*K7115,5)</f>
        <v>0.17666999999999999</v>
      </c>
      <c r="K7120" s="39"/>
    </row>
    <row r="7121" spans="1:27">
      <c r="D7121" s="40" t="s">
        <v>1327</v>
      </c>
      <c r="E7121" s="39"/>
      <c r="H7121" s="39"/>
      <c r="K7121" s="41">
        <f>SUM(J7112:J7120)</f>
        <v>98.954669999999993</v>
      </c>
    </row>
    <row r="7122" spans="1:27">
      <c r="D7122" s="40" t="s">
        <v>1428</v>
      </c>
      <c r="E7122" s="39"/>
      <c r="H7122" s="39">
        <v>1</v>
      </c>
      <c r="I7122" t="s">
        <v>1329</v>
      </c>
      <c r="K7122" s="37">
        <f>ROUND(H7122/100*K7121,5)</f>
        <v>0.98955000000000004</v>
      </c>
    </row>
    <row r="7123" spans="1:27">
      <c r="D7123" s="40" t="s">
        <v>1330</v>
      </c>
      <c r="E7123" s="39"/>
      <c r="H7123" s="39"/>
      <c r="K7123" s="41">
        <f>SUM(K7121:K7122)</f>
        <v>99.944219999999987</v>
      </c>
    </row>
    <row r="7125" spans="1:27" ht="45" customHeight="1">
      <c r="A7125" s="31" t="s">
        <v>3725</v>
      </c>
      <c r="B7125" s="31" t="s">
        <v>702</v>
      </c>
      <c r="C7125" s="32" t="s">
        <v>38</v>
      </c>
      <c r="D7125" s="14" t="s">
        <v>703</v>
      </c>
      <c r="E7125" s="13"/>
      <c r="F7125" s="13"/>
      <c r="G7125" s="32"/>
      <c r="H7125" s="34" t="s">
        <v>1303</v>
      </c>
      <c r="I7125" s="12">
        <v>1</v>
      </c>
      <c r="J7125" s="11"/>
      <c r="K7125" s="35">
        <f>ROUND(K7137,2)</f>
        <v>56.29</v>
      </c>
      <c r="L7125" s="33" t="s">
        <v>3726</v>
      </c>
      <c r="M7125" s="32"/>
      <c r="N7125" s="32"/>
      <c r="O7125" s="32"/>
      <c r="P7125" s="32"/>
      <c r="Q7125" s="32"/>
      <c r="R7125" s="32"/>
      <c r="S7125" s="32"/>
      <c r="T7125" s="32"/>
      <c r="U7125" s="32"/>
      <c r="V7125" s="32"/>
      <c r="W7125" s="32"/>
      <c r="X7125" s="32"/>
      <c r="Y7125" s="32"/>
      <c r="Z7125" s="32"/>
      <c r="AA7125" s="32"/>
    </row>
    <row r="7126" spans="1:27">
      <c r="B7126" s="27" t="s">
        <v>1305</v>
      </c>
    </row>
    <row r="7127" spans="1:27">
      <c r="B7127" t="s">
        <v>1629</v>
      </c>
      <c r="C7127" t="s">
        <v>1281</v>
      </c>
      <c r="D7127" t="s">
        <v>1630</v>
      </c>
      <c r="E7127" s="36">
        <v>0.2</v>
      </c>
      <c r="F7127" t="s">
        <v>1308</v>
      </c>
      <c r="G7127" t="s">
        <v>1309</v>
      </c>
      <c r="H7127" s="37">
        <v>27.19</v>
      </c>
      <c r="I7127" t="s">
        <v>1310</v>
      </c>
      <c r="J7127" s="38">
        <f>ROUND(E7127/I7125* H7127,5)</f>
        <v>5.4379999999999997</v>
      </c>
      <c r="K7127" s="39"/>
    </row>
    <row r="7128" spans="1:27">
      <c r="B7128" t="s">
        <v>1627</v>
      </c>
      <c r="C7128" t="s">
        <v>1281</v>
      </c>
      <c r="D7128" t="s">
        <v>1628</v>
      </c>
      <c r="E7128" s="36">
        <v>0.2</v>
      </c>
      <c r="F7128" t="s">
        <v>1308</v>
      </c>
      <c r="G7128" t="s">
        <v>1309</v>
      </c>
      <c r="H7128" s="37">
        <v>31.7</v>
      </c>
      <c r="I7128" t="s">
        <v>1310</v>
      </c>
      <c r="J7128" s="38">
        <f>ROUND(E7128/I7125* H7128,5)</f>
        <v>6.34</v>
      </c>
      <c r="K7128" s="39"/>
    </row>
    <row r="7129" spans="1:27">
      <c r="D7129" s="40" t="s">
        <v>1311</v>
      </c>
      <c r="E7129" s="39"/>
      <c r="H7129" s="39"/>
      <c r="K7129" s="37">
        <f>SUM(J7127:J7128)</f>
        <v>11.777999999999999</v>
      </c>
    </row>
    <row r="7130" spans="1:27">
      <c r="B7130" s="27" t="s">
        <v>1316</v>
      </c>
      <c r="E7130" s="39"/>
      <c r="H7130" s="39"/>
      <c r="K7130" s="39"/>
    </row>
    <row r="7131" spans="1:27">
      <c r="B7131" t="s">
        <v>3727</v>
      </c>
      <c r="C7131" t="s">
        <v>576</v>
      </c>
      <c r="D7131" s="42" t="s">
        <v>3728</v>
      </c>
      <c r="E7131" s="36">
        <v>1</v>
      </c>
      <c r="G7131" t="s">
        <v>1309</v>
      </c>
      <c r="H7131" s="37">
        <v>43.78</v>
      </c>
      <c r="I7131" t="s">
        <v>1310</v>
      </c>
      <c r="J7131" s="38">
        <f>ROUND(E7131* H7131,5)</f>
        <v>43.78</v>
      </c>
      <c r="K7131" s="39"/>
    </row>
    <row r="7132" spans="1:27">
      <c r="D7132" s="40" t="s">
        <v>1326</v>
      </c>
      <c r="E7132" s="39"/>
      <c r="H7132" s="39"/>
      <c r="K7132" s="37">
        <f>SUM(J7131:J7131)</f>
        <v>43.78</v>
      </c>
    </row>
    <row r="7133" spans="1:27">
      <c r="E7133" s="39"/>
      <c r="H7133" s="39"/>
      <c r="K7133" s="39"/>
    </row>
    <row r="7134" spans="1:27">
      <c r="D7134" s="40" t="s">
        <v>1328</v>
      </c>
      <c r="E7134" s="39"/>
      <c r="H7134" s="39">
        <v>1.5</v>
      </c>
      <c r="I7134" t="s">
        <v>1329</v>
      </c>
      <c r="J7134">
        <f>ROUND(H7134/100*K7129,5)</f>
        <v>0.17666999999999999</v>
      </c>
      <c r="K7134" s="39"/>
    </row>
    <row r="7135" spans="1:27">
      <c r="D7135" s="40" t="s">
        <v>1327</v>
      </c>
      <c r="E7135" s="39"/>
      <c r="H7135" s="39"/>
      <c r="K7135" s="41">
        <f>SUM(J7126:J7134)</f>
        <v>55.734670000000001</v>
      </c>
    </row>
    <row r="7136" spans="1:27">
      <c r="D7136" s="40" t="s">
        <v>1428</v>
      </c>
      <c r="E7136" s="39"/>
      <c r="H7136" s="39">
        <v>1</v>
      </c>
      <c r="I7136" t="s">
        <v>1329</v>
      </c>
      <c r="K7136" s="37">
        <f>ROUND(H7136/100*K7135,5)</f>
        <v>0.55735000000000001</v>
      </c>
    </row>
    <row r="7137" spans="1:27">
      <c r="D7137" s="40" t="s">
        <v>1330</v>
      </c>
      <c r="E7137" s="39"/>
      <c r="H7137" s="39"/>
      <c r="K7137" s="41">
        <f>SUM(K7135:K7136)</f>
        <v>56.292020000000001</v>
      </c>
    </row>
    <row r="7139" spans="1:27" ht="45" customHeight="1">
      <c r="A7139" s="31" t="s">
        <v>3729</v>
      </c>
      <c r="B7139" s="31" t="s">
        <v>704</v>
      </c>
      <c r="C7139" s="32" t="s">
        <v>38</v>
      </c>
      <c r="D7139" s="14" t="s">
        <v>705</v>
      </c>
      <c r="E7139" s="13"/>
      <c r="F7139" s="13"/>
      <c r="G7139" s="32"/>
      <c r="H7139" s="34" t="s">
        <v>1303</v>
      </c>
      <c r="I7139" s="12">
        <v>1</v>
      </c>
      <c r="J7139" s="11"/>
      <c r="K7139" s="35">
        <f>ROUND(K7151,2)</f>
        <v>85.8</v>
      </c>
      <c r="L7139" s="33" t="s">
        <v>3730</v>
      </c>
      <c r="M7139" s="32"/>
      <c r="N7139" s="32"/>
      <c r="O7139" s="32"/>
      <c r="P7139" s="32"/>
      <c r="Q7139" s="32"/>
      <c r="R7139" s="32"/>
      <c r="S7139" s="32"/>
      <c r="T7139" s="32"/>
      <c r="U7139" s="32"/>
      <c r="V7139" s="32"/>
      <c r="W7139" s="32"/>
      <c r="X7139" s="32"/>
      <c r="Y7139" s="32"/>
      <c r="Z7139" s="32"/>
      <c r="AA7139" s="32"/>
    </row>
    <row r="7140" spans="1:27">
      <c r="B7140" s="27" t="s">
        <v>1305</v>
      </c>
    </row>
    <row r="7141" spans="1:27">
      <c r="B7141" t="s">
        <v>1629</v>
      </c>
      <c r="C7141" t="s">
        <v>1281</v>
      </c>
      <c r="D7141" t="s">
        <v>1630</v>
      </c>
      <c r="E7141" s="36">
        <v>0.2</v>
      </c>
      <c r="F7141" t="s">
        <v>1308</v>
      </c>
      <c r="G7141" t="s">
        <v>1309</v>
      </c>
      <c r="H7141" s="37">
        <v>27.19</v>
      </c>
      <c r="I7141" t="s">
        <v>1310</v>
      </c>
      <c r="J7141" s="38">
        <f>ROUND(E7141/I7139* H7141,5)</f>
        <v>5.4379999999999997</v>
      </c>
      <c r="K7141" s="39"/>
    </row>
    <row r="7142" spans="1:27">
      <c r="B7142" t="s">
        <v>1627</v>
      </c>
      <c r="C7142" t="s">
        <v>1281</v>
      </c>
      <c r="D7142" t="s">
        <v>1628</v>
      </c>
      <c r="E7142" s="36">
        <v>0.2</v>
      </c>
      <c r="F7142" t="s">
        <v>1308</v>
      </c>
      <c r="G7142" t="s">
        <v>1309</v>
      </c>
      <c r="H7142" s="37">
        <v>31.7</v>
      </c>
      <c r="I7142" t="s">
        <v>1310</v>
      </c>
      <c r="J7142" s="38">
        <f>ROUND(E7142/I7139* H7142,5)</f>
        <v>6.34</v>
      </c>
      <c r="K7142" s="39"/>
    </row>
    <row r="7143" spans="1:27">
      <c r="D7143" s="40" t="s">
        <v>1311</v>
      </c>
      <c r="E7143" s="39"/>
      <c r="H7143" s="39"/>
      <c r="K7143" s="37">
        <f>SUM(J7141:J7142)</f>
        <v>11.777999999999999</v>
      </c>
    </row>
    <row r="7144" spans="1:27">
      <c r="B7144" s="27" t="s">
        <v>1316</v>
      </c>
      <c r="E7144" s="39"/>
      <c r="H7144" s="39"/>
      <c r="K7144" s="39"/>
    </row>
    <row r="7145" spans="1:27">
      <c r="B7145" t="s">
        <v>3731</v>
      </c>
      <c r="C7145" t="s">
        <v>576</v>
      </c>
      <c r="D7145" t="s">
        <v>3732</v>
      </c>
      <c r="E7145" s="36">
        <v>1</v>
      </c>
      <c r="G7145" t="s">
        <v>1309</v>
      </c>
      <c r="H7145" s="37">
        <v>73</v>
      </c>
      <c r="I7145" t="s">
        <v>1310</v>
      </c>
      <c r="J7145" s="38">
        <f>ROUND(E7145* H7145,5)</f>
        <v>73</v>
      </c>
      <c r="K7145" s="39"/>
    </row>
    <row r="7146" spans="1:27">
      <c r="D7146" s="40" t="s">
        <v>1326</v>
      </c>
      <c r="E7146" s="39"/>
      <c r="H7146" s="39"/>
      <c r="K7146" s="37">
        <f>SUM(J7145:J7145)</f>
        <v>73</v>
      </c>
    </row>
    <row r="7147" spans="1:27">
      <c r="E7147" s="39"/>
      <c r="H7147" s="39"/>
      <c r="K7147" s="39"/>
    </row>
    <row r="7148" spans="1:27">
      <c r="D7148" s="40" t="s">
        <v>1328</v>
      </c>
      <c r="E7148" s="39"/>
      <c r="H7148" s="39">
        <v>1.5</v>
      </c>
      <c r="I7148" t="s">
        <v>1329</v>
      </c>
      <c r="J7148">
        <f>ROUND(H7148/100*K7143,5)</f>
        <v>0.17666999999999999</v>
      </c>
      <c r="K7148" s="39"/>
    </row>
    <row r="7149" spans="1:27">
      <c r="D7149" s="40" t="s">
        <v>1327</v>
      </c>
      <c r="E7149" s="39"/>
      <c r="H7149" s="39"/>
      <c r="K7149" s="41">
        <f>SUM(J7140:J7148)</f>
        <v>84.954669999999993</v>
      </c>
    </row>
    <row r="7150" spans="1:27">
      <c r="D7150" s="40" t="s">
        <v>1428</v>
      </c>
      <c r="E7150" s="39"/>
      <c r="H7150" s="39">
        <v>1</v>
      </c>
      <c r="I7150" t="s">
        <v>1329</v>
      </c>
      <c r="K7150" s="37">
        <f>ROUND(H7150/100*K7149,5)</f>
        <v>0.84955000000000003</v>
      </c>
    </row>
    <row r="7151" spans="1:27">
      <c r="D7151" s="40" t="s">
        <v>1330</v>
      </c>
      <c r="E7151" s="39"/>
      <c r="H7151" s="39"/>
      <c r="K7151" s="41">
        <f>SUM(K7149:K7150)</f>
        <v>85.804219999999987</v>
      </c>
    </row>
    <row r="7153" spans="1:27" ht="45" customHeight="1">
      <c r="A7153" s="31" t="s">
        <v>3733</v>
      </c>
      <c r="B7153" s="31" t="s">
        <v>706</v>
      </c>
      <c r="C7153" s="32" t="s">
        <v>38</v>
      </c>
      <c r="D7153" s="14" t="s">
        <v>707</v>
      </c>
      <c r="E7153" s="13"/>
      <c r="F7153" s="13"/>
      <c r="G7153" s="32"/>
      <c r="H7153" s="34" t="s">
        <v>1303</v>
      </c>
      <c r="I7153" s="12">
        <v>1</v>
      </c>
      <c r="J7153" s="11"/>
      <c r="K7153" s="35">
        <f>ROUND(K7165,2)</f>
        <v>289.82</v>
      </c>
      <c r="L7153" s="33" t="s">
        <v>3734</v>
      </c>
      <c r="M7153" s="32"/>
      <c r="N7153" s="32"/>
      <c r="O7153" s="32"/>
      <c r="P7153" s="32"/>
      <c r="Q7153" s="32"/>
      <c r="R7153" s="32"/>
      <c r="S7153" s="32"/>
      <c r="T7153" s="32"/>
      <c r="U7153" s="32"/>
      <c r="V7153" s="32"/>
      <c r="W7153" s="32"/>
      <c r="X7153" s="32"/>
      <c r="Y7153" s="32"/>
      <c r="Z7153" s="32"/>
      <c r="AA7153" s="32"/>
    </row>
    <row r="7154" spans="1:27">
      <c r="B7154" s="27" t="s">
        <v>1305</v>
      </c>
    </row>
    <row r="7155" spans="1:27">
      <c r="B7155" t="s">
        <v>1629</v>
      </c>
      <c r="C7155" t="s">
        <v>1281</v>
      </c>
      <c r="D7155" t="s">
        <v>1630</v>
      </c>
      <c r="E7155" s="36">
        <v>0.2</v>
      </c>
      <c r="F7155" t="s">
        <v>1308</v>
      </c>
      <c r="G7155" t="s">
        <v>1309</v>
      </c>
      <c r="H7155" s="37">
        <v>27.19</v>
      </c>
      <c r="I7155" t="s">
        <v>1310</v>
      </c>
      <c r="J7155" s="38">
        <f>ROUND(E7155/I7153* H7155,5)</f>
        <v>5.4379999999999997</v>
      </c>
      <c r="K7155" s="39"/>
    </row>
    <row r="7156" spans="1:27">
      <c r="B7156" t="s">
        <v>1627</v>
      </c>
      <c r="C7156" t="s">
        <v>1281</v>
      </c>
      <c r="D7156" t="s">
        <v>1628</v>
      </c>
      <c r="E7156" s="36">
        <v>0.2</v>
      </c>
      <c r="F7156" t="s">
        <v>1308</v>
      </c>
      <c r="G7156" t="s">
        <v>1309</v>
      </c>
      <c r="H7156" s="37">
        <v>31.7</v>
      </c>
      <c r="I7156" t="s">
        <v>1310</v>
      </c>
      <c r="J7156" s="38">
        <f>ROUND(E7156/I7153* H7156,5)</f>
        <v>6.34</v>
      </c>
      <c r="K7156" s="39"/>
    </row>
    <row r="7157" spans="1:27">
      <c r="D7157" s="40" t="s">
        <v>1311</v>
      </c>
      <c r="E7157" s="39"/>
      <c r="H7157" s="39"/>
      <c r="K7157" s="37">
        <f>SUM(J7155:J7156)</f>
        <v>11.777999999999999</v>
      </c>
    </row>
    <row r="7158" spans="1:27">
      <c r="B7158" s="27" t="s">
        <v>1316</v>
      </c>
      <c r="E7158" s="39"/>
      <c r="H7158" s="39"/>
      <c r="K7158" s="39"/>
    </row>
    <row r="7159" spans="1:27">
      <c r="B7159" t="s">
        <v>3735</v>
      </c>
      <c r="C7159" t="s">
        <v>576</v>
      </c>
      <c r="D7159" t="s">
        <v>3736</v>
      </c>
      <c r="E7159" s="36">
        <v>1</v>
      </c>
      <c r="G7159" t="s">
        <v>1309</v>
      </c>
      <c r="H7159" s="37">
        <v>275</v>
      </c>
      <c r="I7159" t="s">
        <v>1310</v>
      </c>
      <c r="J7159" s="38">
        <f>ROUND(E7159* H7159,5)</f>
        <v>275</v>
      </c>
      <c r="K7159" s="39"/>
    </row>
    <row r="7160" spans="1:27">
      <c r="D7160" s="40" t="s">
        <v>1326</v>
      </c>
      <c r="E7160" s="39"/>
      <c r="H7160" s="39"/>
      <c r="K7160" s="37">
        <f>SUM(J7159:J7159)</f>
        <v>275</v>
      </c>
    </row>
    <row r="7161" spans="1:27">
      <c r="E7161" s="39"/>
      <c r="H7161" s="39"/>
      <c r="K7161" s="39"/>
    </row>
    <row r="7162" spans="1:27">
      <c r="D7162" s="40" t="s">
        <v>1328</v>
      </c>
      <c r="E7162" s="39"/>
      <c r="H7162" s="39">
        <v>1.5</v>
      </c>
      <c r="I7162" t="s">
        <v>1329</v>
      </c>
      <c r="J7162">
        <f>ROUND(H7162/100*K7157,5)</f>
        <v>0.17666999999999999</v>
      </c>
      <c r="K7162" s="39"/>
    </row>
    <row r="7163" spans="1:27">
      <c r="D7163" s="40" t="s">
        <v>1327</v>
      </c>
      <c r="E7163" s="39"/>
      <c r="H7163" s="39"/>
      <c r="K7163" s="41">
        <f>SUM(J7154:J7162)</f>
        <v>286.95467000000002</v>
      </c>
    </row>
    <row r="7164" spans="1:27">
      <c r="D7164" s="40" t="s">
        <v>1428</v>
      </c>
      <c r="E7164" s="39"/>
      <c r="H7164" s="39">
        <v>1</v>
      </c>
      <c r="I7164" t="s">
        <v>1329</v>
      </c>
      <c r="K7164" s="37">
        <f>ROUND(H7164/100*K7163,5)</f>
        <v>2.8695499999999998</v>
      </c>
    </row>
    <row r="7165" spans="1:27">
      <c r="D7165" s="40" t="s">
        <v>1330</v>
      </c>
      <c r="E7165" s="39"/>
      <c r="H7165" s="39"/>
      <c r="K7165" s="41">
        <f>SUM(K7163:K7164)</f>
        <v>289.82422000000003</v>
      </c>
    </row>
    <row r="7167" spans="1:27" ht="45" customHeight="1">
      <c r="A7167" s="31" t="s">
        <v>3737</v>
      </c>
      <c r="B7167" s="31" t="s">
        <v>708</v>
      </c>
      <c r="C7167" s="32" t="s">
        <v>676</v>
      </c>
      <c r="D7167" s="14" t="s">
        <v>709</v>
      </c>
      <c r="E7167" s="13"/>
      <c r="F7167" s="13"/>
      <c r="G7167" s="32"/>
      <c r="H7167" s="34" t="s">
        <v>1303</v>
      </c>
      <c r="I7167" s="12">
        <v>1</v>
      </c>
      <c r="J7167" s="11"/>
      <c r="K7167" s="35">
        <f>ROUND(K7180,2)</f>
        <v>312.8</v>
      </c>
      <c r="L7167" s="33" t="s">
        <v>3738</v>
      </c>
      <c r="M7167" s="32"/>
      <c r="N7167" s="32"/>
      <c r="O7167" s="32"/>
      <c r="P7167" s="32"/>
      <c r="Q7167" s="32"/>
      <c r="R7167" s="32"/>
      <c r="S7167" s="32"/>
      <c r="T7167" s="32"/>
      <c r="U7167" s="32"/>
      <c r="V7167" s="32"/>
      <c r="W7167" s="32"/>
      <c r="X7167" s="32"/>
      <c r="Y7167" s="32"/>
      <c r="Z7167" s="32"/>
      <c r="AA7167" s="32"/>
    </row>
    <row r="7168" spans="1:27">
      <c r="B7168" s="27" t="s">
        <v>1305</v>
      </c>
    </row>
    <row r="7169" spans="1:27">
      <c r="B7169" t="s">
        <v>1629</v>
      </c>
      <c r="C7169" t="s">
        <v>1281</v>
      </c>
      <c r="D7169" t="s">
        <v>1630</v>
      </c>
      <c r="E7169" s="36">
        <v>0.2</v>
      </c>
      <c r="F7169" t="s">
        <v>1308</v>
      </c>
      <c r="G7169" t="s">
        <v>1309</v>
      </c>
      <c r="H7169" s="37">
        <v>27.19</v>
      </c>
      <c r="I7169" t="s">
        <v>1310</v>
      </c>
      <c r="J7169" s="38">
        <f>ROUND(E7169/I7167* H7169,5)</f>
        <v>5.4379999999999997</v>
      </c>
      <c r="K7169" s="39"/>
    </row>
    <row r="7170" spans="1:27">
      <c r="B7170" t="s">
        <v>1627</v>
      </c>
      <c r="C7170" t="s">
        <v>1281</v>
      </c>
      <c r="D7170" t="s">
        <v>1628</v>
      </c>
      <c r="E7170" s="36">
        <v>0.2</v>
      </c>
      <c r="F7170" t="s">
        <v>1308</v>
      </c>
      <c r="G7170" t="s">
        <v>1309</v>
      </c>
      <c r="H7170" s="37">
        <v>31.7</v>
      </c>
      <c r="I7170" t="s">
        <v>1310</v>
      </c>
      <c r="J7170" s="38">
        <f>ROUND(E7170/I7167* H7170,5)</f>
        <v>6.34</v>
      </c>
      <c r="K7170" s="39"/>
    </row>
    <row r="7171" spans="1:27">
      <c r="D7171" s="40" t="s">
        <v>1311</v>
      </c>
      <c r="E7171" s="39"/>
      <c r="H7171" s="39"/>
      <c r="K7171" s="37">
        <f>SUM(J7169:J7170)</f>
        <v>11.777999999999999</v>
      </c>
    </row>
    <row r="7172" spans="1:27">
      <c r="B7172" s="27" t="s">
        <v>1316</v>
      </c>
      <c r="E7172" s="39"/>
      <c r="H7172" s="39"/>
      <c r="K7172" s="39"/>
    </row>
    <row r="7173" spans="1:27">
      <c r="B7173" t="s">
        <v>3739</v>
      </c>
      <c r="C7173" t="s">
        <v>576</v>
      </c>
      <c r="D7173" t="s">
        <v>3740</v>
      </c>
      <c r="E7173" s="36">
        <v>3</v>
      </c>
      <c r="G7173" t="s">
        <v>1309</v>
      </c>
      <c r="H7173" s="37">
        <v>29.27</v>
      </c>
      <c r="I7173" t="s">
        <v>1310</v>
      </c>
      <c r="J7173" s="38">
        <f>ROUND(E7173* H7173,5)</f>
        <v>87.81</v>
      </c>
      <c r="K7173" s="39"/>
    </row>
    <row r="7174" spans="1:27">
      <c r="B7174" t="s">
        <v>3741</v>
      </c>
      <c r="C7174" t="s">
        <v>576</v>
      </c>
      <c r="D7174" t="s">
        <v>3742</v>
      </c>
      <c r="E7174" s="36">
        <v>6</v>
      </c>
      <c r="G7174" t="s">
        <v>1309</v>
      </c>
      <c r="H7174" s="37">
        <v>34.99</v>
      </c>
      <c r="I7174" t="s">
        <v>1310</v>
      </c>
      <c r="J7174" s="38">
        <f>ROUND(E7174* H7174,5)</f>
        <v>209.94</v>
      </c>
      <c r="K7174" s="39"/>
    </row>
    <row r="7175" spans="1:27">
      <c r="D7175" s="40" t="s">
        <v>1326</v>
      </c>
      <c r="E7175" s="39"/>
      <c r="H7175" s="39"/>
      <c r="K7175" s="37">
        <f>SUM(J7173:J7174)</f>
        <v>297.75</v>
      </c>
    </row>
    <row r="7176" spans="1:27">
      <c r="E7176" s="39"/>
      <c r="H7176" s="39"/>
      <c r="K7176" s="39"/>
    </row>
    <row r="7177" spans="1:27">
      <c r="D7177" s="40" t="s">
        <v>1328</v>
      </c>
      <c r="E7177" s="39"/>
      <c r="H7177" s="39">
        <v>1.5</v>
      </c>
      <c r="I7177" t="s">
        <v>1329</v>
      </c>
      <c r="J7177">
        <f>ROUND(H7177/100*K7171,5)</f>
        <v>0.17666999999999999</v>
      </c>
      <c r="K7177" s="39"/>
    </row>
    <row r="7178" spans="1:27">
      <c r="D7178" s="40" t="s">
        <v>1327</v>
      </c>
      <c r="E7178" s="39"/>
      <c r="H7178" s="39"/>
      <c r="K7178" s="41">
        <f>SUM(J7168:J7177)</f>
        <v>309.70467000000002</v>
      </c>
    </row>
    <row r="7179" spans="1:27">
      <c r="D7179" s="40" t="s">
        <v>1428</v>
      </c>
      <c r="E7179" s="39"/>
      <c r="H7179" s="39">
        <v>1</v>
      </c>
      <c r="I7179" t="s">
        <v>1329</v>
      </c>
      <c r="K7179" s="37">
        <f>ROUND(H7179/100*K7178,5)</f>
        <v>3.0970499999999999</v>
      </c>
    </row>
    <row r="7180" spans="1:27">
      <c r="D7180" s="40" t="s">
        <v>1330</v>
      </c>
      <c r="E7180" s="39"/>
      <c r="H7180" s="39"/>
      <c r="K7180" s="41">
        <f>SUM(K7178:K7179)</f>
        <v>312.80172000000005</v>
      </c>
    </row>
    <row r="7182" spans="1:27" ht="45" customHeight="1">
      <c r="A7182" s="31" t="s">
        <v>3743</v>
      </c>
      <c r="B7182" s="31" t="s">
        <v>684</v>
      </c>
      <c r="C7182" s="32" t="s">
        <v>676</v>
      </c>
      <c r="D7182" s="14" t="s">
        <v>685</v>
      </c>
      <c r="E7182" s="13"/>
      <c r="F7182" s="13"/>
      <c r="G7182" s="32"/>
      <c r="H7182" s="34" t="s">
        <v>1303</v>
      </c>
      <c r="I7182" s="12">
        <v>1</v>
      </c>
      <c r="J7182" s="11"/>
      <c r="K7182" s="35">
        <f>ROUND(K7201,2)</f>
        <v>33699.43</v>
      </c>
      <c r="L7182" s="33" t="s">
        <v>3744</v>
      </c>
      <c r="M7182" s="32"/>
      <c r="N7182" s="32"/>
      <c r="O7182" s="32"/>
      <c r="P7182" s="32"/>
      <c r="Q7182" s="32"/>
      <c r="R7182" s="32"/>
      <c r="S7182" s="32"/>
      <c r="T7182" s="32"/>
      <c r="U7182" s="32"/>
      <c r="V7182" s="32"/>
      <c r="W7182" s="32"/>
      <c r="X7182" s="32"/>
      <c r="Y7182" s="32"/>
      <c r="Z7182" s="32"/>
      <c r="AA7182" s="32"/>
    </row>
    <row r="7183" spans="1:27">
      <c r="B7183" s="27" t="s">
        <v>1305</v>
      </c>
    </row>
    <row r="7184" spans="1:27">
      <c r="B7184" t="s">
        <v>1627</v>
      </c>
      <c r="C7184" t="s">
        <v>1281</v>
      </c>
      <c r="D7184" t="s">
        <v>1628</v>
      </c>
      <c r="E7184" s="36">
        <v>48</v>
      </c>
      <c r="F7184" t="s">
        <v>1308</v>
      </c>
      <c r="G7184" t="s">
        <v>1309</v>
      </c>
      <c r="H7184" s="37">
        <v>31.7</v>
      </c>
      <c r="I7184" t="s">
        <v>1310</v>
      </c>
      <c r="J7184" s="38">
        <f>ROUND(E7184/I7182* H7184,5)</f>
        <v>1521.6</v>
      </c>
      <c r="K7184" s="39"/>
    </row>
    <row r="7185" spans="2:11">
      <c r="B7185" t="s">
        <v>1629</v>
      </c>
      <c r="C7185" t="s">
        <v>1281</v>
      </c>
      <c r="D7185" t="s">
        <v>1630</v>
      </c>
      <c r="E7185" s="36">
        <v>48</v>
      </c>
      <c r="F7185" t="s">
        <v>1308</v>
      </c>
      <c r="G7185" t="s">
        <v>1309</v>
      </c>
      <c r="H7185" s="37">
        <v>27.19</v>
      </c>
      <c r="I7185" t="s">
        <v>1310</v>
      </c>
      <c r="J7185" s="38">
        <f>ROUND(E7185/I7182* H7185,5)</f>
        <v>1305.1199999999999</v>
      </c>
      <c r="K7185" s="39"/>
    </row>
    <row r="7186" spans="2:11">
      <c r="D7186" s="40" t="s">
        <v>1311</v>
      </c>
      <c r="E7186" s="39"/>
      <c r="H7186" s="39"/>
      <c r="K7186" s="37">
        <f>SUM(J7184:J7185)</f>
        <v>2826.72</v>
      </c>
    </row>
    <row r="7187" spans="2:11">
      <c r="B7187" s="27" t="s">
        <v>1316</v>
      </c>
      <c r="E7187" s="39"/>
      <c r="H7187" s="39"/>
      <c r="K7187" s="39"/>
    </row>
    <row r="7188" spans="2:11">
      <c r="B7188" t="s">
        <v>3745</v>
      </c>
      <c r="C7188" t="s">
        <v>576</v>
      </c>
      <c r="D7188" t="s">
        <v>3746</v>
      </c>
      <c r="E7188" s="36">
        <v>136</v>
      </c>
      <c r="G7188" t="s">
        <v>1309</v>
      </c>
      <c r="H7188" s="37">
        <v>3.2</v>
      </c>
      <c r="I7188" t="s">
        <v>1310</v>
      </c>
      <c r="J7188" s="38">
        <f>ROUND(E7188* H7188,5)</f>
        <v>435.2</v>
      </c>
      <c r="K7188" s="39"/>
    </row>
    <row r="7189" spans="2:11">
      <c r="B7189" t="s">
        <v>3747</v>
      </c>
      <c r="C7189" t="s">
        <v>576</v>
      </c>
      <c r="D7189" t="s">
        <v>3748</v>
      </c>
      <c r="E7189" s="36">
        <v>136</v>
      </c>
      <c r="G7189" t="s">
        <v>1309</v>
      </c>
      <c r="H7189" s="37">
        <v>1.57</v>
      </c>
      <c r="I7189" t="s">
        <v>1310</v>
      </c>
      <c r="J7189" s="38">
        <f>ROUND(E7189* H7189,5)</f>
        <v>213.52</v>
      </c>
      <c r="K7189" s="39"/>
    </row>
    <row r="7190" spans="2:11">
      <c r="B7190" t="s">
        <v>3749</v>
      </c>
      <c r="C7190" t="s">
        <v>576</v>
      </c>
      <c r="D7190" t="s">
        <v>3750</v>
      </c>
      <c r="E7190" s="36">
        <v>402</v>
      </c>
      <c r="G7190" t="s">
        <v>1309</v>
      </c>
      <c r="H7190" s="37">
        <v>35.409999999999997</v>
      </c>
      <c r="I7190" t="s">
        <v>1310</v>
      </c>
      <c r="J7190" s="38">
        <f>ROUND(E7190* H7190,5)</f>
        <v>14234.82</v>
      </c>
      <c r="K7190" s="39"/>
    </row>
    <row r="7191" spans="2:11">
      <c r="B7191" t="s">
        <v>3751</v>
      </c>
      <c r="C7191" t="s">
        <v>576</v>
      </c>
      <c r="D7191" t="s">
        <v>3752</v>
      </c>
      <c r="E7191" s="36">
        <v>186</v>
      </c>
      <c r="G7191" t="s">
        <v>1309</v>
      </c>
      <c r="H7191" s="37">
        <v>40.020000000000003</v>
      </c>
      <c r="I7191" t="s">
        <v>1310</v>
      </c>
      <c r="J7191" s="38">
        <f>ROUND(E7191* H7191,5)</f>
        <v>7443.72</v>
      </c>
      <c r="K7191" s="39"/>
    </row>
    <row r="7192" spans="2:11">
      <c r="B7192" t="s">
        <v>3753</v>
      </c>
      <c r="C7192" t="s">
        <v>576</v>
      </c>
      <c r="D7192" t="s">
        <v>3754</v>
      </c>
      <c r="E7192" s="36">
        <v>12</v>
      </c>
      <c r="G7192" t="s">
        <v>1309</v>
      </c>
      <c r="H7192" s="37">
        <v>121.93</v>
      </c>
      <c r="I7192" t="s">
        <v>1310</v>
      </c>
      <c r="J7192" s="38">
        <f>ROUND(E7192* H7192,5)</f>
        <v>1463.16</v>
      </c>
      <c r="K7192" s="39"/>
    </row>
    <row r="7193" spans="2:11">
      <c r="B7193" t="s">
        <v>3755</v>
      </c>
      <c r="C7193" t="s">
        <v>576</v>
      </c>
      <c r="D7193" t="s">
        <v>3756</v>
      </c>
      <c r="E7193" s="36">
        <v>1</v>
      </c>
      <c r="G7193" t="s">
        <v>1309</v>
      </c>
      <c r="H7193" s="37">
        <v>101.25</v>
      </c>
      <c r="I7193" t="s">
        <v>1310</v>
      </c>
      <c r="J7193" s="38">
        <f>ROUND(E7193* H7193,5)</f>
        <v>101.25</v>
      </c>
      <c r="K7193" s="39"/>
    </row>
    <row r="7194" spans="2:11">
      <c r="B7194" t="s">
        <v>3757</v>
      </c>
      <c r="C7194" t="s">
        <v>576</v>
      </c>
      <c r="D7194" t="s">
        <v>3758</v>
      </c>
      <c r="E7194" s="36">
        <v>2</v>
      </c>
      <c r="G7194" t="s">
        <v>1309</v>
      </c>
      <c r="H7194" s="37">
        <v>140.52000000000001</v>
      </c>
      <c r="I7194" t="s">
        <v>1310</v>
      </c>
      <c r="J7194" s="38">
        <f>ROUND(E7194* H7194,5)</f>
        <v>281.04000000000002</v>
      </c>
      <c r="K7194" s="39"/>
    </row>
    <row r="7195" spans="2:11">
      <c r="B7195" t="s">
        <v>3759</v>
      </c>
      <c r="C7195" t="s">
        <v>576</v>
      </c>
      <c r="D7195" t="s">
        <v>3760</v>
      </c>
      <c r="E7195" s="36">
        <v>9</v>
      </c>
      <c r="G7195" t="s">
        <v>1309</v>
      </c>
      <c r="H7195" s="37">
        <v>702.66</v>
      </c>
      <c r="I7195" t="s">
        <v>1310</v>
      </c>
      <c r="J7195" s="38">
        <f>ROUND(E7195* H7195,5)</f>
        <v>6323.94</v>
      </c>
      <c r="K7195" s="39"/>
    </row>
    <row r="7196" spans="2:11">
      <c r="D7196" s="40" t="s">
        <v>1326</v>
      </c>
      <c r="E7196" s="39"/>
      <c r="H7196" s="39"/>
      <c r="K7196" s="37">
        <f>SUM(J7188:J7195)</f>
        <v>30496.649999999998</v>
      </c>
    </row>
    <row r="7197" spans="2:11">
      <c r="E7197" s="39"/>
      <c r="H7197" s="39"/>
      <c r="K7197" s="39"/>
    </row>
    <row r="7198" spans="2:11">
      <c r="D7198" s="40" t="s">
        <v>1328</v>
      </c>
      <c r="E7198" s="39"/>
      <c r="H7198" s="39">
        <v>1.5</v>
      </c>
      <c r="I7198" t="s">
        <v>1329</v>
      </c>
      <c r="J7198">
        <f>ROUND(H7198/100*K7186,5)</f>
        <v>42.400799999999997</v>
      </c>
      <c r="K7198" s="39"/>
    </row>
    <row r="7199" spans="2:11">
      <c r="D7199" s="40" t="s">
        <v>1327</v>
      </c>
      <c r="E7199" s="39"/>
      <c r="H7199" s="39"/>
      <c r="K7199" s="41">
        <f>SUM(J7183:J7198)</f>
        <v>33365.770800000006</v>
      </c>
    </row>
    <row r="7200" spans="2:11">
      <c r="D7200" s="40" t="s">
        <v>1428</v>
      </c>
      <c r="E7200" s="39"/>
      <c r="H7200" s="39">
        <v>1</v>
      </c>
      <c r="I7200" t="s">
        <v>1329</v>
      </c>
      <c r="K7200" s="37">
        <f>ROUND(H7200/100*K7199,5)</f>
        <v>333.65771000000001</v>
      </c>
    </row>
    <row r="7201" spans="1:27">
      <c r="D7201" s="40" t="s">
        <v>1330</v>
      </c>
      <c r="E7201" s="39"/>
      <c r="H7201" s="39"/>
      <c r="K7201" s="41">
        <f>SUM(K7199:K7200)</f>
        <v>33699.428510000005</v>
      </c>
    </row>
    <row r="7203" spans="1:27" ht="45" customHeight="1">
      <c r="A7203" s="31" t="s">
        <v>3761</v>
      </c>
      <c r="B7203" s="31" t="s">
        <v>717</v>
      </c>
      <c r="C7203" s="32" t="s">
        <v>38</v>
      </c>
      <c r="D7203" s="14" t="s">
        <v>718</v>
      </c>
      <c r="E7203" s="13"/>
      <c r="F7203" s="13"/>
      <c r="G7203" s="32"/>
      <c r="H7203" s="34" t="s">
        <v>1303</v>
      </c>
      <c r="I7203" s="12">
        <v>1</v>
      </c>
      <c r="J7203" s="11"/>
      <c r="K7203" s="35">
        <f>ROUND(K7215,2)</f>
        <v>9244.7800000000007</v>
      </c>
      <c r="L7203" s="33" t="s">
        <v>3762</v>
      </c>
      <c r="M7203" s="32"/>
      <c r="N7203" s="32"/>
      <c r="O7203" s="32"/>
      <c r="P7203" s="32"/>
      <c r="Q7203" s="32"/>
      <c r="R7203" s="32"/>
      <c r="S7203" s="32"/>
      <c r="T7203" s="32"/>
      <c r="U7203" s="32"/>
      <c r="V7203" s="32"/>
      <c r="W7203" s="32"/>
      <c r="X7203" s="32"/>
      <c r="Y7203" s="32"/>
      <c r="Z7203" s="32"/>
      <c r="AA7203" s="32"/>
    </row>
    <row r="7204" spans="1:27">
      <c r="B7204" s="27" t="s">
        <v>1305</v>
      </c>
    </row>
    <row r="7205" spans="1:27">
      <c r="B7205" t="s">
        <v>1629</v>
      </c>
      <c r="C7205" t="s">
        <v>1281</v>
      </c>
      <c r="D7205" t="s">
        <v>1630</v>
      </c>
      <c r="E7205" s="36">
        <v>5.5</v>
      </c>
      <c r="F7205" t="s">
        <v>1308</v>
      </c>
      <c r="G7205" t="s">
        <v>1309</v>
      </c>
      <c r="H7205" s="37">
        <v>27.19</v>
      </c>
      <c r="I7205" t="s">
        <v>1310</v>
      </c>
      <c r="J7205" s="38">
        <f>ROUND(E7205/I7203* H7205,5)</f>
        <v>149.54499999999999</v>
      </c>
      <c r="K7205" s="39"/>
    </row>
    <row r="7206" spans="1:27">
      <c r="B7206" t="s">
        <v>1627</v>
      </c>
      <c r="C7206" t="s">
        <v>1281</v>
      </c>
      <c r="D7206" t="s">
        <v>1628</v>
      </c>
      <c r="E7206" s="36">
        <v>5.5</v>
      </c>
      <c r="F7206" t="s">
        <v>1308</v>
      </c>
      <c r="G7206" t="s">
        <v>1309</v>
      </c>
      <c r="H7206" s="37">
        <v>31.7</v>
      </c>
      <c r="I7206" t="s">
        <v>1310</v>
      </c>
      <c r="J7206" s="38">
        <f>ROUND(E7206/I7203* H7206,5)</f>
        <v>174.35</v>
      </c>
      <c r="K7206" s="39"/>
    </row>
    <row r="7207" spans="1:27">
      <c r="D7207" s="40" t="s">
        <v>1311</v>
      </c>
      <c r="E7207" s="39"/>
      <c r="H7207" s="39"/>
      <c r="K7207" s="37">
        <f>SUM(J7205:J7206)</f>
        <v>323.89499999999998</v>
      </c>
    </row>
    <row r="7208" spans="1:27">
      <c r="B7208" s="27" t="s">
        <v>1316</v>
      </c>
      <c r="E7208" s="39"/>
      <c r="H7208" s="39"/>
      <c r="K7208" s="39"/>
    </row>
    <row r="7209" spans="1:27">
      <c r="B7209" t="s">
        <v>3763</v>
      </c>
      <c r="C7209" t="s">
        <v>576</v>
      </c>
      <c r="D7209" t="s">
        <v>3764</v>
      </c>
      <c r="E7209" s="36">
        <v>1</v>
      </c>
      <c r="G7209" t="s">
        <v>1309</v>
      </c>
      <c r="H7209" s="37">
        <v>8824.49</v>
      </c>
      <c r="I7209" t="s">
        <v>1310</v>
      </c>
      <c r="J7209" s="38">
        <f>ROUND(E7209* H7209,5)</f>
        <v>8824.49</v>
      </c>
      <c r="K7209" s="39"/>
    </row>
    <row r="7210" spans="1:27">
      <c r="D7210" s="40" t="s">
        <v>1326</v>
      </c>
      <c r="E7210" s="39"/>
      <c r="H7210" s="39"/>
      <c r="K7210" s="37">
        <f>SUM(J7209:J7209)</f>
        <v>8824.49</v>
      </c>
    </row>
    <row r="7211" spans="1:27">
      <c r="E7211" s="39"/>
      <c r="H7211" s="39"/>
      <c r="K7211" s="39"/>
    </row>
    <row r="7212" spans="1:27">
      <c r="D7212" s="40" t="s">
        <v>1328</v>
      </c>
      <c r="E7212" s="39"/>
      <c r="H7212" s="39">
        <v>1.5</v>
      </c>
      <c r="I7212" t="s">
        <v>1329</v>
      </c>
      <c r="J7212">
        <f>ROUND(H7212/100*K7207,5)</f>
        <v>4.8584300000000002</v>
      </c>
      <c r="K7212" s="39"/>
    </row>
    <row r="7213" spans="1:27">
      <c r="D7213" s="40" t="s">
        <v>1327</v>
      </c>
      <c r="E7213" s="39"/>
      <c r="H7213" s="39"/>
      <c r="K7213" s="41">
        <f>SUM(J7204:J7212)</f>
        <v>9153.2434300000004</v>
      </c>
    </row>
    <row r="7214" spans="1:27">
      <c r="D7214" s="40" t="s">
        <v>1428</v>
      </c>
      <c r="E7214" s="39"/>
      <c r="H7214" s="39">
        <v>1</v>
      </c>
      <c r="I7214" t="s">
        <v>1329</v>
      </c>
      <c r="K7214" s="37">
        <f>ROUND(H7214/100*K7213,5)</f>
        <v>91.532430000000005</v>
      </c>
    </row>
    <row r="7215" spans="1:27">
      <c r="D7215" s="40" t="s">
        <v>1330</v>
      </c>
      <c r="E7215" s="39"/>
      <c r="H7215" s="39"/>
      <c r="K7215" s="41">
        <f>SUM(K7213:K7214)</f>
        <v>9244.7758599999997</v>
      </c>
    </row>
    <row r="7217" spans="1:27" ht="45" customHeight="1">
      <c r="A7217" s="31" t="s">
        <v>3765</v>
      </c>
      <c r="B7217" s="31" t="s">
        <v>719</v>
      </c>
      <c r="C7217" s="32" t="s">
        <v>38</v>
      </c>
      <c r="D7217" s="14" t="s">
        <v>720</v>
      </c>
      <c r="E7217" s="13"/>
      <c r="F7217" s="13"/>
      <c r="G7217" s="32"/>
      <c r="H7217" s="34" t="s">
        <v>1303</v>
      </c>
      <c r="I7217" s="12">
        <v>1</v>
      </c>
      <c r="J7217" s="11"/>
      <c r="K7217" s="35">
        <f>ROUND(K7229,2)</f>
        <v>7891.75</v>
      </c>
      <c r="L7217" s="33" t="s">
        <v>3766</v>
      </c>
      <c r="M7217" s="32"/>
      <c r="N7217" s="32"/>
      <c r="O7217" s="32"/>
      <c r="P7217" s="32"/>
      <c r="Q7217" s="32"/>
      <c r="R7217" s="32"/>
      <c r="S7217" s="32"/>
      <c r="T7217" s="32"/>
      <c r="U7217" s="32"/>
      <c r="V7217" s="32"/>
      <c r="W7217" s="32"/>
      <c r="X7217" s="32"/>
      <c r="Y7217" s="32"/>
      <c r="Z7217" s="32"/>
      <c r="AA7217" s="32"/>
    </row>
    <row r="7218" spans="1:27">
      <c r="B7218" s="27" t="s">
        <v>1305</v>
      </c>
    </row>
    <row r="7219" spans="1:27">
      <c r="B7219" t="s">
        <v>1629</v>
      </c>
      <c r="C7219" t="s">
        <v>1281</v>
      </c>
      <c r="D7219" t="s">
        <v>1630</v>
      </c>
      <c r="E7219" s="36">
        <v>7.5</v>
      </c>
      <c r="F7219" t="s">
        <v>1308</v>
      </c>
      <c r="G7219" t="s">
        <v>1309</v>
      </c>
      <c r="H7219" s="37">
        <v>27.19</v>
      </c>
      <c r="I7219" t="s">
        <v>1310</v>
      </c>
      <c r="J7219" s="38">
        <f>ROUND(E7219/I7217* H7219,5)</f>
        <v>203.92500000000001</v>
      </c>
      <c r="K7219" s="39"/>
    </row>
    <row r="7220" spans="1:27">
      <c r="B7220" t="s">
        <v>1627</v>
      </c>
      <c r="C7220" t="s">
        <v>1281</v>
      </c>
      <c r="D7220" t="s">
        <v>1628</v>
      </c>
      <c r="E7220" s="36">
        <v>7.5</v>
      </c>
      <c r="F7220" t="s">
        <v>1308</v>
      </c>
      <c r="G7220" t="s">
        <v>1309</v>
      </c>
      <c r="H7220" s="37">
        <v>31.7</v>
      </c>
      <c r="I7220" t="s">
        <v>1310</v>
      </c>
      <c r="J7220" s="38">
        <f>ROUND(E7220/I7217* H7220,5)</f>
        <v>237.75</v>
      </c>
      <c r="K7220" s="39"/>
    </row>
    <row r="7221" spans="1:27">
      <c r="D7221" s="40" t="s">
        <v>1311</v>
      </c>
      <c r="E7221" s="39"/>
      <c r="H7221" s="39"/>
      <c r="K7221" s="37">
        <f>SUM(J7219:J7220)</f>
        <v>441.67500000000001</v>
      </c>
    </row>
    <row r="7222" spans="1:27">
      <c r="B7222" s="27" t="s">
        <v>1316</v>
      </c>
      <c r="E7222" s="39"/>
      <c r="H7222" s="39"/>
      <c r="K7222" s="39"/>
    </row>
    <row r="7223" spans="1:27">
      <c r="B7223" t="s">
        <v>3767</v>
      </c>
      <c r="C7223" t="s">
        <v>576</v>
      </c>
      <c r="D7223" t="s">
        <v>3768</v>
      </c>
      <c r="E7223" s="36">
        <v>1</v>
      </c>
      <c r="G7223" t="s">
        <v>1309</v>
      </c>
      <c r="H7223" s="37">
        <v>7365.31</v>
      </c>
      <c r="I7223" t="s">
        <v>1310</v>
      </c>
      <c r="J7223" s="38">
        <f>ROUND(E7223* H7223,5)</f>
        <v>7365.31</v>
      </c>
      <c r="K7223" s="39"/>
    </row>
    <row r="7224" spans="1:27">
      <c r="D7224" s="40" t="s">
        <v>1326</v>
      </c>
      <c r="E7224" s="39"/>
      <c r="H7224" s="39"/>
      <c r="K7224" s="37">
        <f>SUM(J7223:J7223)</f>
        <v>7365.31</v>
      </c>
    </row>
    <row r="7225" spans="1:27">
      <c r="E7225" s="39"/>
      <c r="H7225" s="39"/>
      <c r="K7225" s="39"/>
    </row>
    <row r="7226" spans="1:27">
      <c r="D7226" s="40" t="s">
        <v>1328</v>
      </c>
      <c r="E7226" s="39"/>
      <c r="H7226" s="39">
        <v>1.5</v>
      </c>
      <c r="I7226" t="s">
        <v>1329</v>
      </c>
      <c r="J7226">
        <f>ROUND(H7226/100*K7221,5)</f>
        <v>6.6251300000000004</v>
      </c>
      <c r="K7226" s="39"/>
    </row>
    <row r="7227" spans="1:27">
      <c r="D7227" s="40" t="s">
        <v>1327</v>
      </c>
      <c r="E7227" s="39"/>
      <c r="H7227" s="39"/>
      <c r="K7227" s="41">
        <f>SUM(J7218:J7226)</f>
        <v>7813.6101300000009</v>
      </c>
    </row>
    <row r="7228" spans="1:27">
      <c r="D7228" s="40" t="s">
        <v>1428</v>
      </c>
      <c r="E7228" s="39"/>
      <c r="H7228" s="39">
        <v>1</v>
      </c>
      <c r="I7228" t="s">
        <v>1329</v>
      </c>
      <c r="K7228" s="37">
        <f>ROUND(H7228/100*K7227,5)</f>
        <v>78.136099999999999</v>
      </c>
    </row>
    <row r="7229" spans="1:27">
      <c r="D7229" s="40" t="s">
        <v>1330</v>
      </c>
      <c r="E7229" s="39"/>
      <c r="H7229" s="39"/>
      <c r="K7229" s="41">
        <f>SUM(K7227:K7228)</f>
        <v>7891.7462300000007</v>
      </c>
    </row>
    <row r="7231" spans="1:27" ht="45" customHeight="1">
      <c r="A7231" s="31" t="s">
        <v>3769</v>
      </c>
      <c r="B7231" s="31" t="s">
        <v>721</v>
      </c>
      <c r="C7231" s="32" t="s">
        <v>38</v>
      </c>
      <c r="D7231" s="14" t="s">
        <v>722</v>
      </c>
      <c r="E7231" s="13"/>
      <c r="F7231" s="13"/>
      <c r="G7231" s="32"/>
      <c r="H7231" s="34" t="s">
        <v>1303</v>
      </c>
      <c r="I7231" s="12">
        <v>1</v>
      </c>
      <c r="J7231" s="11"/>
      <c r="K7231" s="35">
        <f>ROUND(K7243,2)</f>
        <v>282.94</v>
      </c>
      <c r="L7231" s="33" t="s">
        <v>3770</v>
      </c>
      <c r="M7231" s="32"/>
      <c r="N7231" s="32"/>
      <c r="O7231" s="32"/>
      <c r="P7231" s="32"/>
      <c r="Q7231" s="32"/>
      <c r="R7231" s="32"/>
      <c r="S7231" s="32"/>
      <c r="T7231" s="32"/>
      <c r="U7231" s="32"/>
      <c r="V7231" s="32"/>
      <c r="W7231" s="32"/>
      <c r="X7231" s="32"/>
      <c r="Y7231" s="32"/>
      <c r="Z7231" s="32"/>
      <c r="AA7231" s="32"/>
    </row>
    <row r="7232" spans="1:27">
      <c r="B7232" s="27" t="s">
        <v>1305</v>
      </c>
    </row>
    <row r="7233" spans="1:27">
      <c r="B7233" t="s">
        <v>1627</v>
      </c>
      <c r="C7233" t="s">
        <v>1281</v>
      </c>
      <c r="D7233" t="s">
        <v>1628</v>
      </c>
      <c r="E7233" s="36">
        <v>0.2</v>
      </c>
      <c r="F7233" t="s">
        <v>1308</v>
      </c>
      <c r="G7233" t="s">
        <v>1309</v>
      </c>
      <c r="H7233" s="37">
        <v>31.7</v>
      </c>
      <c r="I7233" t="s">
        <v>1310</v>
      </c>
      <c r="J7233" s="38">
        <f>ROUND(E7233/I7231* H7233,5)</f>
        <v>6.34</v>
      </c>
      <c r="K7233" s="39"/>
    </row>
    <row r="7234" spans="1:27">
      <c r="B7234" t="s">
        <v>1629</v>
      </c>
      <c r="C7234" t="s">
        <v>1281</v>
      </c>
      <c r="D7234" t="s">
        <v>1630</v>
      </c>
      <c r="E7234" s="36">
        <v>0.2</v>
      </c>
      <c r="F7234" t="s">
        <v>1308</v>
      </c>
      <c r="G7234" t="s">
        <v>1309</v>
      </c>
      <c r="H7234" s="37">
        <v>27.19</v>
      </c>
      <c r="I7234" t="s">
        <v>1310</v>
      </c>
      <c r="J7234" s="38">
        <f>ROUND(E7234/I7231* H7234,5)</f>
        <v>5.4379999999999997</v>
      </c>
      <c r="K7234" s="39"/>
    </row>
    <row r="7235" spans="1:27">
      <c r="D7235" s="40" t="s">
        <v>1311</v>
      </c>
      <c r="E7235" s="39"/>
      <c r="H7235" s="39"/>
      <c r="K7235" s="37">
        <f>SUM(J7233:J7234)</f>
        <v>11.777999999999999</v>
      </c>
    </row>
    <row r="7236" spans="1:27">
      <c r="B7236" s="27" t="s">
        <v>1316</v>
      </c>
      <c r="E7236" s="39"/>
      <c r="H7236" s="39"/>
      <c r="K7236" s="39"/>
    </row>
    <row r="7237" spans="1:27">
      <c r="B7237" t="s">
        <v>3771</v>
      </c>
      <c r="C7237" t="s">
        <v>38</v>
      </c>
      <c r="D7237" t="s">
        <v>3772</v>
      </c>
      <c r="E7237" s="36">
        <v>1</v>
      </c>
      <c r="G7237" t="s">
        <v>1309</v>
      </c>
      <c r="H7237" s="37">
        <v>268.18</v>
      </c>
      <c r="I7237" t="s">
        <v>1310</v>
      </c>
      <c r="J7237" s="38">
        <f>ROUND(E7237* H7237,5)</f>
        <v>268.18</v>
      </c>
      <c r="K7237" s="39"/>
    </row>
    <row r="7238" spans="1:27">
      <c r="D7238" s="40" t="s">
        <v>1326</v>
      </c>
      <c r="E7238" s="39"/>
      <c r="H7238" s="39"/>
      <c r="K7238" s="37">
        <f>SUM(J7237:J7237)</f>
        <v>268.18</v>
      </c>
    </row>
    <row r="7239" spans="1:27">
      <c r="E7239" s="39"/>
      <c r="H7239" s="39"/>
      <c r="K7239" s="39"/>
    </row>
    <row r="7240" spans="1:27">
      <c r="D7240" s="40" t="s">
        <v>1328</v>
      </c>
      <c r="E7240" s="39"/>
      <c r="H7240" s="39">
        <v>1.5</v>
      </c>
      <c r="I7240" t="s">
        <v>1329</v>
      </c>
      <c r="J7240">
        <f>ROUND(H7240/100*K7235,5)</f>
        <v>0.17666999999999999</v>
      </c>
      <c r="K7240" s="39"/>
    </row>
    <row r="7241" spans="1:27">
      <c r="D7241" s="40" t="s">
        <v>1327</v>
      </c>
      <c r="E7241" s="39"/>
      <c r="H7241" s="39"/>
      <c r="K7241" s="41">
        <f>SUM(J7232:J7240)</f>
        <v>280.13467000000003</v>
      </c>
    </row>
    <row r="7242" spans="1:27">
      <c r="D7242" s="40" t="s">
        <v>1428</v>
      </c>
      <c r="E7242" s="39"/>
      <c r="H7242" s="39">
        <v>1</v>
      </c>
      <c r="I7242" t="s">
        <v>1329</v>
      </c>
      <c r="K7242" s="37">
        <f>ROUND(H7242/100*K7241,5)</f>
        <v>2.8013499999999998</v>
      </c>
    </row>
    <row r="7243" spans="1:27">
      <c r="D7243" s="40" t="s">
        <v>1330</v>
      </c>
      <c r="E7243" s="39"/>
      <c r="H7243" s="39"/>
      <c r="K7243" s="41">
        <f>SUM(K7241:K7242)</f>
        <v>282.93602000000004</v>
      </c>
    </row>
    <row r="7245" spans="1:27" ht="45" customHeight="1">
      <c r="A7245" s="31" t="s">
        <v>3773</v>
      </c>
      <c r="B7245" s="31" t="s">
        <v>675</v>
      </c>
      <c r="C7245" s="32" t="s">
        <v>676</v>
      </c>
      <c r="D7245" s="14" t="s">
        <v>677</v>
      </c>
      <c r="E7245" s="13"/>
      <c r="F7245" s="13"/>
      <c r="G7245" s="32"/>
      <c r="H7245" s="34" t="s">
        <v>1303</v>
      </c>
      <c r="I7245" s="12">
        <v>1</v>
      </c>
      <c r="J7245" s="11"/>
      <c r="K7245" s="35">
        <f>ROUND(K7265,2)</f>
        <v>22777.06</v>
      </c>
      <c r="L7245" s="33" t="s">
        <v>3774</v>
      </c>
      <c r="M7245" s="32"/>
      <c r="N7245" s="32"/>
      <c r="O7245" s="32"/>
      <c r="P7245" s="32"/>
      <c r="Q7245" s="32"/>
      <c r="R7245" s="32"/>
      <c r="S7245" s="32"/>
      <c r="T7245" s="32"/>
      <c r="U7245" s="32"/>
      <c r="V7245" s="32"/>
      <c r="W7245" s="32"/>
      <c r="X7245" s="32"/>
      <c r="Y7245" s="32"/>
      <c r="Z7245" s="32"/>
      <c r="AA7245" s="32"/>
    </row>
    <row r="7246" spans="1:27">
      <c r="B7246" s="27" t="s">
        <v>1305</v>
      </c>
    </row>
    <row r="7247" spans="1:27">
      <c r="B7247" t="s">
        <v>1627</v>
      </c>
      <c r="C7247" t="s">
        <v>1281</v>
      </c>
      <c r="D7247" t="s">
        <v>1628</v>
      </c>
      <c r="E7247" s="36">
        <v>8</v>
      </c>
      <c r="F7247" t="s">
        <v>1308</v>
      </c>
      <c r="G7247" t="s">
        <v>1309</v>
      </c>
      <c r="H7247" s="37">
        <v>31.7</v>
      </c>
      <c r="I7247" t="s">
        <v>1310</v>
      </c>
      <c r="J7247" s="38">
        <f>ROUND(E7247/I7245* H7247,5)</f>
        <v>253.6</v>
      </c>
      <c r="K7247" s="39"/>
    </row>
    <row r="7248" spans="1:27">
      <c r="B7248" t="s">
        <v>1629</v>
      </c>
      <c r="C7248" t="s">
        <v>1281</v>
      </c>
      <c r="D7248" t="s">
        <v>1630</v>
      </c>
      <c r="E7248" s="36">
        <v>8</v>
      </c>
      <c r="F7248" t="s">
        <v>1308</v>
      </c>
      <c r="G7248" t="s">
        <v>1309</v>
      </c>
      <c r="H7248" s="37">
        <v>27.19</v>
      </c>
      <c r="I7248" t="s">
        <v>1310</v>
      </c>
      <c r="J7248" s="38">
        <f>ROUND(E7248/I7245* H7248,5)</f>
        <v>217.52</v>
      </c>
      <c r="K7248" s="39"/>
    </row>
    <row r="7249" spans="2:11">
      <c r="D7249" s="40" t="s">
        <v>1311</v>
      </c>
      <c r="E7249" s="39"/>
      <c r="H7249" s="39"/>
      <c r="K7249" s="37">
        <f>SUM(J7247:J7248)</f>
        <v>471.12</v>
      </c>
    </row>
    <row r="7250" spans="2:11">
      <c r="B7250" s="27" t="s">
        <v>1316</v>
      </c>
      <c r="E7250" s="39"/>
      <c r="H7250" s="39"/>
      <c r="K7250" s="39"/>
    </row>
    <row r="7251" spans="2:11">
      <c r="B7251" t="s">
        <v>3775</v>
      </c>
      <c r="C7251" t="s">
        <v>576</v>
      </c>
      <c r="D7251" s="42" t="s">
        <v>3776</v>
      </c>
      <c r="E7251" s="36">
        <v>2</v>
      </c>
      <c r="G7251" t="s">
        <v>1309</v>
      </c>
      <c r="H7251" s="37">
        <v>462.43</v>
      </c>
      <c r="I7251" t="s">
        <v>1310</v>
      </c>
      <c r="J7251" s="38">
        <f>ROUND(E7251* H7251,5)</f>
        <v>924.86</v>
      </c>
      <c r="K7251" s="39"/>
    </row>
    <row r="7252" spans="2:11">
      <c r="B7252" t="s">
        <v>3777</v>
      </c>
      <c r="C7252" t="s">
        <v>576</v>
      </c>
      <c r="D7252" t="s">
        <v>3778</v>
      </c>
      <c r="E7252" s="36">
        <v>2</v>
      </c>
      <c r="G7252" t="s">
        <v>1309</v>
      </c>
      <c r="H7252" s="37">
        <v>39.69</v>
      </c>
      <c r="I7252" t="s">
        <v>1310</v>
      </c>
      <c r="J7252" s="38">
        <f>ROUND(E7252* H7252,5)</f>
        <v>79.38</v>
      </c>
      <c r="K7252" s="39"/>
    </row>
    <row r="7253" spans="2:11">
      <c r="B7253" t="s">
        <v>3779</v>
      </c>
      <c r="C7253" t="s">
        <v>576</v>
      </c>
      <c r="D7253" t="s">
        <v>3780</v>
      </c>
      <c r="E7253" s="36">
        <v>16</v>
      </c>
      <c r="G7253" t="s">
        <v>1309</v>
      </c>
      <c r="H7253" s="37">
        <v>35.22</v>
      </c>
      <c r="I7253" t="s">
        <v>1310</v>
      </c>
      <c r="J7253" s="38">
        <f>ROUND(E7253* H7253,5)</f>
        <v>563.52</v>
      </c>
      <c r="K7253" s="39"/>
    </row>
    <row r="7254" spans="2:11">
      <c r="B7254" t="s">
        <v>3781</v>
      </c>
      <c r="C7254" t="s">
        <v>576</v>
      </c>
      <c r="D7254" t="s">
        <v>3782</v>
      </c>
      <c r="E7254" s="36">
        <v>2</v>
      </c>
      <c r="G7254" t="s">
        <v>1309</v>
      </c>
      <c r="H7254" s="37">
        <v>240</v>
      </c>
      <c r="I7254" t="s">
        <v>1310</v>
      </c>
      <c r="J7254" s="38">
        <f>ROUND(E7254* H7254,5)</f>
        <v>480</v>
      </c>
      <c r="K7254" s="39"/>
    </row>
    <row r="7255" spans="2:11">
      <c r="B7255" t="s">
        <v>3783</v>
      </c>
      <c r="C7255" t="s">
        <v>576</v>
      </c>
      <c r="D7255" t="s">
        <v>3784</v>
      </c>
      <c r="E7255" s="36">
        <v>2</v>
      </c>
      <c r="G7255" t="s">
        <v>1309</v>
      </c>
      <c r="H7255" s="37">
        <v>198</v>
      </c>
      <c r="I7255" t="s">
        <v>1310</v>
      </c>
      <c r="J7255" s="38">
        <f>ROUND(E7255* H7255,5)</f>
        <v>396</v>
      </c>
      <c r="K7255" s="39"/>
    </row>
    <row r="7256" spans="2:11">
      <c r="B7256" t="s">
        <v>3785</v>
      </c>
      <c r="C7256" t="s">
        <v>576</v>
      </c>
      <c r="D7256" t="s">
        <v>3786</v>
      </c>
      <c r="E7256" s="36">
        <v>2</v>
      </c>
      <c r="G7256" t="s">
        <v>1309</v>
      </c>
      <c r="H7256" s="37">
        <v>204</v>
      </c>
      <c r="I7256" t="s">
        <v>1310</v>
      </c>
      <c r="J7256" s="38">
        <f>ROUND(E7256* H7256,5)</f>
        <v>408</v>
      </c>
      <c r="K7256" s="39"/>
    </row>
    <row r="7257" spans="2:11">
      <c r="B7257" t="s">
        <v>3787</v>
      </c>
      <c r="C7257" t="s">
        <v>576</v>
      </c>
      <c r="D7257" t="s">
        <v>3788</v>
      </c>
      <c r="E7257" s="36">
        <v>8</v>
      </c>
      <c r="G7257" t="s">
        <v>1309</v>
      </c>
      <c r="H7257" s="37">
        <v>54.7</v>
      </c>
      <c r="I7257" t="s">
        <v>1310</v>
      </c>
      <c r="J7257" s="38">
        <f>ROUND(E7257* H7257,5)</f>
        <v>437.6</v>
      </c>
      <c r="K7257" s="39"/>
    </row>
    <row r="7258" spans="2:11">
      <c r="B7258" t="s">
        <v>3789</v>
      </c>
      <c r="C7258" t="s">
        <v>576</v>
      </c>
      <c r="D7258" t="s">
        <v>3790</v>
      </c>
      <c r="E7258" s="36">
        <v>16</v>
      </c>
      <c r="G7258" t="s">
        <v>1309</v>
      </c>
      <c r="H7258" s="37">
        <v>14</v>
      </c>
      <c r="I7258" t="s">
        <v>1310</v>
      </c>
      <c r="J7258" s="38">
        <f>ROUND(E7258* H7258,5)</f>
        <v>224</v>
      </c>
      <c r="K7258" s="39"/>
    </row>
    <row r="7259" spans="2:11">
      <c r="B7259" t="s">
        <v>3791</v>
      </c>
      <c r="C7259" t="s">
        <v>576</v>
      </c>
      <c r="D7259" t="s">
        <v>3792</v>
      </c>
      <c r="E7259" s="36">
        <v>2</v>
      </c>
      <c r="G7259" t="s">
        <v>1309</v>
      </c>
      <c r="H7259" s="37">
        <v>9280</v>
      </c>
      <c r="I7259" t="s">
        <v>1310</v>
      </c>
      <c r="J7259" s="38">
        <f>ROUND(E7259* H7259,5)</f>
        <v>18560</v>
      </c>
      <c r="K7259" s="39"/>
    </row>
    <row r="7260" spans="2:11">
      <c r="D7260" s="40" t="s">
        <v>1326</v>
      </c>
      <c r="E7260" s="39"/>
      <c r="H7260" s="39"/>
      <c r="K7260" s="37">
        <f>SUM(J7251:J7259)</f>
        <v>22073.360000000001</v>
      </c>
    </row>
    <row r="7261" spans="2:11">
      <c r="E7261" s="39"/>
      <c r="H7261" s="39"/>
      <c r="K7261" s="39"/>
    </row>
    <row r="7262" spans="2:11">
      <c r="D7262" s="40" t="s">
        <v>1328</v>
      </c>
      <c r="E7262" s="39"/>
      <c r="H7262" s="39">
        <v>1.5</v>
      </c>
      <c r="I7262" t="s">
        <v>1329</v>
      </c>
      <c r="J7262">
        <f>ROUND(H7262/100*K7249,5)</f>
        <v>7.0667999999999997</v>
      </c>
      <c r="K7262" s="39"/>
    </row>
    <row r="7263" spans="2:11">
      <c r="D7263" s="40" t="s">
        <v>1327</v>
      </c>
      <c r="E7263" s="39"/>
      <c r="H7263" s="39"/>
      <c r="K7263" s="41">
        <f>SUM(J7246:J7262)</f>
        <v>22551.5468</v>
      </c>
    </row>
    <row r="7264" spans="2:11">
      <c r="D7264" s="40" t="s">
        <v>1428</v>
      </c>
      <c r="E7264" s="39"/>
      <c r="H7264" s="39">
        <v>1</v>
      </c>
      <c r="I7264" t="s">
        <v>1329</v>
      </c>
      <c r="K7264" s="37">
        <f>ROUND(H7264/100*K7263,5)</f>
        <v>225.51546999999999</v>
      </c>
    </row>
    <row r="7265" spans="1:27">
      <c r="D7265" s="40" t="s">
        <v>1330</v>
      </c>
      <c r="E7265" s="39"/>
      <c r="H7265" s="39"/>
      <c r="K7265" s="41">
        <f>SUM(K7263:K7264)</f>
        <v>22777.062269999999</v>
      </c>
    </row>
    <row r="7267" spans="1:27" ht="45" customHeight="1">
      <c r="A7267" s="31" t="s">
        <v>3793</v>
      </c>
      <c r="B7267" s="31" t="s">
        <v>678</v>
      </c>
      <c r="C7267" s="32" t="s">
        <v>676</v>
      </c>
      <c r="D7267" s="14" t="s">
        <v>679</v>
      </c>
      <c r="E7267" s="13"/>
      <c r="F7267" s="13"/>
      <c r="G7267" s="32"/>
      <c r="H7267" s="34" t="s">
        <v>1303</v>
      </c>
      <c r="I7267" s="12">
        <v>1</v>
      </c>
      <c r="J7267" s="11"/>
      <c r="K7267" s="35">
        <f>ROUND(K7286,2)</f>
        <v>1812.43</v>
      </c>
      <c r="L7267" s="33" t="s">
        <v>3794</v>
      </c>
      <c r="M7267" s="32"/>
      <c r="N7267" s="32"/>
      <c r="O7267" s="32"/>
      <c r="P7267" s="32"/>
      <c r="Q7267" s="32"/>
      <c r="R7267" s="32"/>
      <c r="S7267" s="32"/>
      <c r="T7267" s="32"/>
      <c r="U7267" s="32"/>
      <c r="V7267" s="32"/>
      <c r="W7267" s="32"/>
      <c r="X7267" s="32"/>
      <c r="Y7267" s="32"/>
      <c r="Z7267" s="32"/>
      <c r="AA7267" s="32"/>
    </row>
    <row r="7268" spans="1:27">
      <c r="B7268" s="27" t="s">
        <v>1305</v>
      </c>
    </row>
    <row r="7269" spans="1:27">
      <c r="B7269" t="s">
        <v>1629</v>
      </c>
      <c r="C7269" t="s">
        <v>1281</v>
      </c>
      <c r="D7269" t="s">
        <v>1630</v>
      </c>
      <c r="E7269" s="36">
        <v>4</v>
      </c>
      <c r="F7269" t="s">
        <v>1308</v>
      </c>
      <c r="G7269" t="s">
        <v>1309</v>
      </c>
      <c r="H7269" s="37">
        <v>27.19</v>
      </c>
      <c r="I7269" t="s">
        <v>1310</v>
      </c>
      <c r="J7269" s="38">
        <f>ROUND(E7269/I7267* H7269,5)</f>
        <v>108.76</v>
      </c>
      <c r="K7269" s="39"/>
    </row>
    <row r="7270" spans="1:27">
      <c r="B7270" t="s">
        <v>1627</v>
      </c>
      <c r="C7270" t="s">
        <v>1281</v>
      </c>
      <c r="D7270" t="s">
        <v>1628</v>
      </c>
      <c r="E7270" s="36">
        <v>4</v>
      </c>
      <c r="F7270" t="s">
        <v>1308</v>
      </c>
      <c r="G7270" t="s">
        <v>1309</v>
      </c>
      <c r="H7270" s="37">
        <v>31.7</v>
      </c>
      <c r="I7270" t="s">
        <v>1310</v>
      </c>
      <c r="J7270" s="38">
        <f>ROUND(E7270/I7267* H7270,5)</f>
        <v>126.8</v>
      </c>
      <c r="K7270" s="39"/>
    </row>
    <row r="7271" spans="1:27">
      <c r="D7271" s="40" t="s">
        <v>1311</v>
      </c>
      <c r="E7271" s="39"/>
      <c r="H7271" s="39"/>
      <c r="K7271" s="37">
        <f>SUM(J7269:J7270)</f>
        <v>235.56</v>
      </c>
    </row>
    <row r="7272" spans="1:27">
      <c r="B7272" s="27" t="s">
        <v>1316</v>
      </c>
      <c r="E7272" s="39"/>
      <c r="H7272" s="39"/>
      <c r="K7272" s="39"/>
    </row>
    <row r="7273" spans="1:27">
      <c r="B7273" t="s">
        <v>3795</v>
      </c>
      <c r="C7273" t="s">
        <v>576</v>
      </c>
      <c r="D7273" t="s">
        <v>3796</v>
      </c>
      <c r="E7273" s="36">
        <v>1</v>
      </c>
      <c r="G7273" t="s">
        <v>1309</v>
      </c>
      <c r="H7273" s="37">
        <v>5.35</v>
      </c>
      <c r="I7273" t="s">
        <v>1310</v>
      </c>
      <c r="J7273" s="38">
        <f>ROUND(E7273* H7273,5)</f>
        <v>5.35</v>
      </c>
      <c r="K7273" s="39"/>
    </row>
    <row r="7274" spans="1:27">
      <c r="B7274" t="s">
        <v>3797</v>
      </c>
      <c r="C7274" t="s">
        <v>576</v>
      </c>
      <c r="D7274" t="s">
        <v>3798</v>
      </c>
      <c r="E7274" s="36">
        <v>1</v>
      </c>
      <c r="G7274" t="s">
        <v>1309</v>
      </c>
      <c r="H7274" s="37">
        <v>10.17</v>
      </c>
      <c r="I7274" t="s">
        <v>1310</v>
      </c>
      <c r="J7274" s="38">
        <f>ROUND(E7274* H7274,5)</f>
        <v>10.17</v>
      </c>
      <c r="K7274" s="39"/>
    </row>
    <row r="7275" spans="1:27">
      <c r="B7275" t="s">
        <v>3799</v>
      </c>
      <c r="C7275" t="s">
        <v>576</v>
      </c>
      <c r="D7275" t="s">
        <v>3800</v>
      </c>
      <c r="E7275" s="36">
        <v>1</v>
      </c>
      <c r="G7275" t="s">
        <v>1309</v>
      </c>
      <c r="H7275" s="37">
        <v>242.33</v>
      </c>
      <c r="I7275" t="s">
        <v>1310</v>
      </c>
      <c r="J7275" s="38">
        <f>ROUND(E7275* H7275,5)</f>
        <v>242.33</v>
      </c>
      <c r="K7275" s="39"/>
    </row>
    <row r="7276" spans="1:27">
      <c r="B7276" t="s">
        <v>3801</v>
      </c>
      <c r="C7276" t="s">
        <v>576</v>
      </c>
      <c r="D7276" t="s">
        <v>3802</v>
      </c>
      <c r="E7276" s="36">
        <v>1</v>
      </c>
      <c r="G7276" t="s">
        <v>1309</v>
      </c>
      <c r="H7276" s="37">
        <v>10.58</v>
      </c>
      <c r="I7276" t="s">
        <v>1310</v>
      </c>
      <c r="J7276" s="38">
        <f>ROUND(E7276* H7276,5)</f>
        <v>10.58</v>
      </c>
      <c r="K7276" s="39"/>
    </row>
    <row r="7277" spans="1:27">
      <c r="B7277" t="s">
        <v>3803</v>
      </c>
      <c r="C7277" t="s">
        <v>576</v>
      </c>
      <c r="D7277" t="s">
        <v>3804</v>
      </c>
      <c r="E7277" s="36">
        <v>1</v>
      </c>
      <c r="G7277" t="s">
        <v>1309</v>
      </c>
      <c r="H7277" s="37">
        <v>15.05</v>
      </c>
      <c r="I7277" t="s">
        <v>1310</v>
      </c>
      <c r="J7277" s="38">
        <f>ROUND(E7277* H7277,5)</f>
        <v>15.05</v>
      </c>
      <c r="K7277" s="39"/>
    </row>
    <row r="7278" spans="1:27">
      <c r="B7278" t="s">
        <v>3805</v>
      </c>
      <c r="C7278" t="s">
        <v>576</v>
      </c>
      <c r="D7278" t="s">
        <v>3806</v>
      </c>
      <c r="E7278" s="36">
        <v>1</v>
      </c>
      <c r="G7278" t="s">
        <v>1309</v>
      </c>
      <c r="H7278" s="37">
        <v>940</v>
      </c>
      <c r="I7278" t="s">
        <v>1310</v>
      </c>
      <c r="J7278" s="38">
        <f>ROUND(E7278* H7278,5)</f>
        <v>940</v>
      </c>
      <c r="K7278" s="39"/>
    </row>
    <row r="7279" spans="1:27">
      <c r="B7279" t="s">
        <v>3807</v>
      </c>
      <c r="C7279" t="s">
        <v>576</v>
      </c>
      <c r="D7279" t="s">
        <v>3808</v>
      </c>
      <c r="E7279" s="36">
        <v>4</v>
      </c>
      <c r="G7279" t="s">
        <v>1309</v>
      </c>
      <c r="H7279" s="37">
        <v>80.19</v>
      </c>
      <c r="I7279" t="s">
        <v>1310</v>
      </c>
      <c r="J7279" s="38">
        <f>ROUND(E7279* H7279,5)</f>
        <v>320.76</v>
      </c>
      <c r="K7279" s="39"/>
    </row>
    <row r="7280" spans="1:27">
      <c r="B7280" t="s">
        <v>3809</v>
      </c>
      <c r="C7280" t="s">
        <v>576</v>
      </c>
      <c r="D7280" t="s">
        <v>3810</v>
      </c>
      <c r="E7280" s="36">
        <v>1</v>
      </c>
      <c r="G7280" t="s">
        <v>1309</v>
      </c>
      <c r="H7280" s="37">
        <v>11.15</v>
      </c>
      <c r="I7280" t="s">
        <v>1310</v>
      </c>
      <c r="J7280" s="38">
        <f>ROUND(E7280* H7280,5)</f>
        <v>11.15</v>
      </c>
      <c r="K7280" s="39"/>
    </row>
    <row r="7281" spans="1:27">
      <c r="D7281" s="40" t="s">
        <v>1326</v>
      </c>
      <c r="E7281" s="39"/>
      <c r="H7281" s="39"/>
      <c r="K7281" s="37">
        <f>SUM(J7273:J7280)</f>
        <v>1555.39</v>
      </c>
    </row>
    <row r="7282" spans="1:27">
      <c r="E7282" s="39"/>
      <c r="H7282" s="39"/>
      <c r="K7282" s="39"/>
    </row>
    <row r="7283" spans="1:27">
      <c r="D7283" s="40" t="s">
        <v>1328</v>
      </c>
      <c r="E7283" s="39"/>
      <c r="H7283" s="39">
        <v>1.5</v>
      </c>
      <c r="I7283" t="s">
        <v>1329</v>
      </c>
      <c r="J7283">
        <f>ROUND(H7283/100*K7271,5)</f>
        <v>3.5333999999999999</v>
      </c>
      <c r="K7283" s="39"/>
    </row>
    <row r="7284" spans="1:27">
      <c r="D7284" s="40" t="s">
        <v>1327</v>
      </c>
      <c r="E7284" s="39"/>
      <c r="H7284" s="39"/>
      <c r="K7284" s="41">
        <f>SUM(J7268:J7283)</f>
        <v>1794.4834000000001</v>
      </c>
    </row>
    <row r="7285" spans="1:27">
      <c r="D7285" s="40" t="s">
        <v>1428</v>
      </c>
      <c r="E7285" s="39"/>
      <c r="H7285" s="39">
        <v>1</v>
      </c>
      <c r="I7285" t="s">
        <v>1329</v>
      </c>
      <c r="K7285" s="37">
        <f>ROUND(H7285/100*K7284,5)</f>
        <v>17.94483</v>
      </c>
    </row>
    <row r="7286" spans="1:27">
      <c r="D7286" s="40" t="s">
        <v>1330</v>
      </c>
      <c r="E7286" s="39"/>
      <c r="H7286" s="39"/>
      <c r="K7286" s="41">
        <f>SUM(K7284:K7285)</f>
        <v>1812.42823</v>
      </c>
    </row>
    <row r="7288" spans="1:27" ht="45" customHeight="1">
      <c r="A7288" s="31" t="s">
        <v>3811</v>
      </c>
      <c r="B7288" s="31" t="s">
        <v>680</v>
      </c>
      <c r="C7288" s="32" t="s">
        <v>676</v>
      </c>
      <c r="D7288" s="14" t="s">
        <v>681</v>
      </c>
      <c r="E7288" s="13"/>
      <c r="F7288" s="13"/>
      <c r="G7288" s="32"/>
      <c r="H7288" s="34" t="s">
        <v>1303</v>
      </c>
      <c r="I7288" s="12">
        <v>1</v>
      </c>
      <c r="J7288" s="11"/>
      <c r="K7288" s="35">
        <f>ROUND(K7308,2)</f>
        <v>1146.54</v>
      </c>
      <c r="L7288" s="33" t="s">
        <v>3812</v>
      </c>
      <c r="M7288" s="32"/>
      <c r="N7288" s="32"/>
      <c r="O7288" s="32"/>
      <c r="P7288" s="32"/>
      <c r="Q7288" s="32"/>
      <c r="R7288" s="32"/>
      <c r="S7288" s="32"/>
      <c r="T7288" s="32"/>
      <c r="U7288" s="32"/>
      <c r="V7288" s="32"/>
      <c r="W7288" s="32"/>
      <c r="X7288" s="32"/>
      <c r="Y7288" s="32"/>
      <c r="Z7288" s="32"/>
      <c r="AA7288" s="32"/>
    </row>
    <row r="7289" spans="1:27">
      <c r="B7289" s="27" t="s">
        <v>1305</v>
      </c>
    </row>
    <row r="7290" spans="1:27">
      <c r="B7290" t="s">
        <v>1627</v>
      </c>
      <c r="C7290" t="s">
        <v>1281</v>
      </c>
      <c r="D7290" t="s">
        <v>1628</v>
      </c>
      <c r="E7290" s="36">
        <v>4</v>
      </c>
      <c r="F7290" t="s">
        <v>1308</v>
      </c>
      <c r="G7290" t="s">
        <v>1309</v>
      </c>
      <c r="H7290" s="37">
        <v>31.7</v>
      </c>
      <c r="I7290" t="s">
        <v>1310</v>
      </c>
      <c r="J7290" s="38">
        <f>ROUND(E7290/I7288* H7290,5)</f>
        <v>126.8</v>
      </c>
      <c r="K7290" s="39"/>
    </row>
    <row r="7291" spans="1:27">
      <c r="B7291" t="s">
        <v>1629</v>
      </c>
      <c r="C7291" t="s">
        <v>1281</v>
      </c>
      <c r="D7291" t="s">
        <v>1630</v>
      </c>
      <c r="E7291" s="36">
        <v>4</v>
      </c>
      <c r="F7291" t="s">
        <v>1308</v>
      </c>
      <c r="G7291" t="s">
        <v>1309</v>
      </c>
      <c r="H7291" s="37">
        <v>27.19</v>
      </c>
      <c r="I7291" t="s">
        <v>1310</v>
      </c>
      <c r="J7291" s="38">
        <f>ROUND(E7291/I7288* H7291,5)</f>
        <v>108.76</v>
      </c>
      <c r="K7291" s="39"/>
    </row>
    <row r="7292" spans="1:27">
      <c r="D7292" s="40" t="s">
        <v>1311</v>
      </c>
      <c r="E7292" s="39"/>
      <c r="H7292" s="39"/>
      <c r="K7292" s="37">
        <f>SUM(J7290:J7291)</f>
        <v>235.56</v>
      </c>
    </row>
    <row r="7293" spans="1:27">
      <c r="B7293" s="27" t="s">
        <v>1316</v>
      </c>
      <c r="E7293" s="39"/>
      <c r="H7293" s="39"/>
      <c r="K7293" s="39"/>
    </row>
    <row r="7294" spans="1:27">
      <c r="B7294" t="s">
        <v>3813</v>
      </c>
      <c r="C7294" t="s">
        <v>576</v>
      </c>
      <c r="D7294" t="s">
        <v>3814</v>
      </c>
      <c r="E7294" s="36">
        <v>1</v>
      </c>
      <c r="G7294" t="s">
        <v>1309</v>
      </c>
      <c r="H7294" s="37">
        <v>106.61</v>
      </c>
      <c r="I7294" t="s">
        <v>1310</v>
      </c>
      <c r="J7294" s="38">
        <f>ROUND(E7294* H7294,5)</f>
        <v>106.61</v>
      </c>
      <c r="K7294" s="39"/>
    </row>
    <row r="7295" spans="1:27">
      <c r="B7295" t="s">
        <v>3815</v>
      </c>
      <c r="C7295" t="s">
        <v>576</v>
      </c>
      <c r="D7295" t="s">
        <v>3816</v>
      </c>
      <c r="E7295" s="36">
        <v>1</v>
      </c>
      <c r="G7295" t="s">
        <v>1309</v>
      </c>
      <c r="H7295" s="37">
        <v>209</v>
      </c>
      <c r="I7295" t="s">
        <v>1310</v>
      </c>
      <c r="J7295" s="38">
        <f>ROUND(E7295* H7295,5)</f>
        <v>209</v>
      </c>
      <c r="K7295" s="39"/>
    </row>
    <row r="7296" spans="1:27">
      <c r="B7296" t="s">
        <v>3817</v>
      </c>
      <c r="C7296" t="s">
        <v>576</v>
      </c>
      <c r="D7296" t="s">
        <v>3818</v>
      </c>
      <c r="E7296" s="36">
        <v>1</v>
      </c>
      <c r="G7296" t="s">
        <v>1309</v>
      </c>
      <c r="H7296" s="37">
        <v>139</v>
      </c>
      <c r="I7296" t="s">
        <v>1310</v>
      </c>
      <c r="J7296" s="38">
        <f>ROUND(E7296* H7296,5)</f>
        <v>139</v>
      </c>
      <c r="K7296" s="39"/>
    </row>
    <row r="7297" spans="1:27">
      <c r="B7297" t="s">
        <v>3542</v>
      </c>
      <c r="C7297" t="s">
        <v>576</v>
      </c>
      <c r="D7297" t="s">
        <v>3543</v>
      </c>
      <c r="E7297" s="36">
        <v>2</v>
      </c>
      <c r="G7297" t="s">
        <v>1309</v>
      </c>
      <c r="H7297" s="37">
        <v>10.98</v>
      </c>
      <c r="I7297" t="s">
        <v>1310</v>
      </c>
      <c r="J7297" s="38">
        <f>ROUND(E7297* H7297,5)</f>
        <v>21.96</v>
      </c>
      <c r="K7297" s="39"/>
    </row>
    <row r="7298" spans="1:27">
      <c r="B7298" t="s">
        <v>3544</v>
      </c>
      <c r="C7298" t="s">
        <v>576</v>
      </c>
      <c r="D7298" t="s">
        <v>3545</v>
      </c>
      <c r="E7298" s="36">
        <v>1</v>
      </c>
      <c r="G7298" t="s">
        <v>1309</v>
      </c>
      <c r="H7298" s="37">
        <v>70.59</v>
      </c>
      <c r="I7298" t="s">
        <v>1310</v>
      </c>
      <c r="J7298" s="38">
        <f>ROUND(E7298* H7298,5)</f>
        <v>70.59</v>
      </c>
      <c r="K7298" s="39"/>
    </row>
    <row r="7299" spans="1:27">
      <c r="B7299" t="s">
        <v>3819</v>
      </c>
      <c r="C7299" t="s">
        <v>576</v>
      </c>
      <c r="D7299" t="s">
        <v>3820</v>
      </c>
      <c r="E7299" s="36">
        <v>1</v>
      </c>
      <c r="G7299" t="s">
        <v>1309</v>
      </c>
      <c r="H7299" s="37">
        <v>85.11</v>
      </c>
      <c r="I7299" t="s">
        <v>1310</v>
      </c>
      <c r="J7299" s="38">
        <f>ROUND(E7299* H7299,5)</f>
        <v>85.11</v>
      </c>
      <c r="K7299" s="39"/>
    </row>
    <row r="7300" spans="1:27">
      <c r="B7300" t="s">
        <v>3821</v>
      </c>
      <c r="C7300" t="s">
        <v>576</v>
      </c>
      <c r="D7300" t="s">
        <v>3822</v>
      </c>
      <c r="E7300" s="36">
        <v>1</v>
      </c>
      <c r="G7300" t="s">
        <v>1309</v>
      </c>
      <c r="H7300" s="37">
        <v>197.26</v>
      </c>
      <c r="I7300" t="s">
        <v>1310</v>
      </c>
      <c r="J7300" s="38">
        <f>ROUND(E7300* H7300,5)</f>
        <v>197.26</v>
      </c>
      <c r="K7300" s="39"/>
    </row>
    <row r="7301" spans="1:27">
      <c r="B7301" t="s">
        <v>3823</v>
      </c>
      <c r="C7301" t="s">
        <v>576</v>
      </c>
      <c r="D7301" t="s">
        <v>3541</v>
      </c>
      <c r="E7301" s="36">
        <v>2</v>
      </c>
      <c r="G7301" t="s">
        <v>1309</v>
      </c>
      <c r="H7301" s="37">
        <v>15.28</v>
      </c>
      <c r="I7301" t="s">
        <v>1310</v>
      </c>
      <c r="J7301" s="38">
        <f>ROUND(E7301* H7301,5)</f>
        <v>30.56</v>
      </c>
      <c r="K7301" s="39"/>
    </row>
    <row r="7302" spans="1:27">
      <c r="B7302" t="s">
        <v>3824</v>
      </c>
      <c r="C7302" t="s">
        <v>576</v>
      </c>
      <c r="D7302" t="s">
        <v>3582</v>
      </c>
      <c r="E7302" s="36">
        <v>6</v>
      </c>
      <c r="G7302" t="s">
        <v>1309</v>
      </c>
      <c r="H7302" s="37">
        <v>6</v>
      </c>
      <c r="I7302" t="s">
        <v>1310</v>
      </c>
      <c r="J7302" s="38">
        <f>ROUND(E7302* H7302,5)</f>
        <v>36</v>
      </c>
      <c r="K7302" s="39"/>
    </row>
    <row r="7303" spans="1:27">
      <c r="D7303" s="40" t="s">
        <v>1326</v>
      </c>
      <c r="E7303" s="39"/>
      <c r="H7303" s="39"/>
      <c r="K7303" s="37">
        <f>SUM(J7294:J7302)</f>
        <v>896.08999999999992</v>
      </c>
    </row>
    <row r="7304" spans="1:27">
      <c r="E7304" s="39"/>
      <c r="H7304" s="39"/>
      <c r="K7304" s="39"/>
    </row>
    <row r="7305" spans="1:27">
      <c r="D7305" s="40" t="s">
        <v>1328</v>
      </c>
      <c r="E7305" s="39"/>
      <c r="H7305" s="39">
        <v>1.5</v>
      </c>
      <c r="I7305" t="s">
        <v>1329</v>
      </c>
      <c r="J7305">
        <f>ROUND(H7305/100*K7292,5)</f>
        <v>3.5333999999999999</v>
      </c>
      <c r="K7305" s="39"/>
    </row>
    <row r="7306" spans="1:27">
      <c r="D7306" s="40" t="s">
        <v>1327</v>
      </c>
      <c r="E7306" s="39"/>
      <c r="H7306" s="39"/>
      <c r="K7306" s="41">
        <f>SUM(J7289:J7305)</f>
        <v>1135.1834000000001</v>
      </c>
    </row>
    <row r="7307" spans="1:27">
      <c r="D7307" s="40" t="s">
        <v>1428</v>
      </c>
      <c r="E7307" s="39"/>
      <c r="H7307" s="39">
        <v>1</v>
      </c>
      <c r="I7307" t="s">
        <v>1329</v>
      </c>
      <c r="K7307" s="37">
        <f>ROUND(H7307/100*K7306,5)</f>
        <v>11.35183</v>
      </c>
    </row>
    <row r="7308" spans="1:27">
      <c r="D7308" s="40" t="s">
        <v>1330</v>
      </c>
      <c r="E7308" s="39"/>
      <c r="H7308" s="39"/>
      <c r="K7308" s="41">
        <f>SUM(K7306:K7307)</f>
        <v>1146.5352300000002</v>
      </c>
    </row>
    <row r="7310" spans="1:27" ht="45" customHeight="1">
      <c r="A7310" s="31" t="s">
        <v>3825</v>
      </c>
      <c r="B7310" s="31" t="s">
        <v>682</v>
      </c>
      <c r="C7310" s="32" t="s">
        <v>676</v>
      </c>
      <c r="D7310" s="14" t="s">
        <v>683</v>
      </c>
      <c r="E7310" s="13"/>
      <c r="F7310" s="13"/>
      <c r="G7310" s="32"/>
      <c r="H7310" s="34" t="s">
        <v>1303</v>
      </c>
      <c r="I7310" s="12">
        <v>1</v>
      </c>
      <c r="J7310" s="11"/>
      <c r="K7310" s="35">
        <f>ROUND(K7336,2)</f>
        <v>8586.5499999999993</v>
      </c>
      <c r="L7310" s="33" t="s">
        <v>3826</v>
      </c>
      <c r="M7310" s="32"/>
      <c r="N7310" s="32"/>
      <c r="O7310" s="32"/>
      <c r="P7310" s="32"/>
      <c r="Q7310" s="32"/>
      <c r="R7310" s="32"/>
      <c r="S7310" s="32"/>
      <c r="T7310" s="32"/>
      <c r="U7310" s="32"/>
      <c r="V7310" s="32"/>
      <c r="W7310" s="32"/>
      <c r="X7310" s="32"/>
      <c r="Y7310" s="32"/>
      <c r="Z7310" s="32"/>
      <c r="AA7310" s="32"/>
    </row>
    <row r="7311" spans="1:27">
      <c r="B7311" s="27" t="s">
        <v>1305</v>
      </c>
    </row>
    <row r="7312" spans="1:27">
      <c r="B7312" t="s">
        <v>1629</v>
      </c>
      <c r="C7312" t="s">
        <v>1281</v>
      </c>
      <c r="D7312" t="s">
        <v>1630</v>
      </c>
      <c r="E7312" s="36">
        <v>5</v>
      </c>
      <c r="F7312" t="s">
        <v>1308</v>
      </c>
      <c r="G7312" t="s">
        <v>1309</v>
      </c>
      <c r="H7312" s="37">
        <v>27.19</v>
      </c>
      <c r="I7312" t="s">
        <v>1310</v>
      </c>
      <c r="J7312" s="38">
        <f>ROUND(E7312/I7310* H7312,5)</f>
        <v>135.94999999999999</v>
      </c>
      <c r="K7312" s="39"/>
    </row>
    <row r="7313" spans="2:11">
      <c r="B7313" t="s">
        <v>1627</v>
      </c>
      <c r="C7313" t="s">
        <v>1281</v>
      </c>
      <c r="D7313" t="s">
        <v>1628</v>
      </c>
      <c r="E7313" s="36">
        <v>5</v>
      </c>
      <c r="F7313" t="s">
        <v>1308</v>
      </c>
      <c r="G7313" t="s">
        <v>1309</v>
      </c>
      <c r="H7313" s="37">
        <v>31.7</v>
      </c>
      <c r="I7313" t="s">
        <v>1310</v>
      </c>
      <c r="J7313" s="38">
        <f>ROUND(E7313/I7310* H7313,5)</f>
        <v>158.5</v>
      </c>
      <c r="K7313" s="39"/>
    </row>
    <row r="7314" spans="2:11">
      <c r="D7314" s="40" t="s">
        <v>1311</v>
      </c>
      <c r="E7314" s="39"/>
      <c r="H7314" s="39"/>
      <c r="K7314" s="37">
        <f>SUM(J7312:J7313)</f>
        <v>294.45</v>
      </c>
    </row>
    <row r="7315" spans="2:11">
      <c r="B7315" s="27" t="s">
        <v>1316</v>
      </c>
      <c r="E7315" s="39"/>
      <c r="H7315" s="39"/>
      <c r="K7315" s="39"/>
    </row>
    <row r="7316" spans="2:11">
      <c r="B7316" t="s">
        <v>3827</v>
      </c>
      <c r="C7316" t="s">
        <v>576</v>
      </c>
      <c r="D7316" t="s">
        <v>3828</v>
      </c>
      <c r="E7316" s="36">
        <v>1</v>
      </c>
      <c r="G7316" t="s">
        <v>1309</v>
      </c>
      <c r="H7316" s="37">
        <v>2011</v>
      </c>
      <c r="I7316" t="s">
        <v>1310</v>
      </c>
      <c r="J7316" s="38">
        <f>ROUND(E7316* H7316,5)</f>
        <v>2011</v>
      </c>
      <c r="K7316" s="39"/>
    </row>
    <row r="7317" spans="2:11">
      <c r="B7317" t="s">
        <v>3829</v>
      </c>
      <c r="C7317" t="s">
        <v>576</v>
      </c>
      <c r="D7317" t="s">
        <v>3830</v>
      </c>
      <c r="E7317" s="36">
        <v>1</v>
      </c>
      <c r="G7317" t="s">
        <v>1309</v>
      </c>
      <c r="H7317" s="37">
        <v>2402</v>
      </c>
      <c r="I7317" t="s">
        <v>1310</v>
      </c>
      <c r="J7317" s="38">
        <f>ROUND(E7317* H7317,5)</f>
        <v>2402</v>
      </c>
      <c r="K7317" s="39"/>
    </row>
    <row r="7318" spans="2:11">
      <c r="B7318" t="s">
        <v>3741</v>
      </c>
      <c r="C7318" t="s">
        <v>576</v>
      </c>
      <c r="D7318" t="s">
        <v>3742</v>
      </c>
      <c r="E7318" s="36">
        <v>6</v>
      </c>
      <c r="G7318" t="s">
        <v>1309</v>
      </c>
      <c r="H7318" s="37">
        <v>34.99</v>
      </c>
      <c r="I7318" t="s">
        <v>1310</v>
      </c>
      <c r="J7318" s="38">
        <f>ROUND(E7318* H7318,5)</f>
        <v>209.94</v>
      </c>
      <c r="K7318" s="39"/>
    </row>
    <row r="7319" spans="2:11">
      <c r="B7319" t="s">
        <v>3831</v>
      </c>
      <c r="C7319" t="s">
        <v>576</v>
      </c>
      <c r="D7319" t="s">
        <v>3832</v>
      </c>
      <c r="E7319" s="36">
        <v>1</v>
      </c>
      <c r="G7319" t="s">
        <v>1309</v>
      </c>
      <c r="H7319" s="37">
        <v>2873</v>
      </c>
      <c r="I7319" t="s">
        <v>1310</v>
      </c>
      <c r="J7319" s="38">
        <f>ROUND(E7319* H7319,5)</f>
        <v>2873</v>
      </c>
      <c r="K7319" s="39"/>
    </row>
    <row r="7320" spans="2:11">
      <c r="B7320" t="s">
        <v>3833</v>
      </c>
      <c r="C7320" t="s">
        <v>576</v>
      </c>
      <c r="D7320" t="s">
        <v>3834</v>
      </c>
      <c r="E7320" s="36">
        <v>2</v>
      </c>
      <c r="G7320" t="s">
        <v>1309</v>
      </c>
      <c r="H7320" s="37">
        <v>15.93</v>
      </c>
      <c r="I7320" t="s">
        <v>1310</v>
      </c>
      <c r="J7320" s="38">
        <f>ROUND(E7320* H7320,5)</f>
        <v>31.86</v>
      </c>
      <c r="K7320" s="39"/>
    </row>
    <row r="7321" spans="2:11">
      <c r="B7321" t="s">
        <v>3835</v>
      </c>
      <c r="C7321" t="s">
        <v>576</v>
      </c>
      <c r="D7321" t="s">
        <v>3836</v>
      </c>
      <c r="E7321" s="36">
        <v>1</v>
      </c>
      <c r="G7321" t="s">
        <v>1309</v>
      </c>
      <c r="H7321" s="37">
        <v>22.95</v>
      </c>
      <c r="I7321" t="s">
        <v>1310</v>
      </c>
      <c r="J7321" s="38">
        <f>ROUND(E7321* H7321,5)</f>
        <v>22.95</v>
      </c>
      <c r="K7321" s="39"/>
    </row>
    <row r="7322" spans="2:11">
      <c r="B7322" t="s">
        <v>3587</v>
      </c>
      <c r="C7322" t="s">
        <v>576</v>
      </c>
      <c r="D7322" t="s">
        <v>3588</v>
      </c>
      <c r="E7322" s="36">
        <v>9</v>
      </c>
      <c r="G7322" t="s">
        <v>1309</v>
      </c>
      <c r="H7322" s="37">
        <v>10.53</v>
      </c>
      <c r="I7322" t="s">
        <v>1310</v>
      </c>
      <c r="J7322" s="38">
        <f>ROUND(E7322* H7322,5)</f>
        <v>94.77</v>
      </c>
      <c r="K7322" s="39"/>
    </row>
    <row r="7323" spans="2:11">
      <c r="B7323" t="s">
        <v>3837</v>
      </c>
      <c r="C7323" t="s">
        <v>576</v>
      </c>
      <c r="D7323" t="s">
        <v>3838</v>
      </c>
      <c r="E7323" s="36">
        <v>4</v>
      </c>
      <c r="G7323" t="s">
        <v>1309</v>
      </c>
      <c r="H7323" s="37">
        <v>32.82</v>
      </c>
      <c r="I7323" t="s">
        <v>1310</v>
      </c>
      <c r="J7323" s="38">
        <f>ROUND(E7323* H7323,5)</f>
        <v>131.28</v>
      </c>
      <c r="K7323" s="39"/>
    </row>
    <row r="7324" spans="2:11">
      <c r="B7324" t="s">
        <v>3839</v>
      </c>
      <c r="C7324" t="s">
        <v>576</v>
      </c>
      <c r="D7324" t="s">
        <v>3840</v>
      </c>
      <c r="E7324" s="36">
        <v>2</v>
      </c>
      <c r="G7324" t="s">
        <v>1309</v>
      </c>
      <c r="H7324" s="37">
        <v>43.51</v>
      </c>
      <c r="I7324" t="s">
        <v>1310</v>
      </c>
      <c r="J7324" s="38">
        <f>ROUND(E7324* H7324,5)</f>
        <v>87.02</v>
      </c>
      <c r="K7324" s="39"/>
    </row>
    <row r="7325" spans="2:11">
      <c r="B7325" t="s">
        <v>3552</v>
      </c>
      <c r="C7325" t="s">
        <v>576</v>
      </c>
      <c r="D7325" t="s">
        <v>3553</v>
      </c>
      <c r="E7325" s="36">
        <v>2</v>
      </c>
      <c r="G7325" t="s">
        <v>1309</v>
      </c>
      <c r="H7325" s="37">
        <v>8.1</v>
      </c>
      <c r="I7325" t="s">
        <v>1310</v>
      </c>
      <c r="J7325" s="38">
        <f>ROUND(E7325* H7325,5)</f>
        <v>16.2</v>
      </c>
      <c r="K7325" s="39"/>
    </row>
    <row r="7326" spans="2:11">
      <c r="B7326" t="s">
        <v>3841</v>
      </c>
      <c r="C7326" t="s">
        <v>576</v>
      </c>
      <c r="D7326" t="s">
        <v>3802</v>
      </c>
      <c r="E7326" s="36">
        <v>4</v>
      </c>
      <c r="G7326" t="s">
        <v>1309</v>
      </c>
      <c r="H7326" s="37">
        <v>10.58</v>
      </c>
      <c r="I7326" t="s">
        <v>1310</v>
      </c>
      <c r="J7326" s="38">
        <f>ROUND(E7326* H7326,5)</f>
        <v>42.32</v>
      </c>
      <c r="K7326" s="39"/>
    </row>
    <row r="7327" spans="2:11">
      <c r="B7327" t="s">
        <v>3739</v>
      </c>
      <c r="C7327" t="s">
        <v>576</v>
      </c>
      <c r="D7327" t="s">
        <v>3740</v>
      </c>
      <c r="E7327" s="36">
        <v>2</v>
      </c>
      <c r="G7327" t="s">
        <v>1309</v>
      </c>
      <c r="H7327" s="37">
        <v>29.27</v>
      </c>
      <c r="I7327" t="s">
        <v>1310</v>
      </c>
      <c r="J7327" s="38">
        <f>ROUND(E7327* H7327,5)</f>
        <v>58.54</v>
      </c>
      <c r="K7327" s="39"/>
    </row>
    <row r="7328" spans="2:11">
      <c r="B7328" t="s">
        <v>3842</v>
      </c>
      <c r="C7328" t="s">
        <v>576</v>
      </c>
      <c r="D7328" t="s">
        <v>3582</v>
      </c>
      <c r="E7328" s="36">
        <v>3</v>
      </c>
      <c r="G7328" t="s">
        <v>1309</v>
      </c>
      <c r="H7328" s="37">
        <v>6</v>
      </c>
      <c r="I7328" t="s">
        <v>1310</v>
      </c>
      <c r="J7328" s="38">
        <f>ROUND(E7328* H7328,5)</f>
        <v>18</v>
      </c>
      <c r="K7328" s="39"/>
    </row>
    <row r="7329" spans="1:27">
      <c r="B7329" t="s">
        <v>3843</v>
      </c>
      <c r="C7329" t="s">
        <v>576</v>
      </c>
      <c r="D7329" t="s">
        <v>3788</v>
      </c>
      <c r="E7329" s="36">
        <v>3</v>
      </c>
      <c r="G7329" t="s">
        <v>1309</v>
      </c>
      <c r="H7329" s="37">
        <v>54.7</v>
      </c>
      <c r="I7329" t="s">
        <v>1310</v>
      </c>
      <c r="J7329" s="38">
        <f>ROUND(E7329* H7329,5)</f>
        <v>164.1</v>
      </c>
      <c r="K7329" s="39"/>
    </row>
    <row r="7330" spans="1:27">
      <c r="B7330" t="s">
        <v>3844</v>
      </c>
      <c r="C7330" t="s">
        <v>576</v>
      </c>
      <c r="D7330" t="s">
        <v>3778</v>
      </c>
      <c r="E7330" s="36">
        <v>1</v>
      </c>
      <c r="G7330" t="s">
        <v>1309</v>
      </c>
      <c r="H7330" s="37">
        <v>39.69</v>
      </c>
      <c r="I7330" t="s">
        <v>1310</v>
      </c>
      <c r="J7330" s="38">
        <f>ROUND(E7330* H7330,5)</f>
        <v>39.69</v>
      </c>
      <c r="K7330" s="39"/>
    </row>
    <row r="7331" spans="1:27">
      <c r="D7331" s="40" t="s">
        <v>1326</v>
      </c>
      <c r="E7331" s="39"/>
      <c r="H7331" s="39"/>
      <c r="K7331" s="37">
        <f>SUM(J7316:J7330)</f>
        <v>8202.67</v>
      </c>
    </row>
    <row r="7332" spans="1:27">
      <c r="E7332" s="39"/>
      <c r="H7332" s="39"/>
      <c r="K7332" s="39"/>
    </row>
    <row r="7333" spans="1:27">
      <c r="D7333" s="40" t="s">
        <v>1328</v>
      </c>
      <c r="E7333" s="39"/>
      <c r="H7333" s="39">
        <v>1.5</v>
      </c>
      <c r="I7333" t="s">
        <v>1329</v>
      </c>
      <c r="J7333">
        <f>ROUND(H7333/100*K7314,5)</f>
        <v>4.4167500000000004</v>
      </c>
      <c r="K7333" s="39"/>
    </row>
    <row r="7334" spans="1:27">
      <c r="D7334" s="40" t="s">
        <v>1327</v>
      </c>
      <c r="E7334" s="39"/>
      <c r="H7334" s="39"/>
      <c r="K7334" s="41">
        <f>SUM(J7311:J7333)</f>
        <v>8501.5367500000011</v>
      </c>
    </row>
    <row r="7335" spans="1:27">
      <c r="D7335" s="40" t="s">
        <v>1428</v>
      </c>
      <c r="E7335" s="39"/>
      <c r="H7335" s="39">
        <v>1</v>
      </c>
      <c r="I7335" t="s">
        <v>1329</v>
      </c>
      <c r="K7335" s="37">
        <f>ROUND(H7335/100*K7334,5)</f>
        <v>85.015370000000004</v>
      </c>
    </row>
    <row r="7336" spans="1:27">
      <c r="D7336" s="40" t="s">
        <v>1330</v>
      </c>
      <c r="E7336" s="39"/>
      <c r="H7336" s="39"/>
      <c r="K7336" s="41">
        <f>SUM(K7334:K7335)</f>
        <v>8586.5521200000003</v>
      </c>
    </row>
    <row r="7338" spans="1:27" ht="45" customHeight="1">
      <c r="A7338" s="31" t="s">
        <v>3845</v>
      </c>
      <c r="B7338" s="31" t="s">
        <v>607</v>
      </c>
      <c r="C7338" s="32" t="s">
        <v>38</v>
      </c>
      <c r="D7338" s="14" t="s">
        <v>608</v>
      </c>
      <c r="E7338" s="13"/>
      <c r="F7338" s="13"/>
      <c r="G7338" s="32"/>
      <c r="H7338" s="34" t="s">
        <v>1303</v>
      </c>
      <c r="I7338" s="12">
        <v>1</v>
      </c>
      <c r="J7338" s="11"/>
      <c r="K7338" s="35">
        <f>ROUND(K7351,2)</f>
        <v>1334.66</v>
      </c>
      <c r="L7338" s="33" t="s">
        <v>3846</v>
      </c>
      <c r="M7338" s="32"/>
      <c r="N7338" s="32"/>
      <c r="O7338" s="32"/>
      <c r="P7338" s="32"/>
      <c r="Q7338" s="32"/>
      <c r="R7338" s="32"/>
      <c r="S7338" s="32"/>
      <c r="T7338" s="32"/>
      <c r="U7338" s="32"/>
      <c r="V7338" s="32"/>
      <c r="W7338" s="32"/>
      <c r="X7338" s="32"/>
      <c r="Y7338" s="32"/>
      <c r="Z7338" s="32"/>
      <c r="AA7338" s="32"/>
    </row>
    <row r="7339" spans="1:27">
      <c r="B7339" s="27" t="s">
        <v>1305</v>
      </c>
    </row>
    <row r="7340" spans="1:27">
      <c r="B7340" t="s">
        <v>1627</v>
      </c>
      <c r="C7340" t="s">
        <v>1281</v>
      </c>
      <c r="D7340" t="s">
        <v>1628</v>
      </c>
      <c r="E7340" s="36">
        <v>4</v>
      </c>
      <c r="F7340" t="s">
        <v>1308</v>
      </c>
      <c r="G7340" t="s">
        <v>1309</v>
      </c>
      <c r="H7340" s="37">
        <v>31.7</v>
      </c>
      <c r="I7340" t="s">
        <v>1310</v>
      </c>
      <c r="J7340" s="38">
        <f>ROUND(E7340/I7338* H7340,5)</f>
        <v>126.8</v>
      </c>
      <c r="K7340" s="39"/>
    </row>
    <row r="7341" spans="1:27">
      <c r="B7341" t="s">
        <v>1629</v>
      </c>
      <c r="C7341" t="s">
        <v>1281</v>
      </c>
      <c r="D7341" t="s">
        <v>1630</v>
      </c>
      <c r="E7341" s="36">
        <v>4</v>
      </c>
      <c r="F7341" t="s">
        <v>1308</v>
      </c>
      <c r="G7341" t="s">
        <v>1309</v>
      </c>
      <c r="H7341" s="37">
        <v>27.19</v>
      </c>
      <c r="I7341" t="s">
        <v>1310</v>
      </c>
      <c r="J7341" s="38">
        <f>ROUND(E7341/I7338* H7341,5)</f>
        <v>108.76</v>
      </c>
      <c r="K7341" s="39"/>
    </row>
    <row r="7342" spans="1:27">
      <c r="D7342" s="40" t="s">
        <v>1311</v>
      </c>
      <c r="E7342" s="39"/>
      <c r="H7342" s="39"/>
      <c r="K7342" s="37">
        <f>SUM(J7340:J7341)</f>
        <v>235.56</v>
      </c>
    </row>
    <row r="7343" spans="1:27">
      <c r="B7343" s="27" t="s">
        <v>1316</v>
      </c>
      <c r="E7343" s="39"/>
      <c r="H7343" s="39"/>
      <c r="K7343" s="39"/>
    </row>
    <row r="7344" spans="1:27">
      <c r="B7344" t="s">
        <v>3847</v>
      </c>
      <c r="C7344" t="s">
        <v>576</v>
      </c>
      <c r="D7344" t="s">
        <v>3848</v>
      </c>
      <c r="E7344" s="36">
        <v>1</v>
      </c>
      <c r="G7344" t="s">
        <v>1309</v>
      </c>
      <c r="H7344" s="37">
        <v>920</v>
      </c>
      <c r="I7344" t="s">
        <v>1310</v>
      </c>
      <c r="J7344" s="38">
        <f>ROUND(E7344* H7344,5)</f>
        <v>920</v>
      </c>
      <c r="K7344" s="39"/>
    </row>
    <row r="7345" spans="1:27">
      <c r="B7345" t="s">
        <v>3849</v>
      </c>
      <c r="C7345" t="s">
        <v>576</v>
      </c>
      <c r="D7345" t="s">
        <v>3850</v>
      </c>
      <c r="E7345" s="36">
        <v>1</v>
      </c>
      <c r="G7345" t="s">
        <v>1309</v>
      </c>
      <c r="H7345" s="37">
        <v>160</v>
      </c>
      <c r="I7345" t="s">
        <v>1310</v>
      </c>
      <c r="J7345" s="38">
        <f>ROUND(E7345* H7345,5)</f>
        <v>160</v>
      </c>
      <c r="K7345" s="39"/>
    </row>
    <row r="7346" spans="1:27">
      <c r="D7346" s="40" t="s">
        <v>1326</v>
      </c>
      <c r="E7346" s="39"/>
      <c r="H7346" s="39"/>
      <c r="K7346" s="37">
        <f>SUM(J7344:J7345)</f>
        <v>1080</v>
      </c>
    </row>
    <row r="7347" spans="1:27">
      <c r="E7347" s="39"/>
      <c r="H7347" s="39"/>
      <c r="K7347" s="39"/>
    </row>
    <row r="7348" spans="1:27">
      <c r="D7348" s="40" t="s">
        <v>1328</v>
      </c>
      <c r="E7348" s="39"/>
      <c r="H7348" s="39">
        <v>2.5</v>
      </c>
      <c r="I7348" t="s">
        <v>1329</v>
      </c>
      <c r="J7348">
        <f>ROUND(H7348/100*K7342,5)</f>
        <v>5.8890000000000002</v>
      </c>
      <c r="K7348" s="39"/>
    </row>
    <row r="7349" spans="1:27">
      <c r="D7349" s="40" t="s">
        <v>1327</v>
      </c>
      <c r="E7349" s="39"/>
      <c r="H7349" s="39"/>
      <c r="K7349" s="41">
        <f>SUM(J7339:J7348)</f>
        <v>1321.4489999999998</v>
      </c>
    </row>
    <row r="7350" spans="1:27">
      <c r="D7350" s="40" t="s">
        <v>1428</v>
      </c>
      <c r="E7350" s="39"/>
      <c r="H7350" s="39">
        <v>1</v>
      </c>
      <c r="I7350" t="s">
        <v>1329</v>
      </c>
      <c r="K7350" s="37">
        <f>ROUND(H7350/100*K7349,5)</f>
        <v>13.21449</v>
      </c>
    </row>
    <row r="7351" spans="1:27">
      <c r="D7351" s="40" t="s">
        <v>1330</v>
      </c>
      <c r="E7351" s="39"/>
      <c r="H7351" s="39"/>
      <c r="K7351" s="41">
        <f>SUM(K7349:K7350)</f>
        <v>1334.6634899999999</v>
      </c>
    </row>
    <row r="7353" spans="1:27" ht="45" customHeight="1">
      <c r="A7353" s="31" t="s">
        <v>3851</v>
      </c>
      <c r="B7353" s="31" t="s">
        <v>609</v>
      </c>
      <c r="C7353" s="32" t="s">
        <v>38</v>
      </c>
      <c r="D7353" s="14" t="s">
        <v>610</v>
      </c>
      <c r="E7353" s="13"/>
      <c r="F7353" s="13"/>
      <c r="G7353" s="32"/>
      <c r="H7353" s="34" t="s">
        <v>1303</v>
      </c>
      <c r="I7353" s="12">
        <v>1</v>
      </c>
      <c r="J7353" s="11"/>
      <c r="K7353" s="35">
        <f>ROUND(K7366,2)</f>
        <v>1364.96</v>
      </c>
      <c r="L7353" s="33" t="s">
        <v>3852</v>
      </c>
      <c r="M7353" s="32"/>
      <c r="N7353" s="32"/>
      <c r="O7353" s="32"/>
      <c r="P7353" s="32"/>
      <c r="Q7353" s="32"/>
      <c r="R7353" s="32"/>
      <c r="S7353" s="32"/>
      <c r="T7353" s="32"/>
      <c r="U7353" s="32"/>
      <c r="V7353" s="32"/>
      <c r="W7353" s="32"/>
      <c r="X7353" s="32"/>
      <c r="Y7353" s="32"/>
      <c r="Z7353" s="32"/>
      <c r="AA7353" s="32"/>
    </row>
    <row r="7354" spans="1:27">
      <c r="B7354" s="27" t="s">
        <v>1305</v>
      </c>
    </row>
    <row r="7355" spans="1:27">
      <c r="B7355" t="s">
        <v>1627</v>
      </c>
      <c r="C7355" t="s">
        <v>1281</v>
      </c>
      <c r="D7355" t="s">
        <v>1628</v>
      </c>
      <c r="E7355" s="36">
        <v>4</v>
      </c>
      <c r="F7355" t="s">
        <v>1308</v>
      </c>
      <c r="G7355" t="s">
        <v>1309</v>
      </c>
      <c r="H7355" s="37">
        <v>31.7</v>
      </c>
      <c r="I7355" t="s">
        <v>1310</v>
      </c>
      <c r="J7355" s="38">
        <f>ROUND(E7355/I7353* H7355,5)</f>
        <v>126.8</v>
      </c>
      <c r="K7355" s="39"/>
    </row>
    <row r="7356" spans="1:27">
      <c r="B7356" t="s">
        <v>1629</v>
      </c>
      <c r="C7356" t="s">
        <v>1281</v>
      </c>
      <c r="D7356" t="s">
        <v>1630</v>
      </c>
      <c r="E7356" s="36">
        <v>4</v>
      </c>
      <c r="F7356" t="s">
        <v>1308</v>
      </c>
      <c r="G7356" t="s">
        <v>1309</v>
      </c>
      <c r="H7356" s="37">
        <v>27.19</v>
      </c>
      <c r="I7356" t="s">
        <v>1310</v>
      </c>
      <c r="J7356" s="38">
        <f>ROUND(E7356/I7353* H7356,5)</f>
        <v>108.76</v>
      </c>
      <c r="K7356" s="39"/>
    </row>
    <row r="7357" spans="1:27">
      <c r="D7357" s="40" t="s">
        <v>1311</v>
      </c>
      <c r="E7357" s="39"/>
      <c r="H7357" s="39"/>
      <c r="K7357" s="37">
        <f>SUM(J7355:J7356)</f>
        <v>235.56</v>
      </c>
    </row>
    <row r="7358" spans="1:27">
      <c r="B7358" s="27" t="s">
        <v>1316</v>
      </c>
      <c r="E7358" s="39"/>
      <c r="H7358" s="39"/>
      <c r="K7358" s="39"/>
    </row>
    <row r="7359" spans="1:27">
      <c r="B7359" t="s">
        <v>3853</v>
      </c>
      <c r="C7359" t="s">
        <v>576</v>
      </c>
      <c r="D7359" t="s">
        <v>3850</v>
      </c>
      <c r="E7359" s="36">
        <v>1</v>
      </c>
      <c r="G7359" t="s">
        <v>1309</v>
      </c>
      <c r="H7359" s="37">
        <v>160</v>
      </c>
      <c r="I7359" t="s">
        <v>1310</v>
      </c>
      <c r="J7359" s="38">
        <f>ROUND(E7359* H7359,5)</f>
        <v>160</v>
      </c>
      <c r="K7359" s="39"/>
    </row>
    <row r="7360" spans="1:27">
      <c r="B7360" t="s">
        <v>3854</v>
      </c>
      <c r="C7360" t="s">
        <v>576</v>
      </c>
      <c r="D7360" t="s">
        <v>3855</v>
      </c>
      <c r="E7360" s="36">
        <v>1</v>
      </c>
      <c r="G7360" t="s">
        <v>1309</v>
      </c>
      <c r="H7360" s="37">
        <v>950</v>
      </c>
      <c r="I7360" t="s">
        <v>1310</v>
      </c>
      <c r="J7360" s="38">
        <f>ROUND(E7360* H7360,5)</f>
        <v>950</v>
      </c>
      <c r="K7360" s="39"/>
    </row>
    <row r="7361" spans="1:27">
      <c r="D7361" s="40" t="s">
        <v>1326</v>
      </c>
      <c r="E7361" s="39"/>
      <c r="H7361" s="39"/>
      <c r="K7361" s="37">
        <f>SUM(J7359:J7360)</f>
        <v>1110</v>
      </c>
    </row>
    <row r="7362" spans="1:27">
      <c r="E7362" s="39"/>
      <c r="H7362" s="39"/>
      <c r="K7362" s="39"/>
    </row>
    <row r="7363" spans="1:27">
      <c r="D7363" s="40" t="s">
        <v>1328</v>
      </c>
      <c r="E7363" s="39"/>
      <c r="H7363" s="39">
        <v>2.5</v>
      </c>
      <c r="I7363" t="s">
        <v>1329</v>
      </c>
      <c r="J7363">
        <f>ROUND(H7363/100*K7357,5)</f>
        <v>5.8890000000000002</v>
      </c>
      <c r="K7363" s="39"/>
    </row>
    <row r="7364" spans="1:27">
      <c r="D7364" s="40" t="s">
        <v>1327</v>
      </c>
      <c r="E7364" s="39"/>
      <c r="H7364" s="39"/>
      <c r="K7364" s="41">
        <f>SUM(J7354:J7363)</f>
        <v>1351.4489999999998</v>
      </c>
    </row>
    <row r="7365" spans="1:27">
      <c r="D7365" s="40" t="s">
        <v>1428</v>
      </c>
      <c r="E7365" s="39"/>
      <c r="H7365" s="39">
        <v>1</v>
      </c>
      <c r="I7365" t="s">
        <v>1329</v>
      </c>
      <c r="K7365" s="37">
        <f>ROUND(H7365/100*K7364,5)</f>
        <v>13.51449</v>
      </c>
    </row>
    <row r="7366" spans="1:27">
      <c r="D7366" s="40" t="s">
        <v>1330</v>
      </c>
      <c r="E7366" s="39"/>
      <c r="H7366" s="39"/>
      <c r="K7366" s="41">
        <f>SUM(K7364:K7365)</f>
        <v>1364.9634899999999</v>
      </c>
    </row>
    <row r="7368" spans="1:27" ht="45" customHeight="1">
      <c r="A7368" s="31" t="s">
        <v>3856</v>
      </c>
      <c r="B7368" s="31" t="s">
        <v>611</v>
      </c>
      <c r="C7368" s="32" t="s">
        <v>38</v>
      </c>
      <c r="D7368" s="14" t="s">
        <v>612</v>
      </c>
      <c r="E7368" s="13"/>
      <c r="F7368" s="13"/>
      <c r="G7368" s="32"/>
      <c r="H7368" s="34" t="s">
        <v>1303</v>
      </c>
      <c r="I7368" s="12">
        <v>1</v>
      </c>
      <c r="J7368" s="11"/>
      <c r="K7368" s="35">
        <f>ROUND(K7381,2)</f>
        <v>1415.46</v>
      </c>
      <c r="L7368" s="33" t="s">
        <v>3857</v>
      </c>
      <c r="M7368" s="32"/>
      <c r="N7368" s="32"/>
      <c r="O7368" s="32"/>
      <c r="P7368" s="32"/>
      <c r="Q7368" s="32"/>
      <c r="R7368" s="32"/>
      <c r="S7368" s="32"/>
      <c r="T7368" s="32"/>
      <c r="U7368" s="32"/>
      <c r="V7368" s="32"/>
      <c r="W7368" s="32"/>
      <c r="X7368" s="32"/>
      <c r="Y7368" s="32"/>
      <c r="Z7368" s="32"/>
      <c r="AA7368" s="32"/>
    </row>
    <row r="7369" spans="1:27">
      <c r="B7369" s="27" t="s">
        <v>1305</v>
      </c>
    </row>
    <row r="7370" spans="1:27">
      <c r="B7370" t="s">
        <v>1629</v>
      </c>
      <c r="C7370" t="s">
        <v>1281</v>
      </c>
      <c r="D7370" t="s">
        <v>1630</v>
      </c>
      <c r="E7370" s="36">
        <v>4</v>
      </c>
      <c r="F7370" t="s">
        <v>1308</v>
      </c>
      <c r="G7370" t="s">
        <v>1309</v>
      </c>
      <c r="H7370" s="37">
        <v>27.19</v>
      </c>
      <c r="I7370" t="s">
        <v>1310</v>
      </c>
      <c r="J7370" s="38">
        <f>ROUND(E7370/I7368* H7370,5)</f>
        <v>108.76</v>
      </c>
      <c r="K7370" s="39"/>
    </row>
    <row r="7371" spans="1:27">
      <c r="B7371" t="s">
        <v>1627</v>
      </c>
      <c r="C7371" t="s">
        <v>1281</v>
      </c>
      <c r="D7371" t="s">
        <v>1628</v>
      </c>
      <c r="E7371" s="36">
        <v>4</v>
      </c>
      <c r="F7371" t="s">
        <v>1308</v>
      </c>
      <c r="G7371" t="s">
        <v>1309</v>
      </c>
      <c r="H7371" s="37">
        <v>31.7</v>
      </c>
      <c r="I7371" t="s">
        <v>1310</v>
      </c>
      <c r="J7371" s="38">
        <f>ROUND(E7371/I7368* H7371,5)</f>
        <v>126.8</v>
      </c>
      <c r="K7371" s="39"/>
    </row>
    <row r="7372" spans="1:27">
      <c r="D7372" s="40" t="s">
        <v>1311</v>
      </c>
      <c r="E7372" s="39"/>
      <c r="H7372" s="39"/>
      <c r="K7372" s="37">
        <f>SUM(J7370:J7371)</f>
        <v>235.56</v>
      </c>
    </row>
    <row r="7373" spans="1:27">
      <c r="B7373" s="27" t="s">
        <v>1316</v>
      </c>
      <c r="E7373" s="39"/>
      <c r="H7373" s="39"/>
      <c r="K7373" s="39"/>
    </row>
    <row r="7374" spans="1:27">
      <c r="B7374" t="s">
        <v>3858</v>
      </c>
      <c r="C7374" t="s">
        <v>576</v>
      </c>
      <c r="D7374" t="s">
        <v>3850</v>
      </c>
      <c r="E7374" s="36">
        <v>1</v>
      </c>
      <c r="G7374" t="s">
        <v>1309</v>
      </c>
      <c r="H7374" s="37">
        <v>160</v>
      </c>
      <c r="I7374" t="s">
        <v>1310</v>
      </c>
      <c r="J7374" s="38">
        <f>ROUND(E7374* H7374,5)</f>
        <v>160</v>
      </c>
      <c r="K7374" s="39"/>
    </row>
    <row r="7375" spans="1:27">
      <c r="B7375" t="s">
        <v>3859</v>
      </c>
      <c r="C7375" t="s">
        <v>576</v>
      </c>
      <c r="D7375" t="s">
        <v>3860</v>
      </c>
      <c r="E7375" s="36">
        <v>1</v>
      </c>
      <c r="G7375" t="s">
        <v>1309</v>
      </c>
      <c r="H7375" s="37">
        <v>1000</v>
      </c>
      <c r="I7375" t="s">
        <v>1310</v>
      </c>
      <c r="J7375" s="38">
        <f>ROUND(E7375* H7375,5)</f>
        <v>1000</v>
      </c>
      <c r="K7375" s="39"/>
    </row>
    <row r="7376" spans="1:27">
      <c r="D7376" s="40" t="s">
        <v>1326</v>
      </c>
      <c r="E7376" s="39"/>
      <c r="H7376" s="39"/>
      <c r="K7376" s="37">
        <f>SUM(J7374:J7375)</f>
        <v>1160</v>
      </c>
    </row>
    <row r="7377" spans="1:27">
      <c r="E7377" s="39"/>
      <c r="H7377" s="39"/>
      <c r="K7377" s="39"/>
    </row>
    <row r="7378" spans="1:27">
      <c r="D7378" s="40" t="s">
        <v>1328</v>
      </c>
      <c r="E7378" s="39"/>
      <c r="H7378" s="39">
        <v>2.5</v>
      </c>
      <c r="I7378" t="s">
        <v>1329</v>
      </c>
      <c r="J7378">
        <f>ROUND(H7378/100*K7372,5)</f>
        <v>5.8890000000000002</v>
      </c>
      <c r="K7378" s="39"/>
    </row>
    <row r="7379" spans="1:27">
      <c r="D7379" s="40" t="s">
        <v>1327</v>
      </c>
      <c r="E7379" s="39"/>
      <c r="H7379" s="39"/>
      <c r="K7379" s="41">
        <f>SUM(J7369:J7378)</f>
        <v>1401.4489999999998</v>
      </c>
    </row>
    <row r="7380" spans="1:27">
      <c r="D7380" s="40" t="s">
        <v>1428</v>
      </c>
      <c r="E7380" s="39"/>
      <c r="H7380" s="39">
        <v>1</v>
      </c>
      <c r="I7380" t="s">
        <v>1329</v>
      </c>
      <c r="K7380" s="37">
        <f>ROUND(H7380/100*K7379,5)</f>
        <v>14.01449</v>
      </c>
    </row>
    <row r="7381" spans="1:27">
      <c r="D7381" s="40" t="s">
        <v>1330</v>
      </c>
      <c r="E7381" s="39"/>
      <c r="H7381" s="39"/>
      <c r="K7381" s="41">
        <f>SUM(K7379:K7380)</f>
        <v>1415.4634899999999</v>
      </c>
    </row>
    <row r="7383" spans="1:27" ht="45" customHeight="1">
      <c r="A7383" s="31" t="s">
        <v>3861</v>
      </c>
      <c r="B7383" s="31" t="s">
        <v>597</v>
      </c>
      <c r="C7383" s="32" t="s">
        <v>38</v>
      </c>
      <c r="D7383" s="14" t="s">
        <v>598</v>
      </c>
      <c r="E7383" s="13"/>
      <c r="F7383" s="13"/>
      <c r="G7383" s="32"/>
      <c r="H7383" s="34" t="s">
        <v>1303</v>
      </c>
      <c r="I7383" s="12">
        <v>1</v>
      </c>
      <c r="J7383" s="11"/>
      <c r="K7383" s="35">
        <f>ROUND(K7396,2)</f>
        <v>12070.96</v>
      </c>
      <c r="L7383" s="33" t="s">
        <v>3862</v>
      </c>
      <c r="M7383" s="32"/>
      <c r="N7383" s="32"/>
      <c r="O7383" s="32"/>
      <c r="P7383" s="32"/>
      <c r="Q7383" s="32"/>
      <c r="R7383" s="32"/>
      <c r="S7383" s="32"/>
      <c r="T7383" s="32"/>
      <c r="U7383" s="32"/>
      <c r="V7383" s="32"/>
      <c r="W7383" s="32"/>
      <c r="X7383" s="32"/>
      <c r="Y7383" s="32"/>
      <c r="Z7383" s="32"/>
      <c r="AA7383" s="32"/>
    </row>
    <row r="7384" spans="1:27">
      <c r="B7384" s="27" t="s">
        <v>1305</v>
      </c>
    </row>
    <row r="7385" spans="1:27">
      <c r="B7385" t="s">
        <v>1627</v>
      </c>
      <c r="C7385" t="s">
        <v>1281</v>
      </c>
      <c r="D7385" t="s">
        <v>1628</v>
      </c>
      <c r="E7385" s="36">
        <v>4</v>
      </c>
      <c r="F7385" t="s">
        <v>1308</v>
      </c>
      <c r="G7385" t="s">
        <v>1309</v>
      </c>
      <c r="H7385" s="37">
        <v>31.7</v>
      </c>
      <c r="I7385" t="s">
        <v>1310</v>
      </c>
      <c r="J7385" s="38">
        <f>ROUND(E7385/I7383* H7385,5)</f>
        <v>126.8</v>
      </c>
      <c r="K7385" s="39"/>
    </row>
    <row r="7386" spans="1:27">
      <c r="B7386" t="s">
        <v>1629</v>
      </c>
      <c r="C7386" t="s">
        <v>1281</v>
      </c>
      <c r="D7386" t="s">
        <v>1630</v>
      </c>
      <c r="E7386" s="36">
        <v>4</v>
      </c>
      <c r="F7386" t="s">
        <v>1308</v>
      </c>
      <c r="G7386" t="s">
        <v>1309</v>
      </c>
      <c r="H7386" s="37">
        <v>27.19</v>
      </c>
      <c r="I7386" t="s">
        <v>1310</v>
      </c>
      <c r="J7386" s="38">
        <f>ROUND(E7386/I7383* H7386,5)</f>
        <v>108.76</v>
      </c>
      <c r="K7386" s="39"/>
    </row>
    <row r="7387" spans="1:27">
      <c r="D7387" s="40" t="s">
        <v>1311</v>
      </c>
      <c r="E7387" s="39"/>
      <c r="H7387" s="39"/>
      <c r="K7387" s="37">
        <f>SUM(J7385:J7386)</f>
        <v>235.56</v>
      </c>
    </row>
    <row r="7388" spans="1:27">
      <c r="B7388" s="27" t="s">
        <v>1316</v>
      </c>
      <c r="E7388" s="39"/>
      <c r="H7388" s="39"/>
      <c r="K7388" s="39"/>
    </row>
    <row r="7389" spans="1:27">
      <c r="B7389" t="s">
        <v>3863</v>
      </c>
      <c r="C7389" t="s">
        <v>576</v>
      </c>
      <c r="D7389" t="s">
        <v>3864</v>
      </c>
      <c r="E7389" s="36">
        <v>1</v>
      </c>
      <c r="G7389" t="s">
        <v>1309</v>
      </c>
      <c r="H7389" s="37">
        <v>210</v>
      </c>
      <c r="I7389" t="s">
        <v>1310</v>
      </c>
      <c r="J7389" s="38">
        <f>ROUND(E7389* H7389,5)</f>
        <v>210</v>
      </c>
      <c r="K7389" s="39"/>
    </row>
    <row r="7390" spans="1:27">
      <c r="B7390" t="s">
        <v>3865</v>
      </c>
      <c r="C7390" t="s">
        <v>576</v>
      </c>
      <c r="D7390" t="s">
        <v>3866</v>
      </c>
      <c r="E7390" s="36">
        <v>1</v>
      </c>
      <c r="G7390" t="s">
        <v>1309</v>
      </c>
      <c r="H7390" s="37">
        <v>11500</v>
      </c>
      <c r="I7390" t="s">
        <v>1310</v>
      </c>
      <c r="J7390" s="38">
        <f>ROUND(E7390* H7390,5)</f>
        <v>11500</v>
      </c>
      <c r="K7390" s="39"/>
    </row>
    <row r="7391" spans="1:27">
      <c r="D7391" s="40" t="s">
        <v>1326</v>
      </c>
      <c r="E7391" s="39"/>
      <c r="H7391" s="39"/>
      <c r="K7391" s="37">
        <f>SUM(J7389:J7390)</f>
        <v>11710</v>
      </c>
    </row>
    <row r="7392" spans="1:27">
      <c r="E7392" s="39"/>
      <c r="H7392" s="39"/>
      <c r="K7392" s="39"/>
    </row>
    <row r="7393" spans="1:27">
      <c r="D7393" s="40" t="s">
        <v>1328</v>
      </c>
      <c r="E7393" s="39"/>
      <c r="H7393" s="39">
        <v>2.5</v>
      </c>
      <c r="I7393" t="s">
        <v>1329</v>
      </c>
      <c r="J7393">
        <f>ROUND(H7393/100*K7387,5)</f>
        <v>5.8890000000000002</v>
      </c>
      <c r="K7393" s="39"/>
    </row>
    <row r="7394" spans="1:27">
      <c r="D7394" s="40" t="s">
        <v>1327</v>
      </c>
      <c r="E7394" s="39"/>
      <c r="H7394" s="39"/>
      <c r="K7394" s="41">
        <f>SUM(J7384:J7393)</f>
        <v>11951.448999999999</v>
      </c>
    </row>
    <row r="7395" spans="1:27">
      <c r="D7395" s="40" t="s">
        <v>1428</v>
      </c>
      <c r="E7395" s="39"/>
      <c r="H7395" s="39">
        <v>1</v>
      </c>
      <c r="I7395" t="s">
        <v>1329</v>
      </c>
      <c r="K7395" s="37">
        <f>ROUND(H7395/100*K7394,5)</f>
        <v>119.51449</v>
      </c>
    </row>
    <row r="7396" spans="1:27">
      <c r="D7396" s="40" t="s">
        <v>1330</v>
      </c>
      <c r="E7396" s="39"/>
      <c r="H7396" s="39"/>
      <c r="K7396" s="41">
        <f>SUM(K7394:K7395)</f>
        <v>12070.963489999998</v>
      </c>
    </row>
    <row r="7398" spans="1:27" ht="45" customHeight="1">
      <c r="A7398" s="31" t="s">
        <v>3867</v>
      </c>
      <c r="B7398" s="31" t="s">
        <v>599</v>
      </c>
      <c r="C7398" s="32" t="s">
        <v>38</v>
      </c>
      <c r="D7398" s="14" t="s">
        <v>600</v>
      </c>
      <c r="E7398" s="13"/>
      <c r="F7398" s="13"/>
      <c r="G7398" s="32"/>
      <c r="H7398" s="34" t="s">
        <v>1303</v>
      </c>
      <c r="I7398" s="12">
        <v>1</v>
      </c>
      <c r="J7398" s="11"/>
      <c r="K7398" s="35">
        <f>ROUND(K7411,2)</f>
        <v>999.34</v>
      </c>
      <c r="L7398" s="33" t="s">
        <v>3868</v>
      </c>
      <c r="M7398" s="32"/>
      <c r="N7398" s="32"/>
      <c r="O7398" s="32"/>
      <c r="P7398" s="32"/>
      <c r="Q7398" s="32"/>
      <c r="R7398" s="32"/>
      <c r="S7398" s="32"/>
      <c r="T7398" s="32"/>
      <c r="U7398" s="32"/>
      <c r="V7398" s="32"/>
      <c r="W7398" s="32"/>
      <c r="X7398" s="32"/>
      <c r="Y7398" s="32"/>
      <c r="Z7398" s="32"/>
      <c r="AA7398" s="32"/>
    </row>
    <row r="7399" spans="1:27">
      <c r="B7399" s="27" t="s">
        <v>1305</v>
      </c>
    </row>
    <row r="7400" spans="1:27">
      <c r="B7400" t="s">
        <v>1629</v>
      </c>
      <c r="C7400" t="s">
        <v>1281</v>
      </c>
      <c r="D7400" t="s">
        <v>1630</v>
      </c>
      <c r="E7400" s="36">
        <v>4</v>
      </c>
      <c r="F7400" t="s">
        <v>1308</v>
      </c>
      <c r="G7400" t="s">
        <v>1309</v>
      </c>
      <c r="H7400" s="37">
        <v>27.19</v>
      </c>
      <c r="I7400" t="s">
        <v>1310</v>
      </c>
      <c r="J7400" s="38">
        <f>ROUND(E7400/I7398* H7400,5)</f>
        <v>108.76</v>
      </c>
      <c r="K7400" s="39"/>
    </row>
    <row r="7401" spans="1:27">
      <c r="B7401" t="s">
        <v>1627</v>
      </c>
      <c r="C7401" t="s">
        <v>1281</v>
      </c>
      <c r="D7401" t="s">
        <v>1628</v>
      </c>
      <c r="E7401" s="36">
        <v>4</v>
      </c>
      <c r="F7401" t="s">
        <v>1308</v>
      </c>
      <c r="G7401" t="s">
        <v>1309</v>
      </c>
      <c r="H7401" s="37">
        <v>31.7</v>
      </c>
      <c r="I7401" t="s">
        <v>1310</v>
      </c>
      <c r="J7401" s="38">
        <f>ROUND(E7401/I7398* H7401,5)</f>
        <v>126.8</v>
      </c>
      <c r="K7401" s="39"/>
    </row>
    <row r="7402" spans="1:27">
      <c r="D7402" s="40" t="s">
        <v>1311</v>
      </c>
      <c r="E7402" s="39"/>
      <c r="H7402" s="39"/>
      <c r="K7402" s="37">
        <f>SUM(J7400:J7401)</f>
        <v>235.56</v>
      </c>
    </row>
    <row r="7403" spans="1:27">
      <c r="B7403" s="27" t="s">
        <v>1316</v>
      </c>
      <c r="E7403" s="39"/>
      <c r="H7403" s="39"/>
      <c r="K7403" s="39"/>
    </row>
    <row r="7404" spans="1:27">
      <c r="B7404" t="s">
        <v>3869</v>
      </c>
      <c r="C7404" t="s">
        <v>576</v>
      </c>
      <c r="D7404" t="s">
        <v>3870</v>
      </c>
      <c r="E7404" s="36">
        <v>1</v>
      </c>
      <c r="G7404" t="s">
        <v>1309</v>
      </c>
      <c r="H7404" s="37">
        <v>710</v>
      </c>
      <c r="I7404" t="s">
        <v>1310</v>
      </c>
      <c r="J7404" s="38">
        <f>ROUND(E7404* H7404,5)</f>
        <v>710</v>
      </c>
      <c r="K7404" s="39"/>
    </row>
    <row r="7405" spans="1:27">
      <c r="B7405" t="s">
        <v>3871</v>
      </c>
      <c r="C7405" t="s">
        <v>576</v>
      </c>
      <c r="D7405" t="s">
        <v>3872</v>
      </c>
      <c r="E7405" s="36">
        <v>1</v>
      </c>
      <c r="G7405" t="s">
        <v>1309</v>
      </c>
      <c r="H7405" s="37">
        <v>38</v>
      </c>
      <c r="I7405" t="s">
        <v>1310</v>
      </c>
      <c r="J7405" s="38">
        <f>ROUND(E7405* H7405,5)</f>
        <v>38</v>
      </c>
      <c r="K7405" s="39"/>
    </row>
    <row r="7406" spans="1:27">
      <c r="D7406" s="40" t="s">
        <v>1326</v>
      </c>
      <c r="E7406" s="39"/>
      <c r="H7406" s="39"/>
      <c r="K7406" s="37">
        <f>SUM(J7404:J7405)</f>
        <v>748</v>
      </c>
    </row>
    <row r="7407" spans="1:27">
      <c r="E7407" s="39"/>
      <c r="H7407" s="39"/>
      <c r="K7407" s="39"/>
    </row>
    <row r="7408" spans="1:27">
      <c r="D7408" s="40" t="s">
        <v>1328</v>
      </c>
      <c r="E7408" s="39"/>
      <c r="H7408" s="39">
        <v>2.5</v>
      </c>
      <c r="I7408" t="s">
        <v>1329</v>
      </c>
      <c r="J7408">
        <f>ROUND(H7408/100*K7402,5)</f>
        <v>5.8890000000000002</v>
      </c>
      <c r="K7408" s="39"/>
    </row>
    <row r="7409" spans="1:27">
      <c r="D7409" s="40" t="s">
        <v>1327</v>
      </c>
      <c r="E7409" s="39"/>
      <c r="H7409" s="39"/>
      <c r="K7409" s="41">
        <f>SUM(J7399:J7408)</f>
        <v>989.44899999999996</v>
      </c>
    </row>
    <row r="7410" spans="1:27">
      <c r="D7410" s="40" t="s">
        <v>1428</v>
      </c>
      <c r="E7410" s="39"/>
      <c r="H7410" s="39">
        <v>1</v>
      </c>
      <c r="I7410" t="s">
        <v>1329</v>
      </c>
      <c r="K7410" s="37">
        <f>ROUND(H7410/100*K7409,5)</f>
        <v>9.8944899999999993</v>
      </c>
    </row>
    <row r="7411" spans="1:27">
      <c r="D7411" s="40" t="s">
        <v>1330</v>
      </c>
      <c r="E7411" s="39"/>
      <c r="H7411" s="39"/>
      <c r="K7411" s="41">
        <f>SUM(K7409:K7410)</f>
        <v>999.34348999999997</v>
      </c>
    </row>
    <row r="7413" spans="1:27" ht="45" customHeight="1">
      <c r="A7413" s="31" t="s">
        <v>3873</v>
      </c>
      <c r="B7413" s="31" t="s">
        <v>601</v>
      </c>
      <c r="C7413" s="32" t="s">
        <v>38</v>
      </c>
      <c r="D7413" s="14" t="s">
        <v>602</v>
      </c>
      <c r="E7413" s="13"/>
      <c r="F7413" s="13"/>
      <c r="G7413" s="32"/>
      <c r="H7413" s="34" t="s">
        <v>1303</v>
      </c>
      <c r="I7413" s="12">
        <v>1</v>
      </c>
      <c r="J7413" s="11"/>
      <c r="K7413" s="35">
        <f>ROUND(K7426,2)</f>
        <v>1070.04</v>
      </c>
      <c r="L7413" s="33" t="s">
        <v>3874</v>
      </c>
      <c r="M7413" s="32"/>
      <c r="N7413" s="32"/>
      <c r="O7413" s="32"/>
      <c r="P7413" s="32"/>
      <c r="Q7413" s="32"/>
      <c r="R7413" s="32"/>
      <c r="S7413" s="32"/>
      <c r="T7413" s="32"/>
      <c r="U7413" s="32"/>
      <c r="V7413" s="32"/>
      <c r="W7413" s="32"/>
      <c r="X7413" s="32"/>
      <c r="Y7413" s="32"/>
      <c r="Z7413" s="32"/>
      <c r="AA7413" s="32"/>
    </row>
    <row r="7414" spans="1:27">
      <c r="B7414" s="27" t="s">
        <v>1305</v>
      </c>
    </row>
    <row r="7415" spans="1:27">
      <c r="B7415" t="s">
        <v>1627</v>
      </c>
      <c r="C7415" t="s">
        <v>1281</v>
      </c>
      <c r="D7415" t="s">
        <v>1628</v>
      </c>
      <c r="E7415" s="36">
        <v>4</v>
      </c>
      <c r="F7415" t="s">
        <v>1308</v>
      </c>
      <c r="G7415" t="s">
        <v>1309</v>
      </c>
      <c r="H7415" s="37">
        <v>31.7</v>
      </c>
      <c r="I7415" t="s">
        <v>1310</v>
      </c>
      <c r="J7415" s="38">
        <f>ROUND(E7415/I7413* H7415,5)</f>
        <v>126.8</v>
      </c>
      <c r="K7415" s="39"/>
    </row>
    <row r="7416" spans="1:27">
      <c r="B7416" t="s">
        <v>1629</v>
      </c>
      <c r="C7416" t="s">
        <v>1281</v>
      </c>
      <c r="D7416" t="s">
        <v>1630</v>
      </c>
      <c r="E7416" s="36">
        <v>4</v>
      </c>
      <c r="F7416" t="s">
        <v>1308</v>
      </c>
      <c r="G7416" t="s">
        <v>1309</v>
      </c>
      <c r="H7416" s="37">
        <v>27.19</v>
      </c>
      <c r="I7416" t="s">
        <v>1310</v>
      </c>
      <c r="J7416" s="38">
        <f>ROUND(E7416/I7413* H7416,5)</f>
        <v>108.76</v>
      </c>
      <c r="K7416" s="39"/>
    </row>
    <row r="7417" spans="1:27">
      <c r="D7417" s="40" t="s">
        <v>1311</v>
      </c>
      <c r="E7417" s="39"/>
      <c r="H7417" s="39"/>
      <c r="K7417" s="37">
        <f>SUM(J7415:J7416)</f>
        <v>235.56</v>
      </c>
    </row>
    <row r="7418" spans="1:27">
      <c r="B7418" s="27" t="s">
        <v>1316</v>
      </c>
      <c r="E7418" s="39"/>
      <c r="H7418" s="39"/>
      <c r="K7418" s="39"/>
    </row>
    <row r="7419" spans="1:27">
      <c r="B7419" t="s">
        <v>3875</v>
      </c>
      <c r="C7419" t="s">
        <v>576</v>
      </c>
      <c r="D7419" t="s">
        <v>3876</v>
      </c>
      <c r="E7419" s="36">
        <v>1</v>
      </c>
      <c r="G7419" t="s">
        <v>1309</v>
      </c>
      <c r="H7419" s="37">
        <v>780</v>
      </c>
      <c r="I7419" t="s">
        <v>1310</v>
      </c>
      <c r="J7419" s="38">
        <f>ROUND(E7419* H7419,5)</f>
        <v>780</v>
      </c>
      <c r="K7419" s="39"/>
    </row>
    <row r="7420" spans="1:27">
      <c r="B7420" t="s">
        <v>3877</v>
      </c>
      <c r="C7420" t="s">
        <v>576</v>
      </c>
      <c r="D7420" t="s">
        <v>3872</v>
      </c>
      <c r="E7420" s="36">
        <v>1</v>
      </c>
      <c r="G7420" t="s">
        <v>1309</v>
      </c>
      <c r="H7420" s="37">
        <v>38</v>
      </c>
      <c r="I7420" t="s">
        <v>1310</v>
      </c>
      <c r="J7420" s="38">
        <f>ROUND(E7420* H7420,5)</f>
        <v>38</v>
      </c>
      <c r="K7420" s="39"/>
    </row>
    <row r="7421" spans="1:27">
      <c r="D7421" s="40" t="s">
        <v>1326</v>
      </c>
      <c r="E7421" s="39"/>
      <c r="H7421" s="39"/>
      <c r="K7421" s="37">
        <f>SUM(J7419:J7420)</f>
        <v>818</v>
      </c>
    </row>
    <row r="7422" spans="1:27">
      <c r="E7422" s="39"/>
      <c r="H7422" s="39"/>
      <c r="K7422" s="39"/>
    </row>
    <row r="7423" spans="1:27">
      <c r="D7423" s="40" t="s">
        <v>1328</v>
      </c>
      <c r="E7423" s="39"/>
      <c r="H7423" s="39">
        <v>2.5</v>
      </c>
      <c r="I7423" t="s">
        <v>1329</v>
      </c>
      <c r="J7423">
        <f>ROUND(H7423/100*K7417,5)</f>
        <v>5.8890000000000002</v>
      </c>
      <c r="K7423" s="39"/>
    </row>
    <row r="7424" spans="1:27">
      <c r="D7424" s="40" t="s">
        <v>1327</v>
      </c>
      <c r="E7424" s="39"/>
      <c r="H7424" s="39"/>
      <c r="K7424" s="41">
        <f>SUM(J7414:J7423)</f>
        <v>1059.4489999999998</v>
      </c>
    </row>
    <row r="7425" spans="1:27">
      <c r="D7425" s="40" t="s">
        <v>1428</v>
      </c>
      <c r="E7425" s="39"/>
      <c r="H7425" s="39">
        <v>1</v>
      </c>
      <c r="I7425" t="s">
        <v>1329</v>
      </c>
      <c r="K7425" s="37">
        <f>ROUND(H7425/100*K7424,5)</f>
        <v>10.59449</v>
      </c>
    </row>
    <row r="7426" spans="1:27">
      <c r="D7426" s="40" t="s">
        <v>1330</v>
      </c>
      <c r="E7426" s="39"/>
      <c r="H7426" s="39"/>
      <c r="K7426" s="41">
        <f>SUM(K7424:K7425)</f>
        <v>1070.0434899999998</v>
      </c>
    </row>
    <row r="7428" spans="1:27" ht="45" customHeight="1">
      <c r="A7428" s="31" t="s">
        <v>3878</v>
      </c>
      <c r="B7428" s="31" t="s">
        <v>603</v>
      </c>
      <c r="C7428" s="32" t="s">
        <v>38</v>
      </c>
      <c r="D7428" s="14" t="s">
        <v>604</v>
      </c>
      <c r="E7428" s="13"/>
      <c r="F7428" s="13"/>
      <c r="G7428" s="32"/>
      <c r="H7428" s="34" t="s">
        <v>1303</v>
      </c>
      <c r="I7428" s="12">
        <v>1</v>
      </c>
      <c r="J7428" s="11"/>
      <c r="K7428" s="35">
        <f>ROUND(K7441,2)</f>
        <v>1120.54</v>
      </c>
      <c r="L7428" s="33" t="s">
        <v>3879</v>
      </c>
      <c r="M7428" s="32"/>
      <c r="N7428" s="32"/>
      <c r="O7428" s="32"/>
      <c r="P7428" s="32"/>
      <c r="Q7428" s="32"/>
      <c r="R7428" s="32"/>
      <c r="S7428" s="32"/>
      <c r="T7428" s="32"/>
      <c r="U7428" s="32"/>
      <c r="V7428" s="32"/>
      <c r="W7428" s="32"/>
      <c r="X7428" s="32"/>
      <c r="Y7428" s="32"/>
      <c r="Z7428" s="32"/>
      <c r="AA7428" s="32"/>
    </row>
    <row r="7429" spans="1:27">
      <c r="B7429" s="27" t="s">
        <v>1305</v>
      </c>
    </row>
    <row r="7430" spans="1:27">
      <c r="B7430" t="s">
        <v>1629</v>
      </c>
      <c r="C7430" t="s">
        <v>1281</v>
      </c>
      <c r="D7430" t="s">
        <v>1630</v>
      </c>
      <c r="E7430" s="36">
        <v>4</v>
      </c>
      <c r="F7430" t="s">
        <v>1308</v>
      </c>
      <c r="G7430" t="s">
        <v>1309</v>
      </c>
      <c r="H7430" s="37">
        <v>27.19</v>
      </c>
      <c r="I7430" t="s">
        <v>1310</v>
      </c>
      <c r="J7430" s="38">
        <f>ROUND(E7430/I7428* H7430,5)</f>
        <v>108.76</v>
      </c>
      <c r="K7430" s="39"/>
    </row>
    <row r="7431" spans="1:27">
      <c r="B7431" t="s">
        <v>1627</v>
      </c>
      <c r="C7431" t="s">
        <v>1281</v>
      </c>
      <c r="D7431" t="s">
        <v>1628</v>
      </c>
      <c r="E7431" s="36">
        <v>4</v>
      </c>
      <c r="F7431" t="s">
        <v>1308</v>
      </c>
      <c r="G7431" t="s">
        <v>1309</v>
      </c>
      <c r="H7431" s="37">
        <v>31.7</v>
      </c>
      <c r="I7431" t="s">
        <v>1310</v>
      </c>
      <c r="J7431" s="38">
        <f>ROUND(E7431/I7428* H7431,5)</f>
        <v>126.8</v>
      </c>
      <c r="K7431" s="39"/>
    </row>
    <row r="7432" spans="1:27">
      <c r="D7432" s="40" t="s">
        <v>1311</v>
      </c>
      <c r="E7432" s="39"/>
      <c r="H7432" s="39"/>
      <c r="K7432" s="37">
        <f>SUM(J7430:J7431)</f>
        <v>235.56</v>
      </c>
    </row>
    <row r="7433" spans="1:27">
      <c r="B7433" s="27" t="s">
        <v>1316</v>
      </c>
      <c r="E7433" s="39"/>
      <c r="H7433" s="39"/>
      <c r="K7433" s="39"/>
    </row>
    <row r="7434" spans="1:27">
      <c r="B7434" t="s">
        <v>3880</v>
      </c>
      <c r="C7434" t="s">
        <v>576</v>
      </c>
      <c r="D7434" t="s">
        <v>3881</v>
      </c>
      <c r="E7434" s="36">
        <v>1</v>
      </c>
      <c r="G7434" t="s">
        <v>1309</v>
      </c>
      <c r="H7434" s="37">
        <v>830</v>
      </c>
      <c r="I7434" t="s">
        <v>1310</v>
      </c>
      <c r="J7434" s="38">
        <f>ROUND(E7434* H7434,5)</f>
        <v>830</v>
      </c>
      <c r="K7434" s="39"/>
    </row>
    <row r="7435" spans="1:27">
      <c r="B7435" t="s">
        <v>3882</v>
      </c>
      <c r="C7435" t="s">
        <v>576</v>
      </c>
      <c r="D7435" t="s">
        <v>3872</v>
      </c>
      <c r="E7435" s="36">
        <v>1</v>
      </c>
      <c r="G7435" t="s">
        <v>1309</v>
      </c>
      <c r="H7435" s="37">
        <v>38</v>
      </c>
      <c r="I7435" t="s">
        <v>1310</v>
      </c>
      <c r="J7435" s="38">
        <f>ROUND(E7435* H7435,5)</f>
        <v>38</v>
      </c>
      <c r="K7435" s="39"/>
    </row>
    <row r="7436" spans="1:27">
      <c r="D7436" s="40" t="s">
        <v>1326</v>
      </c>
      <c r="E7436" s="39"/>
      <c r="H7436" s="39"/>
      <c r="K7436" s="37">
        <f>SUM(J7434:J7435)</f>
        <v>868</v>
      </c>
    </row>
    <row r="7437" spans="1:27">
      <c r="E7437" s="39"/>
      <c r="H7437" s="39"/>
      <c r="K7437" s="39"/>
    </row>
    <row r="7438" spans="1:27">
      <c r="D7438" s="40" t="s">
        <v>1328</v>
      </c>
      <c r="E7438" s="39"/>
      <c r="H7438" s="39">
        <v>2.5</v>
      </c>
      <c r="I7438" t="s">
        <v>1329</v>
      </c>
      <c r="J7438">
        <f>ROUND(H7438/100*K7432,5)</f>
        <v>5.8890000000000002</v>
      </c>
      <c r="K7438" s="39"/>
    </row>
    <row r="7439" spans="1:27">
      <c r="D7439" s="40" t="s">
        <v>1327</v>
      </c>
      <c r="E7439" s="39"/>
      <c r="H7439" s="39"/>
      <c r="K7439" s="41">
        <f>SUM(J7429:J7438)</f>
        <v>1109.4489999999998</v>
      </c>
    </row>
    <row r="7440" spans="1:27">
      <c r="D7440" s="40" t="s">
        <v>1428</v>
      </c>
      <c r="E7440" s="39"/>
      <c r="H7440" s="39">
        <v>1</v>
      </c>
      <c r="I7440" t="s">
        <v>1329</v>
      </c>
      <c r="K7440" s="37">
        <f>ROUND(H7440/100*K7439,5)</f>
        <v>11.09449</v>
      </c>
    </row>
    <row r="7441" spans="1:27">
      <c r="D7441" s="40" t="s">
        <v>1330</v>
      </c>
      <c r="E7441" s="39"/>
      <c r="H7441" s="39"/>
      <c r="K7441" s="41">
        <f>SUM(K7439:K7440)</f>
        <v>1120.5434899999998</v>
      </c>
    </row>
    <row r="7443" spans="1:27" ht="45" customHeight="1">
      <c r="A7443" s="31" t="s">
        <v>3883</v>
      </c>
      <c r="B7443" s="31" t="s">
        <v>605</v>
      </c>
      <c r="C7443" s="32" t="s">
        <v>38</v>
      </c>
      <c r="D7443" s="14" t="s">
        <v>606</v>
      </c>
      <c r="E7443" s="13"/>
      <c r="F7443" s="13"/>
      <c r="G7443" s="32"/>
      <c r="H7443" s="34" t="s">
        <v>1303</v>
      </c>
      <c r="I7443" s="12">
        <v>1</v>
      </c>
      <c r="J7443" s="11"/>
      <c r="K7443" s="35">
        <f>ROUND(K7456,2)</f>
        <v>1869.96</v>
      </c>
      <c r="L7443" s="33" t="s">
        <v>3884</v>
      </c>
      <c r="M7443" s="32"/>
      <c r="N7443" s="32"/>
      <c r="O7443" s="32"/>
      <c r="P7443" s="32"/>
      <c r="Q7443" s="32"/>
      <c r="R7443" s="32"/>
      <c r="S7443" s="32"/>
      <c r="T7443" s="32"/>
      <c r="U7443" s="32"/>
      <c r="V7443" s="32"/>
      <c r="W7443" s="32"/>
      <c r="X7443" s="32"/>
      <c r="Y7443" s="32"/>
      <c r="Z7443" s="32"/>
      <c r="AA7443" s="32"/>
    </row>
    <row r="7444" spans="1:27">
      <c r="B7444" s="27" t="s">
        <v>1305</v>
      </c>
    </row>
    <row r="7445" spans="1:27">
      <c r="B7445" t="s">
        <v>1627</v>
      </c>
      <c r="C7445" t="s">
        <v>1281</v>
      </c>
      <c r="D7445" t="s">
        <v>1628</v>
      </c>
      <c r="E7445" s="36">
        <v>4</v>
      </c>
      <c r="F7445" t="s">
        <v>1308</v>
      </c>
      <c r="G7445" t="s">
        <v>1309</v>
      </c>
      <c r="H7445" s="37">
        <v>31.7</v>
      </c>
      <c r="I7445" t="s">
        <v>1310</v>
      </c>
      <c r="J7445" s="38">
        <f>ROUND(E7445/I7443* H7445,5)</f>
        <v>126.8</v>
      </c>
      <c r="K7445" s="39"/>
    </row>
    <row r="7446" spans="1:27">
      <c r="B7446" t="s">
        <v>1629</v>
      </c>
      <c r="C7446" t="s">
        <v>1281</v>
      </c>
      <c r="D7446" t="s">
        <v>1630</v>
      </c>
      <c r="E7446" s="36">
        <v>4</v>
      </c>
      <c r="F7446" t="s">
        <v>1308</v>
      </c>
      <c r="G7446" t="s">
        <v>1309</v>
      </c>
      <c r="H7446" s="37">
        <v>27.19</v>
      </c>
      <c r="I7446" t="s">
        <v>1310</v>
      </c>
      <c r="J7446" s="38">
        <f>ROUND(E7446/I7443* H7446,5)</f>
        <v>108.76</v>
      </c>
      <c r="K7446" s="39"/>
    </row>
    <row r="7447" spans="1:27">
      <c r="D7447" s="40" t="s">
        <v>1311</v>
      </c>
      <c r="E7447" s="39"/>
      <c r="H7447" s="39"/>
      <c r="K7447" s="37">
        <f>SUM(J7445:J7446)</f>
        <v>235.56</v>
      </c>
    </row>
    <row r="7448" spans="1:27">
      <c r="B7448" s="27" t="s">
        <v>1316</v>
      </c>
      <c r="E7448" s="39"/>
      <c r="H7448" s="39"/>
      <c r="K7448" s="39"/>
    </row>
    <row r="7449" spans="1:27">
      <c r="B7449" t="s">
        <v>3885</v>
      </c>
      <c r="C7449" t="s">
        <v>576</v>
      </c>
      <c r="D7449" s="42" t="s">
        <v>3886</v>
      </c>
      <c r="E7449" s="36">
        <v>1</v>
      </c>
      <c r="G7449" t="s">
        <v>1309</v>
      </c>
      <c r="H7449" s="37">
        <v>1450</v>
      </c>
      <c r="I7449" t="s">
        <v>1310</v>
      </c>
      <c r="J7449" s="38">
        <f>ROUND(E7449* H7449,5)</f>
        <v>1450</v>
      </c>
      <c r="K7449" s="39"/>
    </row>
    <row r="7450" spans="1:27">
      <c r="B7450" t="s">
        <v>3853</v>
      </c>
      <c r="C7450" t="s">
        <v>576</v>
      </c>
      <c r="D7450" t="s">
        <v>3850</v>
      </c>
      <c r="E7450" s="36">
        <v>1</v>
      </c>
      <c r="G7450" t="s">
        <v>1309</v>
      </c>
      <c r="H7450" s="37">
        <v>160</v>
      </c>
      <c r="I7450" t="s">
        <v>1310</v>
      </c>
      <c r="J7450" s="38">
        <f>ROUND(E7450* H7450,5)</f>
        <v>160</v>
      </c>
      <c r="K7450" s="39"/>
    </row>
    <row r="7451" spans="1:27">
      <c r="D7451" s="40" t="s">
        <v>1326</v>
      </c>
      <c r="E7451" s="39"/>
      <c r="H7451" s="39"/>
      <c r="K7451" s="37">
        <f>SUM(J7449:J7450)</f>
        <v>1610</v>
      </c>
    </row>
    <row r="7452" spans="1:27">
      <c r="E7452" s="39"/>
      <c r="H7452" s="39"/>
      <c r="K7452" s="39"/>
    </row>
    <row r="7453" spans="1:27">
      <c r="D7453" s="40" t="s">
        <v>1328</v>
      </c>
      <c r="E7453" s="39"/>
      <c r="H7453" s="39">
        <v>2.5</v>
      </c>
      <c r="I7453" t="s">
        <v>1329</v>
      </c>
      <c r="J7453">
        <f>ROUND(H7453/100*K7447,5)</f>
        <v>5.8890000000000002</v>
      </c>
      <c r="K7453" s="39"/>
    </row>
    <row r="7454" spans="1:27">
      <c r="D7454" s="40" t="s">
        <v>1327</v>
      </c>
      <c r="E7454" s="39"/>
      <c r="H7454" s="39"/>
      <c r="K7454" s="41">
        <f>SUM(J7444:J7453)</f>
        <v>1851.4489999999998</v>
      </c>
    </row>
    <row r="7455" spans="1:27">
      <c r="D7455" s="40" t="s">
        <v>1428</v>
      </c>
      <c r="E7455" s="39"/>
      <c r="H7455" s="39">
        <v>1</v>
      </c>
      <c r="I7455" t="s">
        <v>1329</v>
      </c>
      <c r="K7455" s="37">
        <f>ROUND(H7455/100*K7454,5)</f>
        <v>18.514489999999999</v>
      </c>
    </row>
    <row r="7456" spans="1:27">
      <c r="D7456" s="40" t="s">
        <v>1330</v>
      </c>
      <c r="E7456" s="39"/>
      <c r="H7456" s="39"/>
      <c r="K7456" s="41">
        <f>SUM(K7454:K7455)</f>
        <v>1869.9634899999999</v>
      </c>
    </row>
    <row r="7458" spans="1:27" ht="45" customHeight="1">
      <c r="A7458" s="31" t="s">
        <v>3887</v>
      </c>
      <c r="B7458" s="31" t="s">
        <v>592</v>
      </c>
      <c r="C7458" s="32" t="s">
        <v>38</v>
      </c>
      <c r="D7458" s="14" t="s">
        <v>593</v>
      </c>
      <c r="E7458" s="13"/>
      <c r="F7458" s="13"/>
      <c r="G7458" s="32"/>
      <c r="H7458" s="34" t="s">
        <v>1303</v>
      </c>
      <c r="I7458" s="12">
        <v>1</v>
      </c>
      <c r="J7458" s="11"/>
      <c r="K7458" s="35">
        <f>ROUND(K7470,2)</f>
        <v>34.520000000000003</v>
      </c>
      <c r="L7458" s="33" t="s">
        <v>3888</v>
      </c>
      <c r="M7458" s="32"/>
      <c r="N7458" s="32"/>
      <c r="O7458" s="32"/>
      <c r="P7458" s="32"/>
      <c r="Q7458" s="32"/>
      <c r="R7458" s="32"/>
      <c r="S7458" s="32"/>
      <c r="T7458" s="32"/>
      <c r="U7458" s="32"/>
      <c r="V7458" s="32"/>
      <c r="W7458" s="32"/>
      <c r="X7458" s="32"/>
      <c r="Y7458" s="32"/>
      <c r="Z7458" s="32"/>
      <c r="AA7458" s="32"/>
    </row>
    <row r="7459" spans="1:27">
      <c r="B7459" s="27" t="s">
        <v>1305</v>
      </c>
    </row>
    <row r="7460" spans="1:27">
      <c r="B7460" t="s">
        <v>1629</v>
      </c>
      <c r="C7460" t="s">
        <v>1281</v>
      </c>
      <c r="D7460" t="s">
        <v>1630</v>
      </c>
      <c r="E7460" s="36">
        <v>0.3</v>
      </c>
      <c r="F7460" t="s">
        <v>1308</v>
      </c>
      <c r="G7460" t="s">
        <v>1309</v>
      </c>
      <c r="H7460" s="37">
        <v>27.19</v>
      </c>
      <c r="I7460" t="s">
        <v>1310</v>
      </c>
      <c r="J7460" s="38">
        <f>ROUND(E7460/I7458* H7460,5)</f>
        <v>8.157</v>
      </c>
      <c r="K7460" s="39"/>
    </row>
    <row r="7461" spans="1:27">
      <c r="B7461" t="s">
        <v>1627</v>
      </c>
      <c r="C7461" t="s">
        <v>1281</v>
      </c>
      <c r="D7461" t="s">
        <v>1628</v>
      </c>
      <c r="E7461" s="36">
        <v>0.3</v>
      </c>
      <c r="F7461" t="s">
        <v>1308</v>
      </c>
      <c r="G7461" t="s">
        <v>1309</v>
      </c>
      <c r="H7461" s="37">
        <v>31.7</v>
      </c>
      <c r="I7461" t="s">
        <v>1310</v>
      </c>
      <c r="J7461" s="38">
        <f>ROUND(E7461/I7458* H7461,5)</f>
        <v>9.51</v>
      </c>
      <c r="K7461" s="39"/>
    </row>
    <row r="7462" spans="1:27">
      <c r="D7462" s="40" t="s">
        <v>1311</v>
      </c>
      <c r="E7462" s="39"/>
      <c r="H7462" s="39"/>
      <c r="K7462" s="37">
        <f>SUM(J7460:J7461)</f>
        <v>17.667000000000002</v>
      </c>
    </row>
    <row r="7463" spans="1:27">
      <c r="B7463" s="27" t="s">
        <v>1316</v>
      </c>
      <c r="E7463" s="39"/>
      <c r="H7463" s="39"/>
      <c r="K7463" s="39"/>
    </row>
    <row r="7464" spans="1:27">
      <c r="B7464" t="s">
        <v>3889</v>
      </c>
      <c r="C7464" t="s">
        <v>38</v>
      </c>
      <c r="D7464" t="s">
        <v>3890</v>
      </c>
      <c r="E7464" s="36">
        <v>1</v>
      </c>
      <c r="G7464" t="s">
        <v>1309</v>
      </c>
      <c r="H7464" s="37">
        <v>16.25</v>
      </c>
      <c r="I7464" t="s">
        <v>1310</v>
      </c>
      <c r="J7464" s="38">
        <f>ROUND(E7464* H7464,5)</f>
        <v>16.25</v>
      </c>
      <c r="K7464" s="39"/>
    </row>
    <row r="7465" spans="1:27">
      <c r="D7465" s="40" t="s">
        <v>1326</v>
      </c>
      <c r="E7465" s="39"/>
      <c r="H7465" s="39"/>
      <c r="K7465" s="37">
        <f>SUM(J7464:J7464)</f>
        <v>16.25</v>
      </c>
    </row>
    <row r="7466" spans="1:27">
      <c r="E7466" s="39"/>
      <c r="H7466" s="39"/>
      <c r="K7466" s="39"/>
    </row>
    <row r="7467" spans="1:27">
      <c r="D7467" s="40" t="s">
        <v>1328</v>
      </c>
      <c r="E7467" s="39"/>
      <c r="H7467" s="39">
        <v>1.5</v>
      </c>
      <c r="I7467" t="s">
        <v>1329</v>
      </c>
      <c r="J7467">
        <f>ROUND(H7467/100*K7462,5)</f>
        <v>0.26501000000000002</v>
      </c>
      <c r="K7467" s="39"/>
    </row>
    <row r="7468" spans="1:27">
      <c r="D7468" s="40" t="s">
        <v>1327</v>
      </c>
      <c r="E7468" s="39"/>
      <c r="H7468" s="39"/>
      <c r="K7468" s="41">
        <f>SUM(J7459:J7467)</f>
        <v>34.182009999999998</v>
      </c>
    </row>
    <row r="7469" spans="1:27">
      <c r="D7469" s="40" t="s">
        <v>1428</v>
      </c>
      <c r="E7469" s="39"/>
      <c r="H7469" s="39">
        <v>1</v>
      </c>
      <c r="I7469" t="s">
        <v>1329</v>
      </c>
      <c r="K7469" s="37">
        <f>ROUND(H7469/100*K7468,5)</f>
        <v>0.34182000000000001</v>
      </c>
    </row>
    <row r="7470" spans="1:27">
      <c r="D7470" s="40" t="s">
        <v>1330</v>
      </c>
      <c r="E7470" s="39"/>
      <c r="H7470" s="39"/>
      <c r="K7470" s="41">
        <f>SUM(K7468:K7469)</f>
        <v>34.523829999999997</v>
      </c>
    </row>
    <row r="7472" spans="1:27" ht="45" customHeight="1">
      <c r="A7472" s="31" t="s">
        <v>3891</v>
      </c>
      <c r="B7472" s="31" t="s">
        <v>590</v>
      </c>
      <c r="C7472" s="32" t="s">
        <v>38</v>
      </c>
      <c r="D7472" s="14" t="s">
        <v>591</v>
      </c>
      <c r="E7472" s="13"/>
      <c r="F7472" s="13"/>
      <c r="G7472" s="32"/>
      <c r="H7472" s="34" t="s">
        <v>1303</v>
      </c>
      <c r="I7472" s="12">
        <v>1</v>
      </c>
      <c r="J7472" s="11"/>
      <c r="K7472" s="35">
        <f>ROUND(K7484,2)</f>
        <v>44.47</v>
      </c>
      <c r="L7472" s="33" t="s">
        <v>3892</v>
      </c>
      <c r="M7472" s="32"/>
      <c r="N7472" s="32"/>
      <c r="O7472" s="32"/>
      <c r="P7472" s="32"/>
      <c r="Q7472" s="32"/>
      <c r="R7472" s="32"/>
      <c r="S7472" s="32"/>
      <c r="T7472" s="32"/>
      <c r="U7472" s="32"/>
      <c r="V7472" s="32"/>
      <c r="W7472" s="32"/>
      <c r="X7472" s="32"/>
      <c r="Y7472" s="32"/>
      <c r="Z7472" s="32"/>
      <c r="AA7472" s="32"/>
    </row>
    <row r="7473" spans="1:27">
      <c r="B7473" s="27" t="s">
        <v>1305</v>
      </c>
    </row>
    <row r="7474" spans="1:27">
      <c r="B7474" t="s">
        <v>1627</v>
      </c>
      <c r="C7474" t="s">
        <v>1281</v>
      </c>
      <c r="D7474" t="s">
        <v>1628</v>
      </c>
      <c r="E7474" s="36">
        <v>0.3</v>
      </c>
      <c r="F7474" t="s">
        <v>1308</v>
      </c>
      <c r="G7474" t="s">
        <v>1309</v>
      </c>
      <c r="H7474" s="37">
        <v>31.7</v>
      </c>
      <c r="I7474" t="s">
        <v>1310</v>
      </c>
      <c r="J7474" s="38">
        <f>ROUND(E7474/I7472* H7474,5)</f>
        <v>9.51</v>
      </c>
      <c r="K7474" s="39"/>
    </row>
    <row r="7475" spans="1:27">
      <c r="B7475" t="s">
        <v>1629</v>
      </c>
      <c r="C7475" t="s">
        <v>1281</v>
      </c>
      <c r="D7475" t="s">
        <v>1630</v>
      </c>
      <c r="E7475" s="36">
        <v>0.3</v>
      </c>
      <c r="F7475" t="s">
        <v>1308</v>
      </c>
      <c r="G7475" t="s">
        <v>1309</v>
      </c>
      <c r="H7475" s="37">
        <v>27.19</v>
      </c>
      <c r="I7475" t="s">
        <v>1310</v>
      </c>
      <c r="J7475" s="38">
        <f>ROUND(E7475/I7472* H7475,5)</f>
        <v>8.157</v>
      </c>
      <c r="K7475" s="39"/>
    </row>
    <row r="7476" spans="1:27">
      <c r="D7476" s="40" t="s">
        <v>1311</v>
      </c>
      <c r="E7476" s="39"/>
      <c r="H7476" s="39"/>
      <c r="K7476" s="37">
        <f>SUM(J7474:J7475)</f>
        <v>17.667000000000002</v>
      </c>
    </row>
    <row r="7477" spans="1:27">
      <c r="B7477" s="27" t="s">
        <v>1316</v>
      </c>
      <c r="E7477" s="39"/>
      <c r="H7477" s="39"/>
      <c r="K7477" s="39"/>
    </row>
    <row r="7478" spans="1:27">
      <c r="B7478" t="s">
        <v>3893</v>
      </c>
      <c r="C7478" t="s">
        <v>38</v>
      </c>
      <c r="D7478" t="s">
        <v>3894</v>
      </c>
      <c r="E7478" s="36">
        <v>1</v>
      </c>
      <c r="G7478" t="s">
        <v>1309</v>
      </c>
      <c r="H7478" s="37">
        <v>26.1</v>
      </c>
      <c r="I7478" t="s">
        <v>1310</v>
      </c>
      <c r="J7478" s="38">
        <f>ROUND(E7478* H7478,5)</f>
        <v>26.1</v>
      </c>
      <c r="K7478" s="39"/>
    </row>
    <row r="7479" spans="1:27">
      <c r="D7479" s="40" t="s">
        <v>1326</v>
      </c>
      <c r="E7479" s="39"/>
      <c r="H7479" s="39"/>
      <c r="K7479" s="37">
        <f>SUM(J7478:J7478)</f>
        <v>26.1</v>
      </c>
    </row>
    <row r="7480" spans="1:27">
      <c r="E7480" s="39"/>
      <c r="H7480" s="39"/>
      <c r="K7480" s="39"/>
    </row>
    <row r="7481" spans="1:27">
      <c r="D7481" s="40" t="s">
        <v>1328</v>
      </c>
      <c r="E7481" s="39"/>
      <c r="H7481" s="39">
        <v>1.5</v>
      </c>
      <c r="I7481" t="s">
        <v>1329</v>
      </c>
      <c r="J7481">
        <f>ROUND(H7481/100*K7476,5)</f>
        <v>0.26501000000000002</v>
      </c>
      <c r="K7481" s="39"/>
    </row>
    <row r="7482" spans="1:27">
      <c r="D7482" s="40" t="s">
        <v>1327</v>
      </c>
      <c r="E7482" s="39"/>
      <c r="H7482" s="39"/>
      <c r="K7482" s="41">
        <f>SUM(J7473:J7481)</f>
        <v>44.03201</v>
      </c>
    </row>
    <row r="7483" spans="1:27">
      <c r="D7483" s="40" t="s">
        <v>1428</v>
      </c>
      <c r="E7483" s="39"/>
      <c r="H7483" s="39">
        <v>1</v>
      </c>
      <c r="I7483" t="s">
        <v>1329</v>
      </c>
      <c r="K7483" s="37">
        <f>ROUND(H7483/100*K7482,5)</f>
        <v>0.44031999999999999</v>
      </c>
    </row>
    <row r="7484" spans="1:27">
      <c r="D7484" s="40" t="s">
        <v>1330</v>
      </c>
      <c r="E7484" s="39"/>
      <c r="H7484" s="39"/>
      <c r="K7484" s="41">
        <f>SUM(K7482:K7483)</f>
        <v>44.472329999999999</v>
      </c>
    </row>
    <row r="7486" spans="1:27" ht="45" customHeight="1">
      <c r="A7486" s="31" t="s">
        <v>3895</v>
      </c>
      <c r="B7486" s="31" t="s">
        <v>783</v>
      </c>
      <c r="C7486" s="32" t="s">
        <v>38</v>
      </c>
      <c r="D7486" s="14" t="s">
        <v>784</v>
      </c>
      <c r="E7486" s="13"/>
      <c r="F7486" s="13"/>
      <c r="G7486" s="32"/>
      <c r="H7486" s="34" t="s">
        <v>1303</v>
      </c>
      <c r="I7486" s="12">
        <v>1</v>
      </c>
      <c r="J7486" s="11"/>
      <c r="K7486" s="35">
        <f>ROUND(K7498,2)</f>
        <v>401.39</v>
      </c>
      <c r="L7486" s="33" t="s">
        <v>3896</v>
      </c>
      <c r="M7486" s="32"/>
      <c r="N7486" s="32"/>
      <c r="O7486" s="32"/>
      <c r="P7486" s="32"/>
      <c r="Q7486" s="32"/>
      <c r="R7486" s="32"/>
      <c r="S7486" s="32"/>
      <c r="T7486" s="32"/>
      <c r="U7486" s="32"/>
      <c r="V7486" s="32"/>
      <c r="W7486" s="32"/>
      <c r="X7486" s="32"/>
      <c r="Y7486" s="32"/>
      <c r="Z7486" s="32"/>
      <c r="AA7486" s="32"/>
    </row>
    <row r="7487" spans="1:27">
      <c r="B7487" s="27" t="s">
        <v>1305</v>
      </c>
    </row>
    <row r="7488" spans="1:27">
      <c r="B7488" t="s">
        <v>1627</v>
      </c>
      <c r="C7488" t="s">
        <v>1281</v>
      </c>
      <c r="D7488" t="s">
        <v>1628</v>
      </c>
      <c r="E7488" s="36">
        <v>0.375</v>
      </c>
      <c r="F7488" t="s">
        <v>1308</v>
      </c>
      <c r="G7488" t="s">
        <v>1309</v>
      </c>
      <c r="H7488" s="37">
        <v>31.7</v>
      </c>
      <c r="I7488" t="s">
        <v>1310</v>
      </c>
      <c r="J7488" s="38">
        <f>ROUND(E7488/I7486* H7488,5)</f>
        <v>11.887499999999999</v>
      </c>
      <c r="K7488" s="39"/>
    </row>
    <row r="7489" spans="1:27">
      <c r="B7489" t="s">
        <v>1629</v>
      </c>
      <c r="C7489" t="s">
        <v>1281</v>
      </c>
      <c r="D7489" t="s">
        <v>1630</v>
      </c>
      <c r="E7489" s="36">
        <v>0.375</v>
      </c>
      <c r="F7489" t="s">
        <v>1308</v>
      </c>
      <c r="G7489" t="s">
        <v>1309</v>
      </c>
      <c r="H7489" s="37">
        <v>27.19</v>
      </c>
      <c r="I7489" t="s">
        <v>1310</v>
      </c>
      <c r="J7489" s="38">
        <f>ROUND(E7489/I7486* H7489,5)</f>
        <v>10.196249999999999</v>
      </c>
      <c r="K7489" s="39"/>
    </row>
    <row r="7490" spans="1:27">
      <c r="D7490" s="40" t="s">
        <v>1311</v>
      </c>
      <c r="E7490" s="39"/>
      <c r="H7490" s="39"/>
      <c r="K7490" s="37">
        <f>SUM(J7488:J7489)</f>
        <v>22.083749999999998</v>
      </c>
    </row>
    <row r="7491" spans="1:27">
      <c r="B7491" s="27" t="s">
        <v>1316</v>
      </c>
      <c r="E7491" s="39"/>
      <c r="H7491" s="39"/>
      <c r="K7491" s="39"/>
    </row>
    <row r="7492" spans="1:27">
      <c r="B7492" t="s">
        <v>3897</v>
      </c>
      <c r="C7492" t="s">
        <v>576</v>
      </c>
      <c r="D7492" t="s">
        <v>3898</v>
      </c>
      <c r="E7492" s="36">
        <v>1</v>
      </c>
      <c r="G7492" t="s">
        <v>1309</v>
      </c>
      <c r="H7492" s="37">
        <v>375</v>
      </c>
      <c r="I7492" t="s">
        <v>1310</v>
      </c>
      <c r="J7492" s="38">
        <f>ROUND(E7492* H7492,5)</f>
        <v>375</v>
      </c>
      <c r="K7492" s="39"/>
    </row>
    <row r="7493" spans="1:27">
      <c r="D7493" s="40" t="s">
        <v>1326</v>
      </c>
      <c r="E7493" s="39"/>
      <c r="H7493" s="39"/>
      <c r="K7493" s="37">
        <f>SUM(J7492:J7492)</f>
        <v>375</v>
      </c>
    </row>
    <row r="7494" spans="1:27">
      <c r="E7494" s="39"/>
      <c r="H7494" s="39"/>
      <c r="K7494" s="39"/>
    </row>
    <row r="7495" spans="1:27">
      <c r="D7495" s="40" t="s">
        <v>1328</v>
      </c>
      <c r="E7495" s="39"/>
      <c r="H7495" s="39">
        <v>1.5</v>
      </c>
      <c r="I7495" t="s">
        <v>1329</v>
      </c>
      <c r="J7495">
        <f>ROUND(H7495/100*K7490,5)</f>
        <v>0.33126</v>
      </c>
      <c r="K7495" s="39"/>
    </row>
    <row r="7496" spans="1:27">
      <c r="D7496" s="40" t="s">
        <v>1327</v>
      </c>
      <c r="E7496" s="39"/>
      <c r="H7496" s="39"/>
      <c r="K7496" s="41">
        <f>SUM(J7487:J7495)</f>
        <v>397.41501</v>
      </c>
    </row>
    <row r="7497" spans="1:27">
      <c r="D7497" s="40" t="s">
        <v>1428</v>
      </c>
      <c r="E7497" s="39"/>
      <c r="H7497" s="39">
        <v>1</v>
      </c>
      <c r="I7497" t="s">
        <v>1329</v>
      </c>
      <c r="K7497" s="37">
        <f>ROUND(H7497/100*K7496,5)</f>
        <v>3.9741499999999998</v>
      </c>
    </row>
    <row r="7498" spans="1:27">
      <c r="D7498" s="40" t="s">
        <v>1330</v>
      </c>
      <c r="E7498" s="39"/>
      <c r="H7498" s="39"/>
      <c r="K7498" s="41">
        <f>SUM(K7496:K7497)</f>
        <v>401.38916</v>
      </c>
    </row>
    <row r="7500" spans="1:27" ht="45" customHeight="1">
      <c r="A7500" s="31" t="s">
        <v>3899</v>
      </c>
      <c r="B7500" s="31" t="s">
        <v>785</v>
      </c>
      <c r="C7500" s="32" t="s">
        <v>38</v>
      </c>
      <c r="D7500" s="14" t="s">
        <v>786</v>
      </c>
      <c r="E7500" s="13"/>
      <c r="F7500" s="13"/>
      <c r="G7500" s="32"/>
      <c r="H7500" s="34" t="s">
        <v>1303</v>
      </c>
      <c r="I7500" s="12">
        <v>1</v>
      </c>
      <c r="J7500" s="11"/>
      <c r="K7500" s="35">
        <f>ROUND(K7512,2)</f>
        <v>518.46</v>
      </c>
      <c r="L7500" s="33" t="s">
        <v>3900</v>
      </c>
      <c r="M7500" s="32"/>
      <c r="N7500" s="32"/>
      <c r="O7500" s="32"/>
      <c r="P7500" s="32"/>
      <c r="Q7500" s="32"/>
      <c r="R7500" s="32"/>
      <c r="S7500" s="32"/>
      <c r="T7500" s="32"/>
      <c r="U7500" s="32"/>
      <c r="V7500" s="32"/>
      <c r="W7500" s="32"/>
      <c r="X7500" s="32"/>
      <c r="Y7500" s="32"/>
      <c r="Z7500" s="32"/>
      <c r="AA7500" s="32"/>
    </row>
    <row r="7501" spans="1:27">
      <c r="B7501" s="27" t="s">
        <v>1305</v>
      </c>
    </row>
    <row r="7502" spans="1:27">
      <c r="B7502" t="s">
        <v>1629</v>
      </c>
      <c r="C7502" t="s">
        <v>1281</v>
      </c>
      <c r="D7502" t="s">
        <v>1630</v>
      </c>
      <c r="E7502" s="36">
        <v>0.375</v>
      </c>
      <c r="F7502" t="s">
        <v>1308</v>
      </c>
      <c r="G7502" t="s">
        <v>1309</v>
      </c>
      <c r="H7502" s="37">
        <v>27.19</v>
      </c>
      <c r="I7502" t="s">
        <v>1310</v>
      </c>
      <c r="J7502" s="38">
        <f>ROUND(E7502/I7500* H7502,5)</f>
        <v>10.196249999999999</v>
      </c>
      <c r="K7502" s="39"/>
    </row>
    <row r="7503" spans="1:27">
      <c r="B7503" t="s">
        <v>1627</v>
      </c>
      <c r="C7503" t="s">
        <v>1281</v>
      </c>
      <c r="D7503" t="s">
        <v>1628</v>
      </c>
      <c r="E7503" s="36">
        <v>0.375</v>
      </c>
      <c r="F7503" t="s">
        <v>1308</v>
      </c>
      <c r="G7503" t="s">
        <v>1309</v>
      </c>
      <c r="H7503" s="37">
        <v>31.7</v>
      </c>
      <c r="I7503" t="s">
        <v>1310</v>
      </c>
      <c r="J7503" s="38">
        <f>ROUND(E7503/I7500* H7503,5)</f>
        <v>11.887499999999999</v>
      </c>
      <c r="K7503" s="39"/>
    </row>
    <row r="7504" spans="1:27">
      <c r="D7504" s="40" t="s">
        <v>1311</v>
      </c>
      <c r="E7504" s="39"/>
      <c r="H7504" s="39"/>
      <c r="K7504" s="37">
        <f>SUM(J7502:J7503)</f>
        <v>22.083749999999998</v>
      </c>
    </row>
    <row r="7505" spans="1:27">
      <c r="B7505" s="27" t="s">
        <v>1316</v>
      </c>
      <c r="E7505" s="39"/>
      <c r="H7505" s="39"/>
      <c r="K7505" s="39"/>
    </row>
    <row r="7506" spans="1:27">
      <c r="B7506" t="s">
        <v>3901</v>
      </c>
      <c r="C7506" t="s">
        <v>576</v>
      </c>
      <c r="D7506" t="s">
        <v>3902</v>
      </c>
      <c r="E7506" s="36">
        <v>1</v>
      </c>
      <c r="G7506" t="s">
        <v>1309</v>
      </c>
      <c r="H7506" s="37">
        <v>490.91</v>
      </c>
      <c r="I7506" t="s">
        <v>1310</v>
      </c>
      <c r="J7506" s="38">
        <f>ROUND(E7506* H7506,5)</f>
        <v>490.91</v>
      </c>
      <c r="K7506" s="39"/>
    </row>
    <row r="7507" spans="1:27">
      <c r="D7507" s="40" t="s">
        <v>1326</v>
      </c>
      <c r="E7507" s="39"/>
      <c r="H7507" s="39"/>
      <c r="K7507" s="37">
        <f>SUM(J7506:J7506)</f>
        <v>490.91</v>
      </c>
    </row>
    <row r="7508" spans="1:27">
      <c r="E7508" s="39"/>
      <c r="H7508" s="39"/>
      <c r="K7508" s="39"/>
    </row>
    <row r="7509" spans="1:27">
      <c r="D7509" s="40" t="s">
        <v>1328</v>
      </c>
      <c r="E7509" s="39"/>
      <c r="H7509" s="39">
        <v>1.5</v>
      </c>
      <c r="I7509" t="s">
        <v>1329</v>
      </c>
      <c r="J7509">
        <f>ROUND(H7509/100*K7504,5)</f>
        <v>0.33126</v>
      </c>
      <c r="K7509" s="39"/>
    </row>
    <row r="7510" spans="1:27">
      <c r="D7510" s="40" t="s">
        <v>1327</v>
      </c>
      <c r="E7510" s="39"/>
      <c r="H7510" s="39"/>
      <c r="K7510" s="41">
        <f>SUM(J7501:J7509)</f>
        <v>513.32501000000002</v>
      </c>
    </row>
    <row r="7511" spans="1:27">
      <c r="D7511" s="40" t="s">
        <v>1428</v>
      </c>
      <c r="E7511" s="39"/>
      <c r="H7511" s="39">
        <v>1</v>
      </c>
      <c r="I7511" t="s">
        <v>1329</v>
      </c>
      <c r="K7511" s="37">
        <f>ROUND(H7511/100*K7510,5)</f>
        <v>5.1332500000000003</v>
      </c>
    </row>
    <row r="7512" spans="1:27">
      <c r="D7512" s="40" t="s">
        <v>1330</v>
      </c>
      <c r="E7512" s="39"/>
      <c r="H7512" s="39"/>
      <c r="K7512" s="41">
        <f>SUM(K7510:K7511)</f>
        <v>518.45826</v>
      </c>
    </row>
    <row r="7514" spans="1:27" ht="45" customHeight="1">
      <c r="A7514" s="31" t="s">
        <v>3903</v>
      </c>
      <c r="B7514" s="31" t="s">
        <v>1092</v>
      </c>
      <c r="C7514" s="32" t="s">
        <v>38</v>
      </c>
      <c r="D7514" s="14" t="s">
        <v>1093</v>
      </c>
      <c r="E7514" s="13"/>
      <c r="F7514" s="13"/>
      <c r="G7514" s="32"/>
      <c r="H7514" s="34" t="s">
        <v>1303</v>
      </c>
      <c r="I7514" s="12">
        <v>1</v>
      </c>
      <c r="J7514" s="11"/>
      <c r="K7514" s="35">
        <f>ROUND(K7526,2)</f>
        <v>1445.15</v>
      </c>
      <c r="L7514" s="33" t="s">
        <v>3904</v>
      </c>
      <c r="M7514" s="32"/>
      <c r="N7514" s="32"/>
      <c r="O7514" s="32"/>
      <c r="P7514" s="32"/>
      <c r="Q7514" s="32"/>
      <c r="R7514" s="32"/>
      <c r="S7514" s="32"/>
      <c r="T7514" s="32"/>
      <c r="U7514" s="32"/>
      <c r="V7514" s="32"/>
      <c r="W7514" s="32"/>
      <c r="X7514" s="32"/>
      <c r="Y7514" s="32"/>
      <c r="Z7514" s="32"/>
      <c r="AA7514" s="32"/>
    </row>
    <row r="7515" spans="1:27">
      <c r="B7515" s="27" t="s">
        <v>1305</v>
      </c>
    </row>
    <row r="7516" spans="1:27">
      <c r="B7516" t="s">
        <v>1627</v>
      </c>
      <c r="C7516" t="s">
        <v>1281</v>
      </c>
      <c r="D7516" t="s">
        <v>1628</v>
      </c>
      <c r="E7516" s="36">
        <v>0.7</v>
      </c>
      <c r="F7516" t="s">
        <v>1308</v>
      </c>
      <c r="G7516" t="s">
        <v>1309</v>
      </c>
      <c r="H7516" s="37">
        <v>31.7</v>
      </c>
      <c r="I7516" t="s">
        <v>1310</v>
      </c>
      <c r="J7516" s="38">
        <f>ROUND(E7516/I7514* H7516,5)</f>
        <v>22.19</v>
      </c>
      <c r="K7516" s="39"/>
    </row>
    <row r="7517" spans="1:27">
      <c r="B7517" t="s">
        <v>1629</v>
      </c>
      <c r="C7517" t="s">
        <v>1281</v>
      </c>
      <c r="D7517" t="s">
        <v>1630</v>
      </c>
      <c r="E7517" s="36">
        <v>0.7</v>
      </c>
      <c r="F7517" t="s">
        <v>1308</v>
      </c>
      <c r="G7517" t="s">
        <v>1309</v>
      </c>
      <c r="H7517" s="37">
        <v>27.19</v>
      </c>
      <c r="I7517" t="s">
        <v>1310</v>
      </c>
      <c r="J7517" s="38">
        <f>ROUND(E7517/I7514* H7517,5)</f>
        <v>19.033000000000001</v>
      </c>
      <c r="K7517" s="39"/>
    </row>
    <row r="7518" spans="1:27">
      <c r="D7518" s="40" t="s">
        <v>1311</v>
      </c>
      <c r="E7518" s="39"/>
      <c r="H7518" s="39"/>
      <c r="K7518" s="37">
        <f>SUM(J7516:J7517)</f>
        <v>41.222999999999999</v>
      </c>
    </row>
    <row r="7519" spans="1:27">
      <c r="B7519" s="27" t="s">
        <v>1316</v>
      </c>
      <c r="E7519" s="39"/>
      <c r="H7519" s="39"/>
      <c r="K7519" s="39"/>
    </row>
    <row r="7520" spans="1:27">
      <c r="B7520" t="s">
        <v>3905</v>
      </c>
      <c r="C7520" t="s">
        <v>38</v>
      </c>
      <c r="D7520" t="s">
        <v>3906</v>
      </c>
      <c r="E7520" s="36">
        <v>1</v>
      </c>
      <c r="G7520" t="s">
        <v>1309</v>
      </c>
      <c r="H7520" s="37">
        <v>1389</v>
      </c>
      <c r="I7520" t="s">
        <v>1310</v>
      </c>
      <c r="J7520" s="38">
        <f>ROUND(E7520* H7520,5)</f>
        <v>1389</v>
      </c>
      <c r="K7520" s="39"/>
    </row>
    <row r="7521" spans="1:27">
      <c r="D7521" s="40" t="s">
        <v>1326</v>
      </c>
      <c r="E7521" s="39"/>
      <c r="H7521" s="39"/>
      <c r="K7521" s="37">
        <f>SUM(J7520:J7520)</f>
        <v>1389</v>
      </c>
    </row>
    <row r="7522" spans="1:27">
      <c r="E7522" s="39"/>
      <c r="H7522" s="39"/>
      <c r="K7522" s="39"/>
    </row>
    <row r="7523" spans="1:27">
      <c r="D7523" s="40" t="s">
        <v>1328</v>
      </c>
      <c r="E7523" s="39"/>
      <c r="H7523" s="39">
        <v>1.5</v>
      </c>
      <c r="I7523" t="s">
        <v>1329</v>
      </c>
      <c r="J7523">
        <f>ROUND(H7523/100*K7518,5)</f>
        <v>0.61834999999999996</v>
      </c>
      <c r="K7523" s="39"/>
    </row>
    <row r="7524" spans="1:27">
      <c r="D7524" s="40" t="s">
        <v>1327</v>
      </c>
      <c r="E7524" s="39"/>
      <c r="H7524" s="39"/>
      <c r="K7524" s="41">
        <f>SUM(J7515:J7523)</f>
        <v>1430.8413499999999</v>
      </c>
    </row>
    <row r="7525" spans="1:27">
      <c r="D7525" s="40" t="s">
        <v>1428</v>
      </c>
      <c r="E7525" s="39"/>
      <c r="H7525" s="39">
        <v>1</v>
      </c>
      <c r="I7525" t="s">
        <v>1329</v>
      </c>
      <c r="K7525" s="37">
        <f>ROUND(H7525/100*K7524,5)</f>
        <v>14.30841</v>
      </c>
    </row>
    <row r="7526" spans="1:27">
      <c r="D7526" s="40" t="s">
        <v>1330</v>
      </c>
      <c r="E7526" s="39"/>
      <c r="H7526" s="39"/>
      <c r="K7526" s="41">
        <f>SUM(K7524:K7525)</f>
        <v>1445.14976</v>
      </c>
    </row>
    <row r="7528" spans="1:27" ht="45" customHeight="1">
      <c r="A7528" s="31" t="s">
        <v>3907</v>
      </c>
      <c r="B7528" s="31" t="s">
        <v>789</v>
      </c>
      <c r="C7528" s="32" t="s">
        <v>38</v>
      </c>
      <c r="D7528" s="14" t="s">
        <v>790</v>
      </c>
      <c r="E7528" s="13"/>
      <c r="F7528" s="13"/>
      <c r="G7528" s="32"/>
      <c r="H7528" s="34" t="s">
        <v>1303</v>
      </c>
      <c r="I7528" s="12">
        <v>1</v>
      </c>
      <c r="J7528" s="11"/>
      <c r="K7528" s="35">
        <f>ROUND(K7540,2)</f>
        <v>233.55</v>
      </c>
      <c r="L7528" s="33" t="s">
        <v>3908</v>
      </c>
      <c r="M7528" s="32"/>
      <c r="N7528" s="32"/>
      <c r="O7528" s="32"/>
      <c r="P7528" s="32"/>
      <c r="Q7528" s="32"/>
      <c r="R7528" s="32"/>
      <c r="S7528" s="32"/>
      <c r="T7528" s="32"/>
      <c r="U7528" s="32"/>
      <c r="V7528" s="32"/>
      <c r="W7528" s="32"/>
      <c r="X7528" s="32"/>
      <c r="Y7528" s="32"/>
      <c r="Z7528" s="32"/>
      <c r="AA7528" s="32"/>
    </row>
    <row r="7529" spans="1:27">
      <c r="B7529" s="27" t="s">
        <v>1305</v>
      </c>
    </row>
    <row r="7530" spans="1:27">
      <c r="B7530" t="s">
        <v>1627</v>
      </c>
      <c r="C7530" t="s">
        <v>1281</v>
      </c>
      <c r="D7530" t="s">
        <v>1628</v>
      </c>
      <c r="E7530" s="36">
        <v>0.3</v>
      </c>
      <c r="F7530" t="s">
        <v>1308</v>
      </c>
      <c r="G7530" t="s">
        <v>1309</v>
      </c>
      <c r="H7530" s="37">
        <v>31.7</v>
      </c>
      <c r="I7530" t="s">
        <v>1310</v>
      </c>
      <c r="J7530" s="38">
        <f>ROUND(E7530/I7528* H7530,5)</f>
        <v>9.51</v>
      </c>
      <c r="K7530" s="39"/>
    </row>
    <row r="7531" spans="1:27">
      <c r="B7531" t="s">
        <v>1629</v>
      </c>
      <c r="C7531" t="s">
        <v>1281</v>
      </c>
      <c r="D7531" t="s">
        <v>1630</v>
      </c>
      <c r="E7531" s="36">
        <v>0.3</v>
      </c>
      <c r="F7531" t="s">
        <v>1308</v>
      </c>
      <c r="G7531" t="s">
        <v>1309</v>
      </c>
      <c r="H7531" s="37">
        <v>27.19</v>
      </c>
      <c r="I7531" t="s">
        <v>1310</v>
      </c>
      <c r="J7531" s="38">
        <f>ROUND(E7531/I7528* H7531,5)</f>
        <v>8.157</v>
      </c>
      <c r="K7531" s="39"/>
    </row>
    <row r="7532" spans="1:27">
      <c r="D7532" s="40" t="s">
        <v>1311</v>
      </c>
      <c r="E7532" s="39"/>
      <c r="H7532" s="39"/>
      <c r="K7532" s="37">
        <f>SUM(J7530:J7531)</f>
        <v>17.667000000000002</v>
      </c>
    </row>
    <row r="7533" spans="1:27">
      <c r="B7533" s="27" t="s">
        <v>1316</v>
      </c>
      <c r="E7533" s="39"/>
      <c r="H7533" s="39"/>
      <c r="K7533" s="39"/>
    </row>
    <row r="7534" spans="1:27">
      <c r="B7534" t="s">
        <v>3909</v>
      </c>
      <c r="C7534" t="s">
        <v>576</v>
      </c>
      <c r="D7534" t="s">
        <v>3910</v>
      </c>
      <c r="E7534" s="36">
        <v>1</v>
      </c>
      <c r="G7534" t="s">
        <v>1309</v>
      </c>
      <c r="H7534" s="37">
        <v>213.13</v>
      </c>
      <c r="I7534" t="s">
        <v>1310</v>
      </c>
      <c r="J7534" s="38">
        <f>ROUND(E7534* H7534,5)</f>
        <v>213.13</v>
      </c>
      <c r="K7534" s="39"/>
    </row>
    <row r="7535" spans="1:27">
      <c r="D7535" s="40" t="s">
        <v>1326</v>
      </c>
      <c r="E7535" s="39"/>
      <c r="H7535" s="39"/>
      <c r="K7535" s="37">
        <f>SUM(J7534:J7534)</f>
        <v>213.13</v>
      </c>
    </row>
    <row r="7536" spans="1:27">
      <c r="E7536" s="39"/>
      <c r="H7536" s="39"/>
      <c r="K7536" s="39"/>
    </row>
    <row r="7537" spans="1:27">
      <c r="D7537" s="40" t="s">
        <v>1328</v>
      </c>
      <c r="E7537" s="39"/>
      <c r="H7537" s="39">
        <v>2.5</v>
      </c>
      <c r="I7537" t="s">
        <v>1329</v>
      </c>
      <c r="J7537">
        <f>ROUND(H7537/100*K7532,5)</f>
        <v>0.44168000000000002</v>
      </c>
      <c r="K7537" s="39"/>
    </row>
    <row r="7538" spans="1:27">
      <c r="D7538" s="40" t="s">
        <v>1327</v>
      </c>
      <c r="E7538" s="39"/>
      <c r="H7538" s="39"/>
      <c r="K7538" s="41">
        <f>SUM(J7529:J7537)</f>
        <v>231.23867999999999</v>
      </c>
    </row>
    <row r="7539" spans="1:27">
      <c r="D7539" s="40" t="s">
        <v>1428</v>
      </c>
      <c r="E7539" s="39"/>
      <c r="H7539" s="39">
        <v>1</v>
      </c>
      <c r="I7539" t="s">
        <v>1329</v>
      </c>
      <c r="K7539" s="37">
        <f>ROUND(H7539/100*K7538,5)</f>
        <v>2.3123900000000002</v>
      </c>
    </row>
    <row r="7540" spans="1:27">
      <c r="D7540" s="40" t="s">
        <v>1330</v>
      </c>
      <c r="E7540" s="39"/>
      <c r="H7540" s="39"/>
      <c r="K7540" s="41">
        <f>SUM(K7538:K7539)</f>
        <v>233.55106999999998</v>
      </c>
    </row>
    <row r="7542" spans="1:27" ht="45" customHeight="1">
      <c r="A7542" s="31" t="s">
        <v>3911</v>
      </c>
      <c r="B7542" s="31" t="s">
        <v>775</v>
      </c>
      <c r="C7542" s="32" t="s">
        <v>38</v>
      </c>
      <c r="D7542" s="14" t="s">
        <v>776</v>
      </c>
      <c r="E7542" s="13"/>
      <c r="F7542" s="13"/>
      <c r="G7542" s="32"/>
      <c r="H7542" s="34" t="s">
        <v>1303</v>
      </c>
      <c r="I7542" s="12">
        <v>1</v>
      </c>
      <c r="J7542" s="11"/>
      <c r="K7542" s="35">
        <f>ROUND(K7554,2)</f>
        <v>90.92</v>
      </c>
      <c r="L7542" s="33" t="s">
        <v>3912</v>
      </c>
      <c r="M7542" s="32"/>
      <c r="N7542" s="32"/>
      <c r="O7542" s="32"/>
      <c r="P7542" s="32"/>
      <c r="Q7542" s="32"/>
      <c r="R7542" s="32"/>
      <c r="S7542" s="32"/>
      <c r="T7542" s="32"/>
      <c r="U7542" s="32"/>
      <c r="V7542" s="32"/>
      <c r="W7542" s="32"/>
      <c r="X7542" s="32"/>
      <c r="Y7542" s="32"/>
      <c r="Z7542" s="32"/>
      <c r="AA7542" s="32"/>
    </row>
    <row r="7543" spans="1:27">
      <c r="B7543" s="27" t="s">
        <v>1305</v>
      </c>
    </row>
    <row r="7544" spans="1:27">
      <c r="B7544" t="s">
        <v>1629</v>
      </c>
      <c r="C7544" t="s">
        <v>1281</v>
      </c>
      <c r="D7544" t="s">
        <v>1630</v>
      </c>
      <c r="E7544" s="36">
        <v>0.1</v>
      </c>
      <c r="F7544" t="s">
        <v>1308</v>
      </c>
      <c r="G7544" t="s">
        <v>1309</v>
      </c>
      <c r="H7544" s="37">
        <v>27.19</v>
      </c>
      <c r="I7544" t="s">
        <v>1310</v>
      </c>
      <c r="J7544" s="38">
        <f>ROUND(E7544/I7542* H7544,5)</f>
        <v>2.7189999999999999</v>
      </c>
      <c r="K7544" s="39"/>
    </row>
    <row r="7545" spans="1:27">
      <c r="B7545" t="s">
        <v>1627</v>
      </c>
      <c r="C7545" t="s">
        <v>1281</v>
      </c>
      <c r="D7545" t="s">
        <v>1628</v>
      </c>
      <c r="E7545" s="36">
        <v>0.1</v>
      </c>
      <c r="F7545" t="s">
        <v>1308</v>
      </c>
      <c r="G7545" t="s">
        <v>1309</v>
      </c>
      <c r="H7545" s="37">
        <v>31.7</v>
      </c>
      <c r="I7545" t="s">
        <v>1310</v>
      </c>
      <c r="J7545" s="38">
        <f>ROUND(E7545/I7542* H7545,5)</f>
        <v>3.17</v>
      </c>
      <c r="K7545" s="39"/>
    </row>
    <row r="7546" spans="1:27">
      <c r="D7546" s="40" t="s">
        <v>1311</v>
      </c>
      <c r="E7546" s="39"/>
      <c r="H7546" s="39"/>
      <c r="K7546" s="37">
        <f>SUM(J7544:J7545)</f>
        <v>5.8889999999999993</v>
      </c>
    </row>
    <row r="7547" spans="1:27">
      <c r="B7547" s="27" t="s">
        <v>1316</v>
      </c>
      <c r="E7547" s="39"/>
      <c r="H7547" s="39"/>
      <c r="K7547" s="39"/>
    </row>
    <row r="7548" spans="1:27">
      <c r="B7548" t="s">
        <v>3913</v>
      </c>
      <c r="C7548" t="s">
        <v>576</v>
      </c>
      <c r="D7548" t="s">
        <v>3914</v>
      </c>
      <c r="E7548" s="36">
        <v>1</v>
      </c>
      <c r="G7548" t="s">
        <v>1309</v>
      </c>
      <c r="H7548" s="37">
        <v>84.04</v>
      </c>
      <c r="I7548" t="s">
        <v>1310</v>
      </c>
      <c r="J7548" s="38">
        <f>ROUND(E7548* H7548,5)</f>
        <v>84.04</v>
      </c>
      <c r="K7548" s="39"/>
    </row>
    <row r="7549" spans="1:27">
      <c r="D7549" s="40" t="s">
        <v>1326</v>
      </c>
      <c r="E7549" s="39"/>
      <c r="H7549" s="39"/>
      <c r="K7549" s="37">
        <f>SUM(J7548:J7548)</f>
        <v>84.04</v>
      </c>
    </row>
    <row r="7550" spans="1:27">
      <c r="E7550" s="39"/>
      <c r="H7550" s="39"/>
      <c r="K7550" s="39"/>
    </row>
    <row r="7551" spans="1:27">
      <c r="D7551" s="40" t="s">
        <v>1328</v>
      </c>
      <c r="E7551" s="39"/>
      <c r="H7551" s="39">
        <v>1.5</v>
      </c>
      <c r="I7551" t="s">
        <v>1329</v>
      </c>
      <c r="J7551">
        <f>ROUND(H7551/100*K7546,5)</f>
        <v>8.8340000000000002E-2</v>
      </c>
      <c r="K7551" s="39"/>
    </row>
    <row r="7552" spans="1:27">
      <c r="D7552" s="40" t="s">
        <v>1327</v>
      </c>
      <c r="E7552" s="39"/>
      <c r="H7552" s="39"/>
      <c r="K7552" s="41">
        <f>SUM(J7543:J7551)</f>
        <v>90.017340000000004</v>
      </c>
    </row>
    <row r="7553" spans="1:27">
      <c r="D7553" s="40" t="s">
        <v>1428</v>
      </c>
      <c r="E7553" s="39"/>
      <c r="H7553" s="39">
        <v>1</v>
      </c>
      <c r="I7553" t="s">
        <v>1329</v>
      </c>
      <c r="K7553" s="37">
        <f>ROUND(H7553/100*K7552,5)</f>
        <v>0.90017000000000003</v>
      </c>
    </row>
    <row r="7554" spans="1:27">
      <c r="D7554" s="40" t="s">
        <v>1330</v>
      </c>
      <c r="E7554" s="39"/>
      <c r="H7554" s="39"/>
      <c r="K7554" s="41">
        <f>SUM(K7552:K7553)</f>
        <v>90.917510000000007</v>
      </c>
    </row>
    <row r="7556" spans="1:27" ht="45" customHeight="1">
      <c r="A7556" s="31" t="s">
        <v>3915</v>
      </c>
      <c r="B7556" s="31" t="s">
        <v>777</v>
      </c>
      <c r="C7556" s="32" t="s">
        <v>38</v>
      </c>
      <c r="D7556" s="14" t="s">
        <v>778</v>
      </c>
      <c r="E7556" s="13"/>
      <c r="F7556" s="13"/>
      <c r="G7556" s="32"/>
      <c r="H7556" s="34" t="s">
        <v>1303</v>
      </c>
      <c r="I7556" s="12">
        <v>1</v>
      </c>
      <c r="J7556" s="11"/>
      <c r="K7556" s="35">
        <f>ROUND(K7568,2)</f>
        <v>107.41</v>
      </c>
      <c r="L7556" s="33" t="s">
        <v>3916</v>
      </c>
      <c r="M7556" s="32"/>
      <c r="N7556" s="32"/>
      <c r="O7556" s="32"/>
      <c r="P7556" s="32"/>
      <c r="Q7556" s="32"/>
      <c r="R7556" s="32"/>
      <c r="S7556" s="32"/>
      <c r="T7556" s="32"/>
      <c r="U7556" s="32"/>
      <c r="V7556" s="32"/>
      <c r="W7556" s="32"/>
      <c r="X7556" s="32"/>
      <c r="Y7556" s="32"/>
      <c r="Z7556" s="32"/>
      <c r="AA7556" s="32"/>
    </row>
    <row r="7557" spans="1:27">
      <c r="B7557" s="27" t="s">
        <v>1305</v>
      </c>
    </row>
    <row r="7558" spans="1:27">
      <c r="B7558" t="s">
        <v>1629</v>
      </c>
      <c r="C7558" t="s">
        <v>1281</v>
      </c>
      <c r="D7558" t="s">
        <v>1630</v>
      </c>
      <c r="E7558" s="36">
        <v>0.1</v>
      </c>
      <c r="F7558" t="s">
        <v>1308</v>
      </c>
      <c r="G7558" t="s">
        <v>1309</v>
      </c>
      <c r="H7558" s="37">
        <v>27.19</v>
      </c>
      <c r="I7558" t="s">
        <v>1310</v>
      </c>
      <c r="J7558" s="38">
        <f>ROUND(E7558/I7556* H7558,5)</f>
        <v>2.7189999999999999</v>
      </c>
      <c r="K7558" s="39"/>
    </row>
    <row r="7559" spans="1:27">
      <c r="B7559" t="s">
        <v>1627</v>
      </c>
      <c r="C7559" t="s">
        <v>1281</v>
      </c>
      <c r="D7559" t="s">
        <v>1628</v>
      </c>
      <c r="E7559" s="36">
        <v>0.1</v>
      </c>
      <c r="F7559" t="s">
        <v>1308</v>
      </c>
      <c r="G7559" t="s">
        <v>1309</v>
      </c>
      <c r="H7559" s="37">
        <v>31.7</v>
      </c>
      <c r="I7559" t="s">
        <v>1310</v>
      </c>
      <c r="J7559" s="38">
        <f>ROUND(E7559/I7556* H7559,5)</f>
        <v>3.17</v>
      </c>
      <c r="K7559" s="39"/>
    </row>
    <row r="7560" spans="1:27">
      <c r="D7560" s="40" t="s">
        <v>1311</v>
      </c>
      <c r="E7560" s="39"/>
      <c r="H7560" s="39"/>
      <c r="K7560" s="37">
        <f>SUM(J7558:J7559)</f>
        <v>5.8889999999999993</v>
      </c>
    </row>
    <row r="7561" spans="1:27">
      <c r="B7561" s="27" t="s">
        <v>1316</v>
      </c>
      <c r="E7561" s="39"/>
      <c r="H7561" s="39"/>
      <c r="K7561" s="39"/>
    </row>
    <row r="7562" spans="1:27">
      <c r="B7562" t="s">
        <v>3917</v>
      </c>
      <c r="C7562" t="s">
        <v>576</v>
      </c>
      <c r="D7562" t="s">
        <v>3918</v>
      </c>
      <c r="E7562" s="36">
        <v>1</v>
      </c>
      <c r="G7562" t="s">
        <v>1309</v>
      </c>
      <c r="H7562" s="37">
        <v>100.37</v>
      </c>
      <c r="I7562" t="s">
        <v>1310</v>
      </c>
      <c r="J7562" s="38">
        <f>ROUND(E7562* H7562,5)</f>
        <v>100.37</v>
      </c>
      <c r="K7562" s="39"/>
    </row>
    <row r="7563" spans="1:27">
      <c r="D7563" s="40" t="s">
        <v>1326</v>
      </c>
      <c r="E7563" s="39"/>
      <c r="H7563" s="39"/>
      <c r="K7563" s="37">
        <f>SUM(J7562:J7562)</f>
        <v>100.37</v>
      </c>
    </row>
    <row r="7564" spans="1:27">
      <c r="E7564" s="39"/>
      <c r="H7564" s="39"/>
      <c r="K7564" s="39"/>
    </row>
    <row r="7565" spans="1:27">
      <c r="D7565" s="40" t="s">
        <v>1328</v>
      </c>
      <c r="E7565" s="39"/>
      <c r="H7565" s="39">
        <v>1.5</v>
      </c>
      <c r="I7565" t="s">
        <v>1329</v>
      </c>
      <c r="J7565">
        <f>ROUND(H7565/100*K7560,5)</f>
        <v>8.8340000000000002E-2</v>
      </c>
      <c r="K7565" s="39"/>
    </row>
    <row r="7566" spans="1:27">
      <c r="D7566" s="40" t="s">
        <v>1327</v>
      </c>
      <c r="E7566" s="39"/>
      <c r="H7566" s="39"/>
      <c r="K7566" s="41">
        <f>SUM(J7557:J7565)</f>
        <v>106.34734</v>
      </c>
    </row>
    <row r="7567" spans="1:27">
      <c r="D7567" s="40" t="s">
        <v>1428</v>
      </c>
      <c r="E7567" s="39"/>
      <c r="H7567" s="39">
        <v>1</v>
      </c>
      <c r="I7567" t="s">
        <v>1329</v>
      </c>
      <c r="K7567" s="37">
        <f>ROUND(H7567/100*K7566,5)</f>
        <v>1.0634699999999999</v>
      </c>
    </row>
    <row r="7568" spans="1:27">
      <c r="D7568" s="40" t="s">
        <v>1330</v>
      </c>
      <c r="E7568" s="39"/>
      <c r="H7568" s="39"/>
      <c r="K7568" s="41">
        <f>SUM(K7566:K7567)</f>
        <v>107.41081</v>
      </c>
    </row>
    <row r="7570" spans="1:27" ht="45" customHeight="1">
      <c r="A7570" s="31" t="s">
        <v>3919</v>
      </c>
      <c r="B7570" s="31" t="s">
        <v>779</v>
      </c>
      <c r="C7570" s="32" t="s">
        <v>38</v>
      </c>
      <c r="D7570" s="14" t="s">
        <v>780</v>
      </c>
      <c r="E7570" s="13"/>
      <c r="F7570" s="13"/>
      <c r="G7570" s="32"/>
      <c r="H7570" s="34" t="s">
        <v>1303</v>
      </c>
      <c r="I7570" s="12">
        <v>1</v>
      </c>
      <c r="J7570" s="11"/>
      <c r="K7570" s="35">
        <f>ROUND(K7582,2)</f>
        <v>101.42</v>
      </c>
      <c r="L7570" s="33" t="s">
        <v>3920</v>
      </c>
      <c r="M7570" s="32"/>
      <c r="N7570" s="32"/>
      <c r="O7570" s="32"/>
      <c r="P7570" s="32"/>
      <c r="Q7570" s="32"/>
      <c r="R7570" s="32"/>
      <c r="S7570" s="32"/>
      <c r="T7570" s="32"/>
      <c r="U7570" s="32"/>
      <c r="V7570" s="32"/>
      <c r="W7570" s="32"/>
      <c r="X7570" s="32"/>
      <c r="Y7570" s="32"/>
      <c r="Z7570" s="32"/>
      <c r="AA7570" s="32"/>
    </row>
    <row r="7571" spans="1:27">
      <c r="B7571" s="27" t="s">
        <v>1305</v>
      </c>
    </row>
    <row r="7572" spans="1:27">
      <c r="B7572" t="s">
        <v>1627</v>
      </c>
      <c r="C7572" t="s">
        <v>1281</v>
      </c>
      <c r="D7572" t="s">
        <v>1628</v>
      </c>
      <c r="E7572" s="36">
        <v>0.1</v>
      </c>
      <c r="F7572" t="s">
        <v>1308</v>
      </c>
      <c r="G7572" t="s">
        <v>1309</v>
      </c>
      <c r="H7572" s="37">
        <v>31.7</v>
      </c>
      <c r="I7572" t="s">
        <v>1310</v>
      </c>
      <c r="J7572" s="38">
        <f>ROUND(E7572/I7570* H7572,5)</f>
        <v>3.17</v>
      </c>
      <c r="K7572" s="39"/>
    </row>
    <row r="7573" spans="1:27">
      <c r="B7573" t="s">
        <v>1629</v>
      </c>
      <c r="C7573" t="s">
        <v>1281</v>
      </c>
      <c r="D7573" t="s">
        <v>1630</v>
      </c>
      <c r="E7573" s="36">
        <v>0.1</v>
      </c>
      <c r="F7573" t="s">
        <v>1308</v>
      </c>
      <c r="G7573" t="s">
        <v>1309</v>
      </c>
      <c r="H7573" s="37">
        <v>27.19</v>
      </c>
      <c r="I7573" t="s">
        <v>1310</v>
      </c>
      <c r="J7573" s="38">
        <f>ROUND(E7573/I7570* H7573,5)</f>
        <v>2.7189999999999999</v>
      </c>
      <c r="K7573" s="39"/>
    </row>
    <row r="7574" spans="1:27">
      <c r="D7574" s="40" t="s">
        <v>1311</v>
      </c>
      <c r="E7574" s="39"/>
      <c r="H7574" s="39"/>
      <c r="K7574" s="37">
        <f>SUM(J7572:J7573)</f>
        <v>5.8889999999999993</v>
      </c>
    </row>
    <row r="7575" spans="1:27">
      <c r="B7575" s="27" t="s">
        <v>1316</v>
      </c>
      <c r="E7575" s="39"/>
      <c r="H7575" s="39"/>
      <c r="K7575" s="39"/>
    </row>
    <row r="7576" spans="1:27">
      <c r="B7576" t="s">
        <v>3921</v>
      </c>
      <c r="C7576" t="s">
        <v>576</v>
      </c>
      <c r="D7576" t="s">
        <v>3922</v>
      </c>
      <c r="E7576" s="36">
        <v>1</v>
      </c>
      <c r="G7576" t="s">
        <v>1309</v>
      </c>
      <c r="H7576" s="37">
        <v>94.44</v>
      </c>
      <c r="I7576" t="s">
        <v>1310</v>
      </c>
      <c r="J7576" s="38">
        <f>ROUND(E7576* H7576,5)</f>
        <v>94.44</v>
      </c>
      <c r="K7576" s="39"/>
    </row>
    <row r="7577" spans="1:27">
      <c r="D7577" s="40" t="s">
        <v>1326</v>
      </c>
      <c r="E7577" s="39"/>
      <c r="H7577" s="39"/>
      <c r="K7577" s="37">
        <f>SUM(J7576:J7576)</f>
        <v>94.44</v>
      </c>
    </row>
    <row r="7578" spans="1:27">
      <c r="E7578" s="39"/>
      <c r="H7578" s="39"/>
      <c r="K7578" s="39"/>
    </row>
    <row r="7579" spans="1:27">
      <c r="D7579" s="40" t="s">
        <v>1328</v>
      </c>
      <c r="E7579" s="39"/>
      <c r="H7579" s="39">
        <v>1.5</v>
      </c>
      <c r="I7579" t="s">
        <v>1329</v>
      </c>
      <c r="J7579">
        <f>ROUND(H7579/100*K7574,5)</f>
        <v>8.8340000000000002E-2</v>
      </c>
      <c r="K7579" s="39"/>
    </row>
    <row r="7580" spans="1:27">
      <c r="D7580" s="40" t="s">
        <v>1327</v>
      </c>
      <c r="E7580" s="39"/>
      <c r="H7580" s="39"/>
      <c r="K7580" s="41">
        <f>SUM(J7571:J7579)</f>
        <v>100.41734</v>
      </c>
    </row>
    <row r="7581" spans="1:27">
      <c r="D7581" s="40" t="s">
        <v>1428</v>
      </c>
      <c r="E7581" s="39"/>
      <c r="H7581" s="39">
        <v>1</v>
      </c>
      <c r="I7581" t="s">
        <v>1329</v>
      </c>
      <c r="K7581" s="37">
        <f>ROUND(H7581/100*K7580,5)</f>
        <v>1.00417</v>
      </c>
    </row>
    <row r="7582" spans="1:27">
      <c r="D7582" s="40" t="s">
        <v>1330</v>
      </c>
      <c r="E7582" s="39"/>
      <c r="H7582" s="39"/>
      <c r="K7582" s="41">
        <f>SUM(K7580:K7581)</f>
        <v>101.42151</v>
      </c>
    </row>
    <row r="7584" spans="1:27" ht="45" customHeight="1">
      <c r="A7584" s="31" t="s">
        <v>3923</v>
      </c>
      <c r="B7584" s="31" t="s">
        <v>781</v>
      </c>
      <c r="C7584" s="32" t="s">
        <v>38</v>
      </c>
      <c r="D7584" s="14" t="s">
        <v>782</v>
      </c>
      <c r="E7584" s="13"/>
      <c r="F7584" s="13"/>
      <c r="G7584" s="32"/>
      <c r="H7584" s="34" t="s">
        <v>1303</v>
      </c>
      <c r="I7584" s="12">
        <v>1</v>
      </c>
      <c r="J7584" s="11"/>
      <c r="K7584" s="35">
        <f>ROUND(K7596,2)</f>
        <v>137.6</v>
      </c>
      <c r="L7584" s="33" t="s">
        <v>3924</v>
      </c>
      <c r="M7584" s="32"/>
      <c r="N7584" s="32"/>
      <c r="O7584" s="32"/>
      <c r="P7584" s="32"/>
      <c r="Q7584" s="32"/>
      <c r="R7584" s="32"/>
      <c r="S7584" s="32"/>
      <c r="T7584" s="32"/>
      <c r="U7584" s="32"/>
      <c r="V7584" s="32"/>
      <c r="W7584" s="32"/>
      <c r="X7584" s="32"/>
      <c r="Y7584" s="32"/>
      <c r="Z7584" s="32"/>
      <c r="AA7584" s="32"/>
    </row>
    <row r="7585" spans="1:27">
      <c r="B7585" s="27" t="s">
        <v>1305</v>
      </c>
    </row>
    <row r="7586" spans="1:27">
      <c r="B7586" t="s">
        <v>1627</v>
      </c>
      <c r="C7586" t="s">
        <v>1281</v>
      </c>
      <c r="D7586" t="s">
        <v>1628</v>
      </c>
      <c r="E7586" s="36">
        <v>0.1</v>
      </c>
      <c r="F7586" t="s">
        <v>1308</v>
      </c>
      <c r="G7586" t="s">
        <v>1309</v>
      </c>
      <c r="H7586" s="37">
        <v>31.7</v>
      </c>
      <c r="I7586" t="s">
        <v>1310</v>
      </c>
      <c r="J7586" s="38">
        <f>ROUND(E7586/I7584* H7586,5)</f>
        <v>3.17</v>
      </c>
      <c r="K7586" s="39"/>
    </row>
    <row r="7587" spans="1:27">
      <c r="B7587" t="s">
        <v>1629</v>
      </c>
      <c r="C7587" t="s">
        <v>1281</v>
      </c>
      <c r="D7587" t="s">
        <v>1630</v>
      </c>
      <c r="E7587" s="36">
        <v>0.1</v>
      </c>
      <c r="F7587" t="s">
        <v>1308</v>
      </c>
      <c r="G7587" t="s">
        <v>1309</v>
      </c>
      <c r="H7587" s="37">
        <v>27.19</v>
      </c>
      <c r="I7587" t="s">
        <v>1310</v>
      </c>
      <c r="J7587" s="38">
        <f>ROUND(E7587/I7584* H7587,5)</f>
        <v>2.7189999999999999</v>
      </c>
      <c r="K7587" s="39"/>
    </row>
    <row r="7588" spans="1:27">
      <c r="D7588" s="40" t="s">
        <v>1311</v>
      </c>
      <c r="E7588" s="39"/>
      <c r="H7588" s="39"/>
      <c r="K7588" s="37">
        <f>SUM(J7586:J7587)</f>
        <v>5.8889999999999993</v>
      </c>
    </row>
    <row r="7589" spans="1:27">
      <c r="B7589" s="27" t="s">
        <v>1316</v>
      </c>
      <c r="E7589" s="39"/>
      <c r="H7589" s="39"/>
      <c r="K7589" s="39"/>
    </row>
    <row r="7590" spans="1:27">
      <c r="B7590" t="s">
        <v>3925</v>
      </c>
      <c r="C7590" t="s">
        <v>576</v>
      </c>
      <c r="D7590" t="s">
        <v>3926</v>
      </c>
      <c r="E7590" s="36">
        <v>1</v>
      </c>
      <c r="G7590" t="s">
        <v>1309</v>
      </c>
      <c r="H7590" s="37">
        <v>130.26</v>
      </c>
      <c r="I7590" t="s">
        <v>1310</v>
      </c>
      <c r="J7590" s="38">
        <f>ROUND(E7590* H7590,5)</f>
        <v>130.26</v>
      </c>
      <c r="K7590" s="39"/>
    </row>
    <row r="7591" spans="1:27">
      <c r="D7591" s="40" t="s">
        <v>1326</v>
      </c>
      <c r="E7591" s="39"/>
      <c r="H7591" s="39"/>
      <c r="K7591" s="37">
        <f>SUM(J7590:J7590)</f>
        <v>130.26</v>
      </c>
    </row>
    <row r="7592" spans="1:27">
      <c r="E7592" s="39"/>
      <c r="H7592" s="39"/>
      <c r="K7592" s="39"/>
    </row>
    <row r="7593" spans="1:27">
      <c r="D7593" s="40" t="s">
        <v>1328</v>
      </c>
      <c r="E7593" s="39"/>
      <c r="H7593" s="39">
        <v>1.5</v>
      </c>
      <c r="I7593" t="s">
        <v>1329</v>
      </c>
      <c r="J7593">
        <f>ROUND(H7593/100*K7588,5)</f>
        <v>8.8340000000000002E-2</v>
      </c>
      <c r="K7593" s="39"/>
    </row>
    <row r="7594" spans="1:27">
      <c r="D7594" s="40" t="s">
        <v>1327</v>
      </c>
      <c r="E7594" s="39"/>
      <c r="H7594" s="39"/>
      <c r="K7594" s="41">
        <f>SUM(J7585:J7593)</f>
        <v>136.23733999999999</v>
      </c>
    </row>
    <row r="7595" spans="1:27">
      <c r="D7595" s="40" t="s">
        <v>1428</v>
      </c>
      <c r="E7595" s="39"/>
      <c r="H7595" s="39">
        <v>1</v>
      </c>
      <c r="I7595" t="s">
        <v>1329</v>
      </c>
      <c r="K7595" s="37">
        <f>ROUND(H7595/100*K7594,5)</f>
        <v>1.3623700000000001</v>
      </c>
    </row>
    <row r="7596" spans="1:27">
      <c r="D7596" s="40" t="s">
        <v>1330</v>
      </c>
      <c r="E7596" s="39"/>
      <c r="H7596" s="39"/>
      <c r="K7596" s="41">
        <f>SUM(K7594:K7595)</f>
        <v>137.59970999999999</v>
      </c>
    </row>
    <row r="7598" spans="1:27" ht="45" customHeight="1">
      <c r="A7598" s="31" t="s">
        <v>3927</v>
      </c>
      <c r="B7598" s="31" t="s">
        <v>793</v>
      </c>
      <c r="C7598" s="32" t="s">
        <v>38</v>
      </c>
      <c r="D7598" s="14" t="s">
        <v>794</v>
      </c>
      <c r="E7598" s="13"/>
      <c r="F7598" s="13"/>
      <c r="G7598" s="32"/>
      <c r="H7598" s="34" t="s">
        <v>1303</v>
      </c>
      <c r="I7598" s="12">
        <v>1</v>
      </c>
      <c r="J7598" s="11"/>
      <c r="K7598" s="35">
        <f>ROUND(K7610,2)</f>
        <v>25.39</v>
      </c>
      <c r="L7598" s="33" t="s">
        <v>3928</v>
      </c>
      <c r="M7598" s="32"/>
      <c r="N7598" s="32"/>
      <c r="O7598" s="32"/>
      <c r="P7598" s="32"/>
      <c r="Q7598" s="32"/>
      <c r="R7598" s="32"/>
      <c r="S7598" s="32"/>
      <c r="T7598" s="32"/>
      <c r="U7598" s="32"/>
      <c r="V7598" s="32"/>
      <c r="W7598" s="32"/>
      <c r="X7598" s="32"/>
      <c r="Y7598" s="32"/>
      <c r="Z7598" s="32"/>
      <c r="AA7598" s="32"/>
    </row>
    <row r="7599" spans="1:27">
      <c r="B7599" s="27" t="s">
        <v>1305</v>
      </c>
    </row>
    <row r="7600" spans="1:27">
      <c r="B7600" t="s">
        <v>1655</v>
      </c>
      <c r="C7600" t="s">
        <v>1281</v>
      </c>
      <c r="D7600" t="s">
        <v>1421</v>
      </c>
      <c r="E7600" s="36">
        <v>0.3</v>
      </c>
      <c r="F7600" t="s">
        <v>1308</v>
      </c>
      <c r="G7600" t="s">
        <v>1309</v>
      </c>
      <c r="H7600" s="37">
        <v>31.7</v>
      </c>
      <c r="I7600" t="s">
        <v>1310</v>
      </c>
      <c r="J7600" s="38">
        <f>ROUND(E7600/I7598* H7600,5)</f>
        <v>9.51</v>
      </c>
      <c r="K7600" s="39"/>
    </row>
    <row r="7601" spans="1:27">
      <c r="B7601" t="s">
        <v>1656</v>
      </c>
      <c r="C7601" t="s">
        <v>1281</v>
      </c>
      <c r="D7601" t="s">
        <v>1423</v>
      </c>
      <c r="E7601" s="36">
        <v>0.3</v>
      </c>
      <c r="F7601" t="s">
        <v>1308</v>
      </c>
      <c r="G7601" t="s">
        <v>1309</v>
      </c>
      <c r="H7601" s="37">
        <v>27.23</v>
      </c>
      <c r="I7601" t="s">
        <v>1310</v>
      </c>
      <c r="J7601" s="38">
        <f>ROUND(E7601/I7598* H7601,5)</f>
        <v>8.1690000000000005</v>
      </c>
      <c r="K7601" s="39"/>
    </row>
    <row r="7602" spans="1:27">
      <c r="D7602" s="40" t="s">
        <v>1311</v>
      </c>
      <c r="E7602" s="39"/>
      <c r="H7602" s="39"/>
      <c r="K7602" s="37">
        <f>SUM(J7600:J7601)</f>
        <v>17.679000000000002</v>
      </c>
    </row>
    <row r="7603" spans="1:27">
      <c r="B7603" s="27" t="s">
        <v>1316</v>
      </c>
      <c r="E7603" s="39"/>
      <c r="H7603" s="39"/>
      <c r="K7603" s="39"/>
    </row>
    <row r="7604" spans="1:27">
      <c r="B7604" t="s">
        <v>3929</v>
      </c>
      <c r="C7604" t="s">
        <v>576</v>
      </c>
      <c r="D7604" t="s">
        <v>3930</v>
      </c>
      <c r="E7604" s="36">
        <v>1</v>
      </c>
      <c r="G7604" t="s">
        <v>1309</v>
      </c>
      <c r="H7604" s="37">
        <v>7.19</v>
      </c>
      <c r="I7604" t="s">
        <v>1310</v>
      </c>
      <c r="J7604" s="38">
        <f>ROUND(E7604* H7604,5)</f>
        <v>7.19</v>
      </c>
      <c r="K7604" s="39"/>
    </row>
    <row r="7605" spans="1:27">
      <c r="D7605" s="40" t="s">
        <v>1326</v>
      </c>
      <c r="E7605" s="39"/>
      <c r="H7605" s="39"/>
      <c r="K7605" s="37">
        <f>SUM(J7604:J7604)</f>
        <v>7.19</v>
      </c>
    </row>
    <row r="7606" spans="1:27">
      <c r="E7606" s="39"/>
      <c r="H7606" s="39"/>
      <c r="K7606" s="39"/>
    </row>
    <row r="7607" spans="1:27">
      <c r="D7607" s="40" t="s">
        <v>1328</v>
      </c>
      <c r="E7607" s="39"/>
      <c r="H7607" s="39">
        <v>1.5</v>
      </c>
      <c r="I7607" t="s">
        <v>1329</v>
      </c>
      <c r="J7607">
        <f>ROUND(H7607/100*K7602,5)</f>
        <v>0.26518999999999998</v>
      </c>
      <c r="K7607" s="39"/>
    </row>
    <row r="7608" spans="1:27">
      <c r="D7608" s="40" t="s">
        <v>1327</v>
      </c>
      <c r="E7608" s="39"/>
      <c r="H7608" s="39"/>
      <c r="K7608" s="41">
        <f>SUM(J7599:J7607)</f>
        <v>25.134190000000004</v>
      </c>
    </row>
    <row r="7609" spans="1:27">
      <c r="D7609" s="40" t="s">
        <v>1428</v>
      </c>
      <c r="E7609" s="39"/>
      <c r="H7609" s="39">
        <v>1</v>
      </c>
      <c r="I7609" t="s">
        <v>1329</v>
      </c>
      <c r="K7609" s="37">
        <f>ROUND(H7609/100*K7608,5)</f>
        <v>0.25134000000000001</v>
      </c>
    </row>
    <row r="7610" spans="1:27">
      <c r="D7610" s="40" t="s">
        <v>1330</v>
      </c>
      <c r="E7610" s="39"/>
      <c r="H7610" s="39"/>
      <c r="K7610" s="41">
        <f>SUM(K7608:K7609)</f>
        <v>25.385530000000003</v>
      </c>
    </row>
    <row r="7612" spans="1:27" ht="45" customHeight="1">
      <c r="A7612" s="31" t="s">
        <v>3931</v>
      </c>
      <c r="B7612" s="31" t="s">
        <v>613</v>
      </c>
      <c r="C7612" s="32" t="s">
        <v>38</v>
      </c>
      <c r="D7612" s="14" t="s">
        <v>614</v>
      </c>
      <c r="E7612" s="13"/>
      <c r="F7612" s="13"/>
      <c r="G7612" s="32"/>
      <c r="H7612" s="34" t="s">
        <v>1303</v>
      </c>
      <c r="I7612" s="12">
        <v>1</v>
      </c>
      <c r="J7612" s="11"/>
      <c r="K7612" s="35">
        <f>ROUND(K7624,2)</f>
        <v>106.03</v>
      </c>
      <c r="L7612" s="33" t="s">
        <v>3932</v>
      </c>
      <c r="M7612" s="32"/>
      <c r="N7612" s="32"/>
      <c r="O7612" s="32"/>
      <c r="P7612" s="32"/>
      <c r="Q7612" s="32"/>
      <c r="R7612" s="32"/>
      <c r="S7612" s="32"/>
      <c r="T7612" s="32"/>
      <c r="U7612" s="32"/>
      <c r="V7612" s="32"/>
      <c r="W7612" s="32"/>
      <c r="X7612" s="32"/>
      <c r="Y7612" s="32"/>
      <c r="Z7612" s="32"/>
      <c r="AA7612" s="32"/>
    </row>
    <row r="7613" spans="1:27">
      <c r="B7613" s="27" t="s">
        <v>1305</v>
      </c>
    </row>
    <row r="7614" spans="1:27">
      <c r="B7614" t="s">
        <v>1627</v>
      </c>
      <c r="C7614" t="s">
        <v>1281</v>
      </c>
      <c r="D7614" t="s">
        <v>1628</v>
      </c>
      <c r="E7614" s="36">
        <v>0.5</v>
      </c>
      <c r="F7614" t="s">
        <v>1308</v>
      </c>
      <c r="G7614" t="s">
        <v>1309</v>
      </c>
      <c r="H7614" s="37">
        <v>31.7</v>
      </c>
      <c r="I7614" t="s">
        <v>1310</v>
      </c>
      <c r="J7614" s="38">
        <f>ROUND(E7614/I7612* H7614,5)</f>
        <v>15.85</v>
      </c>
      <c r="K7614" s="39"/>
    </row>
    <row r="7615" spans="1:27">
      <c r="B7615" t="s">
        <v>1629</v>
      </c>
      <c r="C7615" t="s">
        <v>1281</v>
      </c>
      <c r="D7615" t="s">
        <v>1630</v>
      </c>
      <c r="E7615" s="36">
        <v>0.5</v>
      </c>
      <c r="F7615" t="s">
        <v>1308</v>
      </c>
      <c r="G7615" t="s">
        <v>1309</v>
      </c>
      <c r="H7615" s="37">
        <v>27.19</v>
      </c>
      <c r="I7615" t="s">
        <v>1310</v>
      </c>
      <c r="J7615" s="38">
        <f>ROUND(E7615/I7612* H7615,5)</f>
        <v>13.595000000000001</v>
      </c>
      <c r="K7615" s="39"/>
    </row>
    <row r="7616" spans="1:27">
      <c r="D7616" s="40" t="s">
        <v>1311</v>
      </c>
      <c r="E7616" s="39"/>
      <c r="H7616" s="39"/>
      <c r="K7616" s="37">
        <f>SUM(J7614:J7615)</f>
        <v>29.445</v>
      </c>
    </row>
    <row r="7617" spans="1:27">
      <c r="B7617" s="27" t="s">
        <v>1316</v>
      </c>
      <c r="E7617" s="39"/>
      <c r="H7617" s="39"/>
      <c r="K7617" s="39"/>
    </row>
    <row r="7618" spans="1:27">
      <c r="B7618" t="s">
        <v>3933</v>
      </c>
      <c r="C7618" t="s">
        <v>576</v>
      </c>
      <c r="D7618" t="s">
        <v>3934</v>
      </c>
      <c r="E7618" s="36">
        <v>1</v>
      </c>
      <c r="G7618" t="s">
        <v>1309</v>
      </c>
      <c r="H7618" s="37">
        <v>74.8</v>
      </c>
      <c r="I7618" t="s">
        <v>1310</v>
      </c>
      <c r="J7618" s="38">
        <f>ROUND(E7618* H7618,5)</f>
        <v>74.8</v>
      </c>
      <c r="K7618" s="39"/>
    </row>
    <row r="7619" spans="1:27">
      <c r="D7619" s="40" t="s">
        <v>1326</v>
      </c>
      <c r="E7619" s="39"/>
      <c r="H7619" s="39"/>
      <c r="K7619" s="37">
        <f>SUM(J7618:J7618)</f>
        <v>74.8</v>
      </c>
    </row>
    <row r="7620" spans="1:27">
      <c r="E7620" s="39"/>
      <c r="H7620" s="39"/>
      <c r="K7620" s="39"/>
    </row>
    <row r="7621" spans="1:27">
      <c r="D7621" s="40" t="s">
        <v>1328</v>
      </c>
      <c r="E7621" s="39"/>
      <c r="H7621" s="39">
        <v>2.5</v>
      </c>
      <c r="I7621" t="s">
        <v>1329</v>
      </c>
      <c r="J7621">
        <f>ROUND(H7621/100*K7616,5)</f>
        <v>0.73612999999999995</v>
      </c>
      <c r="K7621" s="39"/>
    </row>
    <row r="7622" spans="1:27">
      <c r="D7622" s="40" t="s">
        <v>1327</v>
      </c>
      <c r="E7622" s="39"/>
      <c r="H7622" s="39"/>
      <c r="K7622" s="41">
        <f>SUM(J7613:J7621)</f>
        <v>104.98113000000001</v>
      </c>
    </row>
    <row r="7623" spans="1:27">
      <c r="D7623" s="40" t="s">
        <v>1428</v>
      </c>
      <c r="E7623" s="39"/>
      <c r="H7623" s="39">
        <v>1</v>
      </c>
      <c r="I7623" t="s">
        <v>1329</v>
      </c>
      <c r="K7623" s="37">
        <f>ROUND(H7623/100*K7622,5)</f>
        <v>1.0498099999999999</v>
      </c>
    </row>
    <row r="7624" spans="1:27">
      <c r="D7624" s="40" t="s">
        <v>1330</v>
      </c>
      <c r="E7624" s="39"/>
      <c r="H7624" s="39"/>
      <c r="K7624" s="41">
        <f>SUM(K7622:K7623)</f>
        <v>106.03094</v>
      </c>
    </row>
    <row r="7626" spans="1:27" ht="45" customHeight="1">
      <c r="A7626" s="31" t="s">
        <v>3935</v>
      </c>
      <c r="B7626" s="31" t="s">
        <v>615</v>
      </c>
      <c r="C7626" s="32" t="s">
        <v>38</v>
      </c>
      <c r="D7626" s="14" t="s">
        <v>616</v>
      </c>
      <c r="E7626" s="13"/>
      <c r="F7626" s="13"/>
      <c r="G7626" s="32"/>
      <c r="H7626" s="34" t="s">
        <v>1303</v>
      </c>
      <c r="I7626" s="12">
        <v>1</v>
      </c>
      <c r="J7626" s="11"/>
      <c r="K7626" s="35">
        <f>ROUND(K7638,2)</f>
        <v>147.52000000000001</v>
      </c>
      <c r="L7626" s="33" t="s">
        <v>3936</v>
      </c>
      <c r="M7626" s="32"/>
      <c r="N7626" s="32"/>
      <c r="O7626" s="32"/>
      <c r="P7626" s="32"/>
      <c r="Q7626" s="32"/>
      <c r="R7626" s="32"/>
      <c r="S7626" s="32"/>
      <c r="T7626" s="32"/>
      <c r="U7626" s="32"/>
      <c r="V7626" s="32"/>
      <c r="W7626" s="32"/>
      <c r="X7626" s="32"/>
      <c r="Y7626" s="32"/>
      <c r="Z7626" s="32"/>
      <c r="AA7626" s="32"/>
    </row>
    <row r="7627" spans="1:27">
      <c r="B7627" s="27" t="s">
        <v>1305</v>
      </c>
    </row>
    <row r="7628" spans="1:27">
      <c r="B7628" t="s">
        <v>1629</v>
      </c>
      <c r="C7628" t="s">
        <v>1281</v>
      </c>
      <c r="D7628" t="s">
        <v>1630</v>
      </c>
      <c r="E7628" s="36">
        <v>0.5</v>
      </c>
      <c r="F7628" t="s">
        <v>1308</v>
      </c>
      <c r="G7628" t="s">
        <v>1309</v>
      </c>
      <c r="H7628" s="37">
        <v>27.19</v>
      </c>
      <c r="I7628" t="s">
        <v>1310</v>
      </c>
      <c r="J7628" s="38">
        <f>ROUND(E7628/I7626* H7628,5)</f>
        <v>13.595000000000001</v>
      </c>
      <c r="K7628" s="39"/>
    </row>
    <row r="7629" spans="1:27">
      <c r="B7629" t="s">
        <v>1627</v>
      </c>
      <c r="C7629" t="s">
        <v>1281</v>
      </c>
      <c r="D7629" t="s">
        <v>1628</v>
      </c>
      <c r="E7629" s="36">
        <v>0.5</v>
      </c>
      <c r="F7629" t="s">
        <v>1308</v>
      </c>
      <c r="G7629" t="s">
        <v>1309</v>
      </c>
      <c r="H7629" s="37">
        <v>31.7</v>
      </c>
      <c r="I7629" t="s">
        <v>1310</v>
      </c>
      <c r="J7629" s="38">
        <f>ROUND(E7629/I7626* H7629,5)</f>
        <v>15.85</v>
      </c>
      <c r="K7629" s="39"/>
    </row>
    <row r="7630" spans="1:27">
      <c r="D7630" s="40" t="s">
        <v>1311</v>
      </c>
      <c r="E7630" s="39"/>
      <c r="H7630" s="39"/>
      <c r="K7630" s="37">
        <f>SUM(J7628:J7629)</f>
        <v>29.445</v>
      </c>
    </row>
    <row r="7631" spans="1:27">
      <c r="B7631" s="27" t="s">
        <v>1316</v>
      </c>
      <c r="E7631" s="39"/>
      <c r="H7631" s="39"/>
      <c r="K7631" s="39"/>
    </row>
    <row r="7632" spans="1:27">
      <c r="B7632" t="s">
        <v>3937</v>
      </c>
      <c r="C7632" t="s">
        <v>576</v>
      </c>
      <c r="D7632" t="s">
        <v>3938</v>
      </c>
      <c r="E7632" s="36">
        <v>1</v>
      </c>
      <c r="G7632" t="s">
        <v>1309</v>
      </c>
      <c r="H7632" s="37">
        <v>115.88</v>
      </c>
      <c r="I7632" t="s">
        <v>1310</v>
      </c>
      <c r="J7632" s="38">
        <f>ROUND(E7632* H7632,5)</f>
        <v>115.88</v>
      </c>
      <c r="K7632" s="39"/>
    </row>
    <row r="7633" spans="1:27">
      <c r="D7633" s="40" t="s">
        <v>1326</v>
      </c>
      <c r="E7633" s="39"/>
      <c r="H7633" s="39"/>
      <c r="K7633" s="37">
        <f>SUM(J7632:J7632)</f>
        <v>115.88</v>
      </c>
    </row>
    <row r="7634" spans="1:27">
      <c r="E7634" s="39"/>
      <c r="H7634" s="39"/>
      <c r="K7634" s="39"/>
    </row>
    <row r="7635" spans="1:27">
      <c r="D7635" s="40" t="s">
        <v>1328</v>
      </c>
      <c r="E7635" s="39"/>
      <c r="H7635" s="39">
        <v>2.5</v>
      </c>
      <c r="I7635" t="s">
        <v>1329</v>
      </c>
      <c r="J7635">
        <f>ROUND(H7635/100*K7630,5)</f>
        <v>0.73612999999999995</v>
      </c>
      <c r="K7635" s="39"/>
    </row>
    <row r="7636" spans="1:27">
      <c r="D7636" s="40" t="s">
        <v>1327</v>
      </c>
      <c r="E7636" s="39"/>
      <c r="H7636" s="39"/>
      <c r="K7636" s="41">
        <f>SUM(J7627:J7635)</f>
        <v>146.06112999999999</v>
      </c>
    </row>
    <row r="7637" spans="1:27">
      <c r="D7637" s="40" t="s">
        <v>1428</v>
      </c>
      <c r="E7637" s="39"/>
      <c r="H7637" s="39">
        <v>1</v>
      </c>
      <c r="I7637" t="s">
        <v>1329</v>
      </c>
      <c r="K7637" s="37">
        <f>ROUND(H7637/100*K7636,5)</f>
        <v>1.46061</v>
      </c>
    </row>
    <row r="7638" spans="1:27">
      <c r="D7638" s="40" t="s">
        <v>1330</v>
      </c>
      <c r="E7638" s="39"/>
      <c r="H7638" s="39"/>
      <c r="K7638" s="41">
        <f>SUM(K7636:K7637)</f>
        <v>147.52173999999999</v>
      </c>
    </row>
    <row r="7640" spans="1:27" ht="45" customHeight="1">
      <c r="A7640" s="31" t="s">
        <v>3939</v>
      </c>
      <c r="B7640" s="31" t="s">
        <v>617</v>
      </c>
      <c r="C7640" s="32" t="s">
        <v>38</v>
      </c>
      <c r="D7640" s="14" t="s">
        <v>618</v>
      </c>
      <c r="E7640" s="13"/>
      <c r="F7640" s="13"/>
      <c r="G7640" s="32"/>
      <c r="H7640" s="34" t="s">
        <v>1303</v>
      </c>
      <c r="I7640" s="12">
        <v>1</v>
      </c>
      <c r="J7640" s="11"/>
      <c r="K7640" s="35">
        <f>ROUND(K7652,2)</f>
        <v>187.79</v>
      </c>
      <c r="L7640" s="33" t="s">
        <v>3940</v>
      </c>
      <c r="M7640" s="32"/>
      <c r="N7640" s="32"/>
      <c r="O7640" s="32"/>
      <c r="P7640" s="32"/>
      <c r="Q7640" s="32"/>
      <c r="R7640" s="32"/>
      <c r="S7640" s="32"/>
      <c r="T7640" s="32"/>
      <c r="U7640" s="32"/>
      <c r="V7640" s="32"/>
      <c r="W7640" s="32"/>
      <c r="X7640" s="32"/>
      <c r="Y7640" s="32"/>
      <c r="Z7640" s="32"/>
      <c r="AA7640" s="32"/>
    </row>
    <row r="7641" spans="1:27">
      <c r="B7641" s="27" t="s">
        <v>1305</v>
      </c>
    </row>
    <row r="7642" spans="1:27">
      <c r="B7642" t="s">
        <v>1627</v>
      </c>
      <c r="C7642" t="s">
        <v>1281</v>
      </c>
      <c r="D7642" t="s">
        <v>1628</v>
      </c>
      <c r="E7642" s="36">
        <v>0.5</v>
      </c>
      <c r="F7642" t="s">
        <v>1308</v>
      </c>
      <c r="G7642" t="s">
        <v>1309</v>
      </c>
      <c r="H7642" s="37">
        <v>31.7</v>
      </c>
      <c r="I7642" t="s">
        <v>1310</v>
      </c>
      <c r="J7642" s="38">
        <f>ROUND(E7642/I7640* H7642,5)</f>
        <v>15.85</v>
      </c>
      <c r="K7642" s="39"/>
    </row>
    <row r="7643" spans="1:27">
      <c r="B7643" t="s">
        <v>1629</v>
      </c>
      <c r="C7643" t="s">
        <v>1281</v>
      </c>
      <c r="D7643" t="s">
        <v>1630</v>
      </c>
      <c r="E7643" s="36">
        <v>0.5</v>
      </c>
      <c r="F7643" t="s">
        <v>1308</v>
      </c>
      <c r="G7643" t="s">
        <v>1309</v>
      </c>
      <c r="H7643" s="37">
        <v>27.19</v>
      </c>
      <c r="I7643" t="s">
        <v>1310</v>
      </c>
      <c r="J7643" s="38">
        <f>ROUND(E7643/I7640* H7643,5)</f>
        <v>13.595000000000001</v>
      </c>
      <c r="K7643" s="39"/>
    </row>
    <row r="7644" spans="1:27">
      <c r="D7644" s="40" t="s">
        <v>1311</v>
      </c>
      <c r="E7644" s="39"/>
      <c r="H7644" s="39"/>
      <c r="K7644" s="37">
        <f>SUM(J7642:J7643)</f>
        <v>29.445</v>
      </c>
    </row>
    <row r="7645" spans="1:27">
      <c r="B7645" s="27" t="s">
        <v>1316</v>
      </c>
      <c r="E7645" s="39"/>
      <c r="H7645" s="39"/>
      <c r="K7645" s="39"/>
    </row>
    <row r="7646" spans="1:27">
      <c r="B7646" t="s">
        <v>3941</v>
      </c>
      <c r="C7646" t="s">
        <v>576</v>
      </c>
      <c r="D7646" t="s">
        <v>3942</v>
      </c>
      <c r="E7646" s="36">
        <v>1</v>
      </c>
      <c r="G7646" t="s">
        <v>1309</v>
      </c>
      <c r="H7646" s="37">
        <v>155.75</v>
      </c>
      <c r="I7646" t="s">
        <v>1310</v>
      </c>
      <c r="J7646" s="38">
        <f>ROUND(E7646* H7646,5)</f>
        <v>155.75</v>
      </c>
      <c r="K7646" s="39"/>
    </row>
    <row r="7647" spans="1:27">
      <c r="D7647" s="40" t="s">
        <v>1326</v>
      </c>
      <c r="E7647" s="39"/>
      <c r="H7647" s="39"/>
      <c r="K7647" s="37">
        <f>SUM(J7646:J7646)</f>
        <v>155.75</v>
      </c>
    </row>
    <row r="7648" spans="1:27">
      <c r="E7648" s="39"/>
      <c r="H7648" s="39"/>
      <c r="K7648" s="39"/>
    </row>
    <row r="7649" spans="1:27">
      <c r="D7649" s="40" t="s">
        <v>1328</v>
      </c>
      <c r="E7649" s="39"/>
      <c r="H7649" s="39">
        <v>2.5</v>
      </c>
      <c r="I7649" t="s">
        <v>1329</v>
      </c>
      <c r="J7649">
        <f>ROUND(H7649/100*K7644,5)</f>
        <v>0.73612999999999995</v>
      </c>
      <c r="K7649" s="39"/>
    </row>
    <row r="7650" spans="1:27">
      <c r="D7650" s="40" t="s">
        <v>1327</v>
      </c>
      <c r="E7650" s="39"/>
      <c r="H7650" s="39"/>
      <c r="K7650" s="41">
        <f>SUM(J7641:J7649)</f>
        <v>185.93113</v>
      </c>
    </row>
    <row r="7651" spans="1:27">
      <c r="D7651" s="40" t="s">
        <v>1428</v>
      </c>
      <c r="E7651" s="39"/>
      <c r="H7651" s="39">
        <v>1</v>
      </c>
      <c r="I7651" t="s">
        <v>1329</v>
      </c>
      <c r="K7651" s="37">
        <f>ROUND(H7651/100*K7650,5)</f>
        <v>1.85931</v>
      </c>
    </row>
    <row r="7652" spans="1:27">
      <c r="D7652" s="40" t="s">
        <v>1330</v>
      </c>
      <c r="E7652" s="39"/>
      <c r="H7652" s="39"/>
      <c r="K7652" s="41">
        <f>SUM(K7650:K7651)</f>
        <v>187.79043999999999</v>
      </c>
    </row>
    <row r="7654" spans="1:27" ht="45" customHeight="1">
      <c r="A7654" s="31" t="s">
        <v>3943</v>
      </c>
      <c r="B7654" s="31" t="s">
        <v>619</v>
      </c>
      <c r="C7654" s="32" t="s">
        <v>38</v>
      </c>
      <c r="D7654" s="14" t="s">
        <v>620</v>
      </c>
      <c r="E7654" s="13"/>
      <c r="F7654" s="13"/>
      <c r="G7654" s="32"/>
      <c r="H7654" s="34" t="s">
        <v>1303</v>
      </c>
      <c r="I7654" s="12">
        <v>1</v>
      </c>
      <c r="J7654" s="11"/>
      <c r="K7654" s="35">
        <f>ROUND(K7666,2)</f>
        <v>231.56</v>
      </c>
      <c r="L7654" s="33" t="s">
        <v>3944</v>
      </c>
      <c r="M7654" s="32"/>
      <c r="N7654" s="32"/>
      <c r="O7654" s="32"/>
      <c r="P7654" s="32"/>
      <c r="Q7654" s="32"/>
      <c r="R7654" s="32"/>
      <c r="S7654" s="32"/>
      <c r="T7654" s="32"/>
      <c r="U7654" s="32"/>
      <c r="V7654" s="32"/>
      <c r="W7654" s="32"/>
      <c r="X7654" s="32"/>
      <c r="Y7654" s="32"/>
      <c r="Z7654" s="32"/>
      <c r="AA7654" s="32"/>
    </row>
    <row r="7655" spans="1:27">
      <c r="B7655" s="27" t="s">
        <v>1305</v>
      </c>
    </row>
    <row r="7656" spans="1:27">
      <c r="B7656" t="s">
        <v>1627</v>
      </c>
      <c r="C7656" t="s">
        <v>1281</v>
      </c>
      <c r="D7656" t="s">
        <v>1628</v>
      </c>
      <c r="E7656" s="36">
        <v>0.5</v>
      </c>
      <c r="F7656" t="s">
        <v>1308</v>
      </c>
      <c r="G7656" t="s">
        <v>1309</v>
      </c>
      <c r="H7656" s="37">
        <v>31.7</v>
      </c>
      <c r="I7656" t="s">
        <v>1310</v>
      </c>
      <c r="J7656" s="38">
        <f>ROUND(E7656/I7654* H7656,5)</f>
        <v>15.85</v>
      </c>
      <c r="K7656" s="39"/>
    </row>
    <row r="7657" spans="1:27">
      <c r="B7657" t="s">
        <v>1629</v>
      </c>
      <c r="C7657" t="s">
        <v>1281</v>
      </c>
      <c r="D7657" t="s">
        <v>1630</v>
      </c>
      <c r="E7657" s="36">
        <v>0.5</v>
      </c>
      <c r="F7657" t="s">
        <v>1308</v>
      </c>
      <c r="G7657" t="s">
        <v>1309</v>
      </c>
      <c r="H7657" s="37">
        <v>27.19</v>
      </c>
      <c r="I7657" t="s">
        <v>1310</v>
      </c>
      <c r="J7657" s="38">
        <f>ROUND(E7657/I7654* H7657,5)</f>
        <v>13.595000000000001</v>
      </c>
      <c r="K7657" s="39"/>
    </row>
    <row r="7658" spans="1:27">
      <c r="D7658" s="40" t="s">
        <v>1311</v>
      </c>
      <c r="E7658" s="39"/>
      <c r="H7658" s="39"/>
      <c r="K7658" s="37">
        <f>SUM(J7656:J7657)</f>
        <v>29.445</v>
      </c>
    </row>
    <row r="7659" spans="1:27">
      <c r="B7659" s="27" t="s">
        <v>1316</v>
      </c>
      <c r="E7659" s="39"/>
      <c r="H7659" s="39"/>
      <c r="K7659" s="39"/>
    </row>
    <row r="7660" spans="1:27">
      <c r="B7660" t="s">
        <v>3945</v>
      </c>
      <c r="C7660" t="s">
        <v>576</v>
      </c>
      <c r="D7660" t="s">
        <v>3946</v>
      </c>
      <c r="E7660" s="36">
        <v>1</v>
      </c>
      <c r="G7660" t="s">
        <v>1309</v>
      </c>
      <c r="H7660" s="37">
        <v>199.09</v>
      </c>
      <c r="I7660" t="s">
        <v>1310</v>
      </c>
      <c r="J7660" s="38">
        <f>ROUND(E7660* H7660,5)</f>
        <v>199.09</v>
      </c>
      <c r="K7660" s="39"/>
    </row>
    <row r="7661" spans="1:27">
      <c r="D7661" s="40" t="s">
        <v>1326</v>
      </c>
      <c r="E7661" s="39"/>
      <c r="H7661" s="39"/>
      <c r="K7661" s="37">
        <f>SUM(J7660:J7660)</f>
        <v>199.09</v>
      </c>
    </row>
    <row r="7662" spans="1:27">
      <c r="E7662" s="39"/>
      <c r="H7662" s="39"/>
      <c r="K7662" s="39"/>
    </row>
    <row r="7663" spans="1:27">
      <c r="D7663" s="40" t="s">
        <v>1328</v>
      </c>
      <c r="E7663" s="39"/>
      <c r="H7663" s="39">
        <v>2.5</v>
      </c>
      <c r="I7663" t="s">
        <v>1329</v>
      </c>
      <c r="J7663">
        <f>ROUND(H7663/100*K7658,5)</f>
        <v>0.73612999999999995</v>
      </c>
      <c r="K7663" s="39"/>
    </row>
    <row r="7664" spans="1:27">
      <c r="D7664" s="40" t="s">
        <v>1327</v>
      </c>
      <c r="E7664" s="39"/>
      <c r="H7664" s="39"/>
      <c r="K7664" s="41">
        <f>SUM(J7655:J7663)</f>
        <v>229.27113</v>
      </c>
    </row>
    <row r="7665" spans="1:27">
      <c r="D7665" s="40" t="s">
        <v>1428</v>
      </c>
      <c r="E7665" s="39"/>
      <c r="H7665" s="39">
        <v>1</v>
      </c>
      <c r="I7665" t="s">
        <v>1329</v>
      </c>
      <c r="K7665" s="37">
        <f>ROUND(H7665/100*K7664,5)</f>
        <v>2.29271</v>
      </c>
    </row>
    <row r="7666" spans="1:27">
      <c r="D7666" s="40" t="s">
        <v>1330</v>
      </c>
      <c r="E7666" s="39"/>
      <c r="H7666" s="39"/>
      <c r="K7666" s="41">
        <f>SUM(K7664:K7665)</f>
        <v>231.56384</v>
      </c>
    </row>
    <row r="7668" spans="1:27" ht="45" customHeight="1">
      <c r="A7668" s="31" t="s">
        <v>3947</v>
      </c>
      <c r="B7668" s="31" t="s">
        <v>621</v>
      </c>
      <c r="C7668" s="32" t="s">
        <v>38</v>
      </c>
      <c r="D7668" s="14" t="s">
        <v>622</v>
      </c>
      <c r="E7668" s="13"/>
      <c r="F7668" s="13"/>
      <c r="G7668" s="32"/>
      <c r="H7668" s="34" t="s">
        <v>1303</v>
      </c>
      <c r="I7668" s="12">
        <v>1</v>
      </c>
      <c r="J7668" s="11"/>
      <c r="K7668" s="35">
        <f>ROUND(K7680,2)</f>
        <v>22.49</v>
      </c>
      <c r="L7668" s="33" t="s">
        <v>3948</v>
      </c>
      <c r="M7668" s="32"/>
      <c r="N7668" s="32"/>
      <c r="O7668" s="32"/>
      <c r="P7668" s="32"/>
      <c r="Q7668" s="32"/>
      <c r="R7668" s="32"/>
      <c r="S7668" s="32"/>
      <c r="T7668" s="32"/>
      <c r="U7668" s="32"/>
      <c r="V7668" s="32"/>
      <c r="W7668" s="32"/>
      <c r="X7668" s="32"/>
      <c r="Y7668" s="32"/>
      <c r="Z7668" s="32"/>
      <c r="AA7668" s="32"/>
    </row>
    <row r="7669" spans="1:27">
      <c r="B7669" s="27" t="s">
        <v>1305</v>
      </c>
    </row>
    <row r="7670" spans="1:27">
      <c r="B7670" t="s">
        <v>1629</v>
      </c>
      <c r="C7670" t="s">
        <v>1281</v>
      </c>
      <c r="D7670" t="s">
        <v>1630</v>
      </c>
      <c r="E7670" s="36">
        <v>7.0000000000000007E-2</v>
      </c>
      <c r="F7670" t="s">
        <v>1308</v>
      </c>
      <c r="G7670" t="s">
        <v>1309</v>
      </c>
      <c r="H7670" s="37">
        <v>27.19</v>
      </c>
      <c r="I7670" t="s">
        <v>1310</v>
      </c>
      <c r="J7670" s="38">
        <f>ROUND(E7670/I7668* H7670,5)</f>
        <v>1.9033</v>
      </c>
      <c r="K7670" s="39"/>
    </row>
    <row r="7671" spans="1:27">
      <c r="B7671" t="s">
        <v>1627</v>
      </c>
      <c r="C7671" t="s">
        <v>1281</v>
      </c>
      <c r="D7671" t="s">
        <v>1628</v>
      </c>
      <c r="E7671" s="36">
        <v>7.0000000000000007E-2</v>
      </c>
      <c r="F7671" t="s">
        <v>1308</v>
      </c>
      <c r="G7671" t="s">
        <v>1309</v>
      </c>
      <c r="H7671" s="37">
        <v>31.7</v>
      </c>
      <c r="I7671" t="s">
        <v>1310</v>
      </c>
      <c r="J7671" s="38">
        <f>ROUND(E7671/I7668* H7671,5)</f>
        <v>2.2189999999999999</v>
      </c>
      <c r="K7671" s="39"/>
    </row>
    <row r="7672" spans="1:27">
      <c r="D7672" s="40" t="s">
        <v>1311</v>
      </c>
      <c r="E7672" s="39"/>
      <c r="H7672" s="39"/>
      <c r="K7672" s="37">
        <f>SUM(J7670:J7671)</f>
        <v>4.1223000000000001</v>
      </c>
    </row>
    <row r="7673" spans="1:27">
      <c r="B7673" s="27" t="s">
        <v>1316</v>
      </c>
      <c r="E7673" s="39"/>
      <c r="H7673" s="39"/>
      <c r="K7673" s="39"/>
    </row>
    <row r="7674" spans="1:27">
      <c r="B7674" t="s">
        <v>3949</v>
      </c>
      <c r="C7674" t="s">
        <v>576</v>
      </c>
      <c r="D7674" t="s">
        <v>3950</v>
      </c>
      <c r="E7674" s="36">
        <v>1</v>
      </c>
      <c r="G7674" t="s">
        <v>1309</v>
      </c>
      <c r="H7674" s="37">
        <v>18.04</v>
      </c>
      <c r="I7674" t="s">
        <v>1310</v>
      </c>
      <c r="J7674" s="38">
        <f>ROUND(E7674* H7674,5)</f>
        <v>18.04</v>
      </c>
      <c r="K7674" s="39"/>
    </row>
    <row r="7675" spans="1:27">
      <c r="D7675" s="40" t="s">
        <v>1326</v>
      </c>
      <c r="E7675" s="39"/>
      <c r="H7675" s="39"/>
      <c r="K7675" s="37">
        <f>SUM(J7674:J7674)</f>
        <v>18.04</v>
      </c>
    </row>
    <row r="7676" spans="1:27">
      <c r="E7676" s="39"/>
      <c r="H7676" s="39"/>
      <c r="K7676" s="39"/>
    </row>
    <row r="7677" spans="1:27">
      <c r="D7677" s="40" t="s">
        <v>1328</v>
      </c>
      <c r="E7677" s="39"/>
      <c r="H7677" s="39">
        <v>2.5</v>
      </c>
      <c r="I7677" t="s">
        <v>1329</v>
      </c>
      <c r="J7677">
        <f>ROUND(H7677/100*K7672,5)</f>
        <v>0.10306</v>
      </c>
      <c r="K7677" s="39"/>
    </row>
    <row r="7678" spans="1:27">
      <c r="D7678" s="40" t="s">
        <v>1327</v>
      </c>
      <c r="E7678" s="39"/>
      <c r="H7678" s="39"/>
      <c r="K7678" s="41">
        <f>SUM(J7669:J7677)</f>
        <v>22.265359999999998</v>
      </c>
    </row>
    <row r="7679" spans="1:27">
      <c r="D7679" s="40" t="s">
        <v>1428</v>
      </c>
      <c r="E7679" s="39"/>
      <c r="H7679" s="39">
        <v>1</v>
      </c>
      <c r="I7679" t="s">
        <v>1329</v>
      </c>
      <c r="K7679" s="37">
        <f>ROUND(H7679/100*K7678,5)</f>
        <v>0.22264999999999999</v>
      </c>
    </row>
    <row r="7680" spans="1:27">
      <c r="D7680" s="40" t="s">
        <v>1330</v>
      </c>
      <c r="E7680" s="39"/>
      <c r="H7680" s="39"/>
      <c r="K7680" s="41">
        <f>SUM(K7678:K7679)</f>
        <v>22.488009999999999</v>
      </c>
    </row>
    <row r="7682" spans="1:27" ht="45" customHeight="1">
      <c r="A7682" s="31" t="s">
        <v>3951</v>
      </c>
      <c r="B7682" s="31" t="s">
        <v>623</v>
      </c>
      <c r="C7682" s="32" t="s">
        <v>38</v>
      </c>
      <c r="D7682" s="14" t="s">
        <v>624</v>
      </c>
      <c r="E7682" s="13"/>
      <c r="F7682" s="13"/>
      <c r="G7682" s="32"/>
      <c r="H7682" s="34" t="s">
        <v>1303</v>
      </c>
      <c r="I7682" s="12">
        <v>1</v>
      </c>
      <c r="J7682" s="11"/>
      <c r="K7682" s="35">
        <f>ROUND(K7694,2)</f>
        <v>25.88</v>
      </c>
      <c r="L7682" s="33" t="s">
        <v>3952</v>
      </c>
      <c r="M7682" s="32"/>
      <c r="N7682" s="32"/>
      <c r="O7682" s="32"/>
      <c r="P7682" s="32"/>
      <c r="Q7682" s="32"/>
      <c r="R7682" s="32"/>
      <c r="S7682" s="32"/>
      <c r="T7682" s="32"/>
      <c r="U7682" s="32"/>
      <c r="V7682" s="32"/>
      <c r="W7682" s="32"/>
      <c r="X7682" s="32"/>
      <c r="Y7682" s="32"/>
      <c r="Z7682" s="32"/>
      <c r="AA7682" s="32"/>
    </row>
    <row r="7683" spans="1:27">
      <c r="B7683" s="27" t="s">
        <v>1305</v>
      </c>
    </row>
    <row r="7684" spans="1:27">
      <c r="B7684" t="s">
        <v>1629</v>
      </c>
      <c r="C7684" t="s">
        <v>1281</v>
      </c>
      <c r="D7684" t="s">
        <v>1630</v>
      </c>
      <c r="E7684" s="36">
        <v>7.0000000000000007E-2</v>
      </c>
      <c r="F7684" t="s">
        <v>1308</v>
      </c>
      <c r="G7684" t="s">
        <v>1309</v>
      </c>
      <c r="H7684" s="37">
        <v>27.19</v>
      </c>
      <c r="I7684" t="s">
        <v>1310</v>
      </c>
      <c r="J7684" s="38">
        <f>ROUND(E7684/I7682* H7684,5)</f>
        <v>1.9033</v>
      </c>
      <c r="K7684" s="39"/>
    </row>
    <row r="7685" spans="1:27">
      <c r="B7685" t="s">
        <v>1627</v>
      </c>
      <c r="C7685" t="s">
        <v>1281</v>
      </c>
      <c r="D7685" t="s">
        <v>1628</v>
      </c>
      <c r="E7685" s="36">
        <v>7.0000000000000007E-2</v>
      </c>
      <c r="F7685" t="s">
        <v>1308</v>
      </c>
      <c r="G7685" t="s">
        <v>1309</v>
      </c>
      <c r="H7685" s="37">
        <v>31.7</v>
      </c>
      <c r="I7685" t="s">
        <v>1310</v>
      </c>
      <c r="J7685" s="38">
        <f>ROUND(E7685/I7682* H7685,5)</f>
        <v>2.2189999999999999</v>
      </c>
      <c r="K7685" s="39"/>
    </row>
    <row r="7686" spans="1:27">
      <c r="D7686" s="40" t="s">
        <v>1311</v>
      </c>
      <c r="E7686" s="39"/>
      <c r="H7686" s="39"/>
      <c r="K7686" s="37">
        <f>SUM(J7684:J7685)</f>
        <v>4.1223000000000001</v>
      </c>
    </row>
    <row r="7687" spans="1:27">
      <c r="B7687" s="27" t="s">
        <v>1316</v>
      </c>
      <c r="E7687" s="39"/>
      <c r="H7687" s="39"/>
      <c r="K7687" s="39"/>
    </row>
    <row r="7688" spans="1:27">
      <c r="B7688" t="s">
        <v>3953</v>
      </c>
      <c r="C7688" t="s">
        <v>576</v>
      </c>
      <c r="D7688" t="s">
        <v>3954</v>
      </c>
      <c r="E7688" s="36">
        <v>1</v>
      </c>
      <c r="G7688" t="s">
        <v>1309</v>
      </c>
      <c r="H7688" s="37">
        <v>21.4</v>
      </c>
      <c r="I7688" t="s">
        <v>1310</v>
      </c>
      <c r="J7688" s="38">
        <f>ROUND(E7688* H7688,5)</f>
        <v>21.4</v>
      </c>
      <c r="K7688" s="39"/>
    </row>
    <row r="7689" spans="1:27">
      <c r="D7689" s="40" t="s">
        <v>1326</v>
      </c>
      <c r="E7689" s="39"/>
      <c r="H7689" s="39"/>
      <c r="K7689" s="37">
        <f>SUM(J7688:J7688)</f>
        <v>21.4</v>
      </c>
    </row>
    <row r="7690" spans="1:27">
      <c r="E7690" s="39"/>
      <c r="H7690" s="39"/>
      <c r="K7690" s="39"/>
    </row>
    <row r="7691" spans="1:27">
      <c r="D7691" s="40" t="s">
        <v>1328</v>
      </c>
      <c r="E7691" s="39"/>
      <c r="H7691" s="39">
        <v>2.5</v>
      </c>
      <c r="I7691" t="s">
        <v>1329</v>
      </c>
      <c r="J7691">
        <f>ROUND(H7691/100*K7686,5)</f>
        <v>0.10306</v>
      </c>
      <c r="K7691" s="39"/>
    </row>
    <row r="7692" spans="1:27">
      <c r="D7692" s="40" t="s">
        <v>1327</v>
      </c>
      <c r="E7692" s="39"/>
      <c r="H7692" s="39"/>
      <c r="K7692" s="41">
        <f>SUM(J7683:J7691)</f>
        <v>25.625359999999997</v>
      </c>
    </row>
    <row r="7693" spans="1:27">
      <c r="D7693" s="40" t="s">
        <v>1428</v>
      </c>
      <c r="E7693" s="39"/>
      <c r="H7693" s="39">
        <v>1</v>
      </c>
      <c r="I7693" t="s">
        <v>1329</v>
      </c>
      <c r="K7693" s="37">
        <f>ROUND(H7693/100*K7692,5)</f>
        <v>0.25624999999999998</v>
      </c>
    </row>
    <row r="7694" spans="1:27">
      <c r="D7694" s="40" t="s">
        <v>1330</v>
      </c>
      <c r="E7694" s="39"/>
      <c r="H7694" s="39"/>
      <c r="K7694" s="41">
        <f>SUM(K7692:K7693)</f>
        <v>25.881609999999998</v>
      </c>
    </row>
    <row r="7696" spans="1:27" ht="45" customHeight="1">
      <c r="A7696" s="31" t="s">
        <v>3955</v>
      </c>
      <c r="B7696" s="31" t="s">
        <v>625</v>
      </c>
      <c r="C7696" s="32" t="s">
        <v>38</v>
      </c>
      <c r="D7696" s="14" t="s">
        <v>626</v>
      </c>
      <c r="E7696" s="13"/>
      <c r="F7696" s="13"/>
      <c r="G7696" s="32"/>
      <c r="H7696" s="34" t="s">
        <v>1303</v>
      </c>
      <c r="I7696" s="12">
        <v>1</v>
      </c>
      <c r="J7696" s="11"/>
      <c r="K7696" s="35">
        <f>ROUND(K7708,2)</f>
        <v>32.21</v>
      </c>
      <c r="L7696" s="33" t="s">
        <v>3956</v>
      </c>
      <c r="M7696" s="32"/>
      <c r="N7696" s="32"/>
      <c r="O7696" s="32"/>
      <c r="P7696" s="32"/>
      <c r="Q7696" s="32"/>
      <c r="R7696" s="32"/>
      <c r="S7696" s="32"/>
      <c r="T7696" s="32"/>
      <c r="U7696" s="32"/>
      <c r="V7696" s="32"/>
      <c r="W7696" s="32"/>
      <c r="X7696" s="32"/>
      <c r="Y7696" s="32"/>
      <c r="Z7696" s="32"/>
      <c r="AA7696" s="32"/>
    </row>
    <row r="7697" spans="1:27">
      <c r="B7697" s="27" t="s">
        <v>1305</v>
      </c>
    </row>
    <row r="7698" spans="1:27">
      <c r="B7698" t="s">
        <v>1627</v>
      </c>
      <c r="C7698" t="s">
        <v>1281</v>
      </c>
      <c r="D7698" t="s">
        <v>1628</v>
      </c>
      <c r="E7698" s="36">
        <v>7.0000000000000007E-2</v>
      </c>
      <c r="F7698" t="s">
        <v>1308</v>
      </c>
      <c r="G7698" t="s">
        <v>1309</v>
      </c>
      <c r="H7698" s="37">
        <v>31.7</v>
      </c>
      <c r="I7698" t="s">
        <v>1310</v>
      </c>
      <c r="J7698" s="38">
        <f>ROUND(E7698/I7696* H7698,5)</f>
        <v>2.2189999999999999</v>
      </c>
      <c r="K7698" s="39"/>
    </row>
    <row r="7699" spans="1:27">
      <c r="B7699" t="s">
        <v>1629</v>
      </c>
      <c r="C7699" t="s">
        <v>1281</v>
      </c>
      <c r="D7699" t="s">
        <v>1630</v>
      </c>
      <c r="E7699" s="36">
        <v>7.0000000000000007E-2</v>
      </c>
      <c r="F7699" t="s">
        <v>1308</v>
      </c>
      <c r="G7699" t="s">
        <v>1309</v>
      </c>
      <c r="H7699" s="37">
        <v>27.19</v>
      </c>
      <c r="I7699" t="s">
        <v>1310</v>
      </c>
      <c r="J7699" s="38">
        <f>ROUND(E7699/I7696* H7699,5)</f>
        <v>1.9033</v>
      </c>
      <c r="K7699" s="39"/>
    </row>
    <row r="7700" spans="1:27">
      <c r="D7700" s="40" t="s">
        <v>1311</v>
      </c>
      <c r="E7700" s="39"/>
      <c r="H7700" s="39"/>
      <c r="K7700" s="37">
        <f>SUM(J7698:J7699)</f>
        <v>4.1223000000000001</v>
      </c>
    </row>
    <row r="7701" spans="1:27">
      <c r="B7701" s="27" t="s">
        <v>1316</v>
      </c>
      <c r="E7701" s="39"/>
      <c r="H7701" s="39"/>
      <c r="K7701" s="39"/>
    </row>
    <row r="7702" spans="1:27">
      <c r="B7702" t="s">
        <v>3957</v>
      </c>
      <c r="C7702" t="s">
        <v>576</v>
      </c>
      <c r="D7702" t="s">
        <v>3958</v>
      </c>
      <c r="E7702" s="36">
        <v>1</v>
      </c>
      <c r="G7702" t="s">
        <v>1309</v>
      </c>
      <c r="H7702" s="37">
        <v>27.67</v>
      </c>
      <c r="I7702" t="s">
        <v>1310</v>
      </c>
      <c r="J7702" s="38">
        <f>ROUND(E7702* H7702,5)</f>
        <v>27.67</v>
      </c>
      <c r="K7702" s="39"/>
    </row>
    <row r="7703" spans="1:27">
      <c r="D7703" s="40" t="s">
        <v>1326</v>
      </c>
      <c r="E7703" s="39"/>
      <c r="H7703" s="39"/>
      <c r="K7703" s="37">
        <f>SUM(J7702:J7702)</f>
        <v>27.67</v>
      </c>
    </row>
    <row r="7704" spans="1:27">
      <c r="E7704" s="39"/>
      <c r="H7704" s="39"/>
      <c r="K7704" s="39"/>
    </row>
    <row r="7705" spans="1:27">
      <c r="D7705" s="40" t="s">
        <v>1328</v>
      </c>
      <c r="E7705" s="39"/>
      <c r="H7705" s="39">
        <v>2.5</v>
      </c>
      <c r="I7705" t="s">
        <v>1329</v>
      </c>
      <c r="J7705">
        <f>ROUND(H7705/100*K7700,5)</f>
        <v>0.10306</v>
      </c>
      <c r="K7705" s="39"/>
    </row>
    <row r="7706" spans="1:27">
      <c r="D7706" s="40" t="s">
        <v>1327</v>
      </c>
      <c r="E7706" s="39"/>
      <c r="H7706" s="39"/>
      <c r="K7706" s="41">
        <f>SUM(J7697:J7705)</f>
        <v>31.89536</v>
      </c>
    </row>
    <row r="7707" spans="1:27">
      <c r="D7707" s="40" t="s">
        <v>1428</v>
      </c>
      <c r="E7707" s="39"/>
      <c r="H7707" s="39">
        <v>1</v>
      </c>
      <c r="I7707" t="s">
        <v>1329</v>
      </c>
      <c r="K7707" s="37">
        <f>ROUND(H7707/100*K7706,5)</f>
        <v>0.31895000000000001</v>
      </c>
    </row>
    <row r="7708" spans="1:27">
      <c r="D7708" s="40" t="s">
        <v>1330</v>
      </c>
      <c r="E7708" s="39"/>
      <c r="H7708" s="39"/>
      <c r="K7708" s="41">
        <f>SUM(K7706:K7707)</f>
        <v>32.214309999999998</v>
      </c>
    </row>
    <row r="7710" spans="1:27" ht="45" customHeight="1">
      <c r="A7710" s="31" t="s">
        <v>3959</v>
      </c>
      <c r="B7710" s="31" t="s">
        <v>627</v>
      </c>
      <c r="C7710" s="32" t="s">
        <v>38</v>
      </c>
      <c r="D7710" s="14" t="s">
        <v>628</v>
      </c>
      <c r="E7710" s="13"/>
      <c r="F7710" s="13"/>
      <c r="G7710" s="32"/>
      <c r="H7710" s="34" t="s">
        <v>1303</v>
      </c>
      <c r="I7710" s="12">
        <v>1</v>
      </c>
      <c r="J7710" s="11"/>
      <c r="K7710" s="35">
        <f>ROUND(K7722,2)</f>
        <v>56.67</v>
      </c>
      <c r="L7710" s="33" t="s">
        <v>3960</v>
      </c>
      <c r="M7710" s="32"/>
      <c r="N7710" s="32"/>
      <c r="O7710" s="32"/>
      <c r="P7710" s="32"/>
      <c r="Q7710" s="32"/>
      <c r="R7710" s="32"/>
      <c r="S7710" s="32"/>
      <c r="T7710" s="32"/>
      <c r="U7710" s="32"/>
      <c r="V7710" s="32"/>
      <c r="W7710" s="32"/>
      <c r="X7710" s="32"/>
      <c r="Y7710" s="32"/>
      <c r="Z7710" s="32"/>
      <c r="AA7710" s="32"/>
    </row>
    <row r="7711" spans="1:27">
      <c r="B7711" s="27" t="s">
        <v>1305</v>
      </c>
    </row>
    <row r="7712" spans="1:27">
      <c r="B7712" t="s">
        <v>1627</v>
      </c>
      <c r="C7712" t="s">
        <v>1281</v>
      </c>
      <c r="D7712" t="s">
        <v>1628</v>
      </c>
      <c r="E7712" s="36">
        <v>0.3</v>
      </c>
      <c r="F7712" t="s">
        <v>1308</v>
      </c>
      <c r="G7712" t="s">
        <v>1309</v>
      </c>
      <c r="H7712" s="37">
        <v>31.7</v>
      </c>
      <c r="I7712" t="s">
        <v>1310</v>
      </c>
      <c r="J7712" s="38">
        <f>ROUND(E7712/I7710* H7712,5)</f>
        <v>9.51</v>
      </c>
      <c r="K7712" s="39"/>
    </row>
    <row r="7713" spans="1:27">
      <c r="B7713" t="s">
        <v>1629</v>
      </c>
      <c r="C7713" t="s">
        <v>1281</v>
      </c>
      <c r="D7713" t="s">
        <v>1630</v>
      </c>
      <c r="E7713" s="36">
        <v>0.3</v>
      </c>
      <c r="F7713" t="s">
        <v>1308</v>
      </c>
      <c r="G7713" t="s">
        <v>1309</v>
      </c>
      <c r="H7713" s="37">
        <v>27.19</v>
      </c>
      <c r="I7713" t="s">
        <v>1310</v>
      </c>
      <c r="J7713" s="38">
        <f>ROUND(E7713/I7710* H7713,5)</f>
        <v>8.157</v>
      </c>
      <c r="K7713" s="39"/>
    </row>
    <row r="7714" spans="1:27">
      <c r="D7714" s="40" t="s">
        <v>1311</v>
      </c>
      <c r="E7714" s="39"/>
      <c r="H7714" s="39"/>
      <c r="K7714" s="37">
        <f>SUM(J7712:J7713)</f>
        <v>17.667000000000002</v>
      </c>
    </row>
    <row r="7715" spans="1:27">
      <c r="B7715" s="27" t="s">
        <v>1316</v>
      </c>
      <c r="E7715" s="39"/>
      <c r="H7715" s="39"/>
      <c r="K7715" s="39"/>
    </row>
    <row r="7716" spans="1:27">
      <c r="B7716" t="s">
        <v>3961</v>
      </c>
      <c r="C7716" t="s">
        <v>576</v>
      </c>
      <c r="D7716" t="s">
        <v>3962</v>
      </c>
      <c r="E7716" s="36">
        <v>1</v>
      </c>
      <c r="G7716" t="s">
        <v>1309</v>
      </c>
      <c r="H7716" s="37">
        <v>38</v>
      </c>
      <c r="I7716" t="s">
        <v>1310</v>
      </c>
      <c r="J7716" s="38">
        <f>ROUND(E7716* H7716,5)</f>
        <v>38</v>
      </c>
      <c r="K7716" s="39"/>
    </row>
    <row r="7717" spans="1:27">
      <c r="D7717" s="40" t="s">
        <v>1326</v>
      </c>
      <c r="E7717" s="39"/>
      <c r="H7717" s="39"/>
      <c r="K7717" s="37">
        <f>SUM(J7716:J7716)</f>
        <v>38</v>
      </c>
    </row>
    <row r="7718" spans="1:27">
      <c r="E7718" s="39"/>
      <c r="H7718" s="39"/>
      <c r="K7718" s="39"/>
    </row>
    <row r="7719" spans="1:27">
      <c r="D7719" s="40" t="s">
        <v>1328</v>
      </c>
      <c r="E7719" s="39"/>
      <c r="H7719" s="39">
        <v>2.5</v>
      </c>
      <c r="I7719" t="s">
        <v>1329</v>
      </c>
      <c r="J7719">
        <f>ROUND(H7719/100*K7714,5)</f>
        <v>0.44168000000000002</v>
      </c>
      <c r="K7719" s="39"/>
    </row>
    <row r="7720" spans="1:27">
      <c r="D7720" s="40" t="s">
        <v>1327</v>
      </c>
      <c r="E7720" s="39"/>
      <c r="H7720" s="39"/>
      <c r="K7720" s="41">
        <f>SUM(J7711:J7719)</f>
        <v>56.10868</v>
      </c>
    </row>
    <row r="7721" spans="1:27">
      <c r="D7721" s="40" t="s">
        <v>1428</v>
      </c>
      <c r="E7721" s="39"/>
      <c r="H7721" s="39">
        <v>1</v>
      </c>
      <c r="I7721" t="s">
        <v>1329</v>
      </c>
      <c r="K7721" s="37">
        <f>ROUND(H7721/100*K7720,5)</f>
        <v>0.56108999999999998</v>
      </c>
    </row>
    <row r="7722" spans="1:27">
      <c r="D7722" s="40" t="s">
        <v>1330</v>
      </c>
      <c r="E7722" s="39"/>
      <c r="H7722" s="39"/>
      <c r="K7722" s="41">
        <f>SUM(K7720:K7721)</f>
        <v>56.66977</v>
      </c>
    </row>
    <row r="7724" spans="1:27" ht="45" customHeight="1">
      <c r="A7724" s="31" t="s">
        <v>3963</v>
      </c>
      <c r="B7724" s="31" t="s">
        <v>629</v>
      </c>
      <c r="C7724" s="32" t="s">
        <v>38</v>
      </c>
      <c r="D7724" s="14" t="s">
        <v>630</v>
      </c>
      <c r="E7724" s="13"/>
      <c r="F7724" s="13"/>
      <c r="G7724" s="32"/>
      <c r="H7724" s="34" t="s">
        <v>1303</v>
      </c>
      <c r="I7724" s="12">
        <v>1</v>
      </c>
      <c r="J7724" s="11"/>
      <c r="K7724" s="35">
        <f>ROUND(K7736,2)</f>
        <v>56.67</v>
      </c>
      <c r="L7724" s="33" t="s">
        <v>3964</v>
      </c>
      <c r="M7724" s="32"/>
      <c r="N7724" s="32"/>
      <c r="O7724" s="32"/>
      <c r="P7724" s="32"/>
      <c r="Q7724" s="32"/>
      <c r="R7724" s="32"/>
      <c r="S7724" s="32"/>
      <c r="T7724" s="32"/>
      <c r="U7724" s="32"/>
      <c r="V7724" s="32"/>
      <c r="W7724" s="32"/>
      <c r="X7724" s="32"/>
      <c r="Y7724" s="32"/>
      <c r="Z7724" s="32"/>
      <c r="AA7724" s="32"/>
    </row>
    <row r="7725" spans="1:27">
      <c r="B7725" s="27" t="s">
        <v>1305</v>
      </c>
    </row>
    <row r="7726" spans="1:27">
      <c r="B7726" t="s">
        <v>1629</v>
      </c>
      <c r="C7726" t="s">
        <v>1281</v>
      </c>
      <c r="D7726" t="s">
        <v>1630</v>
      </c>
      <c r="E7726" s="36">
        <v>0.3</v>
      </c>
      <c r="F7726" t="s">
        <v>1308</v>
      </c>
      <c r="G7726" t="s">
        <v>1309</v>
      </c>
      <c r="H7726" s="37">
        <v>27.19</v>
      </c>
      <c r="I7726" t="s">
        <v>1310</v>
      </c>
      <c r="J7726" s="38">
        <f>ROUND(E7726/I7724* H7726,5)</f>
        <v>8.157</v>
      </c>
      <c r="K7726" s="39"/>
    </row>
    <row r="7727" spans="1:27">
      <c r="B7727" t="s">
        <v>1627</v>
      </c>
      <c r="C7727" t="s">
        <v>1281</v>
      </c>
      <c r="D7727" t="s">
        <v>1628</v>
      </c>
      <c r="E7727" s="36">
        <v>0.3</v>
      </c>
      <c r="F7727" t="s">
        <v>1308</v>
      </c>
      <c r="G7727" t="s">
        <v>1309</v>
      </c>
      <c r="H7727" s="37">
        <v>31.7</v>
      </c>
      <c r="I7727" t="s">
        <v>1310</v>
      </c>
      <c r="J7727" s="38">
        <f>ROUND(E7727/I7724* H7727,5)</f>
        <v>9.51</v>
      </c>
      <c r="K7727" s="39"/>
    </row>
    <row r="7728" spans="1:27">
      <c r="D7728" s="40" t="s">
        <v>1311</v>
      </c>
      <c r="E7728" s="39"/>
      <c r="H7728" s="39"/>
      <c r="K7728" s="37">
        <f>SUM(J7726:J7727)</f>
        <v>17.667000000000002</v>
      </c>
    </row>
    <row r="7729" spans="1:27">
      <c r="B7729" s="27" t="s">
        <v>1316</v>
      </c>
      <c r="E7729" s="39"/>
      <c r="H7729" s="39"/>
      <c r="K7729" s="39"/>
    </row>
    <row r="7730" spans="1:27">
      <c r="B7730" t="s">
        <v>3965</v>
      </c>
      <c r="C7730" t="s">
        <v>576</v>
      </c>
      <c r="D7730" t="s">
        <v>3966</v>
      </c>
      <c r="E7730" s="36">
        <v>1</v>
      </c>
      <c r="G7730" t="s">
        <v>1309</v>
      </c>
      <c r="H7730" s="37">
        <v>38</v>
      </c>
      <c r="I7730" t="s">
        <v>1310</v>
      </c>
      <c r="J7730" s="38">
        <f>ROUND(E7730* H7730,5)</f>
        <v>38</v>
      </c>
      <c r="K7730" s="39"/>
    </row>
    <row r="7731" spans="1:27">
      <c r="D7731" s="40" t="s">
        <v>1326</v>
      </c>
      <c r="E7731" s="39"/>
      <c r="H7731" s="39"/>
      <c r="K7731" s="37">
        <f>SUM(J7730:J7730)</f>
        <v>38</v>
      </c>
    </row>
    <row r="7732" spans="1:27">
      <c r="E7732" s="39"/>
      <c r="H7732" s="39"/>
      <c r="K7732" s="39"/>
    </row>
    <row r="7733" spans="1:27">
      <c r="D7733" s="40" t="s">
        <v>1328</v>
      </c>
      <c r="E7733" s="39"/>
      <c r="H7733" s="39">
        <v>2.5</v>
      </c>
      <c r="I7733" t="s">
        <v>1329</v>
      </c>
      <c r="J7733">
        <f>ROUND(H7733/100*K7728,5)</f>
        <v>0.44168000000000002</v>
      </c>
      <c r="K7733" s="39"/>
    </row>
    <row r="7734" spans="1:27">
      <c r="D7734" s="40" t="s">
        <v>1327</v>
      </c>
      <c r="E7734" s="39"/>
      <c r="H7734" s="39"/>
      <c r="K7734" s="41">
        <f>SUM(J7725:J7733)</f>
        <v>56.10868</v>
      </c>
    </row>
    <row r="7735" spans="1:27">
      <c r="D7735" s="40" t="s">
        <v>1428</v>
      </c>
      <c r="E7735" s="39"/>
      <c r="H7735" s="39">
        <v>1</v>
      </c>
      <c r="I7735" t="s">
        <v>1329</v>
      </c>
      <c r="K7735" s="37">
        <f>ROUND(H7735/100*K7734,5)</f>
        <v>0.56108999999999998</v>
      </c>
    </row>
    <row r="7736" spans="1:27">
      <c r="D7736" s="40" t="s">
        <v>1330</v>
      </c>
      <c r="E7736" s="39"/>
      <c r="H7736" s="39"/>
      <c r="K7736" s="41">
        <f>SUM(K7734:K7735)</f>
        <v>56.66977</v>
      </c>
    </row>
    <row r="7738" spans="1:27" ht="45" customHeight="1">
      <c r="A7738" s="31" t="s">
        <v>3967</v>
      </c>
      <c r="B7738" s="31" t="s">
        <v>631</v>
      </c>
      <c r="C7738" s="32" t="s">
        <v>38</v>
      </c>
      <c r="D7738" s="14" t="s">
        <v>632</v>
      </c>
      <c r="E7738" s="13"/>
      <c r="F7738" s="13"/>
      <c r="G7738" s="32"/>
      <c r="H7738" s="34" t="s">
        <v>1303</v>
      </c>
      <c r="I7738" s="12">
        <v>1</v>
      </c>
      <c r="J7738" s="11"/>
      <c r="K7738" s="35">
        <f>ROUND(K7750,2)</f>
        <v>106.16</v>
      </c>
      <c r="L7738" s="33" t="s">
        <v>3968</v>
      </c>
      <c r="M7738" s="32"/>
      <c r="N7738" s="32"/>
      <c r="O7738" s="32"/>
      <c r="P7738" s="32"/>
      <c r="Q7738" s="32"/>
      <c r="R7738" s="32"/>
      <c r="S7738" s="32"/>
      <c r="T7738" s="32"/>
      <c r="U7738" s="32"/>
      <c r="V7738" s="32"/>
      <c r="W7738" s="32"/>
      <c r="X7738" s="32"/>
      <c r="Y7738" s="32"/>
      <c r="Z7738" s="32"/>
      <c r="AA7738" s="32"/>
    </row>
    <row r="7739" spans="1:27">
      <c r="B7739" s="27" t="s">
        <v>1305</v>
      </c>
    </row>
    <row r="7740" spans="1:27">
      <c r="B7740" t="s">
        <v>1627</v>
      </c>
      <c r="C7740" t="s">
        <v>1281</v>
      </c>
      <c r="D7740" t="s">
        <v>1628</v>
      </c>
      <c r="E7740" s="36">
        <v>0.3</v>
      </c>
      <c r="F7740" t="s">
        <v>1308</v>
      </c>
      <c r="G7740" t="s">
        <v>1309</v>
      </c>
      <c r="H7740" s="37">
        <v>31.7</v>
      </c>
      <c r="I7740" t="s">
        <v>1310</v>
      </c>
      <c r="J7740" s="38">
        <f>ROUND(E7740/I7738* H7740,5)</f>
        <v>9.51</v>
      </c>
      <c r="K7740" s="39"/>
    </row>
    <row r="7741" spans="1:27">
      <c r="B7741" t="s">
        <v>1629</v>
      </c>
      <c r="C7741" t="s">
        <v>1281</v>
      </c>
      <c r="D7741" t="s">
        <v>1630</v>
      </c>
      <c r="E7741" s="36">
        <v>0.3</v>
      </c>
      <c r="F7741" t="s">
        <v>1308</v>
      </c>
      <c r="G7741" t="s">
        <v>1309</v>
      </c>
      <c r="H7741" s="37">
        <v>27.19</v>
      </c>
      <c r="I7741" t="s">
        <v>1310</v>
      </c>
      <c r="J7741" s="38">
        <f>ROUND(E7741/I7738* H7741,5)</f>
        <v>8.157</v>
      </c>
      <c r="K7741" s="39"/>
    </row>
    <row r="7742" spans="1:27">
      <c r="D7742" s="40" t="s">
        <v>1311</v>
      </c>
      <c r="E7742" s="39"/>
      <c r="H7742" s="39"/>
      <c r="K7742" s="37">
        <f>SUM(J7740:J7741)</f>
        <v>17.667000000000002</v>
      </c>
    </row>
    <row r="7743" spans="1:27">
      <c r="B7743" s="27" t="s">
        <v>1316</v>
      </c>
      <c r="E7743" s="39"/>
      <c r="H7743" s="39"/>
      <c r="K7743" s="39"/>
    </row>
    <row r="7744" spans="1:27">
      <c r="B7744" t="s">
        <v>3969</v>
      </c>
      <c r="C7744" t="s">
        <v>576</v>
      </c>
      <c r="D7744" t="s">
        <v>3970</v>
      </c>
      <c r="E7744" s="36">
        <v>1</v>
      </c>
      <c r="G7744" t="s">
        <v>1309</v>
      </c>
      <c r="H7744" s="37">
        <v>87</v>
      </c>
      <c r="I7744" t="s">
        <v>1310</v>
      </c>
      <c r="J7744" s="38">
        <f>ROUND(E7744* H7744,5)</f>
        <v>87</v>
      </c>
      <c r="K7744" s="39"/>
    </row>
    <row r="7745" spans="1:27">
      <c r="D7745" s="40" t="s">
        <v>1326</v>
      </c>
      <c r="E7745" s="39"/>
      <c r="H7745" s="39"/>
      <c r="K7745" s="37">
        <f>SUM(J7744:J7744)</f>
        <v>87</v>
      </c>
    </row>
    <row r="7746" spans="1:27">
      <c r="E7746" s="39"/>
      <c r="H7746" s="39"/>
      <c r="K7746" s="39"/>
    </row>
    <row r="7747" spans="1:27">
      <c r="D7747" s="40" t="s">
        <v>1328</v>
      </c>
      <c r="E7747" s="39"/>
      <c r="H7747" s="39">
        <v>2.5</v>
      </c>
      <c r="I7747" t="s">
        <v>1329</v>
      </c>
      <c r="J7747">
        <f>ROUND(H7747/100*K7742,5)</f>
        <v>0.44168000000000002</v>
      </c>
      <c r="K7747" s="39"/>
    </row>
    <row r="7748" spans="1:27">
      <c r="D7748" s="40" t="s">
        <v>1327</v>
      </c>
      <c r="E7748" s="39"/>
      <c r="H7748" s="39"/>
      <c r="K7748" s="41">
        <f>SUM(J7739:J7747)</f>
        <v>105.10868000000001</v>
      </c>
    </row>
    <row r="7749" spans="1:27">
      <c r="D7749" s="40" t="s">
        <v>1428</v>
      </c>
      <c r="E7749" s="39"/>
      <c r="H7749" s="39">
        <v>1</v>
      </c>
      <c r="I7749" t="s">
        <v>1329</v>
      </c>
      <c r="K7749" s="37">
        <f>ROUND(H7749/100*K7748,5)</f>
        <v>1.0510900000000001</v>
      </c>
    </row>
    <row r="7750" spans="1:27">
      <c r="D7750" s="40" t="s">
        <v>1330</v>
      </c>
      <c r="E7750" s="39"/>
      <c r="H7750" s="39"/>
      <c r="K7750" s="41">
        <f>SUM(K7748:K7749)</f>
        <v>106.15977000000001</v>
      </c>
    </row>
    <row r="7752" spans="1:27" ht="45" customHeight="1">
      <c r="A7752" s="31" t="s">
        <v>3971</v>
      </c>
      <c r="B7752" s="31" t="s">
        <v>633</v>
      </c>
      <c r="C7752" s="32" t="s">
        <v>38</v>
      </c>
      <c r="D7752" s="14" t="s">
        <v>634</v>
      </c>
      <c r="E7752" s="13"/>
      <c r="F7752" s="13"/>
      <c r="G7752" s="32"/>
      <c r="H7752" s="34" t="s">
        <v>1303</v>
      </c>
      <c r="I7752" s="12">
        <v>1</v>
      </c>
      <c r="J7752" s="11"/>
      <c r="K7752" s="35">
        <f>ROUND(K7764,2)</f>
        <v>58.97</v>
      </c>
      <c r="L7752" s="33" t="s">
        <v>3972</v>
      </c>
      <c r="M7752" s="32"/>
      <c r="N7752" s="32"/>
      <c r="O7752" s="32"/>
      <c r="P7752" s="32"/>
      <c r="Q7752" s="32"/>
      <c r="R7752" s="32"/>
      <c r="S7752" s="32"/>
      <c r="T7752" s="32"/>
      <c r="U7752" s="32"/>
      <c r="V7752" s="32"/>
      <c r="W7752" s="32"/>
      <c r="X7752" s="32"/>
      <c r="Y7752" s="32"/>
      <c r="Z7752" s="32"/>
      <c r="AA7752" s="32"/>
    </row>
    <row r="7753" spans="1:27">
      <c r="B7753" s="27" t="s">
        <v>1305</v>
      </c>
    </row>
    <row r="7754" spans="1:27">
      <c r="B7754" t="s">
        <v>1627</v>
      </c>
      <c r="C7754" t="s">
        <v>1281</v>
      </c>
      <c r="D7754" t="s">
        <v>1628</v>
      </c>
      <c r="E7754" s="36">
        <v>0.1</v>
      </c>
      <c r="F7754" t="s">
        <v>1308</v>
      </c>
      <c r="G7754" t="s">
        <v>1309</v>
      </c>
      <c r="H7754" s="37">
        <v>31.7</v>
      </c>
      <c r="I7754" t="s">
        <v>1310</v>
      </c>
      <c r="J7754" s="38">
        <f>ROUND(E7754/I7752* H7754,5)</f>
        <v>3.17</v>
      </c>
      <c r="K7754" s="39"/>
    </row>
    <row r="7755" spans="1:27">
      <c r="B7755" t="s">
        <v>1629</v>
      </c>
      <c r="C7755" t="s">
        <v>1281</v>
      </c>
      <c r="D7755" t="s">
        <v>1630</v>
      </c>
      <c r="E7755" s="36">
        <v>0.1</v>
      </c>
      <c r="F7755" t="s">
        <v>1308</v>
      </c>
      <c r="G7755" t="s">
        <v>1309</v>
      </c>
      <c r="H7755" s="37">
        <v>27.19</v>
      </c>
      <c r="I7755" t="s">
        <v>1310</v>
      </c>
      <c r="J7755" s="38">
        <f>ROUND(E7755/I7752* H7755,5)</f>
        <v>2.7189999999999999</v>
      </c>
      <c r="K7755" s="39"/>
    </row>
    <row r="7756" spans="1:27">
      <c r="D7756" s="40" t="s">
        <v>1311</v>
      </c>
      <c r="E7756" s="39"/>
      <c r="H7756" s="39"/>
      <c r="K7756" s="37">
        <f>SUM(J7754:J7755)</f>
        <v>5.8889999999999993</v>
      </c>
    </row>
    <row r="7757" spans="1:27">
      <c r="B7757" s="27" t="s">
        <v>1316</v>
      </c>
      <c r="E7757" s="39"/>
      <c r="H7757" s="39"/>
      <c r="K7757" s="39"/>
    </row>
    <row r="7758" spans="1:27">
      <c r="B7758" t="s">
        <v>3973</v>
      </c>
      <c r="C7758" t="s">
        <v>576</v>
      </c>
      <c r="D7758" t="s">
        <v>3974</v>
      </c>
      <c r="E7758" s="36">
        <v>1</v>
      </c>
      <c r="G7758" t="s">
        <v>1309</v>
      </c>
      <c r="H7758" s="37">
        <v>52.35</v>
      </c>
      <c r="I7758" t="s">
        <v>1310</v>
      </c>
      <c r="J7758" s="38">
        <f>ROUND(E7758* H7758,5)</f>
        <v>52.35</v>
      </c>
      <c r="K7758" s="39"/>
    </row>
    <row r="7759" spans="1:27">
      <c r="D7759" s="40" t="s">
        <v>1326</v>
      </c>
      <c r="E7759" s="39"/>
      <c r="H7759" s="39"/>
      <c r="K7759" s="37">
        <f>SUM(J7758:J7758)</f>
        <v>52.35</v>
      </c>
    </row>
    <row r="7760" spans="1:27">
      <c r="E7760" s="39"/>
      <c r="H7760" s="39"/>
      <c r="K7760" s="39"/>
    </row>
    <row r="7761" spans="1:27">
      <c r="D7761" s="40" t="s">
        <v>1328</v>
      </c>
      <c r="E7761" s="39"/>
      <c r="H7761" s="39">
        <v>2.5</v>
      </c>
      <c r="I7761" t="s">
        <v>1329</v>
      </c>
      <c r="J7761">
        <f>ROUND(H7761/100*K7756,5)</f>
        <v>0.14723</v>
      </c>
      <c r="K7761" s="39"/>
    </row>
    <row r="7762" spans="1:27">
      <c r="D7762" s="40" t="s">
        <v>1327</v>
      </c>
      <c r="E7762" s="39"/>
      <c r="H7762" s="39"/>
      <c r="K7762" s="41">
        <f>SUM(J7753:J7761)</f>
        <v>58.386230000000005</v>
      </c>
    </row>
    <row r="7763" spans="1:27">
      <c r="D7763" s="40" t="s">
        <v>1428</v>
      </c>
      <c r="E7763" s="39"/>
      <c r="H7763" s="39">
        <v>1</v>
      </c>
      <c r="I7763" t="s">
        <v>1329</v>
      </c>
      <c r="K7763" s="37">
        <f>ROUND(H7763/100*K7762,5)</f>
        <v>0.58386000000000005</v>
      </c>
    </row>
    <row r="7764" spans="1:27">
      <c r="D7764" s="40" t="s">
        <v>1330</v>
      </c>
      <c r="E7764" s="39"/>
      <c r="H7764" s="39"/>
      <c r="K7764" s="41">
        <f>SUM(K7762:K7763)</f>
        <v>58.970090000000006</v>
      </c>
    </row>
    <row r="7766" spans="1:27" ht="45" customHeight="1">
      <c r="A7766" s="31" t="s">
        <v>3975</v>
      </c>
      <c r="B7766" s="31" t="s">
        <v>635</v>
      </c>
      <c r="C7766" s="32" t="s">
        <v>38</v>
      </c>
      <c r="D7766" s="14" t="s">
        <v>636</v>
      </c>
      <c r="E7766" s="13"/>
      <c r="F7766" s="13"/>
      <c r="G7766" s="32"/>
      <c r="H7766" s="34" t="s">
        <v>1303</v>
      </c>
      <c r="I7766" s="12">
        <v>1</v>
      </c>
      <c r="J7766" s="11"/>
      <c r="K7766" s="35">
        <f>ROUND(K7778,2)</f>
        <v>58.97</v>
      </c>
      <c r="L7766" s="33" t="s">
        <v>3976</v>
      </c>
      <c r="M7766" s="32"/>
      <c r="N7766" s="32"/>
      <c r="O7766" s="32"/>
      <c r="P7766" s="32"/>
      <c r="Q7766" s="32"/>
      <c r="R7766" s="32"/>
      <c r="S7766" s="32"/>
      <c r="T7766" s="32"/>
      <c r="U7766" s="32"/>
      <c r="V7766" s="32"/>
      <c r="W7766" s="32"/>
      <c r="X7766" s="32"/>
      <c r="Y7766" s="32"/>
      <c r="Z7766" s="32"/>
      <c r="AA7766" s="32"/>
    </row>
    <row r="7767" spans="1:27">
      <c r="B7767" s="27" t="s">
        <v>1305</v>
      </c>
    </row>
    <row r="7768" spans="1:27">
      <c r="B7768" t="s">
        <v>1629</v>
      </c>
      <c r="C7768" t="s">
        <v>1281</v>
      </c>
      <c r="D7768" t="s">
        <v>1630</v>
      </c>
      <c r="E7768" s="36">
        <v>0.1</v>
      </c>
      <c r="F7768" t="s">
        <v>1308</v>
      </c>
      <c r="G7768" t="s">
        <v>1309</v>
      </c>
      <c r="H7768" s="37">
        <v>27.19</v>
      </c>
      <c r="I7768" t="s">
        <v>1310</v>
      </c>
      <c r="J7768" s="38">
        <f>ROUND(E7768/I7766* H7768,5)</f>
        <v>2.7189999999999999</v>
      </c>
      <c r="K7768" s="39"/>
    </row>
    <row r="7769" spans="1:27">
      <c r="B7769" t="s">
        <v>1627</v>
      </c>
      <c r="C7769" t="s">
        <v>1281</v>
      </c>
      <c r="D7769" t="s">
        <v>1628</v>
      </c>
      <c r="E7769" s="36">
        <v>0.1</v>
      </c>
      <c r="F7769" t="s">
        <v>1308</v>
      </c>
      <c r="G7769" t="s">
        <v>1309</v>
      </c>
      <c r="H7769" s="37">
        <v>31.7</v>
      </c>
      <c r="I7769" t="s">
        <v>1310</v>
      </c>
      <c r="J7769" s="38">
        <f>ROUND(E7769/I7766* H7769,5)</f>
        <v>3.17</v>
      </c>
      <c r="K7769" s="39"/>
    </row>
    <row r="7770" spans="1:27">
      <c r="D7770" s="40" t="s">
        <v>1311</v>
      </c>
      <c r="E7770" s="39"/>
      <c r="H7770" s="39"/>
      <c r="K7770" s="37">
        <f>SUM(J7768:J7769)</f>
        <v>5.8889999999999993</v>
      </c>
    </row>
    <row r="7771" spans="1:27">
      <c r="B7771" s="27" t="s">
        <v>1316</v>
      </c>
      <c r="E7771" s="39"/>
      <c r="H7771" s="39"/>
      <c r="K7771" s="39"/>
    </row>
    <row r="7772" spans="1:27">
      <c r="B7772" t="s">
        <v>3977</v>
      </c>
      <c r="C7772" t="s">
        <v>576</v>
      </c>
      <c r="D7772" t="s">
        <v>3978</v>
      </c>
      <c r="E7772" s="36">
        <v>1</v>
      </c>
      <c r="G7772" t="s">
        <v>1309</v>
      </c>
      <c r="H7772" s="37">
        <v>52.35</v>
      </c>
      <c r="I7772" t="s">
        <v>1310</v>
      </c>
      <c r="J7772" s="38">
        <f>ROUND(E7772* H7772,5)</f>
        <v>52.35</v>
      </c>
      <c r="K7772" s="39"/>
    </row>
    <row r="7773" spans="1:27">
      <c r="D7773" s="40" t="s">
        <v>1326</v>
      </c>
      <c r="E7773" s="39"/>
      <c r="H7773" s="39"/>
      <c r="K7773" s="37">
        <f>SUM(J7772:J7772)</f>
        <v>52.35</v>
      </c>
    </row>
    <row r="7774" spans="1:27">
      <c r="E7774" s="39"/>
      <c r="H7774" s="39"/>
      <c r="K7774" s="39"/>
    </row>
    <row r="7775" spans="1:27">
      <c r="D7775" s="40" t="s">
        <v>1328</v>
      </c>
      <c r="E7775" s="39"/>
      <c r="H7775" s="39">
        <v>2.5</v>
      </c>
      <c r="I7775" t="s">
        <v>1329</v>
      </c>
      <c r="J7775">
        <f>ROUND(H7775/100*K7770,5)</f>
        <v>0.14723</v>
      </c>
      <c r="K7775" s="39"/>
    </row>
    <row r="7776" spans="1:27">
      <c r="D7776" s="40" t="s">
        <v>1327</v>
      </c>
      <c r="E7776" s="39"/>
      <c r="H7776" s="39"/>
      <c r="K7776" s="41">
        <f>SUM(J7767:J7775)</f>
        <v>58.386230000000005</v>
      </c>
    </row>
    <row r="7777" spans="1:27">
      <c r="D7777" s="40" t="s">
        <v>1428</v>
      </c>
      <c r="E7777" s="39"/>
      <c r="H7777" s="39">
        <v>1</v>
      </c>
      <c r="I7777" t="s">
        <v>1329</v>
      </c>
      <c r="K7777" s="37">
        <f>ROUND(H7777/100*K7776,5)</f>
        <v>0.58386000000000005</v>
      </c>
    </row>
    <row r="7778" spans="1:27">
      <c r="D7778" s="40" t="s">
        <v>1330</v>
      </c>
      <c r="E7778" s="39"/>
      <c r="H7778" s="39"/>
      <c r="K7778" s="41">
        <f>SUM(K7776:K7777)</f>
        <v>58.970090000000006</v>
      </c>
    </row>
    <row r="7780" spans="1:27" ht="45" customHeight="1">
      <c r="A7780" s="31" t="s">
        <v>3979</v>
      </c>
      <c r="B7780" s="31" t="s">
        <v>637</v>
      </c>
      <c r="C7780" s="32" t="s">
        <v>38</v>
      </c>
      <c r="D7780" s="14" t="s">
        <v>638</v>
      </c>
      <c r="E7780" s="13"/>
      <c r="F7780" s="13"/>
      <c r="G7780" s="32"/>
      <c r="H7780" s="34" t="s">
        <v>1303</v>
      </c>
      <c r="I7780" s="12">
        <v>1</v>
      </c>
      <c r="J7780" s="11"/>
      <c r="K7780" s="35">
        <f>ROUND(K7792,2)</f>
        <v>58.97</v>
      </c>
      <c r="L7780" s="33" t="s">
        <v>3980</v>
      </c>
      <c r="M7780" s="32"/>
      <c r="N7780" s="32"/>
      <c r="O7780" s="32"/>
      <c r="P7780" s="32"/>
      <c r="Q7780" s="32"/>
      <c r="R7780" s="32"/>
      <c r="S7780" s="32"/>
      <c r="T7780" s="32"/>
      <c r="U7780" s="32"/>
      <c r="V7780" s="32"/>
      <c r="W7780" s="32"/>
      <c r="X7780" s="32"/>
      <c r="Y7780" s="32"/>
      <c r="Z7780" s="32"/>
      <c r="AA7780" s="32"/>
    </row>
    <row r="7781" spans="1:27">
      <c r="B7781" s="27" t="s">
        <v>1305</v>
      </c>
    </row>
    <row r="7782" spans="1:27">
      <c r="B7782" t="s">
        <v>1629</v>
      </c>
      <c r="C7782" t="s">
        <v>1281</v>
      </c>
      <c r="D7782" t="s">
        <v>1630</v>
      </c>
      <c r="E7782" s="36">
        <v>0.1</v>
      </c>
      <c r="F7782" t="s">
        <v>1308</v>
      </c>
      <c r="G7782" t="s">
        <v>1309</v>
      </c>
      <c r="H7782" s="37">
        <v>27.19</v>
      </c>
      <c r="I7782" t="s">
        <v>1310</v>
      </c>
      <c r="J7782" s="38">
        <f>ROUND(E7782/I7780* H7782,5)</f>
        <v>2.7189999999999999</v>
      </c>
      <c r="K7782" s="39"/>
    </row>
    <row r="7783" spans="1:27">
      <c r="B7783" t="s">
        <v>1627</v>
      </c>
      <c r="C7783" t="s">
        <v>1281</v>
      </c>
      <c r="D7783" t="s">
        <v>1628</v>
      </c>
      <c r="E7783" s="36">
        <v>0.1</v>
      </c>
      <c r="F7783" t="s">
        <v>1308</v>
      </c>
      <c r="G7783" t="s">
        <v>1309</v>
      </c>
      <c r="H7783" s="37">
        <v>31.7</v>
      </c>
      <c r="I7783" t="s">
        <v>1310</v>
      </c>
      <c r="J7783" s="38">
        <f>ROUND(E7783/I7780* H7783,5)</f>
        <v>3.17</v>
      </c>
      <c r="K7783" s="39"/>
    </row>
    <row r="7784" spans="1:27">
      <c r="D7784" s="40" t="s">
        <v>1311</v>
      </c>
      <c r="E7784" s="39"/>
      <c r="H7784" s="39"/>
      <c r="K7784" s="37">
        <f>SUM(J7782:J7783)</f>
        <v>5.8889999999999993</v>
      </c>
    </row>
    <row r="7785" spans="1:27">
      <c r="B7785" s="27" t="s">
        <v>1316</v>
      </c>
      <c r="E7785" s="39"/>
      <c r="H7785" s="39"/>
      <c r="K7785" s="39"/>
    </row>
    <row r="7786" spans="1:27">
      <c r="B7786" t="s">
        <v>3981</v>
      </c>
      <c r="C7786" t="s">
        <v>576</v>
      </c>
      <c r="D7786" t="s">
        <v>3982</v>
      </c>
      <c r="E7786" s="36">
        <v>1</v>
      </c>
      <c r="G7786" t="s">
        <v>1309</v>
      </c>
      <c r="H7786" s="37">
        <v>52.35</v>
      </c>
      <c r="I7786" t="s">
        <v>1310</v>
      </c>
      <c r="J7786" s="38">
        <f>ROUND(E7786* H7786,5)</f>
        <v>52.35</v>
      </c>
      <c r="K7786" s="39"/>
    </row>
    <row r="7787" spans="1:27">
      <c r="D7787" s="40" t="s">
        <v>1326</v>
      </c>
      <c r="E7787" s="39"/>
      <c r="H7787" s="39"/>
      <c r="K7787" s="37">
        <f>SUM(J7786:J7786)</f>
        <v>52.35</v>
      </c>
    </row>
    <row r="7788" spans="1:27">
      <c r="E7788" s="39"/>
      <c r="H7788" s="39"/>
      <c r="K7788" s="39"/>
    </row>
    <row r="7789" spans="1:27">
      <c r="D7789" s="40" t="s">
        <v>1328</v>
      </c>
      <c r="E7789" s="39"/>
      <c r="H7789" s="39">
        <v>2.5</v>
      </c>
      <c r="I7789" t="s">
        <v>1329</v>
      </c>
      <c r="J7789">
        <f>ROUND(H7789/100*K7784,5)</f>
        <v>0.14723</v>
      </c>
      <c r="K7789" s="39"/>
    </row>
    <row r="7790" spans="1:27">
      <c r="D7790" s="40" t="s">
        <v>1327</v>
      </c>
      <c r="E7790" s="39"/>
      <c r="H7790" s="39"/>
      <c r="K7790" s="41">
        <f>SUM(J7781:J7789)</f>
        <v>58.386230000000005</v>
      </c>
    </row>
    <row r="7791" spans="1:27">
      <c r="D7791" s="40" t="s">
        <v>1428</v>
      </c>
      <c r="E7791" s="39"/>
      <c r="H7791" s="39">
        <v>1</v>
      </c>
      <c r="I7791" t="s">
        <v>1329</v>
      </c>
      <c r="K7791" s="37">
        <f>ROUND(H7791/100*K7790,5)</f>
        <v>0.58386000000000005</v>
      </c>
    </row>
    <row r="7792" spans="1:27">
      <c r="D7792" s="40" t="s">
        <v>1330</v>
      </c>
      <c r="E7792" s="39"/>
      <c r="H7792" s="39"/>
      <c r="K7792" s="41">
        <f>SUM(K7790:K7791)</f>
        <v>58.970090000000006</v>
      </c>
    </row>
    <row r="7794" spans="1:27" ht="45" customHeight="1">
      <c r="A7794" s="31" t="s">
        <v>3983</v>
      </c>
      <c r="B7794" s="31" t="s">
        <v>639</v>
      </c>
      <c r="C7794" s="32" t="s">
        <v>38</v>
      </c>
      <c r="D7794" s="14" t="s">
        <v>640</v>
      </c>
      <c r="E7794" s="13"/>
      <c r="F7794" s="13"/>
      <c r="G7794" s="32"/>
      <c r="H7794" s="34" t="s">
        <v>1303</v>
      </c>
      <c r="I7794" s="12">
        <v>1</v>
      </c>
      <c r="J7794" s="11"/>
      <c r="K7794" s="35">
        <f>ROUND(K7806,2)</f>
        <v>58.97</v>
      </c>
      <c r="L7794" s="33" t="s">
        <v>3984</v>
      </c>
      <c r="M7794" s="32"/>
      <c r="N7794" s="32"/>
      <c r="O7794" s="32"/>
      <c r="P7794" s="32"/>
      <c r="Q7794" s="32"/>
      <c r="R7794" s="32"/>
      <c r="S7794" s="32"/>
      <c r="T7794" s="32"/>
      <c r="U7794" s="32"/>
      <c r="V7794" s="32"/>
      <c r="W7794" s="32"/>
      <c r="X7794" s="32"/>
      <c r="Y7794" s="32"/>
      <c r="Z7794" s="32"/>
      <c r="AA7794" s="32"/>
    </row>
    <row r="7795" spans="1:27">
      <c r="B7795" s="27" t="s">
        <v>1305</v>
      </c>
    </row>
    <row r="7796" spans="1:27">
      <c r="B7796" t="s">
        <v>1629</v>
      </c>
      <c r="C7796" t="s">
        <v>1281</v>
      </c>
      <c r="D7796" t="s">
        <v>1630</v>
      </c>
      <c r="E7796" s="36">
        <v>0.1</v>
      </c>
      <c r="F7796" t="s">
        <v>1308</v>
      </c>
      <c r="G7796" t="s">
        <v>1309</v>
      </c>
      <c r="H7796" s="37">
        <v>27.19</v>
      </c>
      <c r="I7796" t="s">
        <v>1310</v>
      </c>
      <c r="J7796" s="38">
        <f>ROUND(E7796/I7794* H7796,5)</f>
        <v>2.7189999999999999</v>
      </c>
      <c r="K7796" s="39"/>
    </row>
    <row r="7797" spans="1:27">
      <c r="B7797" t="s">
        <v>1627</v>
      </c>
      <c r="C7797" t="s">
        <v>1281</v>
      </c>
      <c r="D7797" t="s">
        <v>1628</v>
      </c>
      <c r="E7797" s="36">
        <v>0.1</v>
      </c>
      <c r="F7797" t="s">
        <v>1308</v>
      </c>
      <c r="G7797" t="s">
        <v>1309</v>
      </c>
      <c r="H7797" s="37">
        <v>31.7</v>
      </c>
      <c r="I7797" t="s">
        <v>1310</v>
      </c>
      <c r="J7797" s="38">
        <f>ROUND(E7797/I7794* H7797,5)</f>
        <v>3.17</v>
      </c>
      <c r="K7797" s="39"/>
    </row>
    <row r="7798" spans="1:27">
      <c r="D7798" s="40" t="s">
        <v>1311</v>
      </c>
      <c r="E7798" s="39"/>
      <c r="H7798" s="39"/>
      <c r="K7798" s="37">
        <f>SUM(J7796:J7797)</f>
        <v>5.8889999999999993</v>
      </c>
    </row>
    <row r="7799" spans="1:27">
      <c r="B7799" s="27" t="s">
        <v>1316</v>
      </c>
      <c r="E7799" s="39"/>
      <c r="H7799" s="39"/>
      <c r="K7799" s="39"/>
    </row>
    <row r="7800" spans="1:27">
      <c r="B7800" t="s">
        <v>3985</v>
      </c>
      <c r="C7800" t="s">
        <v>576</v>
      </c>
      <c r="D7800" t="s">
        <v>3986</v>
      </c>
      <c r="E7800" s="36">
        <v>1</v>
      </c>
      <c r="G7800" t="s">
        <v>1309</v>
      </c>
      <c r="H7800" s="37">
        <v>52.35</v>
      </c>
      <c r="I7800" t="s">
        <v>1310</v>
      </c>
      <c r="J7800" s="38">
        <f>ROUND(E7800* H7800,5)</f>
        <v>52.35</v>
      </c>
      <c r="K7800" s="39"/>
    </row>
    <row r="7801" spans="1:27">
      <c r="D7801" s="40" t="s">
        <v>1326</v>
      </c>
      <c r="E7801" s="39"/>
      <c r="H7801" s="39"/>
      <c r="K7801" s="37">
        <f>SUM(J7800:J7800)</f>
        <v>52.35</v>
      </c>
    </row>
    <row r="7802" spans="1:27">
      <c r="E7802" s="39"/>
      <c r="H7802" s="39"/>
      <c r="K7802" s="39"/>
    </row>
    <row r="7803" spans="1:27">
      <c r="D7803" s="40" t="s">
        <v>1328</v>
      </c>
      <c r="E7803" s="39"/>
      <c r="H7803" s="39">
        <v>2.5</v>
      </c>
      <c r="I7803" t="s">
        <v>1329</v>
      </c>
      <c r="J7803">
        <f>ROUND(H7803/100*K7798,5)</f>
        <v>0.14723</v>
      </c>
      <c r="K7803" s="39"/>
    </row>
    <row r="7804" spans="1:27">
      <c r="D7804" s="40" t="s">
        <v>1327</v>
      </c>
      <c r="E7804" s="39"/>
      <c r="H7804" s="39"/>
      <c r="K7804" s="41">
        <f>SUM(J7795:J7803)</f>
        <v>58.386230000000005</v>
      </c>
    </row>
    <row r="7805" spans="1:27">
      <c r="D7805" s="40" t="s">
        <v>1428</v>
      </c>
      <c r="E7805" s="39"/>
      <c r="H7805" s="39">
        <v>1</v>
      </c>
      <c r="I7805" t="s">
        <v>1329</v>
      </c>
      <c r="K7805" s="37">
        <f>ROUND(H7805/100*K7804,5)</f>
        <v>0.58386000000000005</v>
      </c>
    </row>
    <row r="7806" spans="1:27">
      <c r="D7806" s="40" t="s">
        <v>1330</v>
      </c>
      <c r="E7806" s="39"/>
      <c r="H7806" s="39"/>
      <c r="K7806" s="41">
        <f>SUM(K7804:K7805)</f>
        <v>58.970090000000006</v>
      </c>
    </row>
    <row r="7808" spans="1:27" ht="45" customHeight="1">
      <c r="A7808" s="31" t="s">
        <v>3987</v>
      </c>
      <c r="B7808" s="31" t="s">
        <v>641</v>
      </c>
      <c r="C7808" s="32" t="s">
        <v>38</v>
      </c>
      <c r="D7808" s="14" t="s">
        <v>642</v>
      </c>
      <c r="E7808" s="13"/>
      <c r="F7808" s="13"/>
      <c r="G7808" s="32"/>
      <c r="H7808" s="34" t="s">
        <v>1303</v>
      </c>
      <c r="I7808" s="12">
        <v>1</v>
      </c>
      <c r="J7808" s="11"/>
      <c r="K7808" s="35">
        <f>ROUND(K7820,2)</f>
        <v>58.98</v>
      </c>
      <c r="L7808" s="33" t="s">
        <v>3988</v>
      </c>
      <c r="M7808" s="32"/>
      <c r="N7808" s="32"/>
      <c r="O7808" s="32"/>
      <c r="P7808" s="32"/>
      <c r="Q7808" s="32"/>
      <c r="R7808" s="32"/>
      <c r="S7808" s="32"/>
      <c r="T7808" s="32"/>
      <c r="U7808" s="32"/>
      <c r="V7808" s="32"/>
      <c r="W7808" s="32"/>
      <c r="X7808" s="32"/>
      <c r="Y7808" s="32"/>
      <c r="Z7808" s="32"/>
      <c r="AA7808" s="32"/>
    </row>
    <row r="7809" spans="1:27">
      <c r="B7809" s="27" t="s">
        <v>1305</v>
      </c>
    </row>
    <row r="7810" spans="1:27">
      <c r="B7810" t="s">
        <v>1629</v>
      </c>
      <c r="C7810" t="s">
        <v>1281</v>
      </c>
      <c r="D7810" t="s">
        <v>1630</v>
      </c>
      <c r="E7810" s="36">
        <v>0.1</v>
      </c>
      <c r="F7810" t="s">
        <v>1308</v>
      </c>
      <c r="G7810" t="s">
        <v>1309</v>
      </c>
      <c r="H7810" s="37">
        <v>27.19</v>
      </c>
      <c r="I7810" t="s">
        <v>1310</v>
      </c>
      <c r="J7810" s="38">
        <f>ROUND(E7810/I7808* H7810,5)</f>
        <v>2.7189999999999999</v>
      </c>
      <c r="K7810" s="39"/>
    </row>
    <row r="7811" spans="1:27">
      <c r="B7811" t="s">
        <v>1627</v>
      </c>
      <c r="C7811" t="s">
        <v>1281</v>
      </c>
      <c r="D7811" t="s">
        <v>1628</v>
      </c>
      <c r="E7811" s="36">
        <v>0.1</v>
      </c>
      <c r="F7811" t="s">
        <v>1308</v>
      </c>
      <c r="G7811" t="s">
        <v>1309</v>
      </c>
      <c r="H7811" s="37">
        <v>31.7</v>
      </c>
      <c r="I7811" t="s">
        <v>1310</v>
      </c>
      <c r="J7811" s="38">
        <f>ROUND(E7811/I7808* H7811,5)</f>
        <v>3.17</v>
      </c>
      <c r="K7811" s="39"/>
    </row>
    <row r="7812" spans="1:27">
      <c r="D7812" s="40" t="s">
        <v>1311</v>
      </c>
      <c r="E7812" s="39"/>
      <c r="H7812" s="39"/>
      <c r="K7812" s="37">
        <f>SUM(J7810:J7811)</f>
        <v>5.8889999999999993</v>
      </c>
    </row>
    <row r="7813" spans="1:27">
      <c r="B7813" s="27" t="s">
        <v>1316</v>
      </c>
      <c r="E7813" s="39"/>
      <c r="H7813" s="39"/>
      <c r="K7813" s="39"/>
    </row>
    <row r="7814" spans="1:27">
      <c r="B7814" t="s">
        <v>3989</v>
      </c>
      <c r="C7814" t="s">
        <v>576</v>
      </c>
      <c r="D7814" t="s">
        <v>3990</v>
      </c>
      <c r="E7814" s="36">
        <v>1</v>
      </c>
      <c r="G7814" t="s">
        <v>1309</v>
      </c>
      <c r="H7814" s="37">
        <v>52.36</v>
      </c>
      <c r="I7814" t="s">
        <v>1310</v>
      </c>
      <c r="J7814" s="38">
        <f>ROUND(E7814* H7814,5)</f>
        <v>52.36</v>
      </c>
      <c r="K7814" s="39"/>
    </row>
    <row r="7815" spans="1:27">
      <c r="D7815" s="40" t="s">
        <v>1326</v>
      </c>
      <c r="E7815" s="39"/>
      <c r="H7815" s="39"/>
      <c r="K7815" s="37">
        <f>SUM(J7814:J7814)</f>
        <v>52.36</v>
      </c>
    </row>
    <row r="7816" spans="1:27">
      <c r="E7816" s="39"/>
      <c r="H7816" s="39"/>
      <c r="K7816" s="39"/>
    </row>
    <row r="7817" spans="1:27">
      <c r="D7817" s="40" t="s">
        <v>1328</v>
      </c>
      <c r="E7817" s="39"/>
      <c r="H7817" s="39">
        <v>2.5</v>
      </c>
      <c r="I7817" t="s">
        <v>1329</v>
      </c>
      <c r="J7817">
        <f>ROUND(H7817/100*K7812,5)</f>
        <v>0.14723</v>
      </c>
      <c r="K7817" s="39"/>
    </row>
    <row r="7818" spans="1:27">
      <c r="D7818" s="40" t="s">
        <v>1327</v>
      </c>
      <c r="E7818" s="39"/>
      <c r="H7818" s="39"/>
      <c r="K7818" s="41">
        <f>SUM(J7809:J7817)</f>
        <v>58.396229999999996</v>
      </c>
    </row>
    <row r="7819" spans="1:27">
      <c r="D7819" s="40" t="s">
        <v>1428</v>
      </c>
      <c r="E7819" s="39"/>
      <c r="H7819" s="39">
        <v>1</v>
      </c>
      <c r="I7819" t="s">
        <v>1329</v>
      </c>
      <c r="K7819" s="37">
        <f>ROUND(H7819/100*K7818,5)</f>
        <v>0.58396000000000003</v>
      </c>
    </row>
    <row r="7820" spans="1:27">
      <c r="D7820" s="40" t="s">
        <v>1330</v>
      </c>
      <c r="E7820" s="39"/>
      <c r="H7820" s="39"/>
      <c r="K7820" s="41">
        <f>SUM(K7818:K7819)</f>
        <v>58.980189999999993</v>
      </c>
    </row>
    <row r="7822" spans="1:27" ht="45" customHeight="1">
      <c r="A7822" s="31" t="s">
        <v>3991</v>
      </c>
      <c r="B7822" s="31" t="s">
        <v>643</v>
      </c>
      <c r="C7822" s="32" t="s">
        <v>38</v>
      </c>
      <c r="D7822" s="14" t="s">
        <v>644</v>
      </c>
      <c r="E7822" s="13"/>
      <c r="F7822" s="13"/>
      <c r="G7822" s="32"/>
      <c r="H7822" s="34" t="s">
        <v>1303</v>
      </c>
      <c r="I7822" s="12">
        <v>1</v>
      </c>
      <c r="J7822" s="11"/>
      <c r="K7822" s="35">
        <f>ROUND(K7834,2)</f>
        <v>62.02</v>
      </c>
      <c r="L7822" s="33" t="s">
        <v>3992</v>
      </c>
      <c r="M7822" s="32"/>
      <c r="N7822" s="32"/>
      <c r="O7822" s="32"/>
      <c r="P7822" s="32"/>
      <c r="Q7822" s="32"/>
      <c r="R7822" s="32"/>
      <c r="S7822" s="32"/>
      <c r="T7822" s="32"/>
      <c r="U7822" s="32"/>
      <c r="V7822" s="32"/>
      <c r="W7822" s="32"/>
      <c r="X7822" s="32"/>
      <c r="Y7822" s="32"/>
      <c r="Z7822" s="32"/>
      <c r="AA7822" s="32"/>
    </row>
    <row r="7823" spans="1:27">
      <c r="B7823" s="27" t="s">
        <v>1305</v>
      </c>
    </row>
    <row r="7824" spans="1:27">
      <c r="B7824" t="s">
        <v>1629</v>
      </c>
      <c r="C7824" t="s">
        <v>1281</v>
      </c>
      <c r="D7824" t="s">
        <v>1630</v>
      </c>
      <c r="E7824" s="36">
        <v>0.15</v>
      </c>
      <c r="F7824" t="s">
        <v>1308</v>
      </c>
      <c r="G7824" t="s">
        <v>1309</v>
      </c>
      <c r="H7824" s="37">
        <v>27.19</v>
      </c>
      <c r="I7824" t="s">
        <v>1310</v>
      </c>
      <c r="J7824" s="38">
        <f>ROUND(E7824/I7822* H7824,5)</f>
        <v>4.0785</v>
      </c>
      <c r="K7824" s="39"/>
    </row>
    <row r="7825" spans="1:27">
      <c r="B7825" t="s">
        <v>1627</v>
      </c>
      <c r="C7825" t="s">
        <v>1281</v>
      </c>
      <c r="D7825" t="s">
        <v>1628</v>
      </c>
      <c r="E7825" s="36">
        <v>0.15</v>
      </c>
      <c r="F7825" t="s">
        <v>1308</v>
      </c>
      <c r="G7825" t="s">
        <v>1309</v>
      </c>
      <c r="H7825" s="37">
        <v>31.7</v>
      </c>
      <c r="I7825" t="s">
        <v>1310</v>
      </c>
      <c r="J7825" s="38">
        <f>ROUND(E7825/I7822* H7825,5)</f>
        <v>4.7549999999999999</v>
      </c>
      <c r="K7825" s="39"/>
    </row>
    <row r="7826" spans="1:27">
      <c r="D7826" s="40" t="s">
        <v>1311</v>
      </c>
      <c r="E7826" s="39"/>
      <c r="H7826" s="39"/>
      <c r="K7826" s="37">
        <f>SUM(J7824:J7825)</f>
        <v>8.8335000000000008</v>
      </c>
    </row>
    <row r="7827" spans="1:27">
      <c r="B7827" s="27" t="s">
        <v>1316</v>
      </c>
      <c r="E7827" s="39"/>
      <c r="H7827" s="39"/>
      <c r="K7827" s="39"/>
    </row>
    <row r="7828" spans="1:27">
      <c r="B7828" t="s">
        <v>3993</v>
      </c>
      <c r="C7828" t="s">
        <v>576</v>
      </c>
      <c r="D7828" t="s">
        <v>3994</v>
      </c>
      <c r="E7828" s="36">
        <v>1</v>
      </c>
      <c r="G7828" t="s">
        <v>1309</v>
      </c>
      <c r="H7828" s="37">
        <v>52.35</v>
      </c>
      <c r="I7828" t="s">
        <v>1310</v>
      </c>
      <c r="J7828" s="38">
        <f>ROUND(E7828* H7828,5)</f>
        <v>52.35</v>
      </c>
      <c r="K7828" s="39"/>
    </row>
    <row r="7829" spans="1:27">
      <c r="D7829" s="40" t="s">
        <v>1326</v>
      </c>
      <c r="E7829" s="39"/>
      <c r="H7829" s="39"/>
      <c r="K7829" s="37">
        <f>SUM(J7828:J7828)</f>
        <v>52.35</v>
      </c>
    </row>
    <row r="7830" spans="1:27">
      <c r="E7830" s="39"/>
      <c r="H7830" s="39"/>
      <c r="K7830" s="39"/>
    </row>
    <row r="7831" spans="1:27">
      <c r="D7831" s="40" t="s">
        <v>1328</v>
      </c>
      <c r="E7831" s="39"/>
      <c r="H7831" s="39">
        <v>2.5</v>
      </c>
      <c r="I7831" t="s">
        <v>1329</v>
      </c>
      <c r="J7831">
        <f>ROUND(H7831/100*K7826,5)</f>
        <v>0.22084000000000001</v>
      </c>
      <c r="K7831" s="39"/>
    </row>
    <row r="7832" spans="1:27">
      <c r="D7832" s="40" t="s">
        <v>1327</v>
      </c>
      <c r="E7832" s="39"/>
      <c r="H7832" s="39"/>
      <c r="K7832" s="41">
        <f>SUM(J7823:J7831)</f>
        <v>61.404340000000005</v>
      </c>
    </row>
    <row r="7833" spans="1:27">
      <c r="D7833" s="40" t="s">
        <v>1428</v>
      </c>
      <c r="E7833" s="39"/>
      <c r="H7833" s="39">
        <v>1</v>
      </c>
      <c r="I7833" t="s">
        <v>1329</v>
      </c>
      <c r="K7833" s="37">
        <f>ROUND(H7833/100*K7832,5)</f>
        <v>0.61404000000000003</v>
      </c>
    </row>
    <row r="7834" spans="1:27">
      <c r="D7834" s="40" t="s">
        <v>1330</v>
      </c>
      <c r="E7834" s="39"/>
      <c r="H7834" s="39"/>
      <c r="K7834" s="41">
        <f>SUM(K7832:K7833)</f>
        <v>62.018380000000008</v>
      </c>
    </row>
    <row r="7836" spans="1:27" ht="45" customHeight="1">
      <c r="A7836" s="31" t="s">
        <v>3995</v>
      </c>
      <c r="B7836" s="31" t="s">
        <v>645</v>
      </c>
      <c r="C7836" s="32" t="s">
        <v>38</v>
      </c>
      <c r="D7836" s="14" t="s">
        <v>646</v>
      </c>
      <c r="E7836" s="13"/>
      <c r="F7836" s="13"/>
      <c r="G7836" s="32"/>
      <c r="H7836" s="34" t="s">
        <v>1303</v>
      </c>
      <c r="I7836" s="12">
        <v>1</v>
      </c>
      <c r="J7836" s="11"/>
      <c r="K7836" s="35">
        <f>ROUND(K7848,2)</f>
        <v>14.73</v>
      </c>
      <c r="L7836" s="33" t="s">
        <v>3996</v>
      </c>
      <c r="M7836" s="32"/>
      <c r="N7836" s="32"/>
      <c r="O7836" s="32"/>
      <c r="P7836" s="32"/>
      <c r="Q7836" s="32"/>
      <c r="R7836" s="32"/>
      <c r="S7836" s="32"/>
      <c r="T7836" s="32"/>
      <c r="U7836" s="32"/>
      <c r="V7836" s="32"/>
      <c r="W7836" s="32"/>
      <c r="X7836" s="32"/>
      <c r="Y7836" s="32"/>
      <c r="Z7836" s="32"/>
      <c r="AA7836" s="32"/>
    </row>
    <row r="7837" spans="1:27">
      <c r="B7837" s="27" t="s">
        <v>1305</v>
      </c>
    </row>
    <row r="7838" spans="1:27">
      <c r="B7838" t="s">
        <v>1627</v>
      </c>
      <c r="C7838" t="s">
        <v>1281</v>
      </c>
      <c r="D7838" t="s">
        <v>1628</v>
      </c>
      <c r="E7838" s="36">
        <v>0.15</v>
      </c>
      <c r="F7838" t="s">
        <v>1308</v>
      </c>
      <c r="G7838" t="s">
        <v>1309</v>
      </c>
      <c r="H7838" s="37">
        <v>31.7</v>
      </c>
      <c r="I7838" t="s">
        <v>1310</v>
      </c>
      <c r="J7838" s="38">
        <f>ROUND(E7838/I7836* H7838,5)</f>
        <v>4.7549999999999999</v>
      </c>
      <c r="K7838" s="39"/>
    </row>
    <row r="7839" spans="1:27">
      <c r="B7839" t="s">
        <v>1629</v>
      </c>
      <c r="C7839" t="s">
        <v>1281</v>
      </c>
      <c r="D7839" t="s">
        <v>1630</v>
      </c>
      <c r="E7839" s="36">
        <v>0.15</v>
      </c>
      <c r="F7839" t="s">
        <v>1308</v>
      </c>
      <c r="G7839" t="s">
        <v>1309</v>
      </c>
      <c r="H7839" s="37">
        <v>27.19</v>
      </c>
      <c r="I7839" t="s">
        <v>1310</v>
      </c>
      <c r="J7839" s="38">
        <f>ROUND(E7839/I7836* H7839,5)</f>
        <v>4.0785</v>
      </c>
      <c r="K7839" s="39"/>
    </row>
    <row r="7840" spans="1:27">
      <c r="D7840" s="40" t="s">
        <v>1311</v>
      </c>
      <c r="E7840" s="39"/>
      <c r="H7840" s="39"/>
      <c r="K7840" s="37">
        <f>SUM(J7838:J7839)</f>
        <v>8.8335000000000008</v>
      </c>
    </row>
    <row r="7841" spans="1:27">
      <c r="B7841" s="27" t="s">
        <v>1316</v>
      </c>
      <c r="E7841" s="39"/>
      <c r="H7841" s="39"/>
      <c r="K7841" s="39"/>
    </row>
    <row r="7842" spans="1:27">
      <c r="B7842" t="s">
        <v>3997</v>
      </c>
      <c r="C7842" t="s">
        <v>576</v>
      </c>
      <c r="D7842" t="s">
        <v>3998</v>
      </c>
      <c r="E7842" s="36">
        <v>1</v>
      </c>
      <c r="G7842" t="s">
        <v>1309</v>
      </c>
      <c r="H7842" s="37">
        <v>5.53</v>
      </c>
      <c r="I7842" t="s">
        <v>1310</v>
      </c>
      <c r="J7842" s="38">
        <f>ROUND(E7842* H7842,5)</f>
        <v>5.53</v>
      </c>
      <c r="K7842" s="39"/>
    </row>
    <row r="7843" spans="1:27">
      <c r="D7843" s="40" t="s">
        <v>1326</v>
      </c>
      <c r="E7843" s="39"/>
      <c r="H7843" s="39"/>
      <c r="K7843" s="37">
        <f>SUM(J7842:J7842)</f>
        <v>5.53</v>
      </c>
    </row>
    <row r="7844" spans="1:27">
      <c r="E7844" s="39"/>
      <c r="H7844" s="39"/>
      <c r="K7844" s="39"/>
    </row>
    <row r="7845" spans="1:27">
      <c r="D7845" s="40" t="s">
        <v>1328</v>
      </c>
      <c r="E7845" s="39"/>
      <c r="H7845" s="39">
        <v>2.5</v>
      </c>
      <c r="I7845" t="s">
        <v>1329</v>
      </c>
      <c r="J7845">
        <f>ROUND(H7845/100*K7840,5)</f>
        <v>0.22084000000000001</v>
      </c>
      <c r="K7845" s="39"/>
    </row>
    <row r="7846" spans="1:27">
      <c r="D7846" s="40" t="s">
        <v>1327</v>
      </c>
      <c r="E7846" s="39"/>
      <c r="H7846" s="39"/>
      <c r="K7846" s="41">
        <f>SUM(J7837:J7845)</f>
        <v>14.584340000000003</v>
      </c>
    </row>
    <row r="7847" spans="1:27">
      <c r="D7847" s="40" t="s">
        <v>1428</v>
      </c>
      <c r="E7847" s="39"/>
      <c r="H7847" s="39">
        <v>1</v>
      </c>
      <c r="I7847" t="s">
        <v>1329</v>
      </c>
      <c r="K7847" s="37">
        <f>ROUND(H7847/100*K7846,5)</f>
        <v>0.14584</v>
      </c>
    </row>
    <row r="7848" spans="1:27">
      <c r="D7848" s="40" t="s">
        <v>1330</v>
      </c>
      <c r="E7848" s="39"/>
      <c r="H7848" s="39"/>
      <c r="K7848" s="41">
        <f>SUM(K7846:K7847)</f>
        <v>14.730180000000002</v>
      </c>
    </row>
    <row r="7850" spans="1:27" ht="45" customHeight="1">
      <c r="A7850" s="31" t="s">
        <v>3999</v>
      </c>
      <c r="B7850" s="31" t="s">
        <v>647</v>
      </c>
      <c r="C7850" s="32" t="s">
        <v>38</v>
      </c>
      <c r="D7850" s="14" t="s">
        <v>648</v>
      </c>
      <c r="E7850" s="13"/>
      <c r="F7850" s="13"/>
      <c r="G7850" s="32"/>
      <c r="H7850" s="34" t="s">
        <v>1303</v>
      </c>
      <c r="I7850" s="12">
        <v>1</v>
      </c>
      <c r="J7850" s="11"/>
      <c r="K7850" s="35">
        <f>ROUND(K7862,2)</f>
        <v>15.78</v>
      </c>
      <c r="L7850" s="33" t="s">
        <v>4000</v>
      </c>
      <c r="M7850" s="32"/>
      <c r="N7850" s="32"/>
      <c r="O7850" s="32"/>
      <c r="P7850" s="32"/>
      <c r="Q7850" s="32"/>
      <c r="R7850" s="32"/>
      <c r="S7850" s="32"/>
      <c r="T7850" s="32"/>
      <c r="U7850" s="32"/>
      <c r="V7850" s="32"/>
      <c r="W7850" s="32"/>
      <c r="X7850" s="32"/>
      <c r="Y7850" s="32"/>
      <c r="Z7850" s="32"/>
      <c r="AA7850" s="32"/>
    </row>
    <row r="7851" spans="1:27">
      <c r="B7851" s="27" t="s">
        <v>1305</v>
      </c>
    </row>
    <row r="7852" spans="1:27">
      <c r="B7852" t="s">
        <v>1627</v>
      </c>
      <c r="C7852" t="s">
        <v>1281</v>
      </c>
      <c r="D7852" t="s">
        <v>1628</v>
      </c>
      <c r="E7852" s="36">
        <v>0.15</v>
      </c>
      <c r="F7852" t="s">
        <v>1308</v>
      </c>
      <c r="G7852" t="s">
        <v>1309</v>
      </c>
      <c r="H7852" s="37">
        <v>31.7</v>
      </c>
      <c r="I7852" t="s">
        <v>1310</v>
      </c>
      <c r="J7852" s="38">
        <f>ROUND(E7852/I7850* H7852,5)</f>
        <v>4.7549999999999999</v>
      </c>
      <c r="K7852" s="39"/>
    </row>
    <row r="7853" spans="1:27">
      <c r="B7853" t="s">
        <v>1629</v>
      </c>
      <c r="C7853" t="s">
        <v>1281</v>
      </c>
      <c r="D7853" t="s">
        <v>1630</v>
      </c>
      <c r="E7853" s="36">
        <v>0.15</v>
      </c>
      <c r="F7853" t="s">
        <v>1308</v>
      </c>
      <c r="G7853" t="s">
        <v>1309</v>
      </c>
      <c r="H7853" s="37">
        <v>27.19</v>
      </c>
      <c r="I7853" t="s">
        <v>1310</v>
      </c>
      <c r="J7853" s="38">
        <f>ROUND(E7853/I7850* H7853,5)</f>
        <v>4.0785</v>
      </c>
      <c r="K7853" s="39"/>
    </row>
    <row r="7854" spans="1:27">
      <c r="D7854" s="40" t="s">
        <v>1311</v>
      </c>
      <c r="E7854" s="39"/>
      <c r="H7854" s="39"/>
      <c r="K7854" s="37">
        <f>SUM(J7852:J7853)</f>
        <v>8.8335000000000008</v>
      </c>
    </row>
    <row r="7855" spans="1:27">
      <c r="B7855" s="27" t="s">
        <v>1316</v>
      </c>
      <c r="E7855" s="39"/>
      <c r="H7855" s="39"/>
      <c r="K7855" s="39"/>
    </row>
    <row r="7856" spans="1:27">
      <c r="B7856" t="s">
        <v>4001</v>
      </c>
      <c r="C7856" t="s">
        <v>576</v>
      </c>
      <c r="D7856" t="s">
        <v>4002</v>
      </c>
      <c r="E7856" s="36">
        <v>1</v>
      </c>
      <c r="G7856" t="s">
        <v>1309</v>
      </c>
      <c r="H7856" s="37">
        <v>6.57</v>
      </c>
      <c r="I7856" t="s">
        <v>1310</v>
      </c>
      <c r="J7856" s="38">
        <f>ROUND(E7856* H7856,5)</f>
        <v>6.57</v>
      </c>
      <c r="K7856" s="39"/>
    </row>
    <row r="7857" spans="1:27">
      <c r="D7857" s="40" t="s">
        <v>1326</v>
      </c>
      <c r="E7857" s="39"/>
      <c r="H7857" s="39"/>
      <c r="K7857" s="37">
        <f>SUM(J7856:J7856)</f>
        <v>6.57</v>
      </c>
    </row>
    <row r="7858" spans="1:27">
      <c r="E7858" s="39"/>
      <c r="H7858" s="39"/>
      <c r="K7858" s="39"/>
    </row>
    <row r="7859" spans="1:27">
      <c r="D7859" s="40" t="s">
        <v>1328</v>
      </c>
      <c r="E7859" s="39"/>
      <c r="H7859" s="39">
        <v>2.5</v>
      </c>
      <c r="I7859" t="s">
        <v>1329</v>
      </c>
      <c r="J7859">
        <f>ROUND(H7859/100*K7854,5)</f>
        <v>0.22084000000000001</v>
      </c>
      <c r="K7859" s="39"/>
    </row>
    <row r="7860" spans="1:27">
      <c r="D7860" s="40" t="s">
        <v>1327</v>
      </c>
      <c r="E7860" s="39"/>
      <c r="H7860" s="39"/>
      <c r="K7860" s="41">
        <f>SUM(J7851:J7859)</f>
        <v>15.624340000000002</v>
      </c>
    </row>
    <row r="7861" spans="1:27">
      <c r="D7861" s="40" t="s">
        <v>1428</v>
      </c>
      <c r="E7861" s="39"/>
      <c r="H7861" s="39">
        <v>1</v>
      </c>
      <c r="I7861" t="s">
        <v>1329</v>
      </c>
      <c r="K7861" s="37">
        <f>ROUND(H7861/100*K7860,5)</f>
        <v>0.15623999999999999</v>
      </c>
    </row>
    <row r="7862" spans="1:27">
      <c r="D7862" s="40" t="s">
        <v>1330</v>
      </c>
      <c r="E7862" s="39"/>
      <c r="H7862" s="39"/>
      <c r="K7862" s="41">
        <f>SUM(K7860:K7861)</f>
        <v>15.780580000000002</v>
      </c>
    </row>
    <row r="7864" spans="1:27" ht="45" customHeight="1">
      <c r="A7864" s="31" t="s">
        <v>4003</v>
      </c>
      <c r="B7864" s="31" t="s">
        <v>649</v>
      </c>
      <c r="C7864" s="32" t="s">
        <v>38</v>
      </c>
      <c r="D7864" s="14" t="s">
        <v>650</v>
      </c>
      <c r="E7864" s="13"/>
      <c r="F7864" s="13"/>
      <c r="G7864" s="32"/>
      <c r="H7864" s="34" t="s">
        <v>1303</v>
      </c>
      <c r="I7864" s="12">
        <v>1</v>
      </c>
      <c r="J7864" s="11"/>
      <c r="K7864" s="35">
        <f>ROUND(K7876,2)</f>
        <v>13.43</v>
      </c>
      <c r="L7864" s="33" t="s">
        <v>4004</v>
      </c>
      <c r="M7864" s="32"/>
      <c r="N7864" s="32"/>
      <c r="O7864" s="32"/>
      <c r="P7864" s="32"/>
      <c r="Q7864" s="32"/>
      <c r="R7864" s="32"/>
      <c r="S7864" s="32"/>
      <c r="T7864" s="32"/>
      <c r="U7864" s="32"/>
      <c r="V7864" s="32"/>
      <c r="W7864" s="32"/>
      <c r="X7864" s="32"/>
      <c r="Y7864" s="32"/>
      <c r="Z7864" s="32"/>
      <c r="AA7864" s="32"/>
    </row>
    <row r="7865" spans="1:27">
      <c r="B7865" s="27" t="s">
        <v>1305</v>
      </c>
    </row>
    <row r="7866" spans="1:27">
      <c r="B7866" t="s">
        <v>1629</v>
      </c>
      <c r="C7866" t="s">
        <v>1281</v>
      </c>
      <c r="D7866" t="s">
        <v>1630</v>
      </c>
      <c r="E7866" s="36">
        <v>0.15</v>
      </c>
      <c r="F7866" t="s">
        <v>1308</v>
      </c>
      <c r="G7866" t="s">
        <v>1309</v>
      </c>
      <c r="H7866" s="37">
        <v>27.19</v>
      </c>
      <c r="I7866" t="s">
        <v>1310</v>
      </c>
      <c r="J7866" s="38">
        <f>ROUND(E7866/I7864* H7866,5)</f>
        <v>4.0785</v>
      </c>
      <c r="K7866" s="39"/>
    </row>
    <row r="7867" spans="1:27">
      <c r="B7867" t="s">
        <v>1627</v>
      </c>
      <c r="C7867" t="s">
        <v>1281</v>
      </c>
      <c r="D7867" t="s">
        <v>1628</v>
      </c>
      <c r="E7867" s="36">
        <v>0.15</v>
      </c>
      <c r="F7867" t="s">
        <v>1308</v>
      </c>
      <c r="G7867" t="s">
        <v>1309</v>
      </c>
      <c r="H7867" s="37">
        <v>31.7</v>
      </c>
      <c r="I7867" t="s">
        <v>1310</v>
      </c>
      <c r="J7867" s="38">
        <f>ROUND(E7867/I7864* H7867,5)</f>
        <v>4.7549999999999999</v>
      </c>
      <c r="K7867" s="39"/>
    </row>
    <row r="7868" spans="1:27">
      <c r="D7868" s="40" t="s">
        <v>1311</v>
      </c>
      <c r="E7868" s="39"/>
      <c r="H7868" s="39"/>
      <c r="K7868" s="37">
        <f>SUM(J7866:J7867)</f>
        <v>8.8335000000000008</v>
      </c>
    </row>
    <row r="7869" spans="1:27">
      <c r="B7869" s="27" t="s">
        <v>1316</v>
      </c>
      <c r="E7869" s="39"/>
      <c r="H7869" s="39"/>
      <c r="K7869" s="39"/>
    </row>
    <row r="7870" spans="1:27">
      <c r="B7870" t="s">
        <v>4005</v>
      </c>
      <c r="C7870" t="s">
        <v>576</v>
      </c>
      <c r="D7870" t="s">
        <v>4006</v>
      </c>
      <c r="E7870" s="36">
        <v>1</v>
      </c>
      <c r="G7870" t="s">
        <v>1309</v>
      </c>
      <c r="H7870" s="37">
        <v>4.24</v>
      </c>
      <c r="I7870" t="s">
        <v>1310</v>
      </c>
      <c r="J7870" s="38">
        <f>ROUND(E7870* H7870,5)</f>
        <v>4.24</v>
      </c>
      <c r="K7870" s="39"/>
    </row>
    <row r="7871" spans="1:27">
      <c r="D7871" s="40" t="s">
        <v>1326</v>
      </c>
      <c r="E7871" s="39"/>
      <c r="H7871" s="39"/>
      <c r="K7871" s="37">
        <f>SUM(J7870:J7870)</f>
        <v>4.24</v>
      </c>
    </row>
    <row r="7872" spans="1:27">
      <c r="E7872" s="39"/>
      <c r="H7872" s="39"/>
      <c r="K7872" s="39"/>
    </row>
    <row r="7873" spans="1:27">
      <c r="D7873" s="40" t="s">
        <v>1328</v>
      </c>
      <c r="E7873" s="39"/>
      <c r="H7873" s="39">
        <v>2.5</v>
      </c>
      <c r="I7873" t="s">
        <v>1329</v>
      </c>
      <c r="J7873">
        <f>ROUND(H7873/100*K7868,5)</f>
        <v>0.22084000000000001</v>
      </c>
      <c r="K7873" s="39"/>
    </row>
    <row r="7874" spans="1:27">
      <c r="D7874" s="40" t="s">
        <v>1327</v>
      </c>
      <c r="E7874" s="39"/>
      <c r="H7874" s="39"/>
      <c r="K7874" s="41">
        <f>SUM(J7865:J7873)</f>
        <v>13.294340000000002</v>
      </c>
    </row>
    <row r="7875" spans="1:27">
      <c r="D7875" s="40" t="s">
        <v>1428</v>
      </c>
      <c r="E7875" s="39"/>
      <c r="H7875" s="39">
        <v>1</v>
      </c>
      <c r="I7875" t="s">
        <v>1329</v>
      </c>
      <c r="K7875" s="37">
        <f>ROUND(H7875/100*K7874,5)</f>
        <v>0.13294</v>
      </c>
    </row>
    <row r="7876" spans="1:27">
      <c r="D7876" s="40" t="s">
        <v>1330</v>
      </c>
      <c r="E7876" s="39"/>
      <c r="H7876" s="39"/>
      <c r="K7876" s="41">
        <f>SUM(K7874:K7875)</f>
        <v>13.427280000000001</v>
      </c>
    </row>
    <row r="7878" spans="1:27" ht="45" customHeight="1">
      <c r="A7878" s="31" t="s">
        <v>4007</v>
      </c>
      <c r="B7878" s="31" t="s">
        <v>767</v>
      </c>
      <c r="C7878" s="32" t="s">
        <v>38</v>
      </c>
      <c r="D7878" s="14" t="s">
        <v>768</v>
      </c>
      <c r="E7878" s="13"/>
      <c r="F7878" s="13"/>
      <c r="G7878" s="32"/>
      <c r="H7878" s="34" t="s">
        <v>1303</v>
      </c>
      <c r="I7878" s="12">
        <v>1</v>
      </c>
      <c r="J7878" s="11"/>
      <c r="K7878" s="35">
        <f>ROUND(K7893,2)</f>
        <v>168.64</v>
      </c>
      <c r="L7878" s="33" t="s">
        <v>4008</v>
      </c>
      <c r="M7878" s="32"/>
      <c r="N7878" s="32"/>
      <c r="O7878" s="32"/>
      <c r="P7878" s="32"/>
      <c r="Q7878" s="32"/>
      <c r="R7878" s="32"/>
      <c r="S7878" s="32"/>
      <c r="T7878" s="32"/>
      <c r="U7878" s="32"/>
      <c r="V7878" s="32"/>
      <c r="W7878" s="32"/>
      <c r="X7878" s="32"/>
      <c r="Y7878" s="32"/>
      <c r="Z7878" s="32"/>
      <c r="AA7878" s="32"/>
    </row>
    <row r="7879" spans="1:27">
      <c r="B7879" s="27" t="s">
        <v>1305</v>
      </c>
    </row>
    <row r="7880" spans="1:27">
      <c r="B7880" t="s">
        <v>1627</v>
      </c>
      <c r="C7880" t="s">
        <v>1281</v>
      </c>
      <c r="D7880" t="s">
        <v>1628</v>
      </c>
      <c r="E7880" s="36">
        <v>0.4</v>
      </c>
      <c r="F7880" t="s">
        <v>1308</v>
      </c>
      <c r="G7880" t="s">
        <v>1309</v>
      </c>
      <c r="H7880" s="37">
        <v>31.7</v>
      </c>
      <c r="I7880" t="s">
        <v>1310</v>
      </c>
      <c r="J7880" s="38">
        <f>ROUND(E7880/I7878* H7880,5)</f>
        <v>12.68</v>
      </c>
      <c r="K7880" s="39"/>
    </row>
    <row r="7881" spans="1:27">
      <c r="B7881" t="s">
        <v>1629</v>
      </c>
      <c r="C7881" t="s">
        <v>1281</v>
      </c>
      <c r="D7881" t="s">
        <v>1630</v>
      </c>
      <c r="E7881" s="36">
        <v>0.4</v>
      </c>
      <c r="F7881" t="s">
        <v>1308</v>
      </c>
      <c r="G7881" t="s">
        <v>1309</v>
      </c>
      <c r="H7881" s="37">
        <v>27.19</v>
      </c>
      <c r="I7881" t="s">
        <v>1310</v>
      </c>
      <c r="J7881" s="38">
        <f>ROUND(E7881/I7878* H7881,5)</f>
        <v>10.875999999999999</v>
      </c>
      <c r="K7881" s="39"/>
    </row>
    <row r="7882" spans="1:27">
      <c r="D7882" s="40" t="s">
        <v>1311</v>
      </c>
      <c r="E7882" s="39"/>
      <c r="H7882" s="39"/>
      <c r="K7882" s="37">
        <f>SUM(J7880:J7881)</f>
        <v>23.555999999999997</v>
      </c>
    </row>
    <row r="7883" spans="1:27">
      <c r="B7883" s="27" t="s">
        <v>1316</v>
      </c>
      <c r="E7883" s="39"/>
      <c r="H7883" s="39"/>
      <c r="K7883" s="39"/>
    </row>
    <row r="7884" spans="1:27">
      <c r="B7884" t="s">
        <v>4009</v>
      </c>
      <c r="C7884" t="s">
        <v>576</v>
      </c>
      <c r="D7884" t="s">
        <v>4010</v>
      </c>
      <c r="E7884" s="36">
        <v>1</v>
      </c>
      <c r="G7884" t="s">
        <v>1309</v>
      </c>
      <c r="H7884" s="37">
        <v>95.9</v>
      </c>
      <c r="I7884" t="s">
        <v>1310</v>
      </c>
      <c r="J7884" s="38">
        <f>ROUND(E7884* H7884,5)</f>
        <v>95.9</v>
      </c>
      <c r="K7884" s="39"/>
    </row>
    <row r="7885" spans="1:27">
      <c r="B7885" t="s">
        <v>4011</v>
      </c>
      <c r="C7885" t="s">
        <v>576</v>
      </c>
      <c r="D7885" t="s">
        <v>4012</v>
      </c>
      <c r="E7885" s="36">
        <v>1</v>
      </c>
      <c r="G7885" t="s">
        <v>1309</v>
      </c>
      <c r="H7885" s="37">
        <v>35.130000000000003</v>
      </c>
      <c r="I7885" t="s">
        <v>1310</v>
      </c>
      <c r="J7885" s="38">
        <f>ROUND(E7885* H7885,5)</f>
        <v>35.130000000000003</v>
      </c>
      <c r="K7885" s="39"/>
    </row>
    <row r="7886" spans="1:27">
      <c r="B7886" t="s">
        <v>4013</v>
      </c>
      <c r="C7886" t="s">
        <v>576</v>
      </c>
      <c r="D7886" t="s">
        <v>4014</v>
      </c>
      <c r="E7886" s="36">
        <v>2</v>
      </c>
      <c r="G7886" t="s">
        <v>1309</v>
      </c>
      <c r="H7886" s="37">
        <v>1.63</v>
      </c>
      <c r="I7886" t="s">
        <v>1310</v>
      </c>
      <c r="J7886" s="38">
        <f>ROUND(E7886* H7886,5)</f>
        <v>3.26</v>
      </c>
      <c r="K7886" s="39"/>
    </row>
    <row r="7887" spans="1:27">
      <c r="B7887" t="s">
        <v>4015</v>
      </c>
      <c r="C7887" t="s">
        <v>576</v>
      </c>
      <c r="D7887" t="s">
        <v>4016</v>
      </c>
      <c r="E7887" s="36">
        <v>2</v>
      </c>
      <c r="G7887" t="s">
        <v>1309</v>
      </c>
      <c r="H7887" s="37">
        <v>4.2699999999999996</v>
      </c>
      <c r="I7887" t="s">
        <v>1310</v>
      </c>
      <c r="J7887" s="38">
        <f>ROUND(E7887* H7887,5)</f>
        <v>8.5399999999999991</v>
      </c>
      <c r="K7887" s="39"/>
    </row>
    <row r="7888" spans="1:27">
      <c r="D7888" s="40" t="s">
        <v>1326</v>
      </c>
      <c r="E7888" s="39"/>
      <c r="H7888" s="39"/>
      <c r="K7888" s="37">
        <f>SUM(J7884:J7887)</f>
        <v>142.82999999999998</v>
      </c>
    </row>
    <row r="7889" spans="1:27">
      <c r="E7889" s="39"/>
      <c r="H7889" s="39"/>
      <c r="K7889" s="39"/>
    </row>
    <row r="7890" spans="1:27">
      <c r="D7890" s="40" t="s">
        <v>1328</v>
      </c>
      <c r="E7890" s="39"/>
      <c r="H7890" s="39">
        <v>2.5</v>
      </c>
      <c r="I7890" t="s">
        <v>1329</v>
      </c>
      <c r="J7890">
        <f>ROUND(H7890/100*K7882,5)</f>
        <v>0.58889999999999998</v>
      </c>
      <c r="K7890" s="39"/>
    </row>
    <row r="7891" spans="1:27">
      <c r="D7891" s="40" t="s">
        <v>1327</v>
      </c>
      <c r="E7891" s="39"/>
      <c r="H7891" s="39"/>
      <c r="K7891" s="41">
        <f>SUM(J7879:J7890)</f>
        <v>166.97489999999999</v>
      </c>
    </row>
    <row r="7892" spans="1:27">
      <c r="D7892" s="40" t="s">
        <v>1428</v>
      </c>
      <c r="E7892" s="39"/>
      <c r="H7892" s="39">
        <v>1</v>
      </c>
      <c r="I7892" t="s">
        <v>1329</v>
      </c>
      <c r="K7892" s="37">
        <f>ROUND(H7892/100*K7891,5)</f>
        <v>1.6697500000000001</v>
      </c>
    </row>
    <row r="7893" spans="1:27">
      <c r="D7893" s="40" t="s">
        <v>1330</v>
      </c>
      <c r="E7893" s="39"/>
      <c r="H7893" s="39"/>
      <c r="K7893" s="41">
        <f>SUM(K7891:K7892)</f>
        <v>168.64464999999998</v>
      </c>
    </row>
    <row r="7895" spans="1:27" ht="45" customHeight="1">
      <c r="A7895" s="31" t="s">
        <v>4017</v>
      </c>
      <c r="B7895" s="31" t="s">
        <v>765</v>
      </c>
      <c r="C7895" s="32" t="s">
        <v>38</v>
      </c>
      <c r="D7895" s="14" t="s">
        <v>766</v>
      </c>
      <c r="E7895" s="13"/>
      <c r="F7895" s="13"/>
      <c r="G7895" s="32"/>
      <c r="H7895" s="34" t="s">
        <v>1303</v>
      </c>
      <c r="I7895" s="12">
        <v>1</v>
      </c>
      <c r="J7895" s="11"/>
      <c r="K7895" s="35">
        <f>ROUND(K7909,2)</f>
        <v>116.59</v>
      </c>
      <c r="L7895" s="33" t="s">
        <v>4018</v>
      </c>
      <c r="M7895" s="32"/>
      <c r="N7895" s="32"/>
      <c r="O7895" s="32"/>
      <c r="P7895" s="32"/>
      <c r="Q7895" s="32"/>
      <c r="R7895" s="32"/>
      <c r="S7895" s="32"/>
      <c r="T7895" s="32"/>
      <c r="U7895" s="32"/>
      <c r="V7895" s="32"/>
      <c r="W7895" s="32"/>
      <c r="X7895" s="32"/>
      <c r="Y7895" s="32"/>
      <c r="Z7895" s="32"/>
      <c r="AA7895" s="32"/>
    </row>
    <row r="7896" spans="1:27">
      <c r="B7896" s="27" t="s">
        <v>1305</v>
      </c>
    </row>
    <row r="7897" spans="1:27">
      <c r="B7897" t="s">
        <v>1629</v>
      </c>
      <c r="C7897" t="s">
        <v>1281</v>
      </c>
      <c r="D7897" t="s">
        <v>1630</v>
      </c>
      <c r="E7897" s="36">
        <v>0.4</v>
      </c>
      <c r="F7897" t="s">
        <v>1308</v>
      </c>
      <c r="G7897" t="s">
        <v>1309</v>
      </c>
      <c r="H7897" s="37">
        <v>27.19</v>
      </c>
      <c r="I7897" t="s">
        <v>1310</v>
      </c>
      <c r="J7897" s="38">
        <f>ROUND(E7897/I7895* H7897,5)</f>
        <v>10.875999999999999</v>
      </c>
      <c r="K7897" s="39"/>
    </row>
    <row r="7898" spans="1:27">
      <c r="B7898" t="s">
        <v>1627</v>
      </c>
      <c r="C7898" t="s">
        <v>1281</v>
      </c>
      <c r="D7898" t="s">
        <v>1628</v>
      </c>
      <c r="E7898" s="36">
        <v>0.4</v>
      </c>
      <c r="F7898" t="s">
        <v>1308</v>
      </c>
      <c r="G7898" t="s">
        <v>1309</v>
      </c>
      <c r="H7898" s="37">
        <v>31.7</v>
      </c>
      <c r="I7898" t="s">
        <v>1310</v>
      </c>
      <c r="J7898" s="38">
        <f>ROUND(E7898/I7895* H7898,5)</f>
        <v>12.68</v>
      </c>
      <c r="K7898" s="39"/>
    </row>
    <row r="7899" spans="1:27">
      <c r="D7899" s="40" t="s">
        <v>1311</v>
      </c>
      <c r="E7899" s="39"/>
      <c r="H7899" s="39"/>
      <c r="K7899" s="37">
        <f>SUM(J7897:J7898)</f>
        <v>23.555999999999997</v>
      </c>
    </row>
    <row r="7900" spans="1:27">
      <c r="B7900" s="27" t="s">
        <v>1316</v>
      </c>
      <c r="E7900" s="39"/>
      <c r="H7900" s="39"/>
      <c r="K7900" s="39"/>
    </row>
    <row r="7901" spans="1:27">
      <c r="B7901" t="s">
        <v>4019</v>
      </c>
      <c r="C7901" t="s">
        <v>576</v>
      </c>
      <c r="D7901" t="s">
        <v>4020</v>
      </c>
      <c r="E7901" s="36">
        <v>1</v>
      </c>
      <c r="G7901" t="s">
        <v>1309</v>
      </c>
      <c r="H7901" s="37">
        <v>25.37</v>
      </c>
      <c r="I7901" t="s">
        <v>1310</v>
      </c>
      <c r="J7901" s="38">
        <f>ROUND(E7901* H7901,5)</f>
        <v>25.37</v>
      </c>
      <c r="K7901" s="39"/>
    </row>
    <row r="7902" spans="1:27">
      <c r="B7902" t="s">
        <v>4021</v>
      </c>
      <c r="C7902" t="s">
        <v>576</v>
      </c>
      <c r="D7902" t="s">
        <v>4022</v>
      </c>
      <c r="E7902" s="36">
        <v>1</v>
      </c>
      <c r="G7902" t="s">
        <v>1309</v>
      </c>
      <c r="H7902" s="37">
        <v>62.66</v>
      </c>
      <c r="I7902" t="s">
        <v>1310</v>
      </c>
      <c r="J7902" s="38">
        <f>ROUND(E7902* H7902,5)</f>
        <v>62.66</v>
      </c>
      <c r="K7902" s="39"/>
    </row>
    <row r="7903" spans="1:27">
      <c r="B7903" t="s">
        <v>4013</v>
      </c>
      <c r="C7903" t="s">
        <v>576</v>
      </c>
      <c r="D7903" t="s">
        <v>4014</v>
      </c>
      <c r="E7903" s="36">
        <v>2</v>
      </c>
      <c r="G7903" t="s">
        <v>1309</v>
      </c>
      <c r="H7903" s="37">
        <v>1.63</v>
      </c>
      <c r="I7903" t="s">
        <v>1310</v>
      </c>
      <c r="J7903" s="38">
        <f>ROUND(E7903* H7903,5)</f>
        <v>3.26</v>
      </c>
      <c r="K7903" s="39"/>
    </row>
    <row r="7904" spans="1:27">
      <c r="D7904" s="40" t="s">
        <v>1326</v>
      </c>
      <c r="E7904" s="39"/>
      <c r="H7904" s="39"/>
      <c r="K7904" s="37">
        <f>SUM(J7901:J7903)</f>
        <v>91.29</v>
      </c>
    </row>
    <row r="7905" spans="1:27">
      <c r="E7905" s="39"/>
      <c r="H7905" s="39"/>
      <c r="K7905" s="39"/>
    </row>
    <row r="7906" spans="1:27">
      <c r="D7906" s="40" t="s">
        <v>1328</v>
      </c>
      <c r="E7906" s="39"/>
      <c r="H7906" s="39">
        <v>2.5</v>
      </c>
      <c r="I7906" t="s">
        <v>1329</v>
      </c>
      <c r="J7906">
        <f>ROUND(H7906/100*K7899,5)</f>
        <v>0.58889999999999998</v>
      </c>
      <c r="K7906" s="39"/>
    </row>
    <row r="7907" spans="1:27">
      <c r="D7907" s="40" t="s">
        <v>1327</v>
      </c>
      <c r="E7907" s="39"/>
      <c r="H7907" s="39"/>
      <c r="K7907" s="41">
        <f>SUM(J7896:J7906)</f>
        <v>115.4349</v>
      </c>
    </row>
    <row r="7908" spans="1:27">
      <c r="D7908" s="40" t="s">
        <v>1428</v>
      </c>
      <c r="E7908" s="39"/>
      <c r="H7908" s="39">
        <v>1</v>
      </c>
      <c r="I7908" t="s">
        <v>1329</v>
      </c>
      <c r="K7908" s="37">
        <f>ROUND(H7908/100*K7907,5)</f>
        <v>1.15435</v>
      </c>
    </row>
    <row r="7909" spans="1:27">
      <c r="D7909" s="40" t="s">
        <v>1330</v>
      </c>
      <c r="E7909" s="39"/>
      <c r="H7909" s="39"/>
      <c r="K7909" s="41">
        <f>SUM(K7907:K7908)</f>
        <v>116.58924999999999</v>
      </c>
    </row>
    <row r="7911" spans="1:27" ht="45" customHeight="1">
      <c r="A7911" s="31" t="s">
        <v>4023</v>
      </c>
      <c r="B7911" s="31" t="s">
        <v>655</v>
      </c>
      <c r="C7911" s="32" t="s">
        <v>38</v>
      </c>
      <c r="D7911" s="14" t="s">
        <v>656</v>
      </c>
      <c r="E7911" s="13"/>
      <c r="F7911" s="13"/>
      <c r="G7911" s="32"/>
      <c r="H7911" s="34" t="s">
        <v>1303</v>
      </c>
      <c r="I7911" s="12">
        <v>1</v>
      </c>
      <c r="J7911" s="11"/>
      <c r="K7911" s="35">
        <f>ROUND(K7926,2)</f>
        <v>77.06</v>
      </c>
      <c r="L7911" s="33" t="s">
        <v>4024</v>
      </c>
      <c r="M7911" s="32"/>
      <c r="N7911" s="32"/>
      <c r="O7911" s="32"/>
      <c r="P7911" s="32"/>
      <c r="Q7911" s="32"/>
      <c r="R7911" s="32"/>
      <c r="S7911" s="32"/>
      <c r="T7911" s="32"/>
      <c r="U7911" s="32"/>
      <c r="V7911" s="32"/>
      <c r="W7911" s="32"/>
      <c r="X7911" s="32"/>
      <c r="Y7911" s="32"/>
      <c r="Z7911" s="32"/>
      <c r="AA7911" s="32"/>
    </row>
    <row r="7912" spans="1:27">
      <c r="B7912" s="27" t="s">
        <v>1305</v>
      </c>
    </row>
    <row r="7913" spans="1:27">
      <c r="B7913" t="s">
        <v>1629</v>
      </c>
      <c r="C7913" t="s">
        <v>1281</v>
      </c>
      <c r="D7913" t="s">
        <v>1630</v>
      </c>
      <c r="E7913" s="36">
        <v>0.4</v>
      </c>
      <c r="F7913" t="s">
        <v>1308</v>
      </c>
      <c r="G7913" t="s">
        <v>1309</v>
      </c>
      <c r="H7913" s="37">
        <v>27.19</v>
      </c>
      <c r="I7913" t="s">
        <v>1310</v>
      </c>
      <c r="J7913" s="38">
        <f>ROUND(E7913/I7911* H7913,5)</f>
        <v>10.875999999999999</v>
      </c>
      <c r="K7913" s="39"/>
    </row>
    <row r="7914" spans="1:27">
      <c r="B7914" t="s">
        <v>1627</v>
      </c>
      <c r="C7914" t="s">
        <v>1281</v>
      </c>
      <c r="D7914" t="s">
        <v>1628</v>
      </c>
      <c r="E7914" s="36">
        <v>0.4</v>
      </c>
      <c r="F7914" t="s">
        <v>1308</v>
      </c>
      <c r="G7914" t="s">
        <v>1309</v>
      </c>
      <c r="H7914" s="37">
        <v>31.7</v>
      </c>
      <c r="I7914" t="s">
        <v>1310</v>
      </c>
      <c r="J7914" s="38">
        <f>ROUND(E7914/I7911* H7914,5)</f>
        <v>12.68</v>
      </c>
      <c r="K7914" s="39"/>
    </row>
    <row r="7915" spans="1:27">
      <c r="D7915" s="40" t="s">
        <v>1311</v>
      </c>
      <c r="E7915" s="39"/>
      <c r="H7915" s="39"/>
      <c r="K7915" s="37">
        <f>SUM(J7913:J7914)</f>
        <v>23.555999999999997</v>
      </c>
    </row>
    <row r="7916" spans="1:27">
      <c r="B7916" s="27" t="s">
        <v>1316</v>
      </c>
      <c r="E7916" s="39"/>
      <c r="H7916" s="39"/>
      <c r="K7916" s="39"/>
    </row>
    <row r="7917" spans="1:27">
      <c r="B7917" t="s">
        <v>4025</v>
      </c>
      <c r="C7917" t="s">
        <v>576</v>
      </c>
      <c r="D7917" t="s">
        <v>4026</v>
      </c>
      <c r="E7917" s="36">
        <v>1</v>
      </c>
      <c r="G7917" t="s">
        <v>1309</v>
      </c>
      <c r="H7917" s="37">
        <v>18.07</v>
      </c>
      <c r="I7917" t="s">
        <v>1310</v>
      </c>
      <c r="J7917" s="38">
        <f>ROUND(E7917* H7917,5)</f>
        <v>18.07</v>
      </c>
      <c r="K7917" s="39"/>
    </row>
    <row r="7918" spans="1:27">
      <c r="B7918" t="s">
        <v>4027</v>
      </c>
      <c r="C7918" t="s">
        <v>576</v>
      </c>
      <c r="D7918" t="s">
        <v>4028</v>
      </c>
      <c r="E7918" s="36">
        <v>1</v>
      </c>
      <c r="G7918" t="s">
        <v>1309</v>
      </c>
      <c r="H7918" s="37">
        <v>26.88</v>
      </c>
      <c r="I7918" t="s">
        <v>1310</v>
      </c>
      <c r="J7918" s="38">
        <f>ROUND(E7918* H7918,5)</f>
        <v>26.88</v>
      </c>
      <c r="K7918" s="39"/>
    </row>
    <row r="7919" spans="1:27">
      <c r="B7919" t="s">
        <v>4029</v>
      </c>
      <c r="C7919" t="s">
        <v>576</v>
      </c>
      <c r="D7919" t="s">
        <v>4030</v>
      </c>
      <c r="E7919" s="36">
        <v>2</v>
      </c>
      <c r="G7919" t="s">
        <v>1309</v>
      </c>
      <c r="H7919" s="37">
        <v>2.08</v>
      </c>
      <c r="I7919" t="s">
        <v>1310</v>
      </c>
      <c r="J7919" s="38">
        <f>ROUND(E7919* H7919,5)</f>
        <v>4.16</v>
      </c>
      <c r="K7919" s="39"/>
    </row>
    <row r="7920" spans="1:27">
      <c r="B7920" t="s">
        <v>4031</v>
      </c>
      <c r="C7920" t="s">
        <v>576</v>
      </c>
      <c r="D7920" t="s">
        <v>4032</v>
      </c>
      <c r="E7920" s="36">
        <v>2</v>
      </c>
      <c r="G7920" t="s">
        <v>1309</v>
      </c>
      <c r="H7920" s="37">
        <v>1.52</v>
      </c>
      <c r="I7920" t="s">
        <v>1310</v>
      </c>
      <c r="J7920" s="38">
        <f>ROUND(E7920* H7920,5)</f>
        <v>3.04</v>
      </c>
      <c r="K7920" s="39"/>
    </row>
    <row r="7921" spans="1:27">
      <c r="D7921" s="40" t="s">
        <v>1326</v>
      </c>
      <c r="E7921" s="39"/>
      <c r="H7921" s="39"/>
      <c r="K7921" s="37">
        <f>SUM(J7917:J7920)</f>
        <v>52.15</v>
      </c>
    </row>
    <row r="7922" spans="1:27">
      <c r="E7922" s="39"/>
      <c r="H7922" s="39"/>
      <c r="K7922" s="39"/>
    </row>
    <row r="7923" spans="1:27">
      <c r="D7923" s="40" t="s">
        <v>1328</v>
      </c>
      <c r="E7923" s="39"/>
      <c r="H7923" s="39">
        <v>2.5</v>
      </c>
      <c r="I7923" t="s">
        <v>1329</v>
      </c>
      <c r="J7923">
        <f>ROUND(H7923/100*K7915,5)</f>
        <v>0.58889999999999998</v>
      </c>
      <c r="K7923" s="39"/>
    </row>
    <row r="7924" spans="1:27">
      <c r="D7924" s="40" t="s">
        <v>1327</v>
      </c>
      <c r="E7924" s="39"/>
      <c r="H7924" s="39"/>
      <c r="K7924" s="41">
        <f>SUM(J7912:J7923)</f>
        <v>76.294899999999998</v>
      </c>
    </row>
    <row r="7925" spans="1:27">
      <c r="D7925" s="40" t="s">
        <v>1428</v>
      </c>
      <c r="E7925" s="39"/>
      <c r="H7925" s="39">
        <v>1</v>
      </c>
      <c r="I7925" t="s">
        <v>1329</v>
      </c>
      <c r="K7925" s="37">
        <f>ROUND(H7925/100*K7924,5)</f>
        <v>0.76295000000000002</v>
      </c>
    </row>
    <row r="7926" spans="1:27">
      <c r="D7926" s="40" t="s">
        <v>1330</v>
      </c>
      <c r="E7926" s="39"/>
      <c r="H7926" s="39"/>
      <c r="K7926" s="41">
        <f>SUM(K7924:K7925)</f>
        <v>77.057850000000002</v>
      </c>
    </row>
    <row r="7928" spans="1:27" ht="45" customHeight="1">
      <c r="A7928" s="31" t="s">
        <v>4033</v>
      </c>
      <c r="B7928" s="31" t="s">
        <v>657</v>
      </c>
      <c r="C7928" s="32" t="s">
        <v>38</v>
      </c>
      <c r="D7928" s="14" t="s">
        <v>658</v>
      </c>
      <c r="E7928" s="13"/>
      <c r="F7928" s="13"/>
      <c r="G7928" s="32"/>
      <c r="H7928" s="34" t="s">
        <v>1303</v>
      </c>
      <c r="I7928" s="12">
        <v>1</v>
      </c>
      <c r="J7928" s="11"/>
      <c r="K7928" s="35">
        <f>ROUND(K7943,2)</f>
        <v>107.08</v>
      </c>
      <c r="L7928" s="33" t="s">
        <v>4034</v>
      </c>
      <c r="M7928" s="32"/>
      <c r="N7928" s="32"/>
      <c r="O7928" s="32"/>
      <c r="P7928" s="32"/>
      <c r="Q7928" s="32"/>
      <c r="R7928" s="32"/>
      <c r="S7928" s="32"/>
      <c r="T7928" s="32"/>
      <c r="U7928" s="32"/>
      <c r="V7928" s="32"/>
      <c r="W7928" s="32"/>
      <c r="X7928" s="32"/>
      <c r="Y7928" s="32"/>
      <c r="Z7928" s="32"/>
      <c r="AA7928" s="32"/>
    </row>
    <row r="7929" spans="1:27">
      <c r="B7929" s="27" t="s">
        <v>1305</v>
      </c>
    </row>
    <row r="7930" spans="1:27">
      <c r="B7930" t="s">
        <v>1629</v>
      </c>
      <c r="C7930" t="s">
        <v>1281</v>
      </c>
      <c r="D7930" t="s">
        <v>1630</v>
      </c>
      <c r="E7930" s="36">
        <v>0.4</v>
      </c>
      <c r="F7930" t="s">
        <v>1308</v>
      </c>
      <c r="G7930" t="s">
        <v>1309</v>
      </c>
      <c r="H7930" s="37">
        <v>27.19</v>
      </c>
      <c r="I7930" t="s">
        <v>1310</v>
      </c>
      <c r="J7930" s="38">
        <f>ROUND(E7930/I7928* H7930,5)</f>
        <v>10.875999999999999</v>
      </c>
      <c r="K7930" s="39"/>
    </row>
    <row r="7931" spans="1:27">
      <c r="B7931" t="s">
        <v>1627</v>
      </c>
      <c r="C7931" t="s">
        <v>1281</v>
      </c>
      <c r="D7931" t="s">
        <v>1628</v>
      </c>
      <c r="E7931" s="36">
        <v>0.4</v>
      </c>
      <c r="F7931" t="s">
        <v>1308</v>
      </c>
      <c r="G7931" t="s">
        <v>1309</v>
      </c>
      <c r="H7931" s="37">
        <v>31.7</v>
      </c>
      <c r="I7931" t="s">
        <v>1310</v>
      </c>
      <c r="J7931" s="38">
        <f>ROUND(E7931/I7928* H7931,5)</f>
        <v>12.68</v>
      </c>
      <c r="K7931" s="39"/>
    </row>
    <row r="7932" spans="1:27">
      <c r="D7932" s="40" t="s">
        <v>1311</v>
      </c>
      <c r="E7932" s="39"/>
      <c r="H7932" s="39"/>
      <c r="K7932" s="37">
        <f>SUM(J7930:J7931)</f>
        <v>23.555999999999997</v>
      </c>
    </row>
    <row r="7933" spans="1:27">
      <c r="B7933" s="27" t="s">
        <v>1316</v>
      </c>
      <c r="E7933" s="39"/>
      <c r="H7933" s="39"/>
      <c r="K7933" s="39"/>
    </row>
    <row r="7934" spans="1:27">
      <c r="B7934" t="s">
        <v>4013</v>
      </c>
      <c r="C7934" t="s">
        <v>576</v>
      </c>
      <c r="D7934" t="s">
        <v>4014</v>
      </c>
      <c r="E7934" s="36">
        <v>2</v>
      </c>
      <c r="G7934" t="s">
        <v>1309</v>
      </c>
      <c r="H7934" s="37">
        <v>1.63</v>
      </c>
      <c r="I7934" t="s">
        <v>1310</v>
      </c>
      <c r="J7934" s="38">
        <f>ROUND(E7934* H7934,5)</f>
        <v>3.26</v>
      </c>
      <c r="K7934" s="39"/>
    </row>
    <row r="7935" spans="1:27">
      <c r="B7935" t="s">
        <v>4035</v>
      </c>
      <c r="C7935" t="s">
        <v>576</v>
      </c>
      <c r="D7935" t="s">
        <v>4036</v>
      </c>
      <c r="E7935" s="36">
        <v>2</v>
      </c>
      <c r="G7935" t="s">
        <v>1309</v>
      </c>
      <c r="H7935" s="37">
        <v>2.5</v>
      </c>
      <c r="I7935" t="s">
        <v>1310</v>
      </c>
      <c r="J7935" s="38">
        <f>ROUND(E7935* H7935,5)</f>
        <v>5</v>
      </c>
      <c r="K7935" s="39"/>
    </row>
    <row r="7936" spans="1:27">
      <c r="B7936" t="s">
        <v>4037</v>
      </c>
      <c r="C7936" t="s">
        <v>576</v>
      </c>
      <c r="D7936" t="s">
        <v>4038</v>
      </c>
      <c r="E7936" s="36">
        <v>1</v>
      </c>
      <c r="G7936" t="s">
        <v>1309</v>
      </c>
      <c r="H7936" s="37">
        <v>52.09</v>
      </c>
      <c r="I7936" t="s">
        <v>1310</v>
      </c>
      <c r="J7936" s="38">
        <f>ROUND(E7936* H7936,5)</f>
        <v>52.09</v>
      </c>
      <c r="K7936" s="39"/>
    </row>
    <row r="7937" spans="1:27">
      <c r="B7937" t="s">
        <v>4039</v>
      </c>
      <c r="C7937" t="s">
        <v>576</v>
      </c>
      <c r="D7937" t="s">
        <v>4040</v>
      </c>
      <c r="E7937" s="36">
        <v>1</v>
      </c>
      <c r="G7937" t="s">
        <v>1309</v>
      </c>
      <c r="H7937" s="37">
        <v>21.52</v>
      </c>
      <c r="I7937" t="s">
        <v>1310</v>
      </c>
      <c r="J7937" s="38">
        <f>ROUND(E7937* H7937,5)</f>
        <v>21.52</v>
      </c>
      <c r="K7937" s="39"/>
    </row>
    <row r="7938" spans="1:27">
      <c r="D7938" s="40" t="s">
        <v>1326</v>
      </c>
      <c r="E7938" s="39"/>
      <c r="H7938" s="39"/>
      <c r="K7938" s="37">
        <f>SUM(J7934:J7937)</f>
        <v>81.87</v>
      </c>
    </row>
    <row r="7939" spans="1:27">
      <c r="E7939" s="39"/>
      <c r="H7939" s="39"/>
      <c r="K7939" s="39"/>
    </row>
    <row r="7940" spans="1:27">
      <c r="D7940" s="40" t="s">
        <v>1328</v>
      </c>
      <c r="E7940" s="39"/>
      <c r="H7940" s="39">
        <v>2.5</v>
      </c>
      <c r="I7940" t="s">
        <v>1329</v>
      </c>
      <c r="J7940">
        <f>ROUND(H7940/100*K7932,5)</f>
        <v>0.58889999999999998</v>
      </c>
      <c r="K7940" s="39"/>
    </row>
    <row r="7941" spans="1:27">
      <c r="D7941" s="40" t="s">
        <v>1327</v>
      </c>
      <c r="E7941" s="39"/>
      <c r="H7941" s="39"/>
      <c r="K7941" s="41">
        <f>SUM(J7929:J7940)</f>
        <v>106.0149</v>
      </c>
    </row>
    <row r="7942" spans="1:27">
      <c r="D7942" s="40" t="s">
        <v>1428</v>
      </c>
      <c r="E7942" s="39"/>
      <c r="H7942" s="39">
        <v>1</v>
      </c>
      <c r="I7942" t="s">
        <v>1329</v>
      </c>
      <c r="K7942" s="37">
        <f>ROUND(H7942/100*K7941,5)</f>
        <v>1.0601499999999999</v>
      </c>
    </row>
    <row r="7943" spans="1:27">
      <c r="D7943" s="40" t="s">
        <v>1330</v>
      </c>
      <c r="E7943" s="39"/>
      <c r="H7943" s="39"/>
      <c r="K7943" s="41">
        <f>SUM(K7941:K7942)</f>
        <v>107.07504999999999</v>
      </c>
    </row>
    <row r="7945" spans="1:27" ht="45" customHeight="1">
      <c r="A7945" s="31" t="s">
        <v>4041</v>
      </c>
      <c r="B7945" s="31" t="s">
        <v>653</v>
      </c>
      <c r="C7945" s="32" t="s">
        <v>38</v>
      </c>
      <c r="D7945" s="14" t="s">
        <v>654</v>
      </c>
      <c r="E7945" s="13"/>
      <c r="F7945" s="13"/>
      <c r="G7945" s="32"/>
      <c r="H7945" s="34" t="s">
        <v>1303</v>
      </c>
      <c r="I7945" s="12">
        <v>1</v>
      </c>
      <c r="J7945" s="11"/>
      <c r="K7945" s="35">
        <f>ROUND(K7959,2)</f>
        <v>79.540000000000006</v>
      </c>
      <c r="L7945" s="33" t="s">
        <v>4042</v>
      </c>
      <c r="M7945" s="32"/>
      <c r="N7945" s="32"/>
      <c r="O7945" s="32"/>
      <c r="P7945" s="32"/>
      <c r="Q7945" s="32"/>
      <c r="R7945" s="32"/>
      <c r="S7945" s="32"/>
      <c r="T7945" s="32"/>
      <c r="U7945" s="32"/>
      <c r="V7945" s="32"/>
      <c r="W7945" s="32"/>
      <c r="X7945" s="32"/>
      <c r="Y7945" s="32"/>
      <c r="Z7945" s="32"/>
      <c r="AA7945" s="32"/>
    </row>
    <row r="7946" spans="1:27">
      <c r="B7946" s="27" t="s">
        <v>1305</v>
      </c>
    </row>
    <row r="7947" spans="1:27">
      <c r="B7947" t="s">
        <v>1629</v>
      </c>
      <c r="C7947" t="s">
        <v>1281</v>
      </c>
      <c r="D7947" t="s">
        <v>1630</v>
      </c>
      <c r="E7947" s="36">
        <v>0.4</v>
      </c>
      <c r="F7947" t="s">
        <v>1308</v>
      </c>
      <c r="G7947" t="s">
        <v>1309</v>
      </c>
      <c r="H7947" s="37">
        <v>27.19</v>
      </c>
      <c r="I7947" t="s">
        <v>1310</v>
      </c>
      <c r="J7947" s="38">
        <f>ROUND(E7947/I7945* H7947,5)</f>
        <v>10.875999999999999</v>
      </c>
      <c r="K7947" s="39"/>
    </row>
    <row r="7948" spans="1:27">
      <c r="B7948" t="s">
        <v>1627</v>
      </c>
      <c r="C7948" t="s">
        <v>1281</v>
      </c>
      <c r="D7948" t="s">
        <v>1628</v>
      </c>
      <c r="E7948" s="36">
        <v>0.4</v>
      </c>
      <c r="F7948" t="s">
        <v>1308</v>
      </c>
      <c r="G7948" t="s">
        <v>1309</v>
      </c>
      <c r="H7948" s="37">
        <v>31.7</v>
      </c>
      <c r="I7948" t="s">
        <v>1310</v>
      </c>
      <c r="J7948" s="38">
        <f>ROUND(E7948/I7945* H7948,5)</f>
        <v>12.68</v>
      </c>
      <c r="K7948" s="39"/>
    </row>
    <row r="7949" spans="1:27">
      <c r="D7949" s="40" t="s">
        <v>1311</v>
      </c>
      <c r="E7949" s="39"/>
      <c r="H7949" s="39"/>
      <c r="K7949" s="37">
        <f>SUM(J7947:J7948)</f>
        <v>23.555999999999997</v>
      </c>
    </row>
    <row r="7950" spans="1:27">
      <c r="B7950" s="27" t="s">
        <v>1316</v>
      </c>
      <c r="E7950" s="39"/>
      <c r="H7950" s="39"/>
      <c r="K7950" s="39"/>
    </row>
    <row r="7951" spans="1:27">
      <c r="B7951" t="s">
        <v>4013</v>
      </c>
      <c r="C7951" t="s">
        <v>576</v>
      </c>
      <c r="D7951" t="s">
        <v>4014</v>
      </c>
      <c r="E7951" s="36">
        <v>4</v>
      </c>
      <c r="G7951" t="s">
        <v>1309</v>
      </c>
      <c r="H7951" s="37">
        <v>1.63</v>
      </c>
      <c r="I7951" t="s">
        <v>1310</v>
      </c>
      <c r="J7951" s="38">
        <f>ROUND(E7951* H7951,5)</f>
        <v>6.52</v>
      </c>
      <c r="K7951" s="39"/>
    </row>
    <row r="7952" spans="1:27">
      <c r="B7952" t="s">
        <v>4043</v>
      </c>
      <c r="C7952" t="s">
        <v>576</v>
      </c>
      <c r="D7952" t="s">
        <v>4044</v>
      </c>
      <c r="E7952" s="36">
        <v>1</v>
      </c>
      <c r="G7952" t="s">
        <v>1309</v>
      </c>
      <c r="H7952" s="37">
        <v>31.81</v>
      </c>
      <c r="I7952" t="s">
        <v>1310</v>
      </c>
      <c r="J7952" s="38">
        <f>ROUND(E7952* H7952,5)</f>
        <v>31.81</v>
      </c>
      <c r="K7952" s="39"/>
    </row>
    <row r="7953" spans="1:27">
      <c r="B7953" t="s">
        <v>4045</v>
      </c>
      <c r="C7953" t="s">
        <v>576</v>
      </c>
      <c r="D7953" t="s">
        <v>4046</v>
      </c>
      <c r="E7953" s="36">
        <v>1</v>
      </c>
      <c r="G7953" t="s">
        <v>1309</v>
      </c>
      <c r="H7953" s="37">
        <v>16.28</v>
      </c>
      <c r="I7953" t="s">
        <v>1310</v>
      </c>
      <c r="J7953" s="38">
        <f>ROUND(E7953* H7953,5)</f>
        <v>16.28</v>
      </c>
      <c r="K7953" s="39"/>
    </row>
    <row r="7954" spans="1:27">
      <c r="D7954" s="40" t="s">
        <v>1326</v>
      </c>
      <c r="E7954" s="39"/>
      <c r="H7954" s="39"/>
      <c r="K7954" s="37">
        <f>SUM(J7951:J7953)</f>
        <v>54.61</v>
      </c>
    </row>
    <row r="7955" spans="1:27">
      <c r="E7955" s="39"/>
      <c r="H7955" s="39"/>
      <c r="K7955" s="39"/>
    </row>
    <row r="7956" spans="1:27">
      <c r="D7956" s="40" t="s">
        <v>1328</v>
      </c>
      <c r="E7956" s="39"/>
      <c r="H7956" s="39">
        <v>2.5</v>
      </c>
      <c r="I7956" t="s">
        <v>1329</v>
      </c>
      <c r="J7956">
        <f>ROUND(H7956/100*K7949,5)</f>
        <v>0.58889999999999998</v>
      </c>
      <c r="K7956" s="39"/>
    </row>
    <row r="7957" spans="1:27">
      <c r="D7957" s="40" t="s">
        <v>1327</v>
      </c>
      <c r="E7957" s="39"/>
      <c r="H7957" s="39"/>
      <c r="K7957" s="41">
        <f>SUM(J7946:J7956)</f>
        <v>78.754899999999992</v>
      </c>
    </row>
    <row r="7958" spans="1:27">
      <c r="D7958" s="40" t="s">
        <v>1428</v>
      </c>
      <c r="E7958" s="39"/>
      <c r="H7958" s="39">
        <v>1</v>
      </c>
      <c r="I7958" t="s">
        <v>1329</v>
      </c>
      <c r="K7958" s="37">
        <f>ROUND(H7958/100*K7957,5)</f>
        <v>0.78754999999999997</v>
      </c>
    </row>
    <row r="7959" spans="1:27">
      <c r="D7959" s="40" t="s">
        <v>1330</v>
      </c>
      <c r="E7959" s="39"/>
      <c r="H7959" s="39"/>
      <c r="K7959" s="41">
        <f>SUM(K7957:K7958)</f>
        <v>79.542449999999988</v>
      </c>
    </row>
    <row r="7961" spans="1:27" ht="45" customHeight="1">
      <c r="A7961" s="31" t="s">
        <v>4047</v>
      </c>
      <c r="B7961" s="31" t="s">
        <v>661</v>
      </c>
      <c r="C7961" s="32" t="s">
        <v>38</v>
      </c>
      <c r="D7961" s="14" t="s">
        <v>662</v>
      </c>
      <c r="E7961" s="13"/>
      <c r="F7961" s="13"/>
      <c r="G7961" s="32"/>
      <c r="H7961" s="34" t="s">
        <v>1303</v>
      </c>
      <c r="I7961" s="12">
        <v>1</v>
      </c>
      <c r="J7961" s="11"/>
      <c r="K7961" s="35">
        <f>ROUND(K7976,2)</f>
        <v>72.39</v>
      </c>
      <c r="L7961" s="33" t="s">
        <v>4048</v>
      </c>
      <c r="M7961" s="32"/>
      <c r="N7961" s="32"/>
      <c r="O7961" s="32"/>
      <c r="P7961" s="32"/>
      <c r="Q7961" s="32"/>
      <c r="R7961" s="32"/>
      <c r="S7961" s="32"/>
      <c r="T7961" s="32"/>
      <c r="U7961" s="32"/>
      <c r="V7961" s="32"/>
      <c r="W7961" s="32"/>
      <c r="X7961" s="32"/>
      <c r="Y7961" s="32"/>
      <c r="Z7961" s="32"/>
      <c r="AA7961" s="32"/>
    </row>
    <row r="7962" spans="1:27">
      <c r="B7962" s="27" t="s">
        <v>1305</v>
      </c>
    </row>
    <row r="7963" spans="1:27">
      <c r="B7963" t="s">
        <v>1627</v>
      </c>
      <c r="C7963" t="s">
        <v>1281</v>
      </c>
      <c r="D7963" t="s">
        <v>1628</v>
      </c>
      <c r="E7963" s="36">
        <v>0.4</v>
      </c>
      <c r="F7963" t="s">
        <v>1308</v>
      </c>
      <c r="G7963" t="s">
        <v>1309</v>
      </c>
      <c r="H7963" s="37">
        <v>31.7</v>
      </c>
      <c r="I7963" t="s">
        <v>1310</v>
      </c>
      <c r="J7963" s="38">
        <f>ROUND(E7963/I7961* H7963,5)</f>
        <v>12.68</v>
      </c>
      <c r="K7963" s="39"/>
    </row>
    <row r="7964" spans="1:27">
      <c r="B7964" t="s">
        <v>1629</v>
      </c>
      <c r="C7964" t="s">
        <v>1281</v>
      </c>
      <c r="D7964" t="s">
        <v>1630</v>
      </c>
      <c r="E7964" s="36">
        <v>0.4</v>
      </c>
      <c r="F7964" t="s">
        <v>1308</v>
      </c>
      <c r="G7964" t="s">
        <v>1309</v>
      </c>
      <c r="H7964" s="37">
        <v>27.19</v>
      </c>
      <c r="I7964" t="s">
        <v>1310</v>
      </c>
      <c r="J7964" s="38">
        <f>ROUND(E7964/I7961* H7964,5)</f>
        <v>10.875999999999999</v>
      </c>
      <c r="K7964" s="39"/>
    </row>
    <row r="7965" spans="1:27">
      <c r="D7965" s="40" t="s">
        <v>1311</v>
      </c>
      <c r="E7965" s="39"/>
      <c r="H7965" s="39"/>
      <c r="K7965" s="37">
        <f>SUM(J7963:J7964)</f>
        <v>23.555999999999997</v>
      </c>
    </row>
    <row r="7966" spans="1:27">
      <c r="B7966" s="27" t="s">
        <v>1316</v>
      </c>
      <c r="E7966" s="39"/>
      <c r="H7966" s="39"/>
      <c r="K7966" s="39"/>
    </row>
    <row r="7967" spans="1:27">
      <c r="B7967" t="s">
        <v>4031</v>
      </c>
      <c r="C7967" t="s">
        <v>576</v>
      </c>
      <c r="D7967" t="s">
        <v>4032</v>
      </c>
      <c r="E7967" s="36">
        <v>2</v>
      </c>
      <c r="G7967" t="s">
        <v>1309</v>
      </c>
      <c r="H7967" s="37">
        <v>1.52</v>
      </c>
      <c r="I7967" t="s">
        <v>1310</v>
      </c>
      <c r="J7967" s="38">
        <f>ROUND(E7967* H7967,5)</f>
        <v>3.04</v>
      </c>
      <c r="K7967" s="39"/>
    </row>
    <row r="7968" spans="1:27">
      <c r="B7968" t="s">
        <v>4035</v>
      </c>
      <c r="C7968" t="s">
        <v>576</v>
      </c>
      <c r="D7968" t="s">
        <v>4036</v>
      </c>
      <c r="E7968" s="36">
        <v>2</v>
      </c>
      <c r="G7968" t="s">
        <v>1309</v>
      </c>
      <c r="H7968" s="37">
        <v>2.5</v>
      </c>
      <c r="I7968" t="s">
        <v>1310</v>
      </c>
      <c r="J7968" s="38">
        <f>ROUND(E7968* H7968,5)</f>
        <v>5</v>
      </c>
      <c r="K7968" s="39"/>
    </row>
    <row r="7969" spans="1:27">
      <c r="B7969" t="s">
        <v>4049</v>
      </c>
      <c r="C7969" t="s">
        <v>576</v>
      </c>
      <c r="D7969" t="s">
        <v>4050</v>
      </c>
      <c r="E7969" s="36">
        <v>1</v>
      </c>
      <c r="G7969" t="s">
        <v>1309</v>
      </c>
      <c r="H7969" s="37">
        <v>25.05</v>
      </c>
      <c r="I7969" t="s">
        <v>1310</v>
      </c>
      <c r="J7969" s="38">
        <f>ROUND(E7969* H7969,5)</f>
        <v>25.05</v>
      </c>
      <c r="K7969" s="39"/>
    </row>
    <row r="7970" spans="1:27">
      <c r="B7970" t="s">
        <v>4051</v>
      </c>
      <c r="C7970" t="s">
        <v>576</v>
      </c>
      <c r="D7970" t="s">
        <v>4052</v>
      </c>
      <c r="E7970" s="36">
        <v>1</v>
      </c>
      <c r="G7970" t="s">
        <v>1309</v>
      </c>
      <c r="H7970" s="37">
        <v>14.44</v>
      </c>
      <c r="I7970" t="s">
        <v>1310</v>
      </c>
      <c r="J7970" s="38">
        <f>ROUND(E7970* H7970,5)</f>
        <v>14.44</v>
      </c>
      <c r="K7970" s="39"/>
    </row>
    <row r="7971" spans="1:27">
      <c r="D7971" s="40" t="s">
        <v>1326</v>
      </c>
      <c r="E7971" s="39"/>
      <c r="H7971" s="39"/>
      <c r="K7971" s="37">
        <f>SUM(J7967:J7970)</f>
        <v>47.53</v>
      </c>
    </row>
    <row r="7972" spans="1:27">
      <c r="E7972" s="39"/>
      <c r="H7972" s="39"/>
      <c r="K7972" s="39"/>
    </row>
    <row r="7973" spans="1:27">
      <c r="D7973" s="40" t="s">
        <v>1328</v>
      </c>
      <c r="E7973" s="39"/>
      <c r="H7973" s="39">
        <v>2.5</v>
      </c>
      <c r="I7973" t="s">
        <v>1329</v>
      </c>
      <c r="J7973">
        <f>ROUND(H7973/100*K7965,5)</f>
        <v>0.58889999999999998</v>
      </c>
      <c r="K7973" s="39"/>
    </row>
    <row r="7974" spans="1:27">
      <c r="D7974" s="40" t="s">
        <v>1327</v>
      </c>
      <c r="E7974" s="39"/>
      <c r="H7974" s="39"/>
      <c r="K7974" s="41">
        <f>SUM(J7962:J7973)</f>
        <v>71.674899999999994</v>
      </c>
    </row>
    <row r="7975" spans="1:27">
      <c r="D7975" s="40" t="s">
        <v>1428</v>
      </c>
      <c r="E7975" s="39"/>
      <c r="H7975" s="39">
        <v>1</v>
      </c>
      <c r="I7975" t="s">
        <v>1329</v>
      </c>
      <c r="K7975" s="37">
        <f>ROUND(H7975/100*K7974,5)</f>
        <v>0.71675</v>
      </c>
    </row>
    <row r="7976" spans="1:27">
      <c r="D7976" s="40" t="s">
        <v>1330</v>
      </c>
      <c r="E7976" s="39"/>
      <c r="H7976" s="39"/>
      <c r="K7976" s="41">
        <f>SUM(K7974:K7975)</f>
        <v>72.391649999999998</v>
      </c>
    </row>
    <row r="7978" spans="1:27" ht="45" customHeight="1">
      <c r="A7978" s="31" t="s">
        <v>4053</v>
      </c>
      <c r="B7978" s="31" t="s">
        <v>663</v>
      </c>
      <c r="C7978" s="32" t="s">
        <v>38</v>
      </c>
      <c r="D7978" s="14" t="s">
        <v>664</v>
      </c>
      <c r="E7978" s="13"/>
      <c r="F7978" s="13"/>
      <c r="G7978" s="32"/>
      <c r="H7978" s="34" t="s">
        <v>1303</v>
      </c>
      <c r="I7978" s="12">
        <v>1</v>
      </c>
      <c r="J7978" s="11"/>
      <c r="K7978" s="35">
        <f>ROUND(K7993,2)</f>
        <v>135.66999999999999</v>
      </c>
      <c r="L7978" s="33" t="s">
        <v>4054</v>
      </c>
      <c r="M7978" s="32"/>
      <c r="N7978" s="32"/>
      <c r="O7978" s="32"/>
      <c r="P7978" s="32"/>
      <c r="Q7978" s="32"/>
      <c r="R7978" s="32"/>
      <c r="S7978" s="32"/>
      <c r="T7978" s="32"/>
      <c r="U7978" s="32"/>
      <c r="V7978" s="32"/>
      <c r="W7978" s="32"/>
      <c r="X7978" s="32"/>
      <c r="Y7978" s="32"/>
      <c r="Z7978" s="32"/>
      <c r="AA7978" s="32"/>
    </row>
    <row r="7979" spans="1:27">
      <c r="B7979" s="27" t="s">
        <v>1305</v>
      </c>
    </row>
    <row r="7980" spans="1:27">
      <c r="B7980" t="s">
        <v>1627</v>
      </c>
      <c r="C7980" t="s">
        <v>1281</v>
      </c>
      <c r="D7980" t="s">
        <v>1628</v>
      </c>
      <c r="E7980" s="36">
        <v>0.4</v>
      </c>
      <c r="F7980" t="s">
        <v>1308</v>
      </c>
      <c r="G7980" t="s">
        <v>1309</v>
      </c>
      <c r="H7980" s="37">
        <v>31.7</v>
      </c>
      <c r="I7980" t="s">
        <v>1310</v>
      </c>
      <c r="J7980" s="38">
        <f>ROUND(E7980/I7978* H7980,5)</f>
        <v>12.68</v>
      </c>
      <c r="K7980" s="39"/>
    </row>
    <row r="7981" spans="1:27">
      <c r="B7981" t="s">
        <v>1629</v>
      </c>
      <c r="C7981" t="s">
        <v>1281</v>
      </c>
      <c r="D7981" t="s">
        <v>1630</v>
      </c>
      <c r="E7981" s="36">
        <v>0.4</v>
      </c>
      <c r="F7981" t="s">
        <v>1308</v>
      </c>
      <c r="G7981" t="s">
        <v>1309</v>
      </c>
      <c r="H7981" s="37">
        <v>27.19</v>
      </c>
      <c r="I7981" t="s">
        <v>1310</v>
      </c>
      <c r="J7981" s="38">
        <f>ROUND(E7981/I7978* H7981,5)</f>
        <v>10.875999999999999</v>
      </c>
      <c r="K7981" s="39"/>
    </row>
    <row r="7982" spans="1:27">
      <c r="D7982" s="40" t="s">
        <v>1311</v>
      </c>
      <c r="E7982" s="39"/>
      <c r="H7982" s="39"/>
      <c r="K7982" s="37">
        <f>SUM(J7980:J7981)</f>
        <v>23.555999999999997</v>
      </c>
    </row>
    <row r="7983" spans="1:27">
      <c r="B7983" s="27" t="s">
        <v>1316</v>
      </c>
      <c r="E7983" s="39"/>
      <c r="H7983" s="39"/>
      <c r="K7983" s="39"/>
    </row>
    <row r="7984" spans="1:27">
      <c r="B7984" t="s">
        <v>4055</v>
      </c>
      <c r="C7984" t="s">
        <v>576</v>
      </c>
      <c r="D7984" t="s">
        <v>4056</v>
      </c>
      <c r="E7984" s="36">
        <v>2</v>
      </c>
      <c r="G7984" t="s">
        <v>1309</v>
      </c>
      <c r="H7984" s="37">
        <v>3.33</v>
      </c>
      <c r="I7984" t="s">
        <v>1310</v>
      </c>
      <c r="J7984" s="38">
        <f>ROUND(E7984* H7984,5)</f>
        <v>6.66</v>
      </c>
      <c r="K7984" s="39"/>
    </row>
    <row r="7985" spans="1:27">
      <c r="B7985" t="s">
        <v>4057</v>
      </c>
      <c r="C7985" t="s">
        <v>576</v>
      </c>
      <c r="D7985" t="s">
        <v>4058</v>
      </c>
      <c r="E7985" s="36">
        <v>1</v>
      </c>
      <c r="G7985" t="s">
        <v>1309</v>
      </c>
      <c r="H7985" s="37">
        <v>42.56</v>
      </c>
      <c r="I7985" t="s">
        <v>1310</v>
      </c>
      <c r="J7985" s="38">
        <f>ROUND(E7985* H7985,5)</f>
        <v>42.56</v>
      </c>
      <c r="K7985" s="39"/>
    </row>
    <row r="7986" spans="1:27">
      <c r="B7986" t="s">
        <v>4013</v>
      </c>
      <c r="C7986" t="s">
        <v>576</v>
      </c>
      <c r="D7986" t="s">
        <v>4014</v>
      </c>
      <c r="E7986" s="36">
        <v>2</v>
      </c>
      <c r="G7986" t="s">
        <v>1309</v>
      </c>
      <c r="H7986" s="37">
        <v>1.63</v>
      </c>
      <c r="I7986" t="s">
        <v>1310</v>
      </c>
      <c r="J7986" s="38">
        <f>ROUND(E7986* H7986,5)</f>
        <v>3.26</v>
      </c>
      <c r="K7986" s="39"/>
    </row>
    <row r="7987" spans="1:27">
      <c r="B7987" t="s">
        <v>4059</v>
      </c>
      <c r="C7987" t="s">
        <v>576</v>
      </c>
      <c r="D7987" t="s">
        <v>4060</v>
      </c>
      <c r="E7987" s="36">
        <v>2</v>
      </c>
      <c r="G7987" t="s">
        <v>1309</v>
      </c>
      <c r="H7987" s="37">
        <v>28.85</v>
      </c>
      <c r="I7987" t="s">
        <v>1310</v>
      </c>
      <c r="J7987" s="38">
        <f>ROUND(E7987* H7987,5)</f>
        <v>57.7</v>
      </c>
      <c r="K7987" s="39"/>
    </row>
    <row r="7988" spans="1:27">
      <c r="D7988" s="40" t="s">
        <v>1326</v>
      </c>
      <c r="E7988" s="39"/>
      <c r="H7988" s="39"/>
      <c r="K7988" s="37">
        <f>SUM(J7984:J7987)</f>
        <v>110.18</v>
      </c>
    </row>
    <row r="7989" spans="1:27">
      <c r="E7989" s="39"/>
      <c r="H7989" s="39"/>
      <c r="K7989" s="39"/>
    </row>
    <row r="7990" spans="1:27">
      <c r="D7990" s="40" t="s">
        <v>1328</v>
      </c>
      <c r="E7990" s="39"/>
      <c r="H7990" s="39">
        <v>2.5</v>
      </c>
      <c r="I7990" t="s">
        <v>1329</v>
      </c>
      <c r="J7990">
        <f>ROUND(H7990/100*K7982,5)</f>
        <v>0.58889999999999998</v>
      </c>
      <c r="K7990" s="39"/>
    </row>
    <row r="7991" spans="1:27">
      <c r="D7991" s="40" t="s">
        <v>1327</v>
      </c>
      <c r="E7991" s="39"/>
      <c r="H7991" s="39"/>
      <c r="K7991" s="41">
        <f>SUM(J7979:J7990)</f>
        <v>134.32489999999999</v>
      </c>
    </row>
    <row r="7992" spans="1:27">
      <c r="D7992" s="40" t="s">
        <v>1428</v>
      </c>
      <c r="E7992" s="39"/>
      <c r="H7992" s="39">
        <v>1</v>
      </c>
      <c r="I7992" t="s">
        <v>1329</v>
      </c>
      <c r="K7992" s="37">
        <f>ROUND(H7992/100*K7991,5)</f>
        <v>1.3432500000000001</v>
      </c>
    </row>
    <row r="7993" spans="1:27">
      <c r="D7993" s="40" t="s">
        <v>1330</v>
      </c>
      <c r="E7993" s="39"/>
      <c r="H7993" s="39"/>
      <c r="K7993" s="41">
        <f>SUM(K7991:K7992)</f>
        <v>135.66815</v>
      </c>
    </row>
    <row r="7995" spans="1:27" ht="45" customHeight="1">
      <c r="A7995" s="31" t="s">
        <v>4061</v>
      </c>
      <c r="B7995" s="31" t="s">
        <v>665</v>
      </c>
      <c r="C7995" s="32" t="s">
        <v>38</v>
      </c>
      <c r="D7995" s="14" t="s">
        <v>666</v>
      </c>
      <c r="E7995" s="13"/>
      <c r="F7995" s="13"/>
      <c r="G7995" s="32"/>
      <c r="H7995" s="34" t="s">
        <v>1303</v>
      </c>
      <c r="I7995" s="12">
        <v>1</v>
      </c>
      <c r="J7995" s="11"/>
      <c r="K7995" s="35">
        <f>ROUND(K8010,2)</f>
        <v>129.43</v>
      </c>
      <c r="L7995" s="33" t="s">
        <v>4062</v>
      </c>
      <c r="M7995" s="32"/>
      <c r="N7995" s="32"/>
      <c r="O7995" s="32"/>
      <c r="P7995" s="32"/>
      <c r="Q7995" s="32"/>
      <c r="R7995" s="32"/>
      <c r="S7995" s="32"/>
      <c r="T7995" s="32"/>
      <c r="U7995" s="32"/>
      <c r="V7995" s="32"/>
      <c r="W7995" s="32"/>
      <c r="X7995" s="32"/>
      <c r="Y7995" s="32"/>
      <c r="Z7995" s="32"/>
      <c r="AA7995" s="32"/>
    </row>
    <row r="7996" spans="1:27">
      <c r="B7996" s="27" t="s">
        <v>1305</v>
      </c>
    </row>
    <row r="7997" spans="1:27">
      <c r="B7997" t="s">
        <v>1627</v>
      </c>
      <c r="C7997" t="s">
        <v>1281</v>
      </c>
      <c r="D7997" t="s">
        <v>1628</v>
      </c>
      <c r="E7997" s="36">
        <v>0.4</v>
      </c>
      <c r="F7997" t="s">
        <v>1308</v>
      </c>
      <c r="G7997" t="s">
        <v>1309</v>
      </c>
      <c r="H7997" s="37">
        <v>31.7</v>
      </c>
      <c r="I7997" t="s">
        <v>1310</v>
      </c>
      <c r="J7997" s="38">
        <f>ROUND(E7997/I7995* H7997,5)</f>
        <v>12.68</v>
      </c>
      <c r="K7997" s="39"/>
    </row>
    <row r="7998" spans="1:27">
      <c r="B7998" t="s">
        <v>1629</v>
      </c>
      <c r="C7998" t="s">
        <v>1281</v>
      </c>
      <c r="D7998" t="s">
        <v>1630</v>
      </c>
      <c r="E7998" s="36">
        <v>0.4</v>
      </c>
      <c r="F7998" t="s">
        <v>1308</v>
      </c>
      <c r="G7998" t="s">
        <v>1309</v>
      </c>
      <c r="H7998" s="37">
        <v>27.19</v>
      </c>
      <c r="I7998" t="s">
        <v>1310</v>
      </c>
      <c r="J7998" s="38">
        <f>ROUND(E7998/I7995* H7998,5)</f>
        <v>10.875999999999999</v>
      </c>
      <c r="K7998" s="39"/>
    </row>
    <row r="7999" spans="1:27">
      <c r="D7999" s="40" t="s">
        <v>1311</v>
      </c>
      <c r="E7999" s="39"/>
      <c r="H7999" s="39"/>
      <c r="K7999" s="37">
        <f>SUM(J7997:J7998)</f>
        <v>23.555999999999997</v>
      </c>
    </row>
    <row r="8000" spans="1:27">
      <c r="B8000" s="27" t="s">
        <v>1316</v>
      </c>
      <c r="E8000" s="39"/>
      <c r="H8000" s="39"/>
      <c r="K8000" s="39"/>
    </row>
    <row r="8001" spans="1:27">
      <c r="B8001" t="s">
        <v>4011</v>
      </c>
      <c r="C8001" t="s">
        <v>576</v>
      </c>
      <c r="D8001" t="s">
        <v>4012</v>
      </c>
      <c r="E8001" s="36">
        <v>1</v>
      </c>
      <c r="G8001" t="s">
        <v>1309</v>
      </c>
      <c r="H8001" s="37">
        <v>35.130000000000003</v>
      </c>
      <c r="I8001" t="s">
        <v>1310</v>
      </c>
      <c r="J8001" s="38">
        <f>ROUND(E8001* H8001,5)</f>
        <v>35.130000000000003</v>
      </c>
      <c r="K8001" s="39"/>
    </row>
    <row r="8002" spans="1:27">
      <c r="B8002" t="s">
        <v>4063</v>
      </c>
      <c r="C8002" t="s">
        <v>576</v>
      </c>
      <c r="D8002" t="s">
        <v>4064</v>
      </c>
      <c r="E8002" s="36">
        <v>1</v>
      </c>
      <c r="G8002" t="s">
        <v>1309</v>
      </c>
      <c r="H8002" s="37">
        <v>57.07</v>
      </c>
      <c r="I8002" t="s">
        <v>1310</v>
      </c>
      <c r="J8002" s="38">
        <f>ROUND(E8002* H8002,5)</f>
        <v>57.07</v>
      </c>
      <c r="K8002" s="39"/>
    </row>
    <row r="8003" spans="1:27">
      <c r="B8003" t="s">
        <v>4015</v>
      </c>
      <c r="C8003" t="s">
        <v>576</v>
      </c>
      <c r="D8003" t="s">
        <v>4016</v>
      </c>
      <c r="E8003" s="36">
        <v>2</v>
      </c>
      <c r="G8003" t="s">
        <v>1309</v>
      </c>
      <c r="H8003" s="37">
        <v>4.2699999999999996</v>
      </c>
      <c r="I8003" t="s">
        <v>1310</v>
      </c>
      <c r="J8003" s="38">
        <f>ROUND(E8003* H8003,5)</f>
        <v>8.5399999999999991</v>
      </c>
      <c r="K8003" s="39"/>
    </row>
    <row r="8004" spans="1:27">
      <c r="B8004" t="s">
        <v>4013</v>
      </c>
      <c r="C8004" t="s">
        <v>576</v>
      </c>
      <c r="D8004" t="s">
        <v>4014</v>
      </c>
      <c r="E8004" s="36">
        <v>2</v>
      </c>
      <c r="G8004" t="s">
        <v>1309</v>
      </c>
      <c r="H8004" s="37">
        <v>1.63</v>
      </c>
      <c r="I8004" t="s">
        <v>1310</v>
      </c>
      <c r="J8004" s="38">
        <f>ROUND(E8004* H8004,5)</f>
        <v>3.26</v>
      </c>
      <c r="K8004" s="39"/>
    </row>
    <row r="8005" spans="1:27">
      <c r="D8005" s="40" t="s">
        <v>1326</v>
      </c>
      <c r="E8005" s="39"/>
      <c r="H8005" s="39"/>
      <c r="K8005" s="37">
        <f>SUM(J8001:J8004)</f>
        <v>104.00000000000001</v>
      </c>
    </row>
    <row r="8006" spans="1:27">
      <c r="E8006" s="39"/>
      <c r="H8006" s="39"/>
      <c r="K8006" s="39"/>
    </row>
    <row r="8007" spans="1:27">
      <c r="D8007" s="40" t="s">
        <v>1328</v>
      </c>
      <c r="E8007" s="39"/>
      <c r="H8007" s="39">
        <v>2.5</v>
      </c>
      <c r="I8007" t="s">
        <v>1329</v>
      </c>
      <c r="J8007">
        <f>ROUND(H8007/100*K7999,5)</f>
        <v>0.58889999999999998</v>
      </c>
      <c r="K8007" s="39"/>
    </row>
    <row r="8008" spans="1:27">
      <c r="D8008" s="40" t="s">
        <v>1327</v>
      </c>
      <c r="E8008" s="39"/>
      <c r="H8008" s="39"/>
      <c r="K8008" s="41">
        <f>SUM(J7996:J8007)</f>
        <v>128.14490000000001</v>
      </c>
    </row>
    <row r="8009" spans="1:27">
      <c r="D8009" s="40" t="s">
        <v>1428</v>
      </c>
      <c r="E8009" s="39"/>
      <c r="H8009" s="39">
        <v>1</v>
      </c>
      <c r="I8009" t="s">
        <v>1329</v>
      </c>
      <c r="K8009" s="37">
        <f>ROUND(H8009/100*K8008,5)</f>
        <v>1.28145</v>
      </c>
    </row>
    <row r="8010" spans="1:27">
      <c r="D8010" s="40" t="s">
        <v>1330</v>
      </c>
      <c r="E8010" s="39"/>
      <c r="H8010" s="39"/>
      <c r="K8010" s="41">
        <f>SUM(K8008:K8009)</f>
        <v>129.42635000000001</v>
      </c>
    </row>
    <row r="8012" spans="1:27" ht="45" customHeight="1">
      <c r="A8012" s="31" t="s">
        <v>4065</v>
      </c>
      <c r="B8012" s="31" t="s">
        <v>667</v>
      </c>
      <c r="C8012" s="32" t="s">
        <v>38</v>
      </c>
      <c r="D8012" s="14" t="s">
        <v>668</v>
      </c>
      <c r="E8012" s="13"/>
      <c r="F8012" s="13"/>
      <c r="G8012" s="32"/>
      <c r="H8012" s="34" t="s">
        <v>1303</v>
      </c>
      <c r="I8012" s="12">
        <v>1</v>
      </c>
      <c r="J8012" s="11"/>
      <c r="K8012" s="35">
        <f>ROUND(K8027,2)</f>
        <v>98.88</v>
      </c>
      <c r="L8012" s="33" t="s">
        <v>4066</v>
      </c>
      <c r="M8012" s="32"/>
      <c r="N8012" s="32"/>
      <c r="O8012" s="32"/>
      <c r="P8012" s="32"/>
      <c r="Q8012" s="32"/>
      <c r="R8012" s="32"/>
      <c r="S8012" s="32"/>
      <c r="T8012" s="32"/>
      <c r="U8012" s="32"/>
      <c r="V8012" s="32"/>
      <c r="W8012" s="32"/>
      <c r="X8012" s="32"/>
      <c r="Y8012" s="32"/>
      <c r="Z8012" s="32"/>
      <c r="AA8012" s="32"/>
    </row>
    <row r="8013" spans="1:27">
      <c r="B8013" s="27" t="s">
        <v>1305</v>
      </c>
    </row>
    <row r="8014" spans="1:27">
      <c r="B8014" t="s">
        <v>1627</v>
      </c>
      <c r="C8014" t="s">
        <v>1281</v>
      </c>
      <c r="D8014" t="s">
        <v>1628</v>
      </c>
      <c r="E8014" s="36">
        <v>0.4</v>
      </c>
      <c r="F8014" t="s">
        <v>1308</v>
      </c>
      <c r="G8014" t="s">
        <v>1309</v>
      </c>
      <c r="H8014" s="37">
        <v>31.7</v>
      </c>
      <c r="I8014" t="s">
        <v>1310</v>
      </c>
      <c r="J8014" s="38">
        <f>ROUND(E8014/I8012* H8014,5)</f>
        <v>12.68</v>
      </c>
      <c r="K8014" s="39"/>
    </row>
    <row r="8015" spans="1:27">
      <c r="B8015" t="s">
        <v>1629</v>
      </c>
      <c r="C8015" t="s">
        <v>1281</v>
      </c>
      <c r="D8015" t="s">
        <v>1630</v>
      </c>
      <c r="E8015" s="36">
        <v>0.4</v>
      </c>
      <c r="F8015" t="s">
        <v>1308</v>
      </c>
      <c r="G8015" t="s">
        <v>1309</v>
      </c>
      <c r="H8015" s="37">
        <v>27.19</v>
      </c>
      <c r="I8015" t="s">
        <v>1310</v>
      </c>
      <c r="J8015" s="38">
        <f>ROUND(E8015/I8012* H8015,5)</f>
        <v>10.875999999999999</v>
      </c>
      <c r="K8015" s="39"/>
    </row>
    <row r="8016" spans="1:27">
      <c r="D8016" s="40" t="s">
        <v>1311</v>
      </c>
      <c r="E8016" s="39"/>
      <c r="H8016" s="39"/>
      <c r="K8016" s="37">
        <f>SUM(J8014:J8015)</f>
        <v>23.555999999999997</v>
      </c>
    </row>
    <row r="8017" spans="1:27">
      <c r="B8017" s="27" t="s">
        <v>1316</v>
      </c>
      <c r="E8017" s="39"/>
      <c r="H8017" s="39"/>
      <c r="K8017" s="39"/>
    </row>
    <row r="8018" spans="1:27">
      <c r="B8018" t="s">
        <v>4013</v>
      </c>
      <c r="C8018" t="s">
        <v>576</v>
      </c>
      <c r="D8018" t="s">
        <v>4014</v>
      </c>
      <c r="E8018" s="36">
        <v>2</v>
      </c>
      <c r="G8018" t="s">
        <v>1309</v>
      </c>
      <c r="H8018" s="37">
        <v>1.63</v>
      </c>
      <c r="I8018" t="s">
        <v>1310</v>
      </c>
      <c r="J8018" s="38">
        <f>ROUND(E8018* H8018,5)</f>
        <v>3.26</v>
      </c>
      <c r="K8018" s="39"/>
    </row>
    <row r="8019" spans="1:27">
      <c r="B8019" t="s">
        <v>4067</v>
      </c>
      <c r="C8019" t="s">
        <v>576</v>
      </c>
      <c r="D8019" t="s">
        <v>4068</v>
      </c>
      <c r="E8019" s="36">
        <v>1</v>
      </c>
      <c r="G8019" t="s">
        <v>1309</v>
      </c>
      <c r="H8019" s="37">
        <v>39.53</v>
      </c>
      <c r="I8019" t="s">
        <v>1310</v>
      </c>
      <c r="J8019" s="38">
        <f>ROUND(E8019* H8019,5)</f>
        <v>39.53</v>
      </c>
      <c r="K8019" s="39"/>
    </row>
    <row r="8020" spans="1:27">
      <c r="B8020" t="s">
        <v>4019</v>
      </c>
      <c r="C8020" t="s">
        <v>576</v>
      </c>
      <c r="D8020" t="s">
        <v>4020</v>
      </c>
      <c r="E8020" s="36">
        <v>1</v>
      </c>
      <c r="G8020" t="s">
        <v>1309</v>
      </c>
      <c r="H8020" s="37">
        <v>25.37</v>
      </c>
      <c r="I8020" t="s">
        <v>1310</v>
      </c>
      <c r="J8020" s="38">
        <f>ROUND(E8020* H8020,5)</f>
        <v>25.37</v>
      </c>
      <c r="K8020" s="39"/>
    </row>
    <row r="8021" spans="1:27">
      <c r="B8021" t="s">
        <v>4069</v>
      </c>
      <c r="C8021" t="s">
        <v>576</v>
      </c>
      <c r="D8021" t="s">
        <v>4070</v>
      </c>
      <c r="E8021" s="36">
        <v>2</v>
      </c>
      <c r="G8021" t="s">
        <v>1309</v>
      </c>
      <c r="H8021" s="37">
        <v>2.8</v>
      </c>
      <c r="I8021" t="s">
        <v>1310</v>
      </c>
      <c r="J8021" s="38">
        <f>ROUND(E8021* H8021,5)</f>
        <v>5.6</v>
      </c>
      <c r="K8021" s="39"/>
    </row>
    <row r="8022" spans="1:27">
      <c r="D8022" s="40" t="s">
        <v>1326</v>
      </c>
      <c r="E8022" s="39"/>
      <c r="H8022" s="39"/>
      <c r="K8022" s="37">
        <f>SUM(J8018:J8021)</f>
        <v>73.759999999999991</v>
      </c>
    </row>
    <row r="8023" spans="1:27">
      <c r="E8023" s="39"/>
      <c r="H8023" s="39"/>
      <c r="K8023" s="39"/>
    </row>
    <row r="8024" spans="1:27">
      <c r="D8024" s="40" t="s">
        <v>1328</v>
      </c>
      <c r="E8024" s="39"/>
      <c r="H8024" s="39">
        <v>2.5</v>
      </c>
      <c r="I8024" t="s">
        <v>1329</v>
      </c>
      <c r="J8024">
        <f>ROUND(H8024/100*K8016,5)</f>
        <v>0.58889999999999998</v>
      </c>
      <c r="K8024" s="39"/>
    </row>
    <row r="8025" spans="1:27">
      <c r="D8025" s="40" t="s">
        <v>1327</v>
      </c>
      <c r="E8025" s="39"/>
      <c r="H8025" s="39"/>
      <c r="K8025" s="41">
        <f>SUM(J8013:J8024)</f>
        <v>97.904899999999998</v>
      </c>
    </row>
    <row r="8026" spans="1:27">
      <c r="D8026" s="40" t="s">
        <v>1428</v>
      </c>
      <c r="E8026" s="39"/>
      <c r="H8026" s="39">
        <v>1</v>
      </c>
      <c r="I8026" t="s">
        <v>1329</v>
      </c>
      <c r="K8026" s="37">
        <f>ROUND(H8026/100*K8025,5)</f>
        <v>0.97904999999999998</v>
      </c>
    </row>
    <row r="8027" spans="1:27">
      <c r="D8027" s="40" t="s">
        <v>1330</v>
      </c>
      <c r="E8027" s="39"/>
      <c r="H8027" s="39"/>
      <c r="K8027" s="41">
        <f>SUM(K8025:K8026)</f>
        <v>98.883949999999999</v>
      </c>
    </row>
    <row r="8029" spans="1:27" ht="45" customHeight="1">
      <c r="A8029" s="31" t="s">
        <v>4071</v>
      </c>
      <c r="B8029" s="31" t="s">
        <v>669</v>
      </c>
      <c r="C8029" s="32" t="s">
        <v>38</v>
      </c>
      <c r="D8029" s="14" t="s">
        <v>670</v>
      </c>
      <c r="E8029" s="13"/>
      <c r="F8029" s="13"/>
      <c r="G8029" s="32"/>
      <c r="H8029" s="34" t="s">
        <v>1303</v>
      </c>
      <c r="I8029" s="12">
        <v>1</v>
      </c>
      <c r="J8029" s="11"/>
      <c r="K8029" s="35">
        <f>ROUND(K8044,2)</f>
        <v>79.319999999999993</v>
      </c>
      <c r="L8029" s="33" t="s">
        <v>4072</v>
      </c>
      <c r="M8029" s="32"/>
      <c r="N8029" s="32"/>
      <c r="O8029" s="32"/>
      <c r="P8029" s="32"/>
      <c r="Q8029" s="32"/>
      <c r="R8029" s="32"/>
      <c r="S8029" s="32"/>
      <c r="T8029" s="32"/>
      <c r="U8029" s="32"/>
      <c r="V8029" s="32"/>
      <c r="W8029" s="32"/>
      <c r="X8029" s="32"/>
      <c r="Y8029" s="32"/>
      <c r="Z8029" s="32"/>
      <c r="AA8029" s="32"/>
    </row>
    <row r="8030" spans="1:27">
      <c r="B8030" s="27" t="s">
        <v>1305</v>
      </c>
    </row>
    <row r="8031" spans="1:27">
      <c r="B8031" t="s">
        <v>1629</v>
      </c>
      <c r="C8031" t="s">
        <v>1281</v>
      </c>
      <c r="D8031" t="s">
        <v>1630</v>
      </c>
      <c r="E8031" s="36">
        <v>0.4</v>
      </c>
      <c r="F8031" t="s">
        <v>1308</v>
      </c>
      <c r="G8031" t="s">
        <v>1309</v>
      </c>
      <c r="H8031" s="37">
        <v>27.19</v>
      </c>
      <c r="I8031" t="s">
        <v>1310</v>
      </c>
      <c r="J8031" s="38">
        <f>ROUND(E8031/I8029* H8031,5)</f>
        <v>10.875999999999999</v>
      </c>
      <c r="K8031" s="39"/>
    </row>
    <row r="8032" spans="1:27">
      <c r="B8032" t="s">
        <v>1627</v>
      </c>
      <c r="C8032" t="s">
        <v>1281</v>
      </c>
      <c r="D8032" t="s">
        <v>1628</v>
      </c>
      <c r="E8032" s="36">
        <v>0.4</v>
      </c>
      <c r="F8032" t="s">
        <v>1308</v>
      </c>
      <c r="G8032" t="s">
        <v>1309</v>
      </c>
      <c r="H8032" s="37">
        <v>31.7</v>
      </c>
      <c r="I8032" t="s">
        <v>1310</v>
      </c>
      <c r="J8032" s="38">
        <f>ROUND(E8032/I8029* H8032,5)</f>
        <v>12.68</v>
      </c>
      <c r="K8032" s="39"/>
    </row>
    <row r="8033" spans="1:27">
      <c r="D8033" s="40" t="s">
        <v>1311</v>
      </c>
      <c r="E8033" s="39"/>
      <c r="H8033" s="39"/>
      <c r="K8033" s="37">
        <f>SUM(J8031:J8032)</f>
        <v>23.555999999999997</v>
      </c>
    </row>
    <row r="8034" spans="1:27">
      <c r="B8034" s="27" t="s">
        <v>1316</v>
      </c>
      <c r="E8034" s="39"/>
      <c r="H8034" s="39"/>
      <c r="K8034" s="39"/>
    </row>
    <row r="8035" spans="1:27">
      <c r="B8035" t="s">
        <v>4025</v>
      </c>
      <c r="C8035" t="s">
        <v>576</v>
      </c>
      <c r="D8035" t="s">
        <v>4026</v>
      </c>
      <c r="E8035" s="36">
        <v>1</v>
      </c>
      <c r="G8035" t="s">
        <v>1309</v>
      </c>
      <c r="H8035" s="37">
        <v>18.07</v>
      </c>
      <c r="I8035" t="s">
        <v>1310</v>
      </c>
      <c r="J8035" s="38">
        <f>ROUND(E8035* H8035,5)</f>
        <v>18.07</v>
      </c>
      <c r="K8035" s="39"/>
    </row>
    <row r="8036" spans="1:27">
      <c r="B8036" t="s">
        <v>4073</v>
      </c>
      <c r="C8036" t="s">
        <v>576</v>
      </c>
      <c r="D8036" t="s">
        <v>4074</v>
      </c>
      <c r="E8036" s="36">
        <v>1</v>
      </c>
      <c r="G8036" t="s">
        <v>1309</v>
      </c>
      <c r="H8036" s="37">
        <v>28.9</v>
      </c>
      <c r="I8036" t="s">
        <v>1310</v>
      </c>
      <c r="J8036" s="38">
        <f>ROUND(E8036* H8036,5)</f>
        <v>28.9</v>
      </c>
      <c r="K8036" s="39"/>
    </row>
    <row r="8037" spans="1:27">
      <c r="B8037" t="s">
        <v>4029</v>
      </c>
      <c r="C8037" t="s">
        <v>576</v>
      </c>
      <c r="D8037" t="s">
        <v>4030</v>
      </c>
      <c r="E8037" s="36">
        <v>2</v>
      </c>
      <c r="G8037" t="s">
        <v>1309</v>
      </c>
      <c r="H8037" s="37">
        <v>2.08</v>
      </c>
      <c r="I8037" t="s">
        <v>1310</v>
      </c>
      <c r="J8037" s="38">
        <f>ROUND(E8037* H8037,5)</f>
        <v>4.16</v>
      </c>
      <c r="K8037" s="39"/>
    </row>
    <row r="8038" spans="1:27">
      <c r="B8038" t="s">
        <v>4013</v>
      </c>
      <c r="C8038" t="s">
        <v>576</v>
      </c>
      <c r="D8038" t="s">
        <v>4014</v>
      </c>
      <c r="E8038" s="36">
        <v>2</v>
      </c>
      <c r="G8038" t="s">
        <v>1309</v>
      </c>
      <c r="H8038" s="37">
        <v>1.63</v>
      </c>
      <c r="I8038" t="s">
        <v>1310</v>
      </c>
      <c r="J8038" s="38">
        <f>ROUND(E8038* H8038,5)</f>
        <v>3.26</v>
      </c>
      <c r="K8038" s="39"/>
    </row>
    <row r="8039" spans="1:27">
      <c r="D8039" s="40" t="s">
        <v>1326</v>
      </c>
      <c r="E8039" s="39"/>
      <c r="H8039" s="39"/>
      <c r="K8039" s="37">
        <f>SUM(J8035:J8038)</f>
        <v>54.389999999999993</v>
      </c>
    </row>
    <row r="8040" spans="1:27">
      <c r="E8040" s="39"/>
      <c r="H8040" s="39"/>
      <c r="K8040" s="39"/>
    </row>
    <row r="8041" spans="1:27">
      <c r="D8041" s="40" t="s">
        <v>1328</v>
      </c>
      <c r="E8041" s="39"/>
      <c r="H8041" s="39">
        <v>2.5</v>
      </c>
      <c r="I8041" t="s">
        <v>1329</v>
      </c>
      <c r="J8041">
        <f>ROUND(H8041/100*K8033,5)</f>
        <v>0.58889999999999998</v>
      </c>
      <c r="K8041" s="39"/>
    </row>
    <row r="8042" spans="1:27">
      <c r="D8042" s="40" t="s">
        <v>1327</v>
      </c>
      <c r="E8042" s="39"/>
      <c r="H8042" s="39"/>
      <c r="K8042" s="41">
        <f>SUM(J8030:J8041)</f>
        <v>78.534899999999993</v>
      </c>
    </row>
    <row r="8043" spans="1:27">
      <c r="D8043" s="40" t="s">
        <v>1428</v>
      </c>
      <c r="E8043" s="39"/>
      <c r="H8043" s="39">
        <v>1</v>
      </c>
      <c r="I8043" t="s">
        <v>1329</v>
      </c>
      <c r="K8043" s="37">
        <f>ROUND(H8043/100*K8042,5)</f>
        <v>0.78534999999999999</v>
      </c>
    </row>
    <row r="8044" spans="1:27">
      <c r="D8044" s="40" t="s">
        <v>1330</v>
      </c>
      <c r="E8044" s="39"/>
      <c r="H8044" s="39"/>
      <c r="K8044" s="41">
        <f>SUM(K8042:K8043)</f>
        <v>79.320249999999987</v>
      </c>
    </row>
    <row r="8046" spans="1:27" ht="45" customHeight="1">
      <c r="A8046" s="31" t="s">
        <v>4075</v>
      </c>
      <c r="B8046" s="31" t="s">
        <v>651</v>
      </c>
      <c r="C8046" s="32" t="s">
        <v>38</v>
      </c>
      <c r="D8046" s="14" t="s">
        <v>652</v>
      </c>
      <c r="E8046" s="13"/>
      <c r="F8046" s="13"/>
      <c r="G8046" s="32"/>
      <c r="H8046" s="34" t="s">
        <v>1303</v>
      </c>
      <c r="I8046" s="12">
        <v>1</v>
      </c>
      <c r="J8046" s="11"/>
      <c r="K8046" s="35">
        <f>ROUND(K8058,2)</f>
        <v>103.74</v>
      </c>
      <c r="L8046" s="33" t="s">
        <v>4076</v>
      </c>
      <c r="M8046" s="32"/>
      <c r="N8046" s="32"/>
      <c r="O8046" s="32"/>
      <c r="P8046" s="32"/>
      <c r="Q8046" s="32"/>
      <c r="R8046" s="32"/>
      <c r="S8046" s="32"/>
      <c r="T8046" s="32"/>
      <c r="U8046" s="32"/>
      <c r="V8046" s="32"/>
      <c r="W8046" s="32"/>
      <c r="X8046" s="32"/>
      <c r="Y8046" s="32"/>
      <c r="Z8046" s="32"/>
      <c r="AA8046" s="32"/>
    </row>
    <row r="8047" spans="1:27">
      <c r="B8047" s="27" t="s">
        <v>1305</v>
      </c>
    </row>
    <row r="8048" spans="1:27">
      <c r="B8048" t="s">
        <v>1627</v>
      </c>
      <c r="C8048" t="s">
        <v>1281</v>
      </c>
      <c r="D8048" t="s">
        <v>1628</v>
      </c>
      <c r="E8048" s="36">
        <v>0.4</v>
      </c>
      <c r="F8048" t="s">
        <v>1308</v>
      </c>
      <c r="G8048" t="s">
        <v>1309</v>
      </c>
      <c r="H8048" s="37">
        <v>31.7</v>
      </c>
      <c r="I8048" t="s">
        <v>1310</v>
      </c>
      <c r="J8048" s="38">
        <f>ROUND(E8048/I8046* H8048,5)</f>
        <v>12.68</v>
      </c>
      <c r="K8048" s="39"/>
    </row>
    <row r="8049" spans="1:27">
      <c r="B8049" t="s">
        <v>1629</v>
      </c>
      <c r="C8049" t="s">
        <v>1281</v>
      </c>
      <c r="D8049" t="s">
        <v>1630</v>
      </c>
      <c r="E8049" s="36">
        <v>0.4</v>
      </c>
      <c r="F8049" t="s">
        <v>1308</v>
      </c>
      <c r="G8049" t="s">
        <v>1309</v>
      </c>
      <c r="H8049" s="37">
        <v>27.19</v>
      </c>
      <c r="I8049" t="s">
        <v>1310</v>
      </c>
      <c r="J8049" s="38">
        <f>ROUND(E8049/I8046* H8049,5)</f>
        <v>10.875999999999999</v>
      </c>
      <c r="K8049" s="39"/>
    </row>
    <row r="8050" spans="1:27">
      <c r="D8050" s="40" t="s">
        <v>1311</v>
      </c>
      <c r="E8050" s="39"/>
      <c r="H8050" s="39"/>
      <c r="K8050" s="37">
        <f>SUM(J8048:J8049)</f>
        <v>23.555999999999997</v>
      </c>
    </row>
    <row r="8051" spans="1:27">
      <c r="B8051" s="27" t="s">
        <v>1316</v>
      </c>
      <c r="E8051" s="39"/>
      <c r="H8051" s="39"/>
      <c r="K8051" s="39"/>
    </row>
    <row r="8052" spans="1:27">
      <c r="B8052" t="s">
        <v>4077</v>
      </c>
      <c r="C8052" t="s">
        <v>38</v>
      </c>
      <c r="D8052" t="s">
        <v>4078</v>
      </c>
      <c r="E8052" s="36">
        <v>1</v>
      </c>
      <c r="G8052" t="s">
        <v>1309</v>
      </c>
      <c r="H8052" s="37">
        <v>78.569999999999993</v>
      </c>
      <c r="I8052" t="s">
        <v>1310</v>
      </c>
      <c r="J8052" s="38">
        <f>ROUND(E8052* H8052,5)</f>
        <v>78.569999999999993</v>
      </c>
      <c r="K8052" s="39"/>
    </row>
    <row r="8053" spans="1:27">
      <c r="D8053" s="40" t="s">
        <v>1326</v>
      </c>
      <c r="E8053" s="39"/>
      <c r="H8053" s="39"/>
      <c r="K8053" s="37">
        <f>SUM(J8052:J8052)</f>
        <v>78.569999999999993</v>
      </c>
    </row>
    <row r="8054" spans="1:27">
      <c r="E8054" s="39"/>
      <c r="H8054" s="39"/>
      <c r="K8054" s="39"/>
    </row>
    <row r="8055" spans="1:27">
      <c r="D8055" s="40" t="s">
        <v>1328</v>
      </c>
      <c r="E8055" s="39"/>
      <c r="H8055" s="39">
        <v>2.5</v>
      </c>
      <c r="I8055" t="s">
        <v>1329</v>
      </c>
      <c r="J8055">
        <f>ROUND(H8055/100*K8050,5)</f>
        <v>0.58889999999999998</v>
      </c>
      <c r="K8055" s="39"/>
    </row>
    <row r="8056" spans="1:27">
      <c r="D8056" s="40" t="s">
        <v>1327</v>
      </c>
      <c r="E8056" s="39"/>
      <c r="H8056" s="39"/>
      <c r="K8056" s="41">
        <f>SUM(J8047:J8055)</f>
        <v>102.71489999999999</v>
      </c>
    </row>
    <row r="8057" spans="1:27">
      <c r="D8057" s="40" t="s">
        <v>1428</v>
      </c>
      <c r="E8057" s="39"/>
      <c r="H8057" s="39">
        <v>1</v>
      </c>
      <c r="I8057" t="s">
        <v>1329</v>
      </c>
      <c r="K8057" s="37">
        <f>ROUND(H8057/100*K8056,5)</f>
        <v>1.02715</v>
      </c>
    </row>
    <row r="8058" spans="1:27">
      <c r="D8058" s="40" t="s">
        <v>1330</v>
      </c>
      <c r="E8058" s="39"/>
      <c r="H8058" s="39"/>
      <c r="K8058" s="41">
        <f>SUM(K8056:K8057)</f>
        <v>103.74204999999999</v>
      </c>
    </row>
    <row r="8060" spans="1:27" ht="45" customHeight="1">
      <c r="A8060" s="31" t="s">
        <v>4079</v>
      </c>
      <c r="B8060" s="31" t="s">
        <v>761</v>
      </c>
      <c r="C8060" s="32" t="s">
        <v>38</v>
      </c>
      <c r="D8060" s="14" t="s">
        <v>762</v>
      </c>
      <c r="E8060" s="13"/>
      <c r="F8060" s="13"/>
      <c r="G8060" s="32"/>
      <c r="H8060" s="34" t="s">
        <v>1303</v>
      </c>
      <c r="I8060" s="12">
        <v>1</v>
      </c>
      <c r="J8060" s="11"/>
      <c r="K8060" s="35">
        <f>ROUND(K8075,2)</f>
        <v>107.35</v>
      </c>
      <c r="L8060" s="33" t="s">
        <v>4080</v>
      </c>
      <c r="M8060" s="32"/>
      <c r="N8060" s="32"/>
      <c r="O8060" s="32"/>
      <c r="P8060" s="32"/>
      <c r="Q8060" s="32"/>
      <c r="R8060" s="32"/>
      <c r="S8060" s="32"/>
      <c r="T8060" s="32"/>
      <c r="U8060" s="32"/>
      <c r="V8060" s="32"/>
      <c r="W8060" s="32"/>
      <c r="X8060" s="32"/>
      <c r="Y8060" s="32"/>
      <c r="Z8060" s="32"/>
      <c r="AA8060" s="32"/>
    </row>
    <row r="8061" spans="1:27">
      <c r="B8061" s="27" t="s">
        <v>1305</v>
      </c>
    </row>
    <row r="8062" spans="1:27">
      <c r="B8062" t="s">
        <v>1627</v>
      </c>
      <c r="C8062" t="s">
        <v>1281</v>
      </c>
      <c r="D8062" t="s">
        <v>1628</v>
      </c>
      <c r="E8062" s="36">
        <v>0.4</v>
      </c>
      <c r="F8062" t="s">
        <v>1308</v>
      </c>
      <c r="G8062" t="s">
        <v>1309</v>
      </c>
      <c r="H8062" s="37">
        <v>31.7</v>
      </c>
      <c r="I8062" t="s">
        <v>1310</v>
      </c>
      <c r="J8062" s="38">
        <f>ROUND(E8062/I8060* H8062,5)</f>
        <v>12.68</v>
      </c>
      <c r="K8062" s="39"/>
    </row>
    <row r="8063" spans="1:27">
      <c r="B8063" t="s">
        <v>1629</v>
      </c>
      <c r="C8063" t="s">
        <v>1281</v>
      </c>
      <c r="D8063" t="s">
        <v>1630</v>
      </c>
      <c r="E8063" s="36">
        <v>0.4</v>
      </c>
      <c r="F8063" t="s">
        <v>1308</v>
      </c>
      <c r="G8063" t="s">
        <v>1309</v>
      </c>
      <c r="H8063" s="37">
        <v>27.19</v>
      </c>
      <c r="I8063" t="s">
        <v>1310</v>
      </c>
      <c r="J8063" s="38">
        <f>ROUND(E8063/I8060* H8063,5)</f>
        <v>10.875999999999999</v>
      </c>
      <c r="K8063" s="39"/>
    </row>
    <row r="8064" spans="1:27">
      <c r="D8064" s="40" t="s">
        <v>1311</v>
      </c>
      <c r="E8064" s="39"/>
      <c r="H8064" s="39"/>
      <c r="K8064" s="37">
        <f>SUM(J8062:J8063)</f>
        <v>23.555999999999997</v>
      </c>
    </row>
    <row r="8065" spans="1:27">
      <c r="B8065" s="27" t="s">
        <v>1316</v>
      </c>
      <c r="E8065" s="39"/>
      <c r="H8065" s="39"/>
      <c r="K8065" s="39"/>
    </row>
    <row r="8066" spans="1:27">
      <c r="B8066" t="s">
        <v>4081</v>
      </c>
      <c r="C8066" t="s">
        <v>576</v>
      </c>
      <c r="D8066" t="s">
        <v>4082</v>
      </c>
      <c r="E8066" s="36">
        <v>1</v>
      </c>
      <c r="G8066" t="s">
        <v>1309</v>
      </c>
      <c r="H8066" s="37">
        <v>20.69</v>
      </c>
      <c r="I8066" t="s">
        <v>1310</v>
      </c>
      <c r="J8066" s="38">
        <f>ROUND(E8066* H8066,5)</f>
        <v>20.69</v>
      </c>
      <c r="K8066" s="39"/>
    </row>
    <row r="8067" spans="1:27">
      <c r="B8067" t="s">
        <v>4083</v>
      </c>
      <c r="C8067" t="s">
        <v>576</v>
      </c>
      <c r="D8067" t="s">
        <v>4084</v>
      </c>
      <c r="E8067" s="36">
        <v>1</v>
      </c>
      <c r="G8067" t="s">
        <v>1309</v>
      </c>
      <c r="H8067" s="37">
        <v>52.73</v>
      </c>
      <c r="I8067" t="s">
        <v>1310</v>
      </c>
      <c r="J8067" s="38">
        <f>ROUND(E8067* H8067,5)</f>
        <v>52.73</v>
      </c>
      <c r="K8067" s="39"/>
    </row>
    <row r="8068" spans="1:27">
      <c r="B8068" t="s">
        <v>4069</v>
      </c>
      <c r="C8068" t="s">
        <v>576</v>
      </c>
      <c r="D8068" t="s">
        <v>4070</v>
      </c>
      <c r="E8068" s="36">
        <v>2</v>
      </c>
      <c r="G8068" t="s">
        <v>1309</v>
      </c>
      <c r="H8068" s="37">
        <v>2.8</v>
      </c>
      <c r="I8068" t="s">
        <v>1310</v>
      </c>
      <c r="J8068" s="38">
        <f>ROUND(E8068* H8068,5)</f>
        <v>5.6</v>
      </c>
      <c r="K8068" s="39"/>
    </row>
    <row r="8069" spans="1:27">
      <c r="B8069" t="s">
        <v>4085</v>
      </c>
      <c r="C8069" t="s">
        <v>576</v>
      </c>
      <c r="D8069" t="s">
        <v>4086</v>
      </c>
      <c r="E8069" s="36">
        <v>2</v>
      </c>
      <c r="G8069" t="s">
        <v>1309</v>
      </c>
      <c r="H8069" s="37">
        <v>1.56</v>
      </c>
      <c r="I8069" t="s">
        <v>1310</v>
      </c>
      <c r="J8069" s="38">
        <f>ROUND(E8069* H8069,5)</f>
        <v>3.12</v>
      </c>
      <c r="K8069" s="39"/>
    </row>
    <row r="8070" spans="1:27">
      <c r="D8070" s="40" t="s">
        <v>1326</v>
      </c>
      <c r="E8070" s="39"/>
      <c r="H8070" s="39"/>
      <c r="K8070" s="37">
        <f>SUM(J8066:J8069)</f>
        <v>82.14</v>
      </c>
    </row>
    <row r="8071" spans="1:27">
      <c r="E8071" s="39"/>
      <c r="H8071" s="39"/>
      <c r="K8071" s="39"/>
    </row>
    <row r="8072" spans="1:27">
      <c r="D8072" s="40" t="s">
        <v>1328</v>
      </c>
      <c r="E8072" s="39"/>
      <c r="H8072" s="39">
        <v>2.5</v>
      </c>
      <c r="I8072" t="s">
        <v>1329</v>
      </c>
      <c r="J8072">
        <f>ROUND(H8072/100*K8064,5)</f>
        <v>0.58889999999999998</v>
      </c>
      <c r="K8072" s="39"/>
    </row>
    <row r="8073" spans="1:27">
      <c r="D8073" s="40" t="s">
        <v>1327</v>
      </c>
      <c r="E8073" s="39"/>
      <c r="H8073" s="39"/>
      <c r="K8073" s="41">
        <f>SUM(J8061:J8072)</f>
        <v>106.28489999999999</v>
      </c>
    </row>
    <row r="8074" spans="1:27">
      <c r="D8074" s="40" t="s">
        <v>1428</v>
      </c>
      <c r="E8074" s="39"/>
      <c r="H8074" s="39">
        <v>1</v>
      </c>
      <c r="I8074" t="s">
        <v>1329</v>
      </c>
      <c r="K8074" s="37">
        <f>ROUND(H8074/100*K8073,5)</f>
        <v>1.0628500000000001</v>
      </c>
    </row>
    <row r="8075" spans="1:27">
      <c r="D8075" s="40" t="s">
        <v>1330</v>
      </c>
      <c r="E8075" s="39"/>
      <c r="H8075" s="39"/>
      <c r="K8075" s="41">
        <f>SUM(K8073:K8074)</f>
        <v>107.34774999999999</v>
      </c>
    </row>
    <row r="8077" spans="1:27" ht="45" customHeight="1">
      <c r="A8077" s="31" t="s">
        <v>4087</v>
      </c>
      <c r="B8077" s="31" t="s">
        <v>763</v>
      </c>
      <c r="C8077" s="32" t="s">
        <v>38</v>
      </c>
      <c r="D8077" s="14" t="s">
        <v>764</v>
      </c>
      <c r="E8077" s="13"/>
      <c r="F8077" s="13"/>
      <c r="G8077" s="32"/>
      <c r="H8077" s="34" t="s">
        <v>1303</v>
      </c>
      <c r="I8077" s="12">
        <v>1</v>
      </c>
      <c r="J8077" s="11"/>
      <c r="K8077" s="35">
        <f>ROUND(K8092,2)</f>
        <v>119.55</v>
      </c>
      <c r="L8077" s="33" t="s">
        <v>4088</v>
      </c>
      <c r="M8077" s="32"/>
      <c r="N8077" s="32"/>
      <c r="O8077" s="32"/>
      <c r="P8077" s="32"/>
      <c r="Q8077" s="32"/>
      <c r="R8077" s="32"/>
      <c r="S8077" s="32"/>
      <c r="T8077" s="32"/>
      <c r="U8077" s="32"/>
      <c r="V8077" s="32"/>
      <c r="W8077" s="32"/>
      <c r="X8077" s="32"/>
      <c r="Y8077" s="32"/>
      <c r="Z8077" s="32"/>
      <c r="AA8077" s="32"/>
    </row>
    <row r="8078" spans="1:27">
      <c r="B8078" s="27" t="s">
        <v>1305</v>
      </c>
    </row>
    <row r="8079" spans="1:27">
      <c r="B8079" t="s">
        <v>1629</v>
      </c>
      <c r="C8079" t="s">
        <v>1281</v>
      </c>
      <c r="D8079" t="s">
        <v>1630</v>
      </c>
      <c r="E8079" s="36">
        <v>0.4</v>
      </c>
      <c r="F8079" t="s">
        <v>1308</v>
      </c>
      <c r="G8079" t="s">
        <v>1309</v>
      </c>
      <c r="H8079" s="37">
        <v>27.19</v>
      </c>
      <c r="I8079" t="s">
        <v>1310</v>
      </c>
      <c r="J8079" s="38">
        <f>ROUND(E8079/I8077* H8079,5)</f>
        <v>10.875999999999999</v>
      </c>
      <c r="K8079" s="39"/>
    </row>
    <row r="8080" spans="1:27">
      <c r="B8080" t="s">
        <v>1627</v>
      </c>
      <c r="C8080" t="s">
        <v>1281</v>
      </c>
      <c r="D8080" t="s">
        <v>1628</v>
      </c>
      <c r="E8080" s="36">
        <v>0.4</v>
      </c>
      <c r="F8080" t="s">
        <v>1308</v>
      </c>
      <c r="G8080" t="s">
        <v>1309</v>
      </c>
      <c r="H8080" s="37">
        <v>31.7</v>
      </c>
      <c r="I8080" t="s">
        <v>1310</v>
      </c>
      <c r="J8080" s="38">
        <f>ROUND(E8080/I8077* H8080,5)</f>
        <v>12.68</v>
      </c>
      <c r="K8080" s="39"/>
    </row>
    <row r="8081" spans="1:27">
      <c r="D8081" s="40" t="s">
        <v>1311</v>
      </c>
      <c r="E8081" s="39"/>
      <c r="H8081" s="39"/>
      <c r="K8081" s="37">
        <f>SUM(J8079:J8080)</f>
        <v>23.555999999999997</v>
      </c>
    </row>
    <row r="8082" spans="1:27">
      <c r="B8082" s="27" t="s">
        <v>1316</v>
      </c>
      <c r="E8082" s="39"/>
      <c r="H8082" s="39"/>
      <c r="K8082" s="39"/>
    </row>
    <row r="8083" spans="1:27">
      <c r="B8083" t="s">
        <v>4089</v>
      </c>
      <c r="C8083" t="s">
        <v>576</v>
      </c>
      <c r="D8083" t="s">
        <v>4090</v>
      </c>
      <c r="E8083" s="36">
        <v>1</v>
      </c>
      <c r="G8083" t="s">
        <v>1309</v>
      </c>
      <c r="H8083" s="37">
        <v>61.09</v>
      </c>
      <c r="I8083" t="s">
        <v>1310</v>
      </c>
      <c r="J8083" s="38">
        <f>ROUND(E8083* H8083,5)</f>
        <v>61.09</v>
      </c>
      <c r="K8083" s="39"/>
    </row>
    <row r="8084" spans="1:27">
      <c r="B8084" t="s">
        <v>4091</v>
      </c>
      <c r="C8084" t="s">
        <v>576</v>
      </c>
      <c r="D8084" t="s">
        <v>4092</v>
      </c>
      <c r="E8084" s="36">
        <v>1</v>
      </c>
      <c r="G8084" t="s">
        <v>1309</v>
      </c>
      <c r="H8084" s="37">
        <v>23.35</v>
      </c>
      <c r="I8084" t="s">
        <v>1310</v>
      </c>
      <c r="J8084" s="38">
        <f>ROUND(E8084* H8084,5)</f>
        <v>23.35</v>
      </c>
      <c r="K8084" s="39"/>
    </row>
    <row r="8085" spans="1:27">
      <c r="B8085" t="s">
        <v>4055</v>
      </c>
      <c r="C8085" t="s">
        <v>576</v>
      </c>
      <c r="D8085" t="s">
        <v>4056</v>
      </c>
      <c r="E8085" s="36">
        <v>2</v>
      </c>
      <c r="G8085" t="s">
        <v>1309</v>
      </c>
      <c r="H8085" s="37">
        <v>3.33</v>
      </c>
      <c r="I8085" t="s">
        <v>1310</v>
      </c>
      <c r="J8085" s="38">
        <f>ROUND(E8085* H8085,5)</f>
        <v>6.66</v>
      </c>
      <c r="K8085" s="39"/>
    </row>
    <row r="8086" spans="1:27">
      <c r="B8086" t="s">
        <v>4085</v>
      </c>
      <c r="C8086" t="s">
        <v>576</v>
      </c>
      <c r="D8086" t="s">
        <v>4086</v>
      </c>
      <c r="E8086" s="36">
        <v>2</v>
      </c>
      <c r="G8086" t="s">
        <v>1309</v>
      </c>
      <c r="H8086" s="37">
        <v>1.56</v>
      </c>
      <c r="I8086" t="s">
        <v>1310</v>
      </c>
      <c r="J8086" s="38">
        <f>ROUND(E8086* H8086,5)</f>
        <v>3.12</v>
      </c>
      <c r="K8086" s="39"/>
    </row>
    <row r="8087" spans="1:27">
      <c r="D8087" s="40" t="s">
        <v>1326</v>
      </c>
      <c r="E8087" s="39"/>
      <c r="H8087" s="39"/>
      <c r="K8087" s="37">
        <f>SUM(J8083:J8086)</f>
        <v>94.22</v>
      </c>
    </row>
    <row r="8088" spans="1:27">
      <c r="E8088" s="39"/>
      <c r="H8088" s="39"/>
      <c r="K8088" s="39"/>
    </row>
    <row r="8089" spans="1:27">
      <c r="D8089" s="40" t="s">
        <v>1328</v>
      </c>
      <c r="E8089" s="39"/>
      <c r="H8089" s="39">
        <v>2.5</v>
      </c>
      <c r="I8089" t="s">
        <v>1329</v>
      </c>
      <c r="J8089">
        <f>ROUND(H8089/100*K8081,5)</f>
        <v>0.58889999999999998</v>
      </c>
      <c r="K8089" s="39"/>
    </row>
    <row r="8090" spans="1:27">
      <c r="D8090" s="40" t="s">
        <v>1327</v>
      </c>
      <c r="E8090" s="39"/>
      <c r="H8090" s="39"/>
      <c r="K8090" s="41">
        <f>SUM(J8078:J8089)</f>
        <v>118.36490000000001</v>
      </c>
    </row>
    <row r="8091" spans="1:27">
      <c r="D8091" s="40" t="s">
        <v>1428</v>
      </c>
      <c r="E8091" s="39"/>
      <c r="H8091" s="39">
        <v>1</v>
      </c>
      <c r="I8091" t="s">
        <v>1329</v>
      </c>
      <c r="K8091" s="37">
        <f>ROUND(H8091/100*K8090,5)</f>
        <v>1.1836500000000001</v>
      </c>
    </row>
    <row r="8092" spans="1:27">
      <c r="D8092" s="40" t="s">
        <v>1330</v>
      </c>
      <c r="E8092" s="39"/>
      <c r="H8092" s="39"/>
      <c r="K8092" s="41">
        <f>SUM(K8090:K8091)</f>
        <v>119.54855000000001</v>
      </c>
    </row>
    <row r="8094" spans="1:27" ht="45" customHeight="1">
      <c r="A8094" s="31" t="s">
        <v>4093</v>
      </c>
      <c r="B8094" s="31" t="s">
        <v>769</v>
      </c>
      <c r="C8094" s="32" t="s">
        <v>38</v>
      </c>
      <c r="D8094" s="14" t="s">
        <v>770</v>
      </c>
      <c r="E8094" s="13"/>
      <c r="F8094" s="13"/>
      <c r="G8094" s="32"/>
      <c r="H8094" s="34" t="s">
        <v>1303</v>
      </c>
      <c r="I8094" s="12">
        <v>1</v>
      </c>
      <c r="J8094" s="11"/>
      <c r="K8094" s="35">
        <f>ROUND(K8109,2)</f>
        <v>77.89</v>
      </c>
      <c r="L8094" s="33" t="s">
        <v>4094</v>
      </c>
      <c r="M8094" s="32"/>
      <c r="N8094" s="32"/>
      <c r="O8094" s="32"/>
      <c r="P8094" s="32"/>
      <c r="Q8094" s="32"/>
      <c r="R8094" s="32"/>
      <c r="S8094" s="32"/>
      <c r="T8094" s="32"/>
      <c r="U8094" s="32"/>
      <c r="V8094" s="32"/>
      <c r="W8094" s="32"/>
      <c r="X8094" s="32"/>
      <c r="Y8094" s="32"/>
      <c r="Z8094" s="32"/>
      <c r="AA8094" s="32"/>
    </row>
    <row r="8095" spans="1:27">
      <c r="B8095" s="27" t="s">
        <v>1305</v>
      </c>
    </row>
    <row r="8096" spans="1:27">
      <c r="B8096" t="s">
        <v>1629</v>
      </c>
      <c r="C8096" t="s">
        <v>1281</v>
      </c>
      <c r="D8096" t="s">
        <v>1630</v>
      </c>
      <c r="E8096" s="36">
        <v>0.4</v>
      </c>
      <c r="F8096" t="s">
        <v>1308</v>
      </c>
      <c r="G8096" t="s">
        <v>1309</v>
      </c>
      <c r="H8096" s="37">
        <v>27.19</v>
      </c>
      <c r="I8096" t="s">
        <v>1310</v>
      </c>
      <c r="J8096" s="38">
        <f>ROUND(E8096/I8094* H8096,5)</f>
        <v>10.875999999999999</v>
      </c>
      <c r="K8096" s="39"/>
    </row>
    <row r="8097" spans="1:27">
      <c r="B8097" t="s">
        <v>1627</v>
      </c>
      <c r="C8097" t="s">
        <v>1281</v>
      </c>
      <c r="D8097" t="s">
        <v>1628</v>
      </c>
      <c r="E8097" s="36">
        <v>0.4</v>
      </c>
      <c r="F8097" t="s">
        <v>1308</v>
      </c>
      <c r="G8097" t="s">
        <v>1309</v>
      </c>
      <c r="H8097" s="37">
        <v>31.7</v>
      </c>
      <c r="I8097" t="s">
        <v>1310</v>
      </c>
      <c r="J8097" s="38">
        <f>ROUND(E8097/I8094* H8097,5)</f>
        <v>12.68</v>
      </c>
      <c r="K8097" s="39"/>
    </row>
    <row r="8098" spans="1:27">
      <c r="D8098" s="40" t="s">
        <v>1311</v>
      </c>
      <c r="E8098" s="39"/>
      <c r="H8098" s="39"/>
      <c r="K8098" s="37">
        <f>SUM(J8096:J8097)</f>
        <v>23.555999999999997</v>
      </c>
    </row>
    <row r="8099" spans="1:27">
      <c r="B8099" s="27" t="s">
        <v>1316</v>
      </c>
      <c r="E8099" s="39"/>
      <c r="H8099" s="39"/>
      <c r="K8099" s="39"/>
    </row>
    <row r="8100" spans="1:27">
      <c r="B8100" t="s">
        <v>4095</v>
      </c>
      <c r="C8100" t="s">
        <v>576</v>
      </c>
      <c r="D8100" t="s">
        <v>4096</v>
      </c>
      <c r="E8100" s="36">
        <v>1</v>
      </c>
      <c r="G8100" t="s">
        <v>1309</v>
      </c>
      <c r="H8100" s="37">
        <v>15.39</v>
      </c>
      <c r="I8100" t="s">
        <v>1310</v>
      </c>
      <c r="J8100" s="38">
        <f>ROUND(E8100* H8100,5)</f>
        <v>15.39</v>
      </c>
      <c r="K8100" s="39"/>
    </row>
    <row r="8101" spans="1:27">
      <c r="B8101" t="s">
        <v>4069</v>
      </c>
      <c r="C8101" t="s">
        <v>576</v>
      </c>
      <c r="D8101" t="s">
        <v>4070</v>
      </c>
      <c r="E8101" s="36">
        <v>2</v>
      </c>
      <c r="G8101" t="s">
        <v>1309</v>
      </c>
      <c r="H8101" s="37">
        <v>2.8</v>
      </c>
      <c r="I8101" t="s">
        <v>1310</v>
      </c>
      <c r="J8101" s="38">
        <f>ROUND(E8101* H8101,5)</f>
        <v>5.6</v>
      </c>
      <c r="K8101" s="39"/>
    </row>
    <row r="8102" spans="1:27">
      <c r="B8102" t="s">
        <v>4097</v>
      </c>
      <c r="C8102" t="s">
        <v>576</v>
      </c>
      <c r="D8102" t="s">
        <v>4098</v>
      </c>
      <c r="E8102" s="36">
        <v>1</v>
      </c>
      <c r="G8102" t="s">
        <v>1309</v>
      </c>
      <c r="H8102" s="37">
        <v>28.94</v>
      </c>
      <c r="I8102" t="s">
        <v>1310</v>
      </c>
      <c r="J8102" s="38">
        <f>ROUND(E8102* H8102,5)</f>
        <v>28.94</v>
      </c>
      <c r="K8102" s="39"/>
    </row>
    <row r="8103" spans="1:27">
      <c r="B8103" t="s">
        <v>4031</v>
      </c>
      <c r="C8103" t="s">
        <v>576</v>
      </c>
      <c r="D8103" t="s">
        <v>4032</v>
      </c>
      <c r="E8103" s="36">
        <v>2</v>
      </c>
      <c r="G8103" t="s">
        <v>1309</v>
      </c>
      <c r="H8103" s="37">
        <v>1.52</v>
      </c>
      <c r="I8103" t="s">
        <v>1310</v>
      </c>
      <c r="J8103" s="38">
        <f>ROUND(E8103* H8103,5)</f>
        <v>3.04</v>
      </c>
      <c r="K8103" s="39"/>
    </row>
    <row r="8104" spans="1:27">
      <c r="D8104" s="40" t="s">
        <v>1326</v>
      </c>
      <c r="E8104" s="39"/>
      <c r="H8104" s="39"/>
      <c r="K8104" s="37">
        <f>SUM(J8100:J8103)</f>
        <v>52.970000000000006</v>
      </c>
    </row>
    <row r="8105" spans="1:27">
      <c r="E8105" s="39"/>
      <c r="H8105" s="39"/>
      <c r="K8105" s="39"/>
    </row>
    <row r="8106" spans="1:27">
      <c r="D8106" s="40" t="s">
        <v>1328</v>
      </c>
      <c r="E8106" s="39"/>
      <c r="H8106" s="39">
        <v>2.5</v>
      </c>
      <c r="I8106" t="s">
        <v>1329</v>
      </c>
      <c r="J8106">
        <f>ROUND(H8106/100*K8098,5)</f>
        <v>0.58889999999999998</v>
      </c>
      <c r="K8106" s="39"/>
    </row>
    <row r="8107" spans="1:27">
      <c r="D8107" s="40" t="s">
        <v>1327</v>
      </c>
      <c r="E8107" s="39"/>
      <c r="H8107" s="39"/>
      <c r="K8107" s="41">
        <f>SUM(J8095:J8106)</f>
        <v>77.114900000000006</v>
      </c>
    </row>
    <row r="8108" spans="1:27">
      <c r="D8108" s="40" t="s">
        <v>1428</v>
      </c>
      <c r="E8108" s="39"/>
      <c r="H8108" s="39">
        <v>1</v>
      </c>
      <c r="I8108" t="s">
        <v>1329</v>
      </c>
      <c r="K8108" s="37">
        <f>ROUND(H8108/100*K8107,5)</f>
        <v>0.77115</v>
      </c>
    </row>
    <row r="8109" spans="1:27">
      <c r="D8109" s="40" t="s">
        <v>1330</v>
      </c>
      <c r="E8109" s="39"/>
      <c r="H8109" s="39"/>
      <c r="K8109" s="41">
        <f>SUM(K8107:K8108)</f>
        <v>77.886050000000012</v>
      </c>
    </row>
    <row r="8111" spans="1:27" ht="45" customHeight="1">
      <c r="A8111" s="31" t="s">
        <v>4099</v>
      </c>
      <c r="B8111" s="31" t="s">
        <v>771</v>
      </c>
      <c r="C8111" s="32" t="s">
        <v>38</v>
      </c>
      <c r="D8111" s="14" t="s">
        <v>772</v>
      </c>
      <c r="E8111" s="13"/>
      <c r="F8111" s="13"/>
      <c r="G8111" s="32"/>
      <c r="H8111" s="34" t="s">
        <v>1303</v>
      </c>
      <c r="I8111" s="12">
        <v>1</v>
      </c>
      <c r="J8111" s="11"/>
      <c r="K8111" s="35">
        <f>ROUND(K8126,2)</f>
        <v>98.7</v>
      </c>
      <c r="L8111" s="33" t="s">
        <v>4100</v>
      </c>
      <c r="M8111" s="32"/>
      <c r="N8111" s="32"/>
      <c r="O8111" s="32"/>
      <c r="P8111" s="32"/>
      <c r="Q8111" s="32"/>
      <c r="R8111" s="32"/>
      <c r="S8111" s="32"/>
      <c r="T8111" s="32"/>
      <c r="U8111" s="32"/>
      <c r="V8111" s="32"/>
      <c r="W8111" s="32"/>
      <c r="X8111" s="32"/>
      <c r="Y8111" s="32"/>
      <c r="Z8111" s="32"/>
      <c r="AA8111" s="32"/>
    </row>
    <row r="8112" spans="1:27">
      <c r="B8112" s="27" t="s">
        <v>1305</v>
      </c>
    </row>
    <row r="8113" spans="1:27">
      <c r="B8113" t="s">
        <v>1627</v>
      </c>
      <c r="C8113" t="s">
        <v>1281</v>
      </c>
      <c r="D8113" t="s">
        <v>1628</v>
      </c>
      <c r="E8113" s="36">
        <v>0.4</v>
      </c>
      <c r="F8113" t="s">
        <v>1308</v>
      </c>
      <c r="G8113" t="s">
        <v>1309</v>
      </c>
      <c r="H8113" s="37">
        <v>31.7</v>
      </c>
      <c r="I8113" t="s">
        <v>1310</v>
      </c>
      <c r="J8113" s="38">
        <f>ROUND(E8113/I8111* H8113,5)</f>
        <v>12.68</v>
      </c>
      <c r="K8113" s="39"/>
    </row>
    <row r="8114" spans="1:27">
      <c r="B8114" t="s">
        <v>1629</v>
      </c>
      <c r="C8114" t="s">
        <v>1281</v>
      </c>
      <c r="D8114" t="s">
        <v>1630</v>
      </c>
      <c r="E8114" s="36">
        <v>0.4</v>
      </c>
      <c r="F8114" t="s">
        <v>1308</v>
      </c>
      <c r="G8114" t="s">
        <v>1309</v>
      </c>
      <c r="H8114" s="37">
        <v>27.19</v>
      </c>
      <c r="I8114" t="s">
        <v>1310</v>
      </c>
      <c r="J8114" s="38">
        <f>ROUND(E8114/I8111* H8114,5)</f>
        <v>10.875999999999999</v>
      </c>
      <c r="K8114" s="39"/>
    </row>
    <row r="8115" spans="1:27">
      <c r="D8115" s="40" t="s">
        <v>1311</v>
      </c>
      <c r="E8115" s="39"/>
      <c r="H8115" s="39"/>
      <c r="K8115" s="37">
        <f>SUM(J8113:J8114)</f>
        <v>23.555999999999997</v>
      </c>
    </row>
    <row r="8116" spans="1:27">
      <c r="B8116" s="27" t="s">
        <v>1316</v>
      </c>
      <c r="E8116" s="39"/>
      <c r="H8116" s="39"/>
      <c r="K8116" s="39"/>
    </row>
    <row r="8117" spans="1:27">
      <c r="B8117" t="s">
        <v>4031</v>
      </c>
      <c r="C8117" t="s">
        <v>576</v>
      </c>
      <c r="D8117" t="s">
        <v>4032</v>
      </c>
      <c r="E8117" s="36">
        <v>2</v>
      </c>
      <c r="G8117" t="s">
        <v>1309</v>
      </c>
      <c r="H8117" s="37">
        <v>1.52</v>
      </c>
      <c r="I8117" t="s">
        <v>1310</v>
      </c>
      <c r="J8117" s="38">
        <f>ROUND(E8117* H8117,5)</f>
        <v>3.04</v>
      </c>
      <c r="K8117" s="39"/>
    </row>
    <row r="8118" spans="1:27">
      <c r="B8118" t="s">
        <v>4015</v>
      </c>
      <c r="C8118" t="s">
        <v>576</v>
      </c>
      <c r="D8118" t="s">
        <v>4016</v>
      </c>
      <c r="E8118" s="36">
        <v>2</v>
      </c>
      <c r="G8118" t="s">
        <v>1309</v>
      </c>
      <c r="H8118" s="37">
        <v>4.2699999999999996</v>
      </c>
      <c r="I8118" t="s">
        <v>1310</v>
      </c>
      <c r="J8118" s="38">
        <f>ROUND(E8118* H8118,5)</f>
        <v>8.5399999999999991</v>
      </c>
      <c r="K8118" s="39"/>
    </row>
    <row r="8119" spans="1:27">
      <c r="B8119" t="s">
        <v>4101</v>
      </c>
      <c r="C8119" t="s">
        <v>576</v>
      </c>
      <c r="D8119" t="s">
        <v>4102</v>
      </c>
      <c r="E8119" s="36">
        <v>1</v>
      </c>
      <c r="G8119" t="s">
        <v>1309</v>
      </c>
      <c r="H8119" s="37">
        <v>23.35</v>
      </c>
      <c r="I8119" t="s">
        <v>1310</v>
      </c>
      <c r="J8119" s="38">
        <f>ROUND(E8119* H8119,5)</f>
        <v>23.35</v>
      </c>
      <c r="K8119" s="39"/>
    </row>
    <row r="8120" spans="1:27">
      <c r="B8120" t="s">
        <v>4103</v>
      </c>
      <c r="C8120" t="s">
        <v>576</v>
      </c>
      <c r="D8120" t="s">
        <v>4104</v>
      </c>
      <c r="E8120" s="36">
        <v>1</v>
      </c>
      <c r="G8120" t="s">
        <v>1309</v>
      </c>
      <c r="H8120" s="37">
        <v>38.65</v>
      </c>
      <c r="I8120" t="s">
        <v>1310</v>
      </c>
      <c r="J8120" s="38">
        <f>ROUND(E8120* H8120,5)</f>
        <v>38.65</v>
      </c>
      <c r="K8120" s="39"/>
    </row>
    <row r="8121" spans="1:27">
      <c r="D8121" s="40" t="s">
        <v>1326</v>
      </c>
      <c r="E8121" s="39"/>
      <c r="H8121" s="39"/>
      <c r="K8121" s="37">
        <f>SUM(J8117:J8120)</f>
        <v>73.58</v>
      </c>
    </row>
    <row r="8122" spans="1:27">
      <c r="E8122" s="39"/>
      <c r="H8122" s="39"/>
      <c r="K8122" s="39"/>
    </row>
    <row r="8123" spans="1:27">
      <c r="D8123" s="40" t="s">
        <v>1328</v>
      </c>
      <c r="E8123" s="39"/>
      <c r="H8123" s="39">
        <v>2.5</v>
      </c>
      <c r="I8123" t="s">
        <v>1329</v>
      </c>
      <c r="J8123">
        <f>ROUND(H8123/100*K8115,5)</f>
        <v>0.58889999999999998</v>
      </c>
      <c r="K8123" s="39"/>
    </row>
    <row r="8124" spans="1:27">
      <c r="D8124" s="40" t="s">
        <v>1327</v>
      </c>
      <c r="E8124" s="39"/>
      <c r="H8124" s="39"/>
      <c r="K8124" s="41">
        <f>SUM(J8112:J8123)</f>
        <v>97.724899999999991</v>
      </c>
    </row>
    <row r="8125" spans="1:27">
      <c r="D8125" s="40" t="s">
        <v>1428</v>
      </c>
      <c r="E8125" s="39"/>
      <c r="H8125" s="39">
        <v>1</v>
      </c>
      <c r="I8125" t="s">
        <v>1329</v>
      </c>
      <c r="K8125" s="37">
        <f>ROUND(H8125/100*K8124,5)</f>
        <v>0.97724999999999995</v>
      </c>
    </row>
    <row r="8126" spans="1:27">
      <c r="D8126" s="40" t="s">
        <v>1330</v>
      </c>
      <c r="E8126" s="39"/>
      <c r="H8126" s="39"/>
      <c r="K8126" s="41">
        <f>SUM(K8124:K8125)</f>
        <v>98.702149999999989</v>
      </c>
    </row>
    <row r="8128" spans="1:27" ht="45" customHeight="1">
      <c r="A8128" s="31" t="s">
        <v>4105</v>
      </c>
      <c r="B8128" s="31" t="s">
        <v>659</v>
      </c>
      <c r="C8128" s="32" t="s">
        <v>38</v>
      </c>
      <c r="D8128" s="14" t="s">
        <v>660</v>
      </c>
      <c r="E8128" s="13"/>
      <c r="F8128" s="13"/>
      <c r="G8128" s="32"/>
      <c r="H8128" s="34" t="s">
        <v>1303</v>
      </c>
      <c r="I8128" s="12">
        <v>1</v>
      </c>
      <c r="J8128" s="11"/>
      <c r="K8128" s="35">
        <f>ROUND(K8143,2)</f>
        <v>100.65</v>
      </c>
      <c r="L8128" s="33" t="s">
        <v>4106</v>
      </c>
      <c r="M8128" s="32"/>
      <c r="N8128" s="32"/>
      <c r="O8128" s="32"/>
      <c r="P8128" s="32"/>
      <c r="Q8128" s="32"/>
      <c r="R8128" s="32"/>
      <c r="S8128" s="32"/>
      <c r="T8128" s="32"/>
      <c r="U8128" s="32"/>
      <c r="V8128" s="32"/>
      <c r="W8128" s="32"/>
      <c r="X8128" s="32"/>
      <c r="Y8128" s="32"/>
      <c r="Z8128" s="32"/>
      <c r="AA8128" s="32"/>
    </row>
    <row r="8129" spans="2:11">
      <c r="B8129" s="27" t="s">
        <v>1305</v>
      </c>
    </row>
    <row r="8130" spans="2:11">
      <c r="B8130" t="s">
        <v>1629</v>
      </c>
      <c r="C8130" t="s">
        <v>1281</v>
      </c>
      <c r="D8130" t="s">
        <v>1630</v>
      </c>
      <c r="E8130" s="36">
        <v>0.4</v>
      </c>
      <c r="F8130" t="s">
        <v>1308</v>
      </c>
      <c r="G8130" t="s">
        <v>1309</v>
      </c>
      <c r="H8130" s="37">
        <v>27.19</v>
      </c>
      <c r="I8130" t="s">
        <v>1310</v>
      </c>
      <c r="J8130" s="38">
        <f>ROUND(E8130/I8128* H8130,5)</f>
        <v>10.875999999999999</v>
      </c>
      <c r="K8130" s="39"/>
    </row>
    <row r="8131" spans="2:11">
      <c r="B8131" t="s">
        <v>1627</v>
      </c>
      <c r="C8131" t="s">
        <v>1281</v>
      </c>
      <c r="D8131" t="s">
        <v>1628</v>
      </c>
      <c r="E8131" s="36">
        <v>0.4</v>
      </c>
      <c r="F8131" t="s">
        <v>1308</v>
      </c>
      <c r="G8131" t="s">
        <v>1309</v>
      </c>
      <c r="H8131" s="37">
        <v>31.7</v>
      </c>
      <c r="I8131" t="s">
        <v>1310</v>
      </c>
      <c r="J8131" s="38">
        <f>ROUND(E8131/I8128* H8131,5)</f>
        <v>12.68</v>
      </c>
      <c r="K8131" s="39"/>
    </row>
    <row r="8132" spans="2:11">
      <c r="D8132" s="40" t="s">
        <v>1311</v>
      </c>
      <c r="E8132" s="39"/>
      <c r="H8132" s="39"/>
      <c r="K8132" s="37">
        <f>SUM(J8130:J8131)</f>
        <v>23.555999999999997</v>
      </c>
    </row>
    <row r="8133" spans="2:11">
      <c r="B8133" s="27" t="s">
        <v>1316</v>
      </c>
      <c r="E8133" s="39"/>
      <c r="H8133" s="39"/>
      <c r="K8133" s="39"/>
    </row>
    <row r="8134" spans="2:11">
      <c r="B8134" t="s">
        <v>4101</v>
      </c>
      <c r="C8134" t="s">
        <v>576</v>
      </c>
      <c r="D8134" t="s">
        <v>4102</v>
      </c>
      <c r="E8134" s="36">
        <v>1</v>
      </c>
      <c r="G8134" t="s">
        <v>1309</v>
      </c>
      <c r="H8134" s="37">
        <v>23.35</v>
      </c>
      <c r="I8134" t="s">
        <v>1310</v>
      </c>
      <c r="J8134" s="38">
        <f>ROUND(E8134* H8134,5)</f>
        <v>23.35</v>
      </c>
      <c r="K8134" s="39"/>
    </row>
    <row r="8135" spans="2:11">
      <c r="B8135" t="s">
        <v>4103</v>
      </c>
      <c r="C8135" t="s">
        <v>576</v>
      </c>
      <c r="D8135" t="s">
        <v>4104</v>
      </c>
      <c r="E8135" s="36">
        <v>1.05</v>
      </c>
      <c r="G8135" t="s">
        <v>1309</v>
      </c>
      <c r="H8135" s="37">
        <v>38.65</v>
      </c>
      <c r="I8135" t="s">
        <v>1310</v>
      </c>
      <c r="J8135" s="38">
        <f>ROUND(E8135* H8135,5)</f>
        <v>40.582500000000003</v>
      </c>
      <c r="K8135" s="39"/>
    </row>
    <row r="8136" spans="2:11">
      <c r="B8136" t="s">
        <v>4015</v>
      </c>
      <c r="C8136" t="s">
        <v>576</v>
      </c>
      <c r="D8136" t="s">
        <v>4016</v>
      </c>
      <c r="E8136" s="36">
        <v>2</v>
      </c>
      <c r="G8136" t="s">
        <v>1309</v>
      </c>
      <c r="H8136" s="37">
        <v>4.2699999999999996</v>
      </c>
      <c r="I8136" t="s">
        <v>1310</v>
      </c>
      <c r="J8136" s="38">
        <f>ROUND(E8136* H8136,5)</f>
        <v>8.5399999999999991</v>
      </c>
      <c r="K8136" s="39"/>
    </row>
    <row r="8137" spans="2:11">
      <c r="B8137" t="s">
        <v>4031</v>
      </c>
      <c r="C8137" t="s">
        <v>576</v>
      </c>
      <c r="D8137" t="s">
        <v>4032</v>
      </c>
      <c r="E8137" s="36">
        <v>2</v>
      </c>
      <c r="G8137" t="s">
        <v>1309</v>
      </c>
      <c r="H8137" s="37">
        <v>1.52</v>
      </c>
      <c r="I8137" t="s">
        <v>1310</v>
      </c>
      <c r="J8137" s="38">
        <f>ROUND(E8137* H8137,5)</f>
        <v>3.04</v>
      </c>
      <c r="K8137" s="39"/>
    </row>
    <row r="8138" spans="2:11">
      <c r="D8138" s="40" t="s">
        <v>1326</v>
      </c>
      <c r="E8138" s="39"/>
      <c r="H8138" s="39"/>
      <c r="K8138" s="37">
        <f>SUM(J8134:J8137)</f>
        <v>75.512500000000003</v>
      </c>
    </row>
    <row r="8139" spans="2:11">
      <c r="E8139" s="39"/>
      <c r="H8139" s="39"/>
      <c r="K8139" s="39"/>
    </row>
    <row r="8140" spans="2:11">
      <c r="D8140" s="40" t="s">
        <v>1328</v>
      </c>
      <c r="E8140" s="39"/>
      <c r="H8140" s="39">
        <v>2.5</v>
      </c>
      <c r="I8140" t="s">
        <v>1329</v>
      </c>
      <c r="J8140">
        <f>ROUND(H8140/100*K8132,5)</f>
        <v>0.58889999999999998</v>
      </c>
      <c r="K8140" s="39"/>
    </row>
    <row r="8141" spans="2:11">
      <c r="D8141" s="40" t="s">
        <v>1327</v>
      </c>
      <c r="E8141" s="39"/>
      <c r="H8141" s="39"/>
      <c r="K8141" s="41">
        <f>SUM(J8129:J8140)</f>
        <v>99.65740000000001</v>
      </c>
    </row>
    <row r="8142" spans="2:11">
      <c r="D8142" s="40" t="s">
        <v>1428</v>
      </c>
      <c r="E8142" s="39"/>
      <c r="H8142" s="39">
        <v>1</v>
      </c>
      <c r="I8142" t="s">
        <v>1329</v>
      </c>
      <c r="K8142" s="37">
        <f>ROUND(H8142/100*K8141,5)</f>
        <v>0.99656999999999996</v>
      </c>
    </row>
    <row r="8143" spans="2:11">
      <c r="D8143" s="40" t="s">
        <v>1330</v>
      </c>
      <c r="E8143" s="39"/>
      <c r="H8143" s="39"/>
      <c r="K8143" s="41">
        <f>SUM(K8141:K8142)</f>
        <v>100.65397000000002</v>
      </c>
    </row>
    <row r="8145" spans="1:27" ht="45" customHeight="1">
      <c r="A8145" s="31" t="s">
        <v>4107</v>
      </c>
      <c r="B8145" s="31" t="s">
        <v>671</v>
      </c>
      <c r="C8145" s="32" t="s">
        <v>38</v>
      </c>
      <c r="D8145" s="14" t="s">
        <v>672</v>
      </c>
      <c r="E8145" s="13"/>
      <c r="F8145" s="13"/>
      <c r="G8145" s="32"/>
      <c r="H8145" s="34" t="s">
        <v>1303</v>
      </c>
      <c r="I8145" s="12">
        <v>1</v>
      </c>
      <c r="J8145" s="11"/>
      <c r="K8145" s="35">
        <f>ROUND(K8158,2)</f>
        <v>32.020000000000003</v>
      </c>
      <c r="L8145" s="33" t="s">
        <v>4108</v>
      </c>
      <c r="M8145" s="32"/>
      <c r="N8145" s="32"/>
      <c r="O8145" s="32"/>
      <c r="P8145" s="32"/>
      <c r="Q8145" s="32"/>
      <c r="R8145" s="32"/>
      <c r="S8145" s="32"/>
      <c r="T8145" s="32"/>
      <c r="U8145" s="32"/>
      <c r="V8145" s="32"/>
      <c r="W8145" s="32"/>
      <c r="X8145" s="32"/>
      <c r="Y8145" s="32"/>
      <c r="Z8145" s="32"/>
      <c r="AA8145" s="32"/>
    </row>
    <row r="8146" spans="1:27">
      <c r="B8146" s="27" t="s">
        <v>1305</v>
      </c>
    </row>
    <row r="8147" spans="1:27">
      <c r="B8147" t="s">
        <v>1627</v>
      </c>
      <c r="C8147" t="s">
        <v>1281</v>
      </c>
      <c r="D8147" t="s">
        <v>1628</v>
      </c>
      <c r="E8147" s="36">
        <v>0.4</v>
      </c>
      <c r="F8147" t="s">
        <v>1308</v>
      </c>
      <c r="G8147" t="s">
        <v>1309</v>
      </c>
      <c r="H8147" s="37">
        <v>31.7</v>
      </c>
      <c r="I8147" t="s">
        <v>1310</v>
      </c>
      <c r="J8147" s="38">
        <f>ROUND(E8147/I8145* H8147,5)</f>
        <v>12.68</v>
      </c>
      <c r="K8147" s="39"/>
    </row>
    <row r="8148" spans="1:27">
      <c r="B8148" t="s">
        <v>1629</v>
      </c>
      <c r="C8148" t="s">
        <v>1281</v>
      </c>
      <c r="D8148" t="s">
        <v>1630</v>
      </c>
      <c r="E8148" s="36">
        <v>0.4</v>
      </c>
      <c r="F8148" t="s">
        <v>1308</v>
      </c>
      <c r="G8148" t="s">
        <v>1309</v>
      </c>
      <c r="H8148" s="37">
        <v>27.19</v>
      </c>
      <c r="I8148" t="s">
        <v>1310</v>
      </c>
      <c r="J8148" s="38">
        <f>ROUND(E8148/I8145* H8148,5)</f>
        <v>10.875999999999999</v>
      </c>
      <c r="K8148" s="39"/>
    </row>
    <row r="8149" spans="1:27">
      <c r="D8149" s="40" t="s">
        <v>1311</v>
      </c>
      <c r="E8149" s="39"/>
      <c r="H8149" s="39"/>
      <c r="K8149" s="37">
        <f>SUM(J8147:J8148)</f>
        <v>23.555999999999997</v>
      </c>
    </row>
    <row r="8150" spans="1:27">
      <c r="B8150" s="27" t="s">
        <v>1316</v>
      </c>
      <c r="E8150" s="39"/>
      <c r="H8150" s="39"/>
      <c r="K8150" s="39"/>
    </row>
    <row r="8151" spans="1:27">
      <c r="B8151" t="s">
        <v>4109</v>
      </c>
      <c r="C8151" t="s">
        <v>38</v>
      </c>
      <c r="D8151" t="s">
        <v>2498</v>
      </c>
      <c r="E8151" s="36">
        <v>1</v>
      </c>
      <c r="G8151" t="s">
        <v>1309</v>
      </c>
      <c r="H8151" s="37">
        <v>0.26</v>
      </c>
      <c r="I8151" t="s">
        <v>1310</v>
      </c>
      <c r="J8151" s="38">
        <f>ROUND(E8151* H8151,5)</f>
        <v>0.26</v>
      </c>
      <c r="K8151" s="39"/>
    </row>
    <row r="8152" spans="1:27">
      <c r="B8152" t="s">
        <v>4110</v>
      </c>
      <c r="C8152" t="s">
        <v>13</v>
      </c>
      <c r="D8152" t="s">
        <v>4111</v>
      </c>
      <c r="E8152" s="36">
        <v>1</v>
      </c>
      <c r="G8152" t="s">
        <v>1309</v>
      </c>
      <c r="H8152" s="37">
        <v>7.3</v>
      </c>
      <c r="I8152" t="s">
        <v>1310</v>
      </c>
      <c r="J8152" s="38">
        <f>ROUND(E8152* H8152,5)</f>
        <v>7.3</v>
      </c>
      <c r="K8152" s="39"/>
    </row>
    <row r="8153" spans="1:27">
      <c r="D8153" s="40" t="s">
        <v>1326</v>
      </c>
      <c r="E8153" s="39"/>
      <c r="H8153" s="39"/>
      <c r="K8153" s="37">
        <f>SUM(J8151:J8152)</f>
        <v>7.56</v>
      </c>
    </row>
    <row r="8154" spans="1:27">
      <c r="E8154" s="39"/>
      <c r="H8154" s="39"/>
      <c r="K8154" s="39"/>
    </row>
    <row r="8155" spans="1:27">
      <c r="D8155" s="40" t="s">
        <v>1328</v>
      </c>
      <c r="E8155" s="39"/>
      <c r="H8155" s="39">
        <v>2.5</v>
      </c>
      <c r="I8155" t="s">
        <v>1329</v>
      </c>
      <c r="J8155">
        <f>ROUND(H8155/100*K8149,5)</f>
        <v>0.58889999999999998</v>
      </c>
      <c r="K8155" s="39"/>
    </row>
    <row r="8156" spans="1:27">
      <c r="D8156" s="40" t="s">
        <v>1327</v>
      </c>
      <c r="E8156" s="39"/>
      <c r="H8156" s="39"/>
      <c r="K8156" s="41">
        <f>SUM(J8146:J8155)</f>
        <v>31.704899999999999</v>
      </c>
    </row>
    <row r="8157" spans="1:27">
      <c r="D8157" s="40" t="s">
        <v>1428</v>
      </c>
      <c r="E8157" s="39"/>
      <c r="H8157" s="39">
        <v>1</v>
      </c>
      <c r="I8157" t="s">
        <v>1329</v>
      </c>
      <c r="K8157" s="37">
        <f>ROUND(H8157/100*K8156,5)</f>
        <v>0.31705</v>
      </c>
    </row>
    <row r="8158" spans="1:27">
      <c r="D8158" s="40" t="s">
        <v>1330</v>
      </c>
      <c r="E8158" s="39"/>
      <c r="H8158" s="39"/>
      <c r="K8158" s="41">
        <f>SUM(K8156:K8157)</f>
        <v>32.021949999999997</v>
      </c>
    </row>
    <row r="8160" spans="1:27" ht="45" customHeight="1">
      <c r="A8160" s="31" t="s">
        <v>4112</v>
      </c>
      <c r="B8160" s="31" t="s">
        <v>960</v>
      </c>
      <c r="C8160" s="32" t="s">
        <v>53</v>
      </c>
      <c r="D8160" s="14" t="s">
        <v>961</v>
      </c>
      <c r="E8160" s="13"/>
      <c r="F8160" s="13"/>
      <c r="G8160" s="32"/>
      <c r="H8160" s="34" t="s">
        <v>1303</v>
      </c>
      <c r="I8160" s="12">
        <v>1</v>
      </c>
      <c r="J8160" s="11"/>
      <c r="K8160" s="35">
        <f>ROUND(K8175,2)</f>
        <v>4.8499999999999996</v>
      </c>
      <c r="L8160" s="33" t="s">
        <v>4113</v>
      </c>
      <c r="M8160" s="32"/>
      <c r="N8160" s="32"/>
      <c r="O8160" s="32"/>
      <c r="P8160" s="32"/>
      <c r="Q8160" s="32"/>
      <c r="R8160" s="32"/>
      <c r="S8160" s="32"/>
      <c r="T8160" s="32"/>
      <c r="U8160" s="32"/>
      <c r="V8160" s="32"/>
      <c r="W8160" s="32"/>
      <c r="X8160" s="32"/>
      <c r="Y8160" s="32"/>
      <c r="Z8160" s="32"/>
      <c r="AA8160" s="32"/>
    </row>
    <row r="8161" spans="2:11">
      <c r="B8161" s="27" t="s">
        <v>1305</v>
      </c>
    </row>
    <row r="8162" spans="2:11">
      <c r="B8162" t="s">
        <v>1656</v>
      </c>
      <c r="C8162" t="s">
        <v>1281</v>
      </c>
      <c r="D8162" t="s">
        <v>1423</v>
      </c>
      <c r="E8162" s="36">
        <v>0.05</v>
      </c>
      <c r="F8162" t="s">
        <v>1308</v>
      </c>
      <c r="G8162" t="s">
        <v>1309</v>
      </c>
      <c r="H8162" s="37">
        <v>27.23</v>
      </c>
      <c r="I8162" t="s">
        <v>1310</v>
      </c>
      <c r="J8162" s="38">
        <f>ROUND(E8162/I8160* H8162,5)</f>
        <v>1.3614999999999999</v>
      </c>
      <c r="K8162" s="39"/>
    </row>
    <row r="8163" spans="2:11">
      <c r="B8163" t="s">
        <v>1655</v>
      </c>
      <c r="C8163" t="s">
        <v>1281</v>
      </c>
      <c r="D8163" t="s">
        <v>1421</v>
      </c>
      <c r="E8163" s="36">
        <v>0.05</v>
      </c>
      <c r="F8163" t="s">
        <v>1308</v>
      </c>
      <c r="G8163" t="s">
        <v>1309</v>
      </c>
      <c r="H8163" s="37">
        <v>31.7</v>
      </c>
      <c r="I8163" t="s">
        <v>1310</v>
      </c>
      <c r="J8163" s="38">
        <f>ROUND(E8163/I8160* H8163,5)</f>
        <v>1.585</v>
      </c>
      <c r="K8163" s="39"/>
    </row>
    <row r="8164" spans="2:11">
      <c r="D8164" s="40" t="s">
        <v>1311</v>
      </c>
      <c r="E8164" s="39"/>
      <c r="H8164" s="39"/>
      <c r="K8164" s="37">
        <f>SUM(J8162:J8163)</f>
        <v>2.9464999999999999</v>
      </c>
    </row>
    <row r="8165" spans="2:11">
      <c r="B8165" s="27" t="s">
        <v>1316</v>
      </c>
      <c r="E8165" s="39"/>
      <c r="H8165" s="39"/>
      <c r="K8165" s="39"/>
    </row>
    <row r="8166" spans="2:11">
      <c r="B8166" t="s">
        <v>4114</v>
      </c>
      <c r="C8166" t="s">
        <v>53</v>
      </c>
      <c r="D8166" t="s">
        <v>4115</v>
      </c>
      <c r="E8166" s="36">
        <v>1.02</v>
      </c>
      <c r="G8166" t="s">
        <v>1309</v>
      </c>
      <c r="H8166" s="37">
        <v>0.99</v>
      </c>
      <c r="I8166" t="s">
        <v>1310</v>
      </c>
      <c r="J8166" s="38">
        <f>ROUND(E8166* H8166,5)</f>
        <v>1.0098</v>
      </c>
      <c r="K8166" s="39"/>
    </row>
    <row r="8167" spans="2:11">
      <c r="B8167" t="s">
        <v>4116</v>
      </c>
      <c r="C8167" t="s">
        <v>38</v>
      </c>
      <c r="D8167" t="s">
        <v>4117</v>
      </c>
      <c r="E8167" s="36">
        <v>0.3</v>
      </c>
      <c r="G8167" t="s">
        <v>1309</v>
      </c>
      <c r="H8167" s="37">
        <v>0.69</v>
      </c>
      <c r="I8167" t="s">
        <v>1310</v>
      </c>
      <c r="J8167" s="38">
        <f>ROUND(E8167* H8167,5)</f>
        <v>0.20699999999999999</v>
      </c>
      <c r="K8167" s="39"/>
    </row>
    <row r="8168" spans="2:11">
      <c r="B8168" t="s">
        <v>4118</v>
      </c>
      <c r="C8168" t="s">
        <v>38</v>
      </c>
      <c r="D8168" t="s">
        <v>4119</v>
      </c>
      <c r="E8168" s="36">
        <v>1</v>
      </c>
      <c r="G8168" t="s">
        <v>1309</v>
      </c>
      <c r="H8168" s="37">
        <v>0.06</v>
      </c>
      <c r="I8168" t="s">
        <v>1310</v>
      </c>
      <c r="J8168" s="38">
        <f>ROUND(E8168* H8168,5)</f>
        <v>0.06</v>
      </c>
      <c r="K8168" s="39"/>
    </row>
    <row r="8169" spans="2:11">
      <c r="B8169" t="s">
        <v>4120</v>
      </c>
      <c r="C8169" t="s">
        <v>38</v>
      </c>
      <c r="D8169" t="s">
        <v>4121</v>
      </c>
      <c r="E8169" s="36">
        <v>1.25</v>
      </c>
      <c r="G8169" t="s">
        <v>1309</v>
      </c>
      <c r="H8169" s="37">
        <v>0.43</v>
      </c>
      <c r="I8169" t="s">
        <v>1310</v>
      </c>
      <c r="J8169" s="38">
        <f>ROUND(E8169* H8169,5)</f>
        <v>0.53749999999999998</v>
      </c>
      <c r="K8169" s="39"/>
    </row>
    <row r="8170" spans="2:11">
      <c r="D8170" s="40" t="s">
        <v>1326</v>
      </c>
      <c r="E8170" s="39"/>
      <c r="H8170" s="39"/>
      <c r="K8170" s="37">
        <f>SUM(J8166:J8169)</f>
        <v>1.8143000000000002</v>
      </c>
    </row>
    <row r="8171" spans="2:11">
      <c r="E8171" s="39"/>
      <c r="H8171" s="39"/>
      <c r="K8171" s="39"/>
    </row>
    <row r="8172" spans="2:11">
      <c r="D8172" s="40" t="s">
        <v>1328</v>
      </c>
      <c r="E8172" s="39"/>
      <c r="H8172" s="39">
        <v>1.5</v>
      </c>
      <c r="I8172" t="s">
        <v>1329</v>
      </c>
      <c r="J8172">
        <f>ROUND(H8172/100*K8164,5)</f>
        <v>4.4200000000000003E-2</v>
      </c>
      <c r="K8172" s="39"/>
    </row>
    <row r="8173" spans="2:11">
      <c r="D8173" s="40" t="s">
        <v>1327</v>
      </c>
      <c r="E8173" s="39"/>
      <c r="H8173" s="39"/>
      <c r="K8173" s="41">
        <f>SUM(J8161:J8172)</f>
        <v>4.8049999999999988</v>
      </c>
    </row>
    <row r="8174" spans="2:11">
      <c r="D8174" s="40" t="s">
        <v>1428</v>
      </c>
      <c r="E8174" s="39"/>
      <c r="H8174" s="39">
        <v>1</v>
      </c>
      <c r="I8174" t="s">
        <v>1329</v>
      </c>
      <c r="K8174" s="37">
        <f>ROUND(H8174/100*K8173,5)</f>
        <v>4.8050000000000002E-2</v>
      </c>
    </row>
    <row r="8175" spans="2:11">
      <c r="D8175" s="40" t="s">
        <v>1330</v>
      </c>
      <c r="E8175" s="39"/>
      <c r="H8175" s="39"/>
      <c r="K8175" s="41">
        <f>SUM(K8173:K8174)</f>
        <v>4.8530499999999988</v>
      </c>
    </row>
    <row r="8177" spans="1:27" ht="45" customHeight="1">
      <c r="A8177" s="31" t="s">
        <v>4122</v>
      </c>
      <c r="B8177" s="31" t="s">
        <v>962</v>
      </c>
      <c r="C8177" s="32" t="s">
        <v>53</v>
      </c>
      <c r="D8177" s="14" t="s">
        <v>963</v>
      </c>
      <c r="E8177" s="13"/>
      <c r="F8177" s="13"/>
      <c r="G8177" s="32"/>
      <c r="H8177" s="34" t="s">
        <v>1303</v>
      </c>
      <c r="I8177" s="12">
        <v>1</v>
      </c>
      <c r="J8177" s="11"/>
      <c r="K8177" s="35">
        <f>ROUND(K8192,2)</f>
        <v>5.41</v>
      </c>
      <c r="L8177" s="33" t="s">
        <v>4123</v>
      </c>
      <c r="M8177" s="32"/>
      <c r="N8177" s="32"/>
      <c r="O8177" s="32"/>
      <c r="P8177" s="32"/>
      <c r="Q8177" s="32"/>
      <c r="R8177" s="32"/>
      <c r="S8177" s="32"/>
      <c r="T8177" s="32"/>
      <c r="U8177" s="32"/>
      <c r="V8177" s="32"/>
      <c r="W8177" s="32"/>
      <c r="X8177" s="32"/>
      <c r="Y8177" s="32"/>
      <c r="Z8177" s="32"/>
      <c r="AA8177" s="32"/>
    </row>
    <row r="8178" spans="1:27">
      <c r="B8178" s="27" t="s">
        <v>1305</v>
      </c>
    </row>
    <row r="8179" spans="1:27">
      <c r="B8179" t="s">
        <v>1656</v>
      </c>
      <c r="C8179" t="s">
        <v>1281</v>
      </c>
      <c r="D8179" t="s">
        <v>1423</v>
      </c>
      <c r="E8179" s="36">
        <v>5.5E-2</v>
      </c>
      <c r="F8179" t="s">
        <v>1308</v>
      </c>
      <c r="G8179" t="s">
        <v>1309</v>
      </c>
      <c r="H8179" s="37">
        <v>27.23</v>
      </c>
      <c r="I8179" t="s">
        <v>1310</v>
      </c>
      <c r="J8179" s="38">
        <f>ROUND(E8179/I8177* H8179,5)</f>
        <v>1.4976499999999999</v>
      </c>
      <c r="K8179" s="39"/>
    </row>
    <row r="8180" spans="1:27">
      <c r="B8180" t="s">
        <v>1655</v>
      </c>
      <c r="C8180" t="s">
        <v>1281</v>
      </c>
      <c r="D8180" t="s">
        <v>1421</v>
      </c>
      <c r="E8180" s="36">
        <v>5.5E-2</v>
      </c>
      <c r="F8180" t="s">
        <v>1308</v>
      </c>
      <c r="G8180" t="s">
        <v>1309</v>
      </c>
      <c r="H8180" s="37">
        <v>31.7</v>
      </c>
      <c r="I8180" t="s">
        <v>1310</v>
      </c>
      <c r="J8180" s="38">
        <f>ROUND(E8180/I8177* H8180,5)</f>
        <v>1.7435</v>
      </c>
      <c r="K8180" s="39"/>
    </row>
    <row r="8181" spans="1:27">
      <c r="D8181" s="40" t="s">
        <v>1311</v>
      </c>
      <c r="E8181" s="39"/>
      <c r="H8181" s="39"/>
      <c r="K8181" s="37">
        <f>SUM(J8179:J8180)</f>
        <v>3.2411500000000002</v>
      </c>
    </row>
    <row r="8182" spans="1:27">
      <c r="B8182" s="27" t="s">
        <v>1316</v>
      </c>
      <c r="E8182" s="39"/>
      <c r="H8182" s="39"/>
      <c r="K8182" s="39"/>
    </row>
    <row r="8183" spans="1:27">
      <c r="B8183" t="s">
        <v>4124</v>
      </c>
      <c r="C8183" t="s">
        <v>38</v>
      </c>
      <c r="D8183" t="s">
        <v>4125</v>
      </c>
      <c r="E8183" s="36">
        <v>1.1000000000000001</v>
      </c>
      <c r="G8183" t="s">
        <v>1309</v>
      </c>
      <c r="H8183" s="37">
        <v>0.48</v>
      </c>
      <c r="I8183" t="s">
        <v>1310</v>
      </c>
      <c r="J8183" s="38">
        <f>ROUND(E8183* H8183,5)</f>
        <v>0.52800000000000002</v>
      </c>
      <c r="K8183" s="39"/>
    </row>
    <row r="8184" spans="1:27">
      <c r="B8184" t="s">
        <v>4126</v>
      </c>
      <c r="C8184" t="s">
        <v>38</v>
      </c>
      <c r="D8184" t="s">
        <v>4127</v>
      </c>
      <c r="E8184" s="36">
        <v>1</v>
      </c>
      <c r="G8184" t="s">
        <v>1309</v>
      </c>
      <c r="H8184" s="37">
        <v>0.08</v>
      </c>
      <c r="I8184" t="s">
        <v>1310</v>
      </c>
      <c r="J8184" s="38">
        <f>ROUND(E8184* H8184,5)</f>
        <v>0.08</v>
      </c>
      <c r="K8184" s="39"/>
    </row>
    <row r="8185" spans="1:27">
      <c r="B8185" t="s">
        <v>4128</v>
      </c>
      <c r="C8185" t="s">
        <v>38</v>
      </c>
      <c r="D8185" t="s">
        <v>4129</v>
      </c>
      <c r="E8185" s="36">
        <v>0.3</v>
      </c>
      <c r="G8185" t="s">
        <v>1309</v>
      </c>
      <c r="H8185" s="37">
        <v>0.77</v>
      </c>
      <c r="I8185" t="s">
        <v>1310</v>
      </c>
      <c r="J8185" s="38">
        <f>ROUND(E8185* H8185,5)</f>
        <v>0.23100000000000001</v>
      </c>
      <c r="K8185" s="39"/>
    </row>
    <row r="8186" spans="1:27">
      <c r="B8186" t="s">
        <v>4130</v>
      </c>
      <c r="C8186" t="s">
        <v>53</v>
      </c>
      <c r="D8186" t="s">
        <v>4131</v>
      </c>
      <c r="E8186" s="36">
        <v>1.02</v>
      </c>
      <c r="G8186" t="s">
        <v>1309</v>
      </c>
      <c r="H8186" s="37">
        <v>1.2</v>
      </c>
      <c r="I8186" t="s">
        <v>1310</v>
      </c>
      <c r="J8186" s="38">
        <f>ROUND(E8186* H8186,5)</f>
        <v>1.224</v>
      </c>
      <c r="K8186" s="39"/>
    </row>
    <row r="8187" spans="1:27">
      <c r="D8187" s="40" t="s">
        <v>1326</v>
      </c>
      <c r="E8187" s="39"/>
      <c r="H8187" s="39"/>
      <c r="K8187" s="37">
        <f>SUM(J8183:J8186)</f>
        <v>2.0629999999999997</v>
      </c>
    </row>
    <row r="8188" spans="1:27">
      <c r="E8188" s="39"/>
      <c r="H8188" s="39"/>
      <c r="K8188" s="39"/>
    </row>
    <row r="8189" spans="1:27">
      <c r="D8189" s="40" t="s">
        <v>1328</v>
      </c>
      <c r="E8189" s="39"/>
      <c r="H8189" s="39">
        <v>1.5</v>
      </c>
      <c r="I8189" t="s">
        <v>1329</v>
      </c>
      <c r="J8189">
        <f>ROUND(H8189/100*K8181,5)</f>
        <v>4.8619999999999997E-2</v>
      </c>
      <c r="K8189" s="39"/>
    </row>
    <row r="8190" spans="1:27">
      <c r="D8190" s="40" t="s">
        <v>1327</v>
      </c>
      <c r="E8190" s="39"/>
      <c r="H8190" s="39"/>
      <c r="K8190" s="41">
        <f>SUM(J8178:J8189)</f>
        <v>5.3527700000000005</v>
      </c>
    </row>
    <row r="8191" spans="1:27">
      <c r="D8191" s="40" t="s">
        <v>1428</v>
      </c>
      <c r="E8191" s="39"/>
      <c r="H8191" s="39">
        <v>1</v>
      </c>
      <c r="I8191" t="s">
        <v>1329</v>
      </c>
      <c r="K8191" s="37">
        <f>ROUND(H8191/100*K8190,5)</f>
        <v>5.3530000000000001E-2</v>
      </c>
    </row>
    <row r="8192" spans="1:27">
      <c r="D8192" s="40" t="s">
        <v>1330</v>
      </c>
      <c r="E8192" s="39"/>
      <c r="H8192" s="39"/>
      <c r="K8192" s="41">
        <f>SUM(K8190:K8191)</f>
        <v>5.4063000000000008</v>
      </c>
    </row>
    <row r="8194" spans="1:27" ht="45" customHeight="1">
      <c r="A8194" s="31" t="s">
        <v>4132</v>
      </c>
      <c r="B8194" s="31" t="s">
        <v>964</v>
      </c>
      <c r="C8194" s="32" t="s">
        <v>53</v>
      </c>
      <c r="D8194" s="14" t="s">
        <v>965</v>
      </c>
      <c r="E8194" s="13"/>
      <c r="F8194" s="13"/>
      <c r="G8194" s="32"/>
      <c r="H8194" s="34" t="s">
        <v>1303</v>
      </c>
      <c r="I8194" s="12">
        <v>1</v>
      </c>
      <c r="J8194" s="11"/>
      <c r="K8194" s="35">
        <f>ROUND(K8209,2)</f>
        <v>6.66</v>
      </c>
      <c r="L8194" s="33" t="s">
        <v>4133</v>
      </c>
      <c r="M8194" s="32"/>
      <c r="N8194" s="32"/>
      <c r="O8194" s="32"/>
      <c r="P8194" s="32"/>
      <c r="Q8194" s="32"/>
      <c r="R8194" s="32"/>
      <c r="S8194" s="32"/>
      <c r="T8194" s="32"/>
      <c r="U8194" s="32"/>
      <c r="V8194" s="32"/>
      <c r="W8194" s="32"/>
      <c r="X8194" s="32"/>
      <c r="Y8194" s="32"/>
      <c r="Z8194" s="32"/>
      <c r="AA8194" s="32"/>
    </row>
    <row r="8195" spans="1:27">
      <c r="B8195" s="27" t="s">
        <v>1305</v>
      </c>
    </row>
    <row r="8196" spans="1:27">
      <c r="B8196" t="s">
        <v>1656</v>
      </c>
      <c r="C8196" t="s">
        <v>1281</v>
      </c>
      <c r="D8196" t="s">
        <v>1423</v>
      </c>
      <c r="E8196" s="36">
        <v>0.06</v>
      </c>
      <c r="F8196" t="s">
        <v>1308</v>
      </c>
      <c r="G8196" t="s">
        <v>1309</v>
      </c>
      <c r="H8196" s="37">
        <v>27.23</v>
      </c>
      <c r="I8196" t="s">
        <v>1310</v>
      </c>
      <c r="J8196" s="38">
        <f>ROUND(E8196/I8194* H8196,5)</f>
        <v>1.6337999999999999</v>
      </c>
      <c r="K8196" s="39"/>
    </row>
    <row r="8197" spans="1:27">
      <c r="B8197" t="s">
        <v>1655</v>
      </c>
      <c r="C8197" t="s">
        <v>1281</v>
      </c>
      <c r="D8197" t="s">
        <v>1421</v>
      </c>
      <c r="E8197" s="36">
        <v>0.06</v>
      </c>
      <c r="F8197" t="s">
        <v>1308</v>
      </c>
      <c r="G8197" t="s">
        <v>1309</v>
      </c>
      <c r="H8197" s="37">
        <v>31.7</v>
      </c>
      <c r="I8197" t="s">
        <v>1310</v>
      </c>
      <c r="J8197" s="38">
        <f>ROUND(E8197/I8194* H8197,5)</f>
        <v>1.9019999999999999</v>
      </c>
      <c r="K8197" s="39"/>
    </row>
    <row r="8198" spans="1:27">
      <c r="D8198" s="40" t="s">
        <v>1311</v>
      </c>
      <c r="E8198" s="39"/>
      <c r="H8198" s="39"/>
      <c r="K8198" s="37">
        <f>SUM(J8196:J8197)</f>
        <v>3.5358000000000001</v>
      </c>
    </row>
    <row r="8199" spans="1:27">
      <c r="B8199" s="27" t="s">
        <v>1316</v>
      </c>
      <c r="E8199" s="39"/>
      <c r="H8199" s="39"/>
      <c r="K8199" s="39"/>
    </row>
    <row r="8200" spans="1:27">
      <c r="B8200" t="s">
        <v>4134</v>
      </c>
      <c r="C8200" t="s">
        <v>38</v>
      </c>
      <c r="D8200" t="s">
        <v>4135</v>
      </c>
      <c r="E8200" s="36">
        <v>1</v>
      </c>
      <c r="G8200" t="s">
        <v>1309</v>
      </c>
      <c r="H8200" s="37">
        <v>0.13</v>
      </c>
      <c r="I8200" t="s">
        <v>1310</v>
      </c>
      <c r="J8200" s="38">
        <f>ROUND(E8200* H8200,5)</f>
        <v>0.13</v>
      </c>
      <c r="K8200" s="39"/>
    </row>
    <row r="8201" spans="1:27">
      <c r="B8201" t="s">
        <v>4136</v>
      </c>
      <c r="C8201" t="s">
        <v>38</v>
      </c>
      <c r="D8201" t="s">
        <v>4137</v>
      </c>
      <c r="E8201" s="36">
        <v>1.05</v>
      </c>
      <c r="G8201" t="s">
        <v>1309</v>
      </c>
      <c r="H8201" s="37">
        <v>0.56000000000000005</v>
      </c>
      <c r="I8201" t="s">
        <v>1310</v>
      </c>
      <c r="J8201" s="38">
        <f>ROUND(E8201* H8201,5)</f>
        <v>0.58799999999999997</v>
      </c>
      <c r="K8201" s="39"/>
    </row>
    <row r="8202" spans="1:27">
      <c r="B8202" t="s">
        <v>4138</v>
      </c>
      <c r="C8202" t="s">
        <v>53</v>
      </c>
      <c r="D8202" t="s">
        <v>4139</v>
      </c>
      <c r="E8202" s="36">
        <v>1.02</v>
      </c>
      <c r="G8202" t="s">
        <v>1309</v>
      </c>
      <c r="H8202" s="37">
        <v>1.98</v>
      </c>
      <c r="I8202" t="s">
        <v>1310</v>
      </c>
      <c r="J8202" s="38">
        <f>ROUND(E8202* H8202,5)</f>
        <v>2.0196000000000001</v>
      </c>
      <c r="K8202" s="39"/>
    </row>
    <row r="8203" spans="1:27">
      <c r="B8203" t="s">
        <v>4140</v>
      </c>
      <c r="C8203" t="s">
        <v>38</v>
      </c>
      <c r="D8203" t="s">
        <v>4141</v>
      </c>
      <c r="E8203" s="36">
        <v>0.3</v>
      </c>
      <c r="G8203" t="s">
        <v>1309</v>
      </c>
      <c r="H8203" s="37">
        <v>0.89</v>
      </c>
      <c r="I8203" t="s">
        <v>1310</v>
      </c>
      <c r="J8203" s="38">
        <f>ROUND(E8203* H8203,5)</f>
        <v>0.26700000000000002</v>
      </c>
      <c r="K8203" s="39"/>
    </row>
    <row r="8204" spans="1:27">
      <c r="D8204" s="40" t="s">
        <v>1326</v>
      </c>
      <c r="E8204" s="39"/>
      <c r="H8204" s="39"/>
      <c r="K8204" s="37">
        <f>SUM(J8200:J8203)</f>
        <v>3.0045999999999999</v>
      </c>
    </row>
    <row r="8205" spans="1:27">
      <c r="E8205" s="39"/>
      <c r="H8205" s="39"/>
      <c r="K8205" s="39"/>
    </row>
    <row r="8206" spans="1:27">
      <c r="D8206" s="40" t="s">
        <v>1328</v>
      </c>
      <c r="E8206" s="39"/>
      <c r="H8206" s="39">
        <v>1.5</v>
      </c>
      <c r="I8206" t="s">
        <v>1329</v>
      </c>
      <c r="J8206">
        <f>ROUND(H8206/100*K8198,5)</f>
        <v>5.3039999999999997E-2</v>
      </c>
      <c r="K8206" s="39"/>
    </row>
    <row r="8207" spans="1:27">
      <c r="D8207" s="40" t="s">
        <v>1327</v>
      </c>
      <c r="E8207" s="39"/>
      <c r="H8207" s="39"/>
      <c r="K8207" s="41">
        <f>SUM(J8195:J8206)</f>
        <v>6.5934400000000011</v>
      </c>
    </row>
    <row r="8208" spans="1:27">
      <c r="D8208" s="40" t="s">
        <v>1428</v>
      </c>
      <c r="E8208" s="39"/>
      <c r="H8208" s="39">
        <v>1</v>
      </c>
      <c r="I8208" t="s">
        <v>1329</v>
      </c>
      <c r="K8208" s="37">
        <f>ROUND(H8208/100*K8207,5)</f>
        <v>6.5930000000000002E-2</v>
      </c>
    </row>
    <row r="8209" spans="1:27">
      <c r="D8209" s="40" t="s">
        <v>1330</v>
      </c>
      <c r="E8209" s="39"/>
      <c r="H8209" s="39"/>
      <c r="K8209" s="41">
        <f>SUM(K8207:K8208)</f>
        <v>6.6593700000000009</v>
      </c>
    </row>
    <row r="8211" spans="1:27" ht="45" customHeight="1">
      <c r="A8211" s="31" t="s">
        <v>4142</v>
      </c>
      <c r="B8211" s="31" t="s">
        <v>966</v>
      </c>
      <c r="C8211" s="32" t="s">
        <v>53</v>
      </c>
      <c r="D8211" s="14" t="s">
        <v>967</v>
      </c>
      <c r="E8211" s="13"/>
      <c r="F8211" s="13"/>
      <c r="G8211" s="32"/>
      <c r="H8211" s="34" t="s">
        <v>1303</v>
      </c>
      <c r="I8211" s="12">
        <v>1</v>
      </c>
      <c r="J8211" s="11"/>
      <c r="K8211" s="35">
        <f>ROUND(K8226,2)</f>
        <v>8.9600000000000009</v>
      </c>
      <c r="L8211" s="33" t="s">
        <v>4143</v>
      </c>
      <c r="M8211" s="32"/>
      <c r="N8211" s="32"/>
      <c r="O8211" s="32"/>
      <c r="P8211" s="32"/>
      <c r="Q8211" s="32"/>
      <c r="R8211" s="32"/>
      <c r="S8211" s="32"/>
      <c r="T8211" s="32"/>
      <c r="U8211" s="32"/>
      <c r="V8211" s="32"/>
      <c r="W8211" s="32"/>
      <c r="X8211" s="32"/>
      <c r="Y8211" s="32"/>
      <c r="Z8211" s="32"/>
      <c r="AA8211" s="32"/>
    </row>
    <row r="8212" spans="1:27">
      <c r="B8212" s="27" t="s">
        <v>1305</v>
      </c>
    </row>
    <row r="8213" spans="1:27">
      <c r="B8213" t="s">
        <v>1656</v>
      </c>
      <c r="C8213" t="s">
        <v>1281</v>
      </c>
      <c r="D8213" t="s">
        <v>1423</v>
      </c>
      <c r="E8213" s="36">
        <v>7.0000000000000007E-2</v>
      </c>
      <c r="F8213" t="s">
        <v>1308</v>
      </c>
      <c r="G8213" t="s">
        <v>1309</v>
      </c>
      <c r="H8213" s="37">
        <v>27.23</v>
      </c>
      <c r="I8213" t="s">
        <v>1310</v>
      </c>
      <c r="J8213" s="38">
        <f>ROUND(E8213/I8211* H8213,5)</f>
        <v>1.9060999999999999</v>
      </c>
      <c r="K8213" s="39"/>
    </row>
    <row r="8214" spans="1:27">
      <c r="B8214" t="s">
        <v>1655</v>
      </c>
      <c r="C8214" t="s">
        <v>1281</v>
      </c>
      <c r="D8214" t="s">
        <v>1421</v>
      </c>
      <c r="E8214" s="36">
        <v>7.0000000000000007E-2</v>
      </c>
      <c r="F8214" t="s">
        <v>1308</v>
      </c>
      <c r="G8214" t="s">
        <v>1309</v>
      </c>
      <c r="H8214" s="37">
        <v>31.7</v>
      </c>
      <c r="I8214" t="s">
        <v>1310</v>
      </c>
      <c r="J8214" s="38">
        <f>ROUND(E8214/I8211* H8214,5)</f>
        <v>2.2189999999999999</v>
      </c>
      <c r="K8214" s="39"/>
    </row>
    <row r="8215" spans="1:27">
      <c r="D8215" s="40" t="s">
        <v>1311</v>
      </c>
      <c r="E8215" s="39"/>
      <c r="H8215" s="39"/>
      <c r="K8215" s="37">
        <f>SUM(J8213:J8214)</f>
        <v>4.1250999999999998</v>
      </c>
    </row>
    <row r="8216" spans="1:27">
      <c r="B8216" s="27" t="s">
        <v>1316</v>
      </c>
      <c r="E8216" s="39"/>
      <c r="H8216" s="39"/>
      <c r="K8216" s="39"/>
    </row>
    <row r="8217" spans="1:27">
      <c r="B8217" t="s">
        <v>4144</v>
      </c>
      <c r="C8217" t="s">
        <v>38</v>
      </c>
      <c r="D8217" t="s">
        <v>4145</v>
      </c>
      <c r="E8217" s="36">
        <v>0.95</v>
      </c>
      <c r="G8217" t="s">
        <v>1309</v>
      </c>
      <c r="H8217" s="37">
        <v>0.76</v>
      </c>
      <c r="I8217" t="s">
        <v>1310</v>
      </c>
      <c r="J8217" s="38">
        <f>ROUND(E8217* H8217,5)</f>
        <v>0.72199999999999998</v>
      </c>
      <c r="K8217" s="39"/>
    </row>
    <row r="8218" spans="1:27">
      <c r="B8218" t="s">
        <v>4146</v>
      </c>
      <c r="C8218" t="s">
        <v>53</v>
      </c>
      <c r="D8218" t="s">
        <v>4147</v>
      </c>
      <c r="E8218" s="36">
        <v>1.02</v>
      </c>
      <c r="G8218" t="s">
        <v>1309</v>
      </c>
      <c r="H8218" s="37">
        <v>3.23</v>
      </c>
      <c r="I8218" t="s">
        <v>1310</v>
      </c>
      <c r="J8218" s="38">
        <f>ROUND(E8218* H8218,5)</f>
        <v>3.2946</v>
      </c>
      <c r="K8218" s="39"/>
    </row>
    <row r="8219" spans="1:27">
      <c r="B8219" t="s">
        <v>4148</v>
      </c>
      <c r="C8219" t="s">
        <v>38</v>
      </c>
      <c r="D8219" t="s">
        <v>4149</v>
      </c>
      <c r="E8219" s="36">
        <v>0.3</v>
      </c>
      <c r="G8219" t="s">
        <v>1309</v>
      </c>
      <c r="H8219" s="37">
        <v>1.58</v>
      </c>
      <c r="I8219" t="s">
        <v>1310</v>
      </c>
      <c r="J8219" s="38">
        <f>ROUND(E8219* H8219,5)</f>
        <v>0.47399999999999998</v>
      </c>
      <c r="K8219" s="39"/>
    </row>
    <row r="8220" spans="1:27">
      <c r="B8220" t="s">
        <v>4150</v>
      </c>
      <c r="C8220" t="s">
        <v>38</v>
      </c>
      <c r="D8220" t="s">
        <v>4151</v>
      </c>
      <c r="E8220" s="36">
        <v>1</v>
      </c>
      <c r="G8220" t="s">
        <v>1309</v>
      </c>
      <c r="H8220" s="37">
        <v>0.19</v>
      </c>
      <c r="I8220" t="s">
        <v>1310</v>
      </c>
      <c r="J8220" s="38">
        <f>ROUND(E8220* H8220,5)</f>
        <v>0.19</v>
      </c>
      <c r="K8220" s="39"/>
    </row>
    <row r="8221" spans="1:27">
      <c r="D8221" s="40" t="s">
        <v>1326</v>
      </c>
      <c r="E8221" s="39"/>
      <c r="H8221" s="39"/>
      <c r="K8221" s="37">
        <f>SUM(J8217:J8220)</f>
        <v>4.680600000000001</v>
      </c>
    </row>
    <row r="8222" spans="1:27">
      <c r="E8222" s="39"/>
      <c r="H8222" s="39"/>
      <c r="K8222" s="39"/>
    </row>
    <row r="8223" spans="1:27">
      <c r="D8223" s="40" t="s">
        <v>1328</v>
      </c>
      <c r="E8223" s="39"/>
      <c r="H8223" s="39">
        <v>1.5</v>
      </c>
      <c r="I8223" t="s">
        <v>1329</v>
      </c>
      <c r="J8223">
        <f>ROUND(H8223/100*K8215,5)</f>
        <v>6.1879999999999998E-2</v>
      </c>
      <c r="K8223" s="39"/>
    </row>
    <row r="8224" spans="1:27">
      <c r="D8224" s="40" t="s">
        <v>1327</v>
      </c>
      <c r="E8224" s="39"/>
      <c r="H8224" s="39"/>
      <c r="K8224" s="41">
        <f>SUM(J8212:J8223)</f>
        <v>8.8675800000000002</v>
      </c>
    </row>
    <row r="8225" spans="1:27">
      <c r="D8225" s="40" t="s">
        <v>1428</v>
      </c>
      <c r="E8225" s="39"/>
      <c r="H8225" s="39">
        <v>1</v>
      </c>
      <c r="I8225" t="s">
        <v>1329</v>
      </c>
      <c r="K8225" s="37">
        <f>ROUND(H8225/100*K8224,5)</f>
        <v>8.8679999999999995E-2</v>
      </c>
    </row>
    <row r="8226" spans="1:27">
      <c r="D8226" s="40" t="s">
        <v>1330</v>
      </c>
      <c r="E8226" s="39"/>
      <c r="H8226" s="39"/>
      <c r="K8226" s="41">
        <f>SUM(K8224:K8225)</f>
        <v>8.9562600000000003</v>
      </c>
    </row>
    <row r="8228" spans="1:27" ht="45" customHeight="1">
      <c r="A8228" s="31" t="s">
        <v>4152</v>
      </c>
      <c r="B8228" s="31" t="s">
        <v>968</v>
      </c>
      <c r="C8228" s="32" t="s">
        <v>53</v>
      </c>
      <c r="D8228" s="14" t="s">
        <v>969</v>
      </c>
      <c r="E8228" s="13"/>
      <c r="F8228" s="13"/>
      <c r="G8228" s="32"/>
      <c r="H8228" s="34" t="s">
        <v>1303</v>
      </c>
      <c r="I8228" s="12">
        <v>1</v>
      </c>
      <c r="J8228" s="11"/>
      <c r="K8228" s="35">
        <f>ROUND(K8243,2)</f>
        <v>11</v>
      </c>
      <c r="L8228" s="33" t="s">
        <v>4153</v>
      </c>
      <c r="M8228" s="32"/>
      <c r="N8228" s="32"/>
      <c r="O8228" s="32"/>
      <c r="P8228" s="32"/>
      <c r="Q8228" s="32"/>
      <c r="R8228" s="32"/>
      <c r="S8228" s="32"/>
      <c r="T8228" s="32"/>
      <c r="U8228" s="32"/>
      <c r="V8228" s="32"/>
      <c r="W8228" s="32"/>
      <c r="X8228" s="32"/>
      <c r="Y8228" s="32"/>
      <c r="Z8228" s="32"/>
      <c r="AA8228" s="32"/>
    </row>
    <row r="8229" spans="1:27">
      <c r="B8229" s="27" t="s">
        <v>1305</v>
      </c>
    </row>
    <row r="8230" spans="1:27">
      <c r="B8230" t="s">
        <v>1655</v>
      </c>
      <c r="C8230" t="s">
        <v>1281</v>
      </c>
      <c r="D8230" t="s">
        <v>1421</v>
      </c>
      <c r="E8230" s="36">
        <v>7.4999999999999997E-2</v>
      </c>
      <c r="F8230" t="s">
        <v>1308</v>
      </c>
      <c r="G8230" t="s">
        <v>1309</v>
      </c>
      <c r="H8230" s="37">
        <v>31.7</v>
      </c>
      <c r="I8230" t="s">
        <v>1310</v>
      </c>
      <c r="J8230" s="38">
        <f>ROUND(E8230/I8228* H8230,5)</f>
        <v>2.3774999999999999</v>
      </c>
      <c r="K8230" s="39"/>
    </row>
    <row r="8231" spans="1:27">
      <c r="B8231" t="s">
        <v>1656</v>
      </c>
      <c r="C8231" t="s">
        <v>1281</v>
      </c>
      <c r="D8231" t="s">
        <v>1423</v>
      </c>
      <c r="E8231" s="36">
        <v>7.4999999999999997E-2</v>
      </c>
      <c r="F8231" t="s">
        <v>1308</v>
      </c>
      <c r="G8231" t="s">
        <v>1309</v>
      </c>
      <c r="H8231" s="37">
        <v>27.23</v>
      </c>
      <c r="I8231" t="s">
        <v>1310</v>
      </c>
      <c r="J8231" s="38">
        <f>ROUND(E8231/I8228* H8231,5)</f>
        <v>2.0422500000000001</v>
      </c>
      <c r="K8231" s="39"/>
    </row>
    <row r="8232" spans="1:27">
      <c r="D8232" s="40" t="s">
        <v>1311</v>
      </c>
      <c r="E8232" s="39"/>
      <c r="H8232" s="39"/>
      <c r="K8232" s="37">
        <f>SUM(J8230:J8231)</f>
        <v>4.4197500000000005</v>
      </c>
    </row>
    <row r="8233" spans="1:27">
      <c r="B8233" s="27" t="s">
        <v>1316</v>
      </c>
      <c r="E8233" s="39"/>
      <c r="H8233" s="39"/>
      <c r="K8233" s="39"/>
    </row>
    <row r="8234" spans="1:27">
      <c r="B8234" t="s">
        <v>4154</v>
      </c>
      <c r="C8234" t="s">
        <v>38</v>
      </c>
      <c r="D8234" t="s">
        <v>4155</v>
      </c>
      <c r="E8234" s="36">
        <v>1</v>
      </c>
      <c r="G8234" t="s">
        <v>1309</v>
      </c>
      <c r="H8234" s="37">
        <v>0.28000000000000003</v>
      </c>
      <c r="I8234" t="s">
        <v>1310</v>
      </c>
      <c r="J8234" s="38">
        <f>ROUND(E8234* H8234,5)</f>
        <v>0.28000000000000003</v>
      </c>
      <c r="K8234" s="39"/>
    </row>
    <row r="8235" spans="1:27">
      <c r="B8235" t="s">
        <v>4156</v>
      </c>
      <c r="C8235" t="s">
        <v>53</v>
      </c>
      <c r="D8235" t="s">
        <v>4157</v>
      </c>
      <c r="E8235" s="36">
        <v>1.02</v>
      </c>
      <c r="G8235" t="s">
        <v>1309</v>
      </c>
      <c r="H8235" s="37">
        <v>4.12</v>
      </c>
      <c r="I8235" t="s">
        <v>1310</v>
      </c>
      <c r="J8235" s="38">
        <f>ROUND(E8235* H8235,5)</f>
        <v>4.2023999999999999</v>
      </c>
      <c r="K8235" s="39"/>
    </row>
    <row r="8236" spans="1:27">
      <c r="B8236" t="s">
        <v>4158</v>
      </c>
      <c r="C8236" t="s">
        <v>38</v>
      </c>
      <c r="D8236" t="s">
        <v>4159</v>
      </c>
      <c r="E8236" s="36">
        <v>0.3</v>
      </c>
      <c r="G8236" t="s">
        <v>1309</v>
      </c>
      <c r="H8236" s="37">
        <v>3.43</v>
      </c>
      <c r="I8236" t="s">
        <v>1310</v>
      </c>
      <c r="J8236" s="38">
        <f>ROUND(E8236* H8236,5)</f>
        <v>1.0289999999999999</v>
      </c>
      <c r="K8236" s="39"/>
    </row>
    <row r="8237" spans="1:27">
      <c r="B8237" t="s">
        <v>4160</v>
      </c>
      <c r="C8237" t="s">
        <v>38</v>
      </c>
      <c r="D8237" t="s">
        <v>4161</v>
      </c>
      <c r="E8237" s="36">
        <v>0.85</v>
      </c>
      <c r="G8237" t="s">
        <v>1309</v>
      </c>
      <c r="H8237" s="37">
        <v>1.05</v>
      </c>
      <c r="I8237" t="s">
        <v>1310</v>
      </c>
      <c r="J8237" s="38">
        <f>ROUND(E8237* H8237,5)</f>
        <v>0.89249999999999996</v>
      </c>
      <c r="K8237" s="39"/>
    </row>
    <row r="8238" spans="1:27">
      <c r="D8238" s="40" t="s">
        <v>1326</v>
      </c>
      <c r="E8238" s="39"/>
      <c r="H8238" s="39"/>
      <c r="K8238" s="37">
        <f>SUM(J8234:J8237)</f>
        <v>6.4039000000000001</v>
      </c>
    </row>
    <row r="8239" spans="1:27">
      <c r="E8239" s="39"/>
      <c r="H8239" s="39"/>
      <c r="K8239" s="39"/>
    </row>
    <row r="8240" spans="1:27">
      <c r="D8240" s="40" t="s">
        <v>1328</v>
      </c>
      <c r="E8240" s="39"/>
      <c r="H8240" s="39">
        <v>1.5</v>
      </c>
      <c r="I8240" t="s">
        <v>1329</v>
      </c>
      <c r="J8240">
        <f>ROUND(H8240/100*K8232,5)</f>
        <v>6.6299999999999998E-2</v>
      </c>
      <c r="K8240" s="39"/>
    </row>
    <row r="8241" spans="1:27">
      <c r="D8241" s="40" t="s">
        <v>1327</v>
      </c>
      <c r="E8241" s="39"/>
      <c r="H8241" s="39"/>
      <c r="K8241" s="41">
        <f>SUM(J8229:J8240)</f>
        <v>10.889950000000001</v>
      </c>
    </row>
    <row r="8242" spans="1:27">
      <c r="D8242" s="40" t="s">
        <v>1428</v>
      </c>
      <c r="E8242" s="39"/>
      <c r="H8242" s="39">
        <v>1</v>
      </c>
      <c r="I8242" t="s">
        <v>1329</v>
      </c>
      <c r="K8242" s="37">
        <f>ROUND(H8242/100*K8241,5)</f>
        <v>0.1089</v>
      </c>
    </row>
    <row r="8243" spans="1:27">
      <c r="D8243" s="40" t="s">
        <v>1330</v>
      </c>
      <c r="E8243" s="39"/>
      <c r="H8243" s="39"/>
      <c r="K8243" s="41">
        <f>SUM(K8241:K8242)</f>
        <v>10.998850000000001</v>
      </c>
    </row>
    <row r="8245" spans="1:27" ht="45" customHeight="1">
      <c r="A8245" s="31" t="s">
        <v>4162</v>
      </c>
      <c r="B8245" s="31" t="s">
        <v>970</v>
      </c>
      <c r="C8245" s="32" t="s">
        <v>53</v>
      </c>
      <c r="D8245" s="14" t="s">
        <v>971</v>
      </c>
      <c r="E8245" s="13"/>
      <c r="F8245" s="13"/>
      <c r="G8245" s="32"/>
      <c r="H8245" s="34" t="s">
        <v>1303</v>
      </c>
      <c r="I8245" s="12">
        <v>1</v>
      </c>
      <c r="J8245" s="11"/>
      <c r="K8245" s="35">
        <f>ROUND(K8260,2)</f>
        <v>14.58</v>
      </c>
      <c r="L8245" s="33" t="s">
        <v>4163</v>
      </c>
      <c r="M8245" s="32"/>
      <c r="N8245" s="32"/>
      <c r="O8245" s="32"/>
      <c r="P8245" s="32"/>
      <c r="Q8245" s="32"/>
      <c r="R8245" s="32"/>
      <c r="S8245" s="32"/>
      <c r="T8245" s="32"/>
      <c r="U8245" s="32"/>
      <c r="V8245" s="32"/>
      <c r="W8245" s="32"/>
      <c r="X8245" s="32"/>
      <c r="Y8245" s="32"/>
      <c r="Z8245" s="32"/>
      <c r="AA8245" s="32"/>
    </row>
    <row r="8246" spans="1:27">
      <c r="B8246" s="27" t="s">
        <v>1305</v>
      </c>
    </row>
    <row r="8247" spans="1:27">
      <c r="B8247" t="s">
        <v>1655</v>
      </c>
      <c r="C8247" t="s">
        <v>1281</v>
      </c>
      <c r="D8247" t="s">
        <v>1421</v>
      </c>
      <c r="E8247" s="36">
        <v>0.08</v>
      </c>
      <c r="F8247" t="s">
        <v>1308</v>
      </c>
      <c r="G8247" t="s">
        <v>1309</v>
      </c>
      <c r="H8247" s="37">
        <v>31.7</v>
      </c>
      <c r="I8247" t="s">
        <v>1310</v>
      </c>
      <c r="J8247" s="38">
        <f>ROUND(E8247/I8245* H8247,5)</f>
        <v>2.536</v>
      </c>
      <c r="K8247" s="39"/>
    </row>
    <row r="8248" spans="1:27">
      <c r="B8248" t="s">
        <v>1656</v>
      </c>
      <c r="C8248" t="s">
        <v>1281</v>
      </c>
      <c r="D8248" t="s">
        <v>1423</v>
      </c>
      <c r="E8248" s="36">
        <v>0.08</v>
      </c>
      <c r="F8248" t="s">
        <v>1308</v>
      </c>
      <c r="G8248" t="s">
        <v>1309</v>
      </c>
      <c r="H8248" s="37">
        <v>27.23</v>
      </c>
      <c r="I8248" t="s">
        <v>1310</v>
      </c>
      <c r="J8248" s="38">
        <f>ROUND(E8248/I8245* H8248,5)</f>
        <v>2.1783999999999999</v>
      </c>
      <c r="K8248" s="39"/>
    </row>
    <row r="8249" spans="1:27">
      <c r="D8249" s="40" t="s">
        <v>1311</v>
      </c>
      <c r="E8249" s="39"/>
      <c r="H8249" s="39"/>
      <c r="K8249" s="37">
        <f>SUM(J8247:J8248)</f>
        <v>4.7143999999999995</v>
      </c>
    </row>
    <row r="8250" spans="1:27">
      <c r="B8250" s="27" t="s">
        <v>1316</v>
      </c>
      <c r="E8250" s="39"/>
      <c r="H8250" s="39"/>
      <c r="K8250" s="39"/>
    </row>
    <row r="8251" spans="1:27">
      <c r="B8251" t="s">
        <v>4164</v>
      </c>
      <c r="C8251" t="s">
        <v>38</v>
      </c>
      <c r="D8251" t="s">
        <v>4165</v>
      </c>
      <c r="E8251" s="36">
        <v>0.3</v>
      </c>
      <c r="G8251" t="s">
        <v>1309</v>
      </c>
      <c r="H8251" s="37">
        <v>5.52</v>
      </c>
      <c r="I8251" t="s">
        <v>1310</v>
      </c>
      <c r="J8251" s="38">
        <f>ROUND(E8251* H8251,5)</f>
        <v>1.6559999999999999</v>
      </c>
      <c r="K8251" s="39"/>
    </row>
    <row r="8252" spans="1:27">
      <c r="B8252" t="s">
        <v>4166</v>
      </c>
      <c r="C8252" t="s">
        <v>38</v>
      </c>
      <c r="D8252" t="s">
        <v>4167</v>
      </c>
      <c r="E8252" s="36">
        <v>0.7</v>
      </c>
      <c r="G8252" t="s">
        <v>1309</v>
      </c>
      <c r="H8252" s="37">
        <v>1.42</v>
      </c>
      <c r="I8252" t="s">
        <v>1310</v>
      </c>
      <c r="J8252" s="38">
        <f>ROUND(E8252* H8252,5)</f>
        <v>0.99399999999999999</v>
      </c>
      <c r="K8252" s="39"/>
    </row>
    <row r="8253" spans="1:27">
      <c r="B8253" t="s">
        <v>4168</v>
      </c>
      <c r="C8253" t="s">
        <v>53</v>
      </c>
      <c r="D8253" t="s">
        <v>4169</v>
      </c>
      <c r="E8253" s="36">
        <v>1.02</v>
      </c>
      <c r="G8253" t="s">
        <v>1309</v>
      </c>
      <c r="H8253" s="37">
        <v>6.51</v>
      </c>
      <c r="I8253" t="s">
        <v>1310</v>
      </c>
      <c r="J8253" s="38">
        <f>ROUND(E8253* H8253,5)</f>
        <v>6.6402000000000001</v>
      </c>
      <c r="K8253" s="39"/>
    </row>
    <row r="8254" spans="1:27">
      <c r="B8254" t="s">
        <v>4170</v>
      </c>
      <c r="C8254" t="s">
        <v>38</v>
      </c>
      <c r="D8254" t="s">
        <v>4171</v>
      </c>
      <c r="E8254" s="36">
        <v>1</v>
      </c>
      <c r="G8254" t="s">
        <v>1309</v>
      </c>
      <c r="H8254" s="37">
        <v>0.36</v>
      </c>
      <c r="I8254" t="s">
        <v>1310</v>
      </c>
      <c r="J8254" s="38">
        <f>ROUND(E8254* H8254,5)</f>
        <v>0.36</v>
      </c>
      <c r="K8254" s="39"/>
    </row>
    <row r="8255" spans="1:27">
      <c r="D8255" s="40" t="s">
        <v>1326</v>
      </c>
      <c r="E8255" s="39"/>
      <c r="H8255" s="39"/>
      <c r="K8255" s="37">
        <f>SUM(J8251:J8254)</f>
        <v>9.6501999999999999</v>
      </c>
    </row>
    <row r="8256" spans="1:27">
      <c r="E8256" s="39"/>
      <c r="H8256" s="39"/>
      <c r="K8256" s="39"/>
    </row>
    <row r="8257" spans="1:27">
      <c r="D8257" s="40" t="s">
        <v>1328</v>
      </c>
      <c r="E8257" s="39"/>
      <c r="H8257" s="39">
        <v>1.5</v>
      </c>
      <c r="I8257" t="s">
        <v>1329</v>
      </c>
      <c r="J8257">
        <f>ROUND(H8257/100*K8249,5)</f>
        <v>7.0720000000000005E-2</v>
      </c>
      <c r="K8257" s="39"/>
    </row>
    <row r="8258" spans="1:27">
      <c r="D8258" s="40" t="s">
        <v>1327</v>
      </c>
      <c r="E8258" s="39"/>
      <c r="H8258" s="39"/>
      <c r="K8258" s="41">
        <f>SUM(J8246:J8257)</f>
        <v>14.435319999999999</v>
      </c>
    </row>
    <row r="8259" spans="1:27">
      <c r="D8259" s="40" t="s">
        <v>1428</v>
      </c>
      <c r="E8259" s="39"/>
      <c r="H8259" s="39">
        <v>1</v>
      </c>
      <c r="I8259" t="s">
        <v>1329</v>
      </c>
      <c r="K8259" s="37">
        <f>ROUND(H8259/100*K8258,5)</f>
        <v>0.14435000000000001</v>
      </c>
    </row>
    <row r="8260" spans="1:27">
      <c r="D8260" s="40" t="s">
        <v>1330</v>
      </c>
      <c r="E8260" s="39"/>
      <c r="H8260" s="39"/>
      <c r="K8260" s="41">
        <f>SUM(K8258:K8259)</f>
        <v>14.579669999999998</v>
      </c>
    </row>
    <row r="8262" spans="1:27" ht="45" customHeight="1">
      <c r="A8262" s="31" t="s">
        <v>4172</v>
      </c>
      <c r="B8262" s="31" t="s">
        <v>972</v>
      </c>
      <c r="C8262" s="32" t="s">
        <v>53</v>
      </c>
      <c r="D8262" s="14" t="s">
        <v>973</v>
      </c>
      <c r="E8262" s="13"/>
      <c r="F8262" s="13"/>
      <c r="G8262" s="32"/>
      <c r="H8262" s="34" t="s">
        <v>1303</v>
      </c>
      <c r="I8262" s="12">
        <v>1</v>
      </c>
      <c r="J8262" s="11"/>
      <c r="K8262" s="35">
        <f>ROUND(K8277,2)</f>
        <v>18.07</v>
      </c>
      <c r="L8262" s="33" t="s">
        <v>4173</v>
      </c>
      <c r="M8262" s="32"/>
      <c r="N8262" s="32"/>
      <c r="O8262" s="32"/>
      <c r="P8262" s="32"/>
      <c r="Q8262" s="32"/>
      <c r="R8262" s="32"/>
      <c r="S8262" s="32"/>
      <c r="T8262" s="32"/>
      <c r="U8262" s="32"/>
      <c r="V8262" s="32"/>
      <c r="W8262" s="32"/>
      <c r="X8262" s="32"/>
      <c r="Y8262" s="32"/>
      <c r="Z8262" s="32"/>
      <c r="AA8262" s="32"/>
    </row>
    <row r="8263" spans="1:27">
      <c r="B8263" s="27" t="s">
        <v>1305</v>
      </c>
    </row>
    <row r="8264" spans="1:27">
      <c r="B8264" t="s">
        <v>1655</v>
      </c>
      <c r="C8264" t="s">
        <v>1281</v>
      </c>
      <c r="D8264" t="s">
        <v>1421</v>
      </c>
      <c r="E8264" s="36">
        <v>0.1</v>
      </c>
      <c r="F8264" t="s">
        <v>1308</v>
      </c>
      <c r="G8264" t="s">
        <v>1309</v>
      </c>
      <c r="H8264" s="37">
        <v>31.7</v>
      </c>
      <c r="I8264" t="s">
        <v>1310</v>
      </c>
      <c r="J8264" s="38">
        <f>ROUND(E8264/I8262* H8264,5)</f>
        <v>3.17</v>
      </c>
      <c r="K8264" s="39"/>
    </row>
    <row r="8265" spans="1:27">
      <c r="B8265" t="s">
        <v>1656</v>
      </c>
      <c r="C8265" t="s">
        <v>1281</v>
      </c>
      <c r="D8265" t="s">
        <v>1423</v>
      </c>
      <c r="E8265" s="36">
        <v>0.1</v>
      </c>
      <c r="F8265" t="s">
        <v>1308</v>
      </c>
      <c r="G8265" t="s">
        <v>1309</v>
      </c>
      <c r="H8265" s="37">
        <v>27.23</v>
      </c>
      <c r="I8265" t="s">
        <v>1310</v>
      </c>
      <c r="J8265" s="38">
        <f>ROUND(E8265/I8262* H8265,5)</f>
        <v>2.7229999999999999</v>
      </c>
      <c r="K8265" s="39"/>
    </row>
    <row r="8266" spans="1:27">
      <c r="D8266" s="40" t="s">
        <v>1311</v>
      </c>
      <c r="E8266" s="39"/>
      <c r="H8266" s="39"/>
      <c r="K8266" s="37">
        <f>SUM(J8264:J8265)</f>
        <v>5.8929999999999998</v>
      </c>
    </row>
    <row r="8267" spans="1:27">
      <c r="B8267" s="27" t="s">
        <v>1316</v>
      </c>
      <c r="E8267" s="39"/>
      <c r="H8267" s="39"/>
      <c r="K8267" s="39"/>
    </row>
    <row r="8268" spans="1:27">
      <c r="B8268" t="s">
        <v>4174</v>
      </c>
      <c r="C8268" t="s">
        <v>38</v>
      </c>
      <c r="D8268" t="s">
        <v>4175</v>
      </c>
      <c r="E8268" s="36">
        <v>1</v>
      </c>
      <c r="G8268" t="s">
        <v>1309</v>
      </c>
      <c r="H8268" s="37">
        <v>0.43</v>
      </c>
      <c r="I8268" t="s">
        <v>1310</v>
      </c>
      <c r="J8268" s="38">
        <f>ROUND(E8268* H8268,5)</f>
        <v>0.43</v>
      </c>
      <c r="K8268" s="39"/>
    </row>
    <row r="8269" spans="1:27">
      <c r="B8269" t="s">
        <v>4176</v>
      </c>
      <c r="C8269" t="s">
        <v>38</v>
      </c>
      <c r="D8269" t="s">
        <v>4177</v>
      </c>
      <c r="E8269" s="36">
        <v>0.66</v>
      </c>
      <c r="G8269" t="s">
        <v>1309</v>
      </c>
      <c r="H8269" s="37">
        <v>0.71</v>
      </c>
      <c r="I8269" t="s">
        <v>1310</v>
      </c>
      <c r="J8269" s="38">
        <f>ROUND(E8269* H8269,5)</f>
        <v>0.46860000000000002</v>
      </c>
      <c r="K8269" s="39"/>
    </row>
    <row r="8270" spans="1:27">
      <c r="B8270" t="s">
        <v>4178</v>
      </c>
      <c r="C8270" t="s">
        <v>38</v>
      </c>
      <c r="D8270" t="s">
        <v>4179</v>
      </c>
      <c r="E8270" s="36">
        <v>0.3</v>
      </c>
      <c r="G8270" t="s">
        <v>1309</v>
      </c>
      <c r="H8270" s="37">
        <v>7.6</v>
      </c>
      <c r="I8270" t="s">
        <v>1310</v>
      </c>
      <c r="J8270" s="38">
        <f>ROUND(E8270* H8270,5)</f>
        <v>2.2799999999999998</v>
      </c>
      <c r="K8270" s="39"/>
    </row>
    <row r="8271" spans="1:27">
      <c r="B8271" t="s">
        <v>4180</v>
      </c>
      <c r="C8271" t="s">
        <v>53</v>
      </c>
      <c r="D8271" t="s">
        <v>4181</v>
      </c>
      <c r="E8271" s="36">
        <v>1.02</v>
      </c>
      <c r="G8271" t="s">
        <v>1309</v>
      </c>
      <c r="H8271" s="37">
        <v>8.56</v>
      </c>
      <c r="I8271" t="s">
        <v>1310</v>
      </c>
      <c r="J8271" s="38">
        <f>ROUND(E8271* H8271,5)</f>
        <v>8.7311999999999994</v>
      </c>
      <c r="K8271" s="39"/>
    </row>
    <row r="8272" spans="1:27">
      <c r="D8272" s="40" t="s">
        <v>1326</v>
      </c>
      <c r="E8272" s="39"/>
      <c r="H8272" s="39"/>
      <c r="K8272" s="37">
        <f>SUM(J8268:J8271)</f>
        <v>11.909799999999999</v>
      </c>
    </row>
    <row r="8273" spans="1:27">
      <c r="E8273" s="39"/>
      <c r="H8273" s="39"/>
      <c r="K8273" s="39"/>
    </row>
    <row r="8274" spans="1:27">
      <c r="D8274" s="40" t="s">
        <v>1328</v>
      </c>
      <c r="E8274" s="39"/>
      <c r="H8274" s="39">
        <v>1.5</v>
      </c>
      <c r="I8274" t="s">
        <v>1329</v>
      </c>
      <c r="J8274">
        <f>ROUND(H8274/100*K8266,5)</f>
        <v>8.8400000000000006E-2</v>
      </c>
      <c r="K8274" s="39"/>
    </row>
    <row r="8275" spans="1:27">
      <c r="D8275" s="40" t="s">
        <v>1327</v>
      </c>
      <c r="E8275" s="39"/>
      <c r="H8275" s="39"/>
      <c r="K8275" s="41">
        <f>SUM(J8263:J8274)</f>
        <v>17.891199999999998</v>
      </c>
    </row>
    <row r="8276" spans="1:27">
      <c r="D8276" s="40" t="s">
        <v>1428</v>
      </c>
      <c r="E8276" s="39"/>
      <c r="H8276" s="39">
        <v>1</v>
      </c>
      <c r="I8276" t="s">
        <v>1329</v>
      </c>
      <c r="K8276" s="37">
        <f>ROUND(H8276/100*K8275,5)</f>
        <v>0.17891000000000001</v>
      </c>
    </row>
    <row r="8277" spans="1:27">
      <c r="D8277" s="40" t="s">
        <v>1330</v>
      </c>
      <c r="E8277" s="39"/>
      <c r="H8277" s="39"/>
      <c r="K8277" s="41">
        <f>SUM(K8275:K8276)</f>
        <v>18.070109999999996</v>
      </c>
    </row>
    <row r="8279" spans="1:27" ht="45" customHeight="1">
      <c r="A8279" s="31" t="s">
        <v>4182</v>
      </c>
      <c r="B8279" s="31" t="s">
        <v>982</v>
      </c>
      <c r="C8279" s="32" t="s">
        <v>53</v>
      </c>
      <c r="D8279" s="14" t="s">
        <v>983</v>
      </c>
      <c r="E8279" s="13"/>
      <c r="F8279" s="13"/>
      <c r="G8279" s="32"/>
      <c r="H8279" s="34" t="s">
        <v>1303</v>
      </c>
      <c r="I8279" s="12">
        <v>1</v>
      </c>
      <c r="J8279" s="11"/>
      <c r="K8279" s="35">
        <f>ROUND(K8292,2)</f>
        <v>12.88</v>
      </c>
      <c r="L8279" s="33" t="s">
        <v>4183</v>
      </c>
      <c r="M8279" s="32"/>
      <c r="N8279" s="32"/>
      <c r="O8279" s="32"/>
      <c r="P8279" s="32"/>
      <c r="Q8279" s="32"/>
      <c r="R8279" s="32"/>
      <c r="S8279" s="32"/>
      <c r="T8279" s="32"/>
      <c r="U8279" s="32"/>
      <c r="V8279" s="32"/>
      <c r="W8279" s="32"/>
      <c r="X8279" s="32"/>
      <c r="Y8279" s="32"/>
      <c r="Z8279" s="32"/>
      <c r="AA8279" s="32"/>
    </row>
    <row r="8280" spans="1:27">
      <c r="B8280" s="27" t="s">
        <v>1305</v>
      </c>
    </row>
    <row r="8281" spans="1:27">
      <c r="B8281" t="s">
        <v>1655</v>
      </c>
      <c r="C8281" t="s">
        <v>1281</v>
      </c>
      <c r="D8281" t="s">
        <v>1421</v>
      </c>
      <c r="E8281" s="36">
        <v>0.125</v>
      </c>
      <c r="F8281" t="s">
        <v>1308</v>
      </c>
      <c r="G8281" t="s">
        <v>1309</v>
      </c>
      <c r="H8281" s="37">
        <v>31.7</v>
      </c>
      <c r="I8281" t="s">
        <v>1310</v>
      </c>
      <c r="J8281" s="38">
        <f>ROUND(E8281/I8279* H8281,5)</f>
        <v>3.9624999999999999</v>
      </c>
      <c r="K8281" s="39"/>
    </row>
    <row r="8282" spans="1:27">
      <c r="B8282" t="s">
        <v>1656</v>
      </c>
      <c r="C8282" t="s">
        <v>1281</v>
      </c>
      <c r="D8282" t="s">
        <v>1423</v>
      </c>
      <c r="E8282" s="36">
        <v>0.125</v>
      </c>
      <c r="F8282" t="s">
        <v>1308</v>
      </c>
      <c r="G8282" t="s">
        <v>1309</v>
      </c>
      <c r="H8282" s="37">
        <v>27.23</v>
      </c>
      <c r="I8282" t="s">
        <v>1310</v>
      </c>
      <c r="J8282" s="38">
        <f>ROUND(E8282/I8279* H8282,5)</f>
        <v>3.4037500000000001</v>
      </c>
      <c r="K8282" s="39"/>
    </row>
    <row r="8283" spans="1:27">
      <c r="D8283" s="40" t="s">
        <v>1311</v>
      </c>
      <c r="E8283" s="39"/>
      <c r="H8283" s="39"/>
      <c r="K8283" s="37">
        <f>SUM(J8281:J8282)</f>
        <v>7.36625</v>
      </c>
    </row>
    <row r="8284" spans="1:27">
      <c r="B8284" s="27" t="s">
        <v>1316</v>
      </c>
      <c r="E8284" s="39"/>
      <c r="H8284" s="39"/>
      <c r="K8284" s="39"/>
    </row>
    <row r="8285" spans="1:27">
      <c r="B8285" t="s">
        <v>4184</v>
      </c>
      <c r="C8285" t="s">
        <v>53</v>
      </c>
      <c r="D8285" t="s">
        <v>4185</v>
      </c>
      <c r="E8285" s="36">
        <v>1.02</v>
      </c>
      <c r="G8285" t="s">
        <v>1309</v>
      </c>
      <c r="H8285" s="37">
        <v>4.9800000000000004</v>
      </c>
      <c r="I8285" t="s">
        <v>1310</v>
      </c>
      <c r="J8285" s="38">
        <f>ROUND(E8285* H8285,5)</f>
        <v>5.0796000000000001</v>
      </c>
      <c r="K8285" s="39"/>
    </row>
    <row r="8286" spans="1:27">
      <c r="B8286" t="s">
        <v>4186</v>
      </c>
      <c r="C8286" t="s">
        <v>38</v>
      </c>
      <c r="D8286" t="s">
        <v>4187</v>
      </c>
      <c r="E8286" s="36">
        <v>1.5</v>
      </c>
      <c r="G8286" t="s">
        <v>1309</v>
      </c>
      <c r="H8286" s="37">
        <v>0.13</v>
      </c>
      <c r="I8286" t="s">
        <v>1310</v>
      </c>
      <c r="J8286" s="38">
        <f>ROUND(E8286* H8286,5)</f>
        <v>0.19500000000000001</v>
      </c>
      <c r="K8286" s="39"/>
    </row>
    <row r="8287" spans="1:27">
      <c r="D8287" s="40" t="s">
        <v>1326</v>
      </c>
      <c r="E8287" s="39"/>
      <c r="H8287" s="39"/>
      <c r="K8287" s="37">
        <f>SUM(J8285:J8286)</f>
        <v>5.2746000000000004</v>
      </c>
    </row>
    <row r="8288" spans="1:27">
      <c r="E8288" s="39"/>
      <c r="H8288" s="39"/>
      <c r="K8288" s="39"/>
    </row>
    <row r="8289" spans="1:27">
      <c r="D8289" s="40" t="s">
        <v>1328</v>
      </c>
      <c r="E8289" s="39"/>
      <c r="H8289" s="39">
        <v>1.5</v>
      </c>
      <c r="I8289" t="s">
        <v>1329</v>
      </c>
      <c r="J8289">
        <f>ROUND(H8289/100*K8283,5)</f>
        <v>0.11049</v>
      </c>
      <c r="K8289" s="39"/>
    </row>
    <row r="8290" spans="1:27">
      <c r="D8290" s="40" t="s">
        <v>1327</v>
      </c>
      <c r="E8290" s="39"/>
      <c r="H8290" s="39"/>
      <c r="K8290" s="41">
        <f>SUM(J8280:J8289)</f>
        <v>12.751340000000001</v>
      </c>
    </row>
    <row r="8291" spans="1:27">
      <c r="D8291" s="40" t="s">
        <v>1428</v>
      </c>
      <c r="E8291" s="39"/>
      <c r="H8291" s="39">
        <v>1</v>
      </c>
      <c r="I8291" t="s">
        <v>1329</v>
      </c>
      <c r="K8291" s="37">
        <f>ROUND(H8291/100*K8290,5)</f>
        <v>0.12751000000000001</v>
      </c>
    </row>
    <row r="8292" spans="1:27">
      <c r="D8292" s="40" t="s">
        <v>1330</v>
      </c>
      <c r="E8292" s="39"/>
      <c r="H8292" s="39"/>
      <c r="K8292" s="41">
        <f>SUM(K8290:K8291)</f>
        <v>12.87885</v>
      </c>
    </row>
    <row r="8294" spans="1:27" ht="45" customHeight="1">
      <c r="A8294" s="31" t="s">
        <v>4188</v>
      </c>
      <c r="B8294" s="31" t="s">
        <v>984</v>
      </c>
      <c r="C8294" s="32" t="s">
        <v>53</v>
      </c>
      <c r="D8294" s="14" t="s">
        <v>985</v>
      </c>
      <c r="E8294" s="13"/>
      <c r="F8294" s="13"/>
      <c r="G8294" s="32"/>
      <c r="H8294" s="34" t="s">
        <v>1303</v>
      </c>
      <c r="I8294" s="12">
        <v>1</v>
      </c>
      <c r="J8294" s="11"/>
      <c r="K8294" s="35">
        <f>ROUND(K8307,2)</f>
        <v>13.2</v>
      </c>
      <c r="L8294" s="33" t="s">
        <v>4189</v>
      </c>
      <c r="M8294" s="32"/>
      <c r="N8294" s="32"/>
      <c r="O8294" s="32"/>
      <c r="P8294" s="32"/>
      <c r="Q8294" s="32"/>
      <c r="R8294" s="32"/>
      <c r="S8294" s="32"/>
      <c r="T8294" s="32"/>
      <c r="U8294" s="32"/>
      <c r="V8294" s="32"/>
      <c r="W8294" s="32"/>
      <c r="X8294" s="32"/>
      <c r="Y8294" s="32"/>
      <c r="Z8294" s="32"/>
      <c r="AA8294" s="32"/>
    </row>
    <row r="8295" spans="1:27">
      <c r="B8295" s="27" t="s">
        <v>1305</v>
      </c>
    </row>
    <row r="8296" spans="1:27">
      <c r="B8296" t="s">
        <v>1655</v>
      </c>
      <c r="C8296" t="s">
        <v>1281</v>
      </c>
      <c r="D8296" t="s">
        <v>1421</v>
      </c>
      <c r="E8296" s="36">
        <v>0.125</v>
      </c>
      <c r="F8296" t="s">
        <v>1308</v>
      </c>
      <c r="G8296" t="s">
        <v>1309</v>
      </c>
      <c r="H8296" s="37">
        <v>31.7</v>
      </c>
      <c r="I8296" t="s">
        <v>1310</v>
      </c>
      <c r="J8296" s="38">
        <f>ROUND(E8296/I8294* H8296,5)</f>
        <v>3.9624999999999999</v>
      </c>
      <c r="K8296" s="39"/>
    </row>
    <row r="8297" spans="1:27">
      <c r="B8297" t="s">
        <v>1656</v>
      </c>
      <c r="C8297" t="s">
        <v>1281</v>
      </c>
      <c r="D8297" t="s">
        <v>1423</v>
      </c>
      <c r="E8297" s="36">
        <v>0.125</v>
      </c>
      <c r="F8297" t="s">
        <v>1308</v>
      </c>
      <c r="G8297" t="s">
        <v>1309</v>
      </c>
      <c r="H8297" s="37">
        <v>27.23</v>
      </c>
      <c r="I8297" t="s">
        <v>1310</v>
      </c>
      <c r="J8297" s="38">
        <f>ROUND(E8297/I8294* H8297,5)</f>
        <v>3.4037500000000001</v>
      </c>
      <c r="K8297" s="39"/>
    </row>
    <row r="8298" spans="1:27">
      <c r="D8298" s="40" t="s">
        <v>1311</v>
      </c>
      <c r="E8298" s="39"/>
      <c r="H8298" s="39"/>
      <c r="K8298" s="37">
        <f>SUM(J8296:J8297)</f>
        <v>7.36625</v>
      </c>
    </row>
    <row r="8299" spans="1:27">
      <c r="B8299" s="27" t="s">
        <v>1316</v>
      </c>
      <c r="E8299" s="39"/>
      <c r="H8299" s="39"/>
      <c r="K8299" s="39"/>
    </row>
    <row r="8300" spans="1:27">
      <c r="B8300" t="s">
        <v>4186</v>
      </c>
      <c r="C8300" t="s">
        <v>38</v>
      </c>
      <c r="D8300" t="s">
        <v>4187</v>
      </c>
      <c r="E8300" s="36">
        <v>1.5</v>
      </c>
      <c r="G8300" t="s">
        <v>1309</v>
      </c>
      <c r="H8300" s="37">
        <v>0.13</v>
      </c>
      <c r="I8300" t="s">
        <v>1310</v>
      </c>
      <c r="J8300" s="38">
        <f>ROUND(E8300* H8300,5)</f>
        <v>0.19500000000000001</v>
      </c>
      <c r="K8300" s="39"/>
    </row>
    <row r="8301" spans="1:27">
      <c r="B8301" t="s">
        <v>4190</v>
      </c>
      <c r="C8301" t="s">
        <v>53</v>
      </c>
      <c r="D8301" t="s">
        <v>4191</v>
      </c>
      <c r="E8301" s="36">
        <v>1.02</v>
      </c>
      <c r="G8301" t="s">
        <v>1309</v>
      </c>
      <c r="H8301" s="37">
        <v>5.29</v>
      </c>
      <c r="I8301" t="s">
        <v>1310</v>
      </c>
      <c r="J8301" s="38">
        <f>ROUND(E8301* H8301,5)</f>
        <v>5.3958000000000004</v>
      </c>
      <c r="K8301" s="39"/>
    </row>
    <row r="8302" spans="1:27">
      <c r="D8302" s="40" t="s">
        <v>1326</v>
      </c>
      <c r="E8302" s="39"/>
      <c r="H8302" s="39"/>
      <c r="K8302" s="37">
        <f>SUM(J8300:J8301)</f>
        <v>5.5908000000000007</v>
      </c>
    </row>
    <row r="8303" spans="1:27">
      <c r="E8303" s="39"/>
      <c r="H8303" s="39"/>
      <c r="K8303" s="39"/>
    </row>
    <row r="8304" spans="1:27">
      <c r="D8304" s="40" t="s">
        <v>1328</v>
      </c>
      <c r="E8304" s="39"/>
      <c r="H8304" s="39">
        <v>1.5</v>
      </c>
      <c r="I8304" t="s">
        <v>1329</v>
      </c>
      <c r="J8304">
        <f>ROUND(H8304/100*K8298,5)</f>
        <v>0.11049</v>
      </c>
      <c r="K8304" s="39"/>
    </row>
    <row r="8305" spans="1:27">
      <c r="D8305" s="40" t="s">
        <v>1327</v>
      </c>
      <c r="E8305" s="39"/>
      <c r="H8305" s="39"/>
      <c r="K8305" s="41">
        <f>SUM(J8295:J8304)</f>
        <v>13.067540000000001</v>
      </c>
    </row>
    <row r="8306" spans="1:27">
      <c r="D8306" s="40" t="s">
        <v>1428</v>
      </c>
      <c r="E8306" s="39"/>
      <c r="H8306" s="39">
        <v>1</v>
      </c>
      <c r="I8306" t="s">
        <v>1329</v>
      </c>
      <c r="K8306" s="37">
        <f>ROUND(H8306/100*K8305,5)</f>
        <v>0.13067999999999999</v>
      </c>
    </row>
    <row r="8307" spans="1:27">
      <c r="D8307" s="40" t="s">
        <v>1330</v>
      </c>
      <c r="E8307" s="39"/>
      <c r="H8307" s="39"/>
      <c r="K8307" s="41">
        <f>SUM(K8305:K8306)</f>
        <v>13.198220000000001</v>
      </c>
    </row>
    <row r="8309" spans="1:27" ht="45" customHeight="1">
      <c r="A8309" s="31" t="s">
        <v>4192</v>
      </c>
      <c r="B8309" s="31" t="s">
        <v>986</v>
      </c>
      <c r="C8309" s="32" t="s">
        <v>53</v>
      </c>
      <c r="D8309" s="14" t="s">
        <v>987</v>
      </c>
      <c r="E8309" s="13"/>
      <c r="F8309" s="13"/>
      <c r="G8309" s="32"/>
      <c r="H8309" s="34" t="s">
        <v>1303</v>
      </c>
      <c r="I8309" s="12">
        <v>1</v>
      </c>
      <c r="J8309" s="11"/>
      <c r="K8309" s="35">
        <f>ROUND(K8322,2)</f>
        <v>14.97</v>
      </c>
      <c r="L8309" s="33" t="s">
        <v>4193</v>
      </c>
      <c r="M8309" s="32"/>
      <c r="N8309" s="32"/>
      <c r="O8309" s="32"/>
      <c r="P8309" s="32"/>
      <c r="Q8309" s="32"/>
      <c r="R8309" s="32"/>
      <c r="S8309" s="32"/>
      <c r="T8309" s="32"/>
      <c r="U8309" s="32"/>
      <c r="V8309" s="32"/>
      <c r="W8309" s="32"/>
      <c r="X8309" s="32"/>
      <c r="Y8309" s="32"/>
      <c r="Z8309" s="32"/>
      <c r="AA8309" s="32"/>
    </row>
    <row r="8310" spans="1:27">
      <c r="B8310" s="27" t="s">
        <v>1305</v>
      </c>
    </row>
    <row r="8311" spans="1:27">
      <c r="B8311" t="s">
        <v>1655</v>
      </c>
      <c r="C8311" t="s">
        <v>1281</v>
      </c>
      <c r="D8311" t="s">
        <v>1421</v>
      </c>
      <c r="E8311" s="36">
        <v>0.14000000000000001</v>
      </c>
      <c r="F8311" t="s">
        <v>1308</v>
      </c>
      <c r="G8311" t="s">
        <v>1309</v>
      </c>
      <c r="H8311" s="37">
        <v>31.7</v>
      </c>
      <c r="I8311" t="s">
        <v>1310</v>
      </c>
      <c r="J8311" s="38">
        <f>ROUND(E8311/I8309* H8311,5)</f>
        <v>4.4379999999999997</v>
      </c>
      <c r="K8311" s="39"/>
    </row>
    <row r="8312" spans="1:27">
      <c r="B8312" t="s">
        <v>1656</v>
      </c>
      <c r="C8312" t="s">
        <v>1281</v>
      </c>
      <c r="D8312" t="s">
        <v>1423</v>
      </c>
      <c r="E8312" s="36">
        <v>0.14000000000000001</v>
      </c>
      <c r="F8312" t="s">
        <v>1308</v>
      </c>
      <c r="G8312" t="s">
        <v>1309</v>
      </c>
      <c r="H8312" s="37">
        <v>27.23</v>
      </c>
      <c r="I8312" t="s">
        <v>1310</v>
      </c>
      <c r="J8312" s="38">
        <f>ROUND(E8312/I8309* H8312,5)</f>
        <v>3.8121999999999998</v>
      </c>
      <c r="K8312" s="39"/>
    </row>
    <row r="8313" spans="1:27">
      <c r="D8313" s="40" t="s">
        <v>1311</v>
      </c>
      <c r="E8313" s="39"/>
      <c r="H8313" s="39"/>
      <c r="K8313" s="37">
        <f>SUM(J8311:J8312)</f>
        <v>8.2501999999999995</v>
      </c>
    </row>
    <row r="8314" spans="1:27">
      <c r="B8314" s="27" t="s">
        <v>1316</v>
      </c>
      <c r="E8314" s="39"/>
      <c r="H8314" s="39"/>
      <c r="K8314" s="39"/>
    </row>
    <row r="8315" spans="1:27">
      <c r="B8315" t="s">
        <v>4186</v>
      </c>
      <c r="C8315" t="s">
        <v>38</v>
      </c>
      <c r="D8315" t="s">
        <v>4187</v>
      </c>
      <c r="E8315" s="36">
        <v>1.5</v>
      </c>
      <c r="G8315" t="s">
        <v>1309</v>
      </c>
      <c r="H8315" s="37">
        <v>0.13</v>
      </c>
      <c r="I8315" t="s">
        <v>1310</v>
      </c>
      <c r="J8315" s="38">
        <f>ROUND(E8315* H8315,5)</f>
        <v>0.19500000000000001</v>
      </c>
      <c r="K8315" s="39"/>
    </row>
    <row r="8316" spans="1:27">
      <c r="B8316" t="s">
        <v>4194</v>
      </c>
      <c r="C8316" t="s">
        <v>53</v>
      </c>
      <c r="D8316" t="s">
        <v>4195</v>
      </c>
      <c r="E8316" s="36">
        <v>1.02</v>
      </c>
      <c r="G8316" t="s">
        <v>1309</v>
      </c>
      <c r="H8316" s="37">
        <v>6.13</v>
      </c>
      <c r="I8316" t="s">
        <v>1310</v>
      </c>
      <c r="J8316" s="38">
        <f>ROUND(E8316* H8316,5)</f>
        <v>6.2526000000000002</v>
      </c>
      <c r="K8316" s="39"/>
    </row>
    <row r="8317" spans="1:27">
      <c r="D8317" s="40" t="s">
        <v>1326</v>
      </c>
      <c r="E8317" s="39"/>
      <c r="H8317" s="39"/>
      <c r="K8317" s="37">
        <f>SUM(J8315:J8316)</f>
        <v>6.4476000000000004</v>
      </c>
    </row>
    <row r="8318" spans="1:27">
      <c r="E8318" s="39"/>
      <c r="H8318" s="39"/>
      <c r="K8318" s="39"/>
    </row>
    <row r="8319" spans="1:27">
      <c r="D8319" s="40" t="s">
        <v>1328</v>
      </c>
      <c r="E8319" s="39"/>
      <c r="H8319" s="39">
        <v>1.5</v>
      </c>
      <c r="I8319" t="s">
        <v>1329</v>
      </c>
      <c r="J8319">
        <f>ROUND(H8319/100*K8313,5)</f>
        <v>0.12375</v>
      </c>
      <c r="K8319" s="39"/>
    </row>
    <row r="8320" spans="1:27">
      <c r="D8320" s="40" t="s">
        <v>1327</v>
      </c>
      <c r="E8320" s="39"/>
      <c r="H8320" s="39"/>
      <c r="K8320" s="41">
        <f>SUM(J8310:J8319)</f>
        <v>14.82155</v>
      </c>
    </row>
    <row r="8321" spans="1:27">
      <c r="D8321" s="40" t="s">
        <v>1428</v>
      </c>
      <c r="E8321" s="39"/>
      <c r="H8321" s="39">
        <v>1</v>
      </c>
      <c r="I8321" t="s">
        <v>1329</v>
      </c>
      <c r="K8321" s="37">
        <f>ROUND(H8321/100*K8320,5)</f>
        <v>0.14821999999999999</v>
      </c>
    </row>
    <row r="8322" spans="1:27">
      <c r="D8322" s="40" t="s">
        <v>1330</v>
      </c>
      <c r="E8322" s="39"/>
      <c r="H8322" s="39"/>
      <c r="K8322" s="41">
        <f>SUM(K8320:K8321)</f>
        <v>14.96977</v>
      </c>
    </row>
    <row r="8324" spans="1:27" ht="45" customHeight="1">
      <c r="A8324" s="31" t="s">
        <v>4196</v>
      </c>
      <c r="B8324" s="31" t="s">
        <v>988</v>
      </c>
      <c r="C8324" s="32" t="s">
        <v>53</v>
      </c>
      <c r="D8324" s="14" t="s">
        <v>989</v>
      </c>
      <c r="E8324" s="13"/>
      <c r="F8324" s="13"/>
      <c r="G8324" s="32"/>
      <c r="H8324" s="34" t="s">
        <v>1303</v>
      </c>
      <c r="I8324" s="12">
        <v>1</v>
      </c>
      <c r="J8324" s="11"/>
      <c r="K8324" s="35">
        <f>ROUND(K8337,2)</f>
        <v>18.57</v>
      </c>
      <c r="L8324" s="33" t="s">
        <v>4197</v>
      </c>
      <c r="M8324" s="32"/>
      <c r="N8324" s="32"/>
      <c r="O8324" s="32"/>
      <c r="P8324" s="32"/>
      <c r="Q8324" s="32"/>
      <c r="R8324" s="32"/>
      <c r="S8324" s="32"/>
      <c r="T8324" s="32"/>
      <c r="U8324" s="32"/>
      <c r="V8324" s="32"/>
      <c r="W8324" s="32"/>
      <c r="X8324" s="32"/>
      <c r="Y8324" s="32"/>
      <c r="Z8324" s="32"/>
      <c r="AA8324" s="32"/>
    </row>
    <row r="8325" spans="1:27">
      <c r="B8325" s="27" t="s">
        <v>1305</v>
      </c>
    </row>
    <row r="8326" spans="1:27">
      <c r="B8326" t="s">
        <v>1656</v>
      </c>
      <c r="C8326" t="s">
        <v>1281</v>
      </c>
      <c r="D8326" t="s">
        <v>1423</v>
      </c>
      <c r="E8326" s="36">
        <v>0.15</v>
      </c>
      <c r="F8326" t="s">
        <v>1308</v>
      </c>
      <c r="G8326" t="s">
        <v>1309</v>
      </c>
      <c r="H8326" s="37">
        <v>27.23</v>
      </c>
      <c r="I8326" t="s">
        <v>1310</v>
      </c>
      <c r="J8326" s="38">
        <f>ROUND(E8326/I8324* H8326,5)</f>
        <v>4.0845000000000002</v>
      </c>
      <c r="K8326" s="39"/>
    </row>
    <row r="8327" spans="1:27">
      <c r="B8327" t="s">
        <v>1655</v>
      </c>
      <c r="C8327" t="s">
        <v>1281</v>
      </c>
      <c r="D8327" t="s">
        <v>1421</v>
      </c>
      <c r="E8327" s="36">
        <v>0.15</v>
      </c>
      <c r="F8327" t="s">
        <v>1308</v>
      </c>
      <c r="G8327" t="s">
        <v>1309</v>
      </c>
      <c r="H8327" s="37">
        <v>31.7</v>
      </c>
      <c r="I8327" t="s">
        <v>1310</v>
      </c>
      <c r="J8327" s="38">
        <f>ROUND(E8327/I8324* H8327,5)</f>
        <v>4.7549999999999999</v>
      </c>
      <c r="K8327" s="39"/>
    </row>
    <row r="8328" spans="1:27">
      <c r="D8328" s="40" t="s">
        <v>1311</v>
      </c>
      <c r="E8328" s="39"/>
      <c r="H8328" s="39"/>
      <c r="K8328" s="37">
        <f>SUM(J8326:J8327)</f>
        <v>8.839500000000001</v>
      </c>
    </row>
    <row r="8329" spans="1:27">
      <c r="B8329" s="27" t="s">
        <v>1316</v>
      </c>
      <c r="E8329" s="39"/>
      <c r="H8329" s="39"/>
      <c r="K8329" s="39"/>
    </row>
    <row r="8330" spans="1:27">
      <c r="B8330" t="s">
        <v>4186</v>
      </c>
      <c r="C8330" t="s">
        <v>38</v>
      </c>
      <c r="D8330" t="s">
        <v>4187</v>
      </c>
      <c r="E8330" s="36">
        <v>1.5</v>
      </c>
      <c r="G8330" t="s">
        <v>1309</v>
      </c>
      <c r="H8330" s="37">
        <v>0.13</v>
      </c>
      <c r="I8330" t="s">
        <v>1310</v>
      </c>
      <c r="J8330" s="38">
        <f>ROUND(E8330* H8330,5)</f>
        <v>0.19500000000000001</v>
      </c>
      <c r="K8330" s="39"/>
    </row>
    <row r="8331" spans="1:27">
      <c r="B8331" t="s">
        <v>4198</v>
      </c>
      <c r="C8331" t="s">
        <v>53</v>
      </c>
      <c r="D8331" t="s">
        <v>4199</v>
      </c>
      <c r="E8331" s="36">
        <v>1.02</v>
      </c>
      <c r="G8331" t="s">
        <v>1309</v>
      </c>
      <c r="H8331" s="37">
        <v>9.0399999999999991</v>
      </c>
      <c r="I8331" t="s">
        <v>1310</v>
      </c>
      <c r="J8331" s="38">
        <f>ROUND(E8331* H8331,5)</f>
        <v>9.2208000000000006</v>
      </c>
      <c r="K8331" s="39"/>
    </row>
    <row r="8332" spans="1:27">
      <c r="D8332" s="40" t="s">
        <v>1326</v>
      </c>
      <c r="E8332" s="39"/>
      <c r="H8332" s="39"/>
      <c r="K8332" s="37">
        <f>SUM(J8330:J8331)</f>
        <v>9.4158000000000008</v>
      </c>
    </row>
    <row r="8333" spans="1:27">
      <c r="E8333" s="39"/>
      <c r="H8333" s="39"/>
      <c r="K8333" s="39"/>
    </row>
    <row r="8334" spans="1:27">
      <c r="D8334" s="40" t="s">
        <v>1328</v>
      </c>
      <c r="E8334" s="39"/>
      <c r="H8334" s="39">
        <v>1.5</v>
      </c>
      <c r="I8334" t="s">
        <v>1329</v>
      </c>
      <c r="J8334">
        <f>ROUND(H8334/100*K8328,5)</f>
        <v>0.13259000000000001</v>
      </c>
      <c r="K8334" s="39"/>
    </row>
    <row r="8335" spans="1:27">
      <c r="D8335" s="40" t="s">
        <v>1327</v>
      </c>
      <c r="E8335" s="39"/>
      <c r="H8335" s="39"/>
      <c r="K8335" s="41">
        <f>SUM(J8325:J8334)</f>
        <v>18.387890000000002</v>
      </c>
    </row>
    <row r="8336" spans="1:27">
      <c r="D8336" s="40" t="s">
        <v>1428</v>
      </c>
      <c r="E8336" s="39"/>
      <c r="H8336" s="39">
        <v>1</v>
      </c>
      <c r="I8336" t="s">
        <v>1329</v>
      </c>
      <c r="K8336" s="37">
        <f>ROUND(H8336/100*K8335,5)</f>
        <v>0.18387999999999999</v>
      </c>
    </row>
    <row r="8337" spans="1:27">
      <c r="D8337" s="40" t="s">
        <v>1330</v>
      </c>
      <c r="E8337" s="39"/>
      <c r="H8337" s="39"/>
      <c r="K8337" s="41">
        <f>SUM(K8335:K8336)</f>
        <v>18.571770000000001</v>
      </c>
    </row>
    <row r="8339" spans="1:27" ht="45" customHeight="1">
      <c r="A8339" s="31" t="s">
        <v>4200</v>
      </c>
      <c r="B8339" s="31" t="s">
        <v>990</v>
      </c>
      <c r="C8339" s="32" t="s">
        <v>53</v>
      </c>
      <c r="D8339" s="14" t="s">
        <v>991</v>
      </c>
      <c r="E8339" s="13"/>
      <c r="F8339" s="13"/>
      <c r="G8339" s="32"/>
      <c r="H8339" s="34" t="s">
        <v>1303</v>
      </c>
      <c r="I8339" s="12">
        <v>1</v>
      </c>
      <c r="J8339" s="11"/>
      <c r="K8339" s="35">
        <f>ROUND(K8352,2)</f>
        <v>21.55</v>
      </c>
      <c r="L8339" s="33" t="s">
        <v>4201</v>
      </c>
      <c r="M8339" s="32"/>
      <c r="N8339" s="32"/>
      <c r="O8339" s="32"/>
      <c r="P8339" s="32"/>
      <c r="Q8339" s="32"/>
      <c r="R8339" s="32"/>
      <c r="S8339" s="32"/>
      <c r="T8339" s="32"/>
      <c r="U8339" s="32"/>
      <c r="V8339" s="32"/>
      <c r="W8339" s="32"/>
      <c r="X8339" s="32"/>
      <c r="Y8339" s="32"/>
      <c r="Z8339" s="32"/>
      <c r="AA8339" s="32"/>
    </row>
    <row r="8340" spans="1:27">
      <c r="B8340" s="27" t="s">
        <v>1305</v>
      </c>
    </row>
    <row r="8341" spans="1:27">
      <c r="B8341" t="s">
        <v>1656</v>
      </c>
      <c r="C8341" t="s">
        <v>1281</v>
      </c>
      <c r="D8341" t="s">
        <v>1423</v>
      </c>
      <c r="E8341" s="36">
        <v>0.17</v>
      </c>
      <c r="F8341" t="s">
        <v>1308</v>
      </c>
      <c r="G8341" t="s">
        <v>1309</v>
      </c>
      <c r="H8341" s="37">
        <v>27.23</v>
      </c>
      <c r="I8341" t="s">
        <v>1310</v>
      </c>
      <c r="J8341" s="38">
        <f>ROUND(E8341/I8339* H8341,5)</f>
        <v>4.6291000000000002</v>
      </c>
      <c r="K8341" s="39"/>
    </row>
    <row r="8342" spans="1:27">
      <c r="B8342" t="s">
        <v>1655</v>
      </c>
      <c r="C8342" t="s">
        <v>1281</v>
      </c>
      <c r="D8342" t="s">
        <v>1421</v>
      </c>
      <c r="E8342" s="36">
        <v>0.17</v>
      </c>
      <c r="F8342" t="s">
        <v>1308</v>
      </c>
      <c r="G8342" t="s">
        <v>1309</v>
      </c>
      <c r="H8342" s="37">
        <v>31.7</v>
      </c>
      <c r="I8342" t="s">
        <v>1310</v>
      </c>
      <c r="J8342" s="38">
        <f>ROUND(E8342/I8339* H8342,5)</f>
        <v>5.3890000000000002</v>
      </c>
      <c r="K8342" s="39"/>
    </row>
    <row r="8343" spans="1:27">
      <c r="D8343" s="40" t="s">
        <v>1311</v>
      </c>
      <c r="E8343" s="39"/>
      <c r="H8343" s="39"/>
      <c r="K8343" s="37">
        <f>SUM(J8341:J8342)</f>
        <v>10.0181</v>
      </c>
    </row>
    <row r="8344" spans="1:27">
      <c r="B8344" s="27" t="s">
        <v>1316</v>
      </c>
      <c r="E8344" s="39"/>
      <c r="H8344" s="39"/>
      <c r="K8344" s="39"/>
    </row>
    <row r="8345" spans="1:27">
      <c r="B8345" t="s">
        <v>4186</v>
      </c>
      <c r="C8345" t="s">
        <v>38</v>
      </c>
      <c r="D8345" t="s">
        <v>4187</v>
      </c>
      <c r="E8345" s="36">
        <v>1.5</v>
      </c>
      <c r="G8345" t="s">
        <v>1309</v>
      </c>
      <c r="H8345" s="37">
        <v>0.13</v>
      </c>
      <c r="I8345" t="s">
        <v>1310</v>
      </c>
      <c r="J8345" s="38">
        <f>ROUND(E8345* H8345,5)</f>
        <v>0.19500000000000001</v>
      </c>
      <c r="K8345" s="39"/>
    </row>
    <row r="8346" spans="1:27">
      <c r="B8346" t="s">
        <v>4202</v>
      </c>
      <c r="C8346" t="s">
        <v>53</v>
      </c>
      <c r="D8346" t="s">
        <v>4203</v>
      </c>
      <c r="E8346" s="36">
        <v>1.02</v>
      </c>
      <c r="G8346" t="s">
        <v>1309</v>
      </c>
      <c r="H8346" s="37">
        <v>10.76</v>
      </c>
      <c r="I8346" t="s">
        <v>1310</v>
      </c>
      <c r="J8346" s="38">
        <f>ROUND(E8346* H8346,5)</f>
        <v>10.975199999999999</v>
      </c>
      <c r="K8346" s="39"/>
    </row>
    <row r="8347" spans="1:27">
      <c r="D8347" s="40" t="s">
        <v>1326</v>
      </c>
      <c r="E8347" s="39"/>
      <c r="H8347" s="39"/>
      <c r="K8347" s="37">
        <f>SUM(J8345:J8346)</f>
        <v>11.170199999999999</v>
      </c>
    </row>
    <row r="8348" spans="1:27">
      <c r="E8348" s="39"/>
      <c r="H8348" s="39"/>
      <c r="K8348" s="39"/>
    </row>
    <row r="8349" spans="1:27">
      <c r="D8349" s="40" t="s">
        <v>1328</v>
      </c>
      <c r="E8349" s="39"/>
      <c r="H8349" s="39">
        <v>1.5</v>
      </c>
      <c r="I8349" t="s">
        <v>1329</v>
      </c>
      <c r="J8349">
        <f>ROUND(H8349/100*K8343,5)</f>
        <v>0.15026999999999999</v>
      </c>
      <c r="K8349" s="39"/>
    </row>
    <row r="8350" spans="1:27">
      <c r="D8350" s="40" t="s">
        <v>1327</v>
      </c>
      <c r="E8350" s="39"/>
      <c r="H8350" s="39"/>
      <c r="K8350" s="41">
        <f>SUM(J8340:J8349)</f>
        <v>21.338569999999997</v>
      </c>
    </row>
    <row r="8351" spans="1:27">
      <c r="D8351" s="40" t="s">
        <v>1428</v>
      </c>
      <c r="E8351" s="39"/>
      <c r="H8351" s="39">
        <v>1</v>
      </c>
      <c r="I8351" t="s">
        <v>1329</v>
      </c>
      <c r="K8351" s="37">
        <f>ROUND(H8351/100*K8350,5)</f>
        <v>0.21339</v>
      </c>
    </row>
    <row r="8352" spans="1:27">
      <c r="D8352" s="40" t="s">
        <v>1330</v>
      </c>
      <c r="E8352" s="39"/>
      <c r="H8352" s="39"/>
      <c r="K8352" s="41">
        <f>SUM(K8350:K8351)</f>
        <v>21.551959999999998</v>
      </c>
    </row>
    <row r="8354" spans="1:27" ht="45" customHeight="1">
      <c r="A8354" s="31" t="s">
        <v>4204</v>
      </c>
      <c r="B8354" s="31" t="s">
        <v>992</v>
      </c>
      <c r="C8354" s="32" t="s">
        <v>53</v>
      </c>
      <c r="D8354" s="14" t="s">
        <v>993</v>
      </c>
      <c r="E8354" s="13"/>
      <c r="F8354" s="13"/>
      <c r="G8354" s="32"/>
      <c r="H8354" s="34" t="s">
        <v>1303</v>
      </c>
      <c r="I8354" s="12">
        <v>1</v>
      </c>
      <c r="J8354" s="11"/>
      <c r="K8354" s="35">
        <f>ROUND(K8367,2)</f>
        <v>25.96</v>
      </c>
      <c r="L8354" s="33" t="s">
        <v>4205</v>
      </c>
      <c r="M8354" s="32"/>
      <c r="N8354" s="32"/>
      <c r="O8354" s="32"/>
      <c r="P8354" s="32"/>
      <c r="Q8354" s="32"/>
      <c r="R8354" s="32"/>
      <c r="S8354" s="32"/>
      <c r="T8354" s="32"/>
      <c r="U8354" s="32"/>
      <c r="V8354" s="32"/>
      <c r="W8354" s="32"/>
      <c r="X8354" s="32"/>
      <c r="Y8354" s="32"/>
      <c r="Z8354" s="32"/>
      <c r="AA8354" s="32"/>
    </row>
    <row r="8355" spans="1:27">
      <c r="B8355" s="27" t="s">
        <v>1305</v>
      </c>
    </row>
    <row r="8356" spans="1:27">
      <c r="B8356" t="s">
        <v>1656</v>
      </c>
      <c r="C8356" t="s">
        <v>1281</v>
      </c>
      <c r="D8356" t="s">
        <v>1423</v>
      </c>
      <c r="E8356" s="36">
        <v>0.18</v>
      </c>
      <c r="F8356" t="s">
        <v>1308</v>
      </c>
      <c r="G8356" t="s">
        <v>1309</v>
      </c>
      <c r="H8356" s="37">
        <v>27.23</v>
      </c>
      <c r="I8356" t="s">
        <v>1310</v>
      </c>
      <c r="J8356" s="38">
        <f>ROUND(E8356/I8354* H8356,5)</f>
        <v>4.9013999999999998</v>
      </c>
      <c r="K8356" s="39"/>
    </row>
    <row r="8357" spans="1:27">
      <c r="B8357" t="s">
        <v>1655</v>
      </c>
      <c r="C8357" t="s">
        <v>1281</v>
      </c>
      <c r="D8357" t="s">
        <v>1421</v>
      </c>
      <c r="E8357" s="36">
        <v>0.18</v>
      </c>
      <c r="F8357" t="s">
        <v>1308</v>
      </c>
      <c r="G8357" t="s">
        <v>1309</v>
      </c>
      <c r="H8357" s="37">
        <v>31.7</v>
      </c>
      <c r="I8357" t="s">
        <v>1310</v>
      </c>
      <c r="J8357" s="38">
        <f>ROUND(E8357/I8354* H8357,5)</f>
        <v>5.7060000000000004</v>
      </c>
      <c r="K8357" s="39"/>
    </row>
    <row r="8358" spans="1:27">
      <c r="D8358" s="40" t="s">
        <v>1311</v>
      </c>
      <c r="E8358" s="39"/>
      <c r="H8358" s="39"/>
      <c r="K8358" s="37">
        <f>SUM(J8356:J8357)</f>
        <v>10.6074</v>
      </c>
    </row>
    <row r="8359" spans="1:27">
      <c r="B8359" s="27" t="s">
        <v>1316</v>
      </c>
      <c r="E8359" s="39"/>
      <c r="H8359" s="39"/>
      <c r="K8359" s="39"/>
    </row>
    <row r="8360" spans="1:27">
      <c r="B8360" t="s">
        <v>4206</v>
      </c>
      <c r="C8360" t="s">
        <v>53</v>
      </c>
      <c r="D8360" t="s">
        <v>4207</v>
      </c>
      <c r="E8360" s="36">
        <v>1.02</v>
      </c>
      <c r="G8360" t="s">
        <v>1309</v>
      </c>
      <c r="H8360" s="37">
        <v>14.32</v>
      </c>
      <c r="I8360" t="s">
        <v>1310</v>
      </c>
      <c r="J8360" s="38">
        <f>ROUND(E8360* H8360,5)</f>
        <v>14.606400000000001</v>
      </c>
      <c r="K8360" s="39"/>
    </row>
    <row r="8361" spans="1:27">
      <c r="B8361" t="s">
        <v>4208</v>
      </c>
      <c r="C8361" t="s">
        <v>38</v>
      </c>
      <c r="D8361" t="s">
        <v>4209</v>
      </c>
      <c r="E8361" s="36">
        <v>1.5</v>
      </c>
      <c r="G8361" t="s">
        <v>1309</v>
      </c>
      <c r="H8361" s="37">
        <v>0.22</v>
      </c>
      <c r="I8361" t="s">
        <v>1310</v>
      </c>
      <c r="J8361" s="38">
        <f>ROUND(E8361* H8361,5)</f>
        <v>0.33</v>
      </c>
      <c r="K8361" s="39"/>
    </row>
    <row r="8362" spans="1:27">
      <c r="D8362" s="40" t="s">
        <v>1326</v>
      </c>
      <c r="E8362" s="39"/>
      <c r="H8362" s="39"/>
      <c r="K8362" s="37">
        <f>SUM(J8360:J8361)</f>
        <v>14.936400000000001</v>
      </c>
    </row>
    <row r="8363" spans="1:27">
      <c r="E8363" s="39"/>
      <c r="H8363" s="39"/>
      <c r="K8363" s="39"/>
    </row>
    <row r="8364" spans="1:27">
      <c r="D8364" s="40" t="s">
        <v>1328</v>
      </c>
      <c r="E8364" s="39"/>
      <c r="H8364" s="39">
        <v>1.5</v>
      </c>
      <c r="I8364" t="s">
        <v>1329</v>
      </c>
      <c r="J8364">
        <f>ROUND(H8364/100*K8358,5)</f>
        <v>0.15911</v>
      </c>
      <c r="K8364" s="39"/>
    </row>
    <row r="8365" spans="1:27">
      <c r="D8365" s="40" t="s">
        <v>1327</v>
      </c>
      <c r="E8365" s="39"/>
      <c r="H8365" s="39"/>
      <c r="K8365" s="41">
        <f>SUM(J8355:J8364)</f>
        <v>25.702909999999996</v>
      </c>
    </row>
    <row r="8366" spans="1:27">
      <c r="D8366" s="40" t="s">
        <v>1428</v>
      </c>
      <c r="E8366" s="39"/>
      <c r="H8366" s="39">
        <v>1</v>
      </c>
      <c r="I8366" t="s">
        <v>1329</v>
      </c>
      <c r="K8366" s="37">
        <f>ROUND(H8366/100*K8365,5)</f>
        <v>0.25702999999999998</v>
      </c>
    </row>
    <row r="8367" spans="1:27">
      <c r="D8367" s="40" t="s">
        <v>1330</v>
      </c>
      <c r="E8367" s="39"/>
      <c r="H8367" s="39"/>
      <c r="K8367" s="41">
        <f>SUM(K8365:K8366)</f>
        <v>25.959939999999996</v>
      </c>
    </row>
    <row r="8369" spans="1:27" ht="45" customHeight="1">
      <c r="A8369" s="31" t="s">
        <v>4210</v>
      </c>
      <c r="B8369" s="31" t="s">
        <v>741</v>
      </c>
      <c r="C8369" s="32" t="s">
        <v>53</v>
      </c>
      <c r="D8369" s="14" t="s">
        <v>742</v>
      </c>
      <c r="E8369" s="13"/>
      <c r="F8369" s="13"/>
      <c r="G8369" s="32"/>
      <c r="H8369" s="34" t="s">
        <v>1303</v>
      </c>
      <c r="I8369" s="12">
        <v>1</v>
      </c>
      <c r="J8369" s="11"/>
      <c r="K8369" s="35">
        <f>ROUND(K8382,2)</f>
        <v>37.42</v>
      </c>
      <c r="L8369" s="33" t="s">
        <v>4211</v>
      </c>
      <c r="M8369" s="32"/>
      <c r="N8369" s="32"/>
      <c r="O8369" s="32"/>
      <c r="P8369" s="32"/>
      <c r="Q8369" s="32"/>
      <c r="R8369" s="32"/>
      <c r="S8369" s="32"/>
      <c r="T8369" s="32"/>
      <c r="U8369" s="32"/>
      <c r="V8369" s="32"/>
      <c r="W8369" s="32"/>
      <c r="X8369" s="32"/>
      <c r="Y8369" s="32"/>
      <c r="Z8369" s="32"/>
      <c r="AA8369" s="32"/>
    </row>
    <row r="8370" spans="1:27">
      <c r="B8370" s="27" t="s">
        <v>1305</v>
      </c>
    </row>
    <row r="8371" spans="1:27">
      <c r="B8371" t="s">
        <v>1656</v>
      </c>
      <c r="C8371" t="s">
        <v>1281</v>
      </c>
      <c r="D8371" t="s">
        <v>1423</v>
      </c>
      <c r="E8371" s="36">
        <v>0.16500000000000001</v>
      </c>
      <c r="F8371" t="s">
        <v>1308</v>
      </c>
      <c r="G8371" t="s">
        <v>1309</v>
      </c>
      <c r="H8371" s="37">
        <v>27.23</v>
      </c>
      <c r="I8371" t="s">
        <v>1310</v>
      </c>
      <c r="J8371" s="38">
        <f>ROUND(E8371/I8369* H8371,5)</f>
        <v>4.4929500000000004</v>
      </c>
      <c r="K8371" s="39"/>
    </row>
    <row r="8372" spans="1:27">
      <c r="B8372" t="s">
        <v>1655</v>
      </c>
      <c r="C8372" t="s">
        <v>1281</v>
      </c>
      <c r="D8372" t="s">
        <v>1421</v>
      </c>
      <c r="E8372" s="36">
        <v>0.16500000000000001</v>
      </c>
      <c r="F8372" t="s">
        <v>1308</v>
      </c>
      <c r="G8372" t="s">
        <v>1309</v>
      </c>
      <c r="H8372" s="37">
        <v>31.7</v>
      </c>
      <c r="I8372" t="s">
        <v>1310</v>
      </c>
      <c r="J8372" s="38">
        <f>ROUND(E8372/I8369* H8372,5)</f>
        <v>5.2305000000000001</v>
      </c>
      <c r="K8372" s="39"/>
    </row>
    <row r="8373" spans="1:27">
      <c r="D8373" s="40" t="s">
        <v>1311</v>
      </c>
      <c r="E8373" s="39"/>
      <c r="H8373" s="39"/>
      <c r="K8373" s="37">
        <f>SUM(J8371:J8372)</f>
        <v>9.7234499999999997</v>
      </c>
    </row>
    <row r="8374" spans="1:27">
      <c r="B8374" s="27" t="s">
        <v>1316</v>
      </c>
      <c r="E8374" s="39"/>
      <c r="H8374" s="39"/>
      <c r="K8374" s="39"/>
    </row>
    <row r="8375" spans="1:27">
      <c r="B8375" t="s">
        <v>4186</v>
      </c>
      <c r="C8375" t="s">
        <v>38</v>
      </c>
      <c r="D8375" t="s">
        <v>4187</v>
      </c>
      <c r="E8375" s="36">
        <v>1</v>
      </c>
      <c r="G8375" t="s">
        <v>1309</v>
      </c>
      <c r="H8375" s="37">
        <v>0.13</v>
      </c>
      <c r="I8375" t="s">
        <v>1310</v>
      </c>
      <c r="J8375" s="38">
        <f>ROUND(E8375* H8375,5)</f>
        <v>0.13</v>
      </c>
      <c r="K8375" s="39"/>
    </row>
    <row r="8376" spans="1:27">
      <c r="B8376" t="s">
        <v>4212</v>
      </c>
      <c r="C8376" t="s">
        <v>576</v>
      </c>
      <c r="D8376" t="s">
        <v>4213</v>
      </c>
      <c r="E8376" s="36">
        <v>1</v>
      </c>
      <c r="G8376" t="s">
        <v>1309</v>
      </c>
      <c r="H8376" s="37">
        <v>27.05</v>
      </c>
      <c r="I8376" t="s">
        <v>1310</v>
      </c>
      <c r="J8376" s="38">
        <f>ROUND(E8376* H8376,5)</f>
        <v>27.05</v>
      </c>
      <c r="K8376" s="39"/>
    </row>
    <row r="8377" spans="1:27">
      <c r="D8377" s="40" t="s">
        <v>1326</v>
      </c>
      <c r="E8377" s="39"/>
      <c r="H8377" s="39"/>
      <c r="K8377" s="37">
        <f>SUM(J8375:J8376)</f>
        <v>27.18</v>
      </c>
    </row>
    <row r="8378" spans="1:27">
      <c r="E8378" s="39"/>
      <c r="H8378" s="39"/>
      <c r="K8378" s="39"/>
    </row>
    <row r="8379" spans="1:27">
      <c r="D8379" s="40" t="s">
        <v>1328</v>
      </c>
      <c r="E8379" s="39"/>
      <c r="H8379" s="39">
        <v>1.5</v>
      </c>
      <c r="I8379" t="s">
        <v>1329</v>
      </c>
      <c r="J8379">
        <f>ROUND(H8379/100*K8373,5)</f>
        <v>0.14585000000000001</v>
      </c>
      <c r="K8379" s="39"/>
    </row>
    <row r="8380" spans="1:27">
      <c r="D8380" s="40" t="s">
        <v>1327</v>
      </c>
      <c r="E8380" s="39"/>
      <c r="H8380" s="39"/>
      <c r="K8380" s="41">
        <f>SUM(J8370:J8379)</f>
        <v>37.049300000000002</v>
      </c>
    </row>
    <row r="8381" spans="1:27">
      <c r="D8381" s="40" t="s">
        <v>1428</v>
      </c>
      <c r="E8381" s="39"/>
      <c r="H8381" s="39">
        <v>1</v>
      </c>
      <c r="I8381" t="s">
        <v>1329</v>
      </c>
      <c r="K8381" s="37">
        <f>ROUND(H8381/100*K8380,5)</f>
        <v>0.37048999999999999</v>
      </c>
    </row>
    <row r="8382" spans="1:27">
      <c r="D8382" s="40" t="s">
        <v>1330</v>
      </c>
      <c r="E8382" s="39"/>
      <c r="H8382" s="39"/>
      <c r="K8382" s="41">
        <f>SUM(K8380:K8381)</f>
        <v>37.419789999999999</v>
      </c>
    </row>
    <row r="8384" spans="1:27" ht="45" customHeight="1">
      <c r="A8384" s="31" t="s">
        <v>4214</v>
      </c>
      <c r="B8384" s="31" t="s">
        <v>743</v>
      </c>
      <c r="C8384" s="32" t="s">
        <v>53</v>
      </c>
      <c r="D8384" s="14" t="s">
        <v>744</v>
      </c>
      <c r="E8384" s="13"/>
      <c r="F8384" s="13"/>
      <c r="G8384" s="32"/>
      <c r="H8384" s="34" t="s">
        <v>1303</v>
      </c>
      <c r="I8384" s="12">
        <v>1</v>
      </c>
      <c r="J8384" s="11"/>
      <c r="K8384" s="35">
        <f>ROUND(K8397,2)</f>
        <v>41.32</v>
      </c>
      <c r="L8384" s="33" t="s">
        <v>4215</v>
      </c>
      <c r="M8384" s="32"/>
      <c r="N8384" s="32"/>
      <c r="O8384" s="32"/>
      <c r="P8384" s="32"/>
      <c r="Q8384" s="32"/>
      <c r="R8384" s="32"/>
      <c r="S8384" s="32"/>
      <c r="T8384" s="32"/>
      <c r="U8384" s="32"/>
      <c r="V8384" s="32"/>
      <c r="W8384" s="32"/>
      <c r="X8384" s="32"/>
      <c r="Y8384" s="32"/>
      <c r="Z8384" s="32"/>
      <c r="AA8384" s="32"/>
    </row>
    <row r="8385" spans="1:27">
      <c r="B8385" s="27" t="s">
        <v>1305</v>
      </c>
    </row>
    <row r="8386" spans="1:27">
      <c r="B8386" t="s">
        <v>1655</v>
      </c>
      <c r="C8386" t="s">
        <v>1281</v>
      </c>
      <c r="D8386" t="s">
        <v>1421</v>
      </c>
      <c r="E8386" s="36">
        <v>0.16500000000000001</v>
      </c>
      <c r="F8386" t="s">
        <v>1308</v>
      </c>
      <c r="G8386" t="s">
        <v>1309</v>
      </c>
      <c r="H8386" s="37">
        <v>31.7</v>
      </c>
      <c r="I8386" t="s">
        <v>1310</v>
      </c>
      <c r="J8386" s="38">
        <f>ROUND(E8386/I8384* H8386,5)</f>
        <v>5.2305000000000001</v>
      </c>
      <c r="K8386" s="39"/>
    </row>
    <row r="8387" spans="1:27">
      <c r="B8387" t="s">
        <v>1656</v>
      </c>
      <c r="C8387" t="s">
        <v>1281</v>
      </c>
      <c r="D8387" t="s">
        <v>1423</v>
      </c>
      <c r="E8387" s="36">
        <v>0.16500000000000001</v>
      </c>
      <c r="F8387" t="s">
        <v>1308</v>
      </c>
      <c r="G8387" t="s">
        <v>1309</v>
      </c>
      <c r="H8387" s="37">
        <v>27.23</v>
      </c>
      <c r="I8387" t="s">
        <v>1310</v>
      </c>
      <c r="J8387" s="38">
        <f>ROUND(E8387/I8384* H8387,5)</f>
        <v>4.4929500000000004</v>
      </c>
      <c r="K8387" s="39"/>
    </row>
    <row r="8388" spans="1:27">
      <c r="D8388" s="40" t="s">
        <v>1311</v>
      </c>
      <c r="E8388" s="39"/>
      <c r="H8388" s="39"/>
      <c r="K8388" s="37">
        <f>SUM(J8386:J8387)</f>
        <v>9.7234499999999997</v>
      </c>
    </row>
    <row r="8389" spans="1:27">
      <c r="B8389" s="27" t="s">
        <v>1316</v>
      </c>
      <c r="E8389" s="39"/>
      <c r="H8389" s="39"/>
      <c r="K8389" s="39"/>
    </row>
    <row r="8390" spans="1:27">
      <c r="B8390" t="s">
        <v>4186</v>
      </c>
      <c r="C8390" t="s">
        <v>38</v>
      </c>
      <c r="D8390" t="s">
        <v>4187</v>
      </c>
      <c r="E8390" s="36">
        <v>1</v>
      </c>
      <c r="G8390" t="s">
        <v>1309</v>
      </c>
      <c r="H8390" s="37">
        <v>0.13</v>
      </c>
      <c r="I8390" t="s">
        <v>1310</v>
      </c>
      <c r="J8390" s="38">
        <f>ROUND(E8390* H8390,5)</f>
        <v>0.13</v>
      </c>
      <c r="K8390" s="39"/>
    </row>
    <row r="8391" spans="1:27">
      <c r="B8391" t="s">
        <v>4216</v>
      </c>
      <c r="C8391" t="s">
        <v>576</v>
      </c>
      <c r="D8391" t="s">
        <v>4217</v>
      </c>
      <c r="E8391" s="36">
        <v>1</v>
      </c>
      <c r="G8391" t="s">
        <v>1309</v>
      </c>
      <c r="H8391" s="37">
        <v>30.91</v>
      </c>
      <c r="I8391" t="s">
        <v>1310</v>
      </c>
      <c r="J8391" s="38">
        <f>ROUND(E8391* H8391,5)</f>
        <v>30.91</v>
      </c>
      <c r="K8391" s="39"/>
    </row>
    <row r="8392" spans="1:27">
      <c r="D8392" s="40" t="s">
        <v>1326</v>
      </c>
      <c r="E8392" s="39"/>
      <c r="H8392" s="39"/>
      <c r="K8392" s="37">
        <f>SUM(J8390:J8391)</f>
        <v>31.04</v>
      </c>
    </row>
    <row r="8393" spans="1:27">
      <c r="E8393" s="39"/>
      <c r="H8393" s="39"/>
      <c r="K8393" s="39"/>
    </row>
    <row r="8394" spans="1:27">
      <c r="D8394" s="40" t="s">
        <v>1328</v>
      </c>
      <c r="E8394" s="39"/>
      <c r="H8394" s="39">
        <v>1.5</v>
      </c>
      <c r="I8394" t="s">
        <v>1329</v>
      </c>
      <c r="J8394">
        <f>ROUND(H8394/100*K8388,5)</f>
        <v>0.14585000000000001</v>
      </c>
      <c r="K8394" s="39"/>
    </row>
    <row r="8395" spans="1:27">
      <c r="D8395" s="40" t="s">
        <v>1327</v>
      </c>
      <c r="E8395" s="39"/>
      <c r="H8395" s="39"/>
      <c r="K8395" s="41">
        <f>SUM(J8385:J8394)</f>
        <v>40.909300000000002</v>
      </c>
    </row>
    <row r="8396" spans="1:27">
      <c r="D8396" s="40" t="s">
        <v>1428</v>
      </c>
      <c r="E8396" s="39"/>
      <c r="H8396" s="39">
        <v>1</v>
      </c>
      <c r="I8396" t="s">
        <v>1329</v>
      </c>
      <c r="K8396" s="37">
        <f>ROUND(H8396/100*K8395,5)</f>
        <v>0.40909000000000001</v>
      </c>
    </row>
    <row r="8397" spans="1:27">
      <c r="D8397" s="40" t="s">
        <v>1330</v>
      </c>
      <c r="E8397" s="39"/>
      <c r="H8397" s="39"/>
      <c r="K8397" s="41">
        <f>SUM(K8395:K8396)</f>
        <v>41.318390000000001</v>
      </c>
    </row>
    <row r="8399" spans="1:27" ht="45" customHeight="1">
      <c r="A8399" s="31" t="s">
        <v>4218</v>
      </c>
      <c r="B8399" s="31" t="s">
        <v>745</v>
      </c>
      <c r="C8399" s="32" t="s">
        <v>53</v>
      </c>
      <c r="D8399" s="14" t="s">
        <v>746</v>
      </c>
      <c r="E8399" s="13"/>
      <c r="F8399" s="13"/>
      <c r="G8399" s="32"/>
      <c r="H8399" s="34" t="s">
        <v>1303</v>
      </c>
      <c r="I8399" s="12">
        <v>1</v>
      </c>
      <c r="J8399" s="11"/>
      <c r="K8399" s="35">
        <f>ROUND(K8412,2)</f>
        <v>49.13</v>
      </c>
      <c r="L8399" s="33" t="s">
        <v>4219</v>
      </c>
      <c r="M8399" s="32"/>
      <c r="N8399" s="32"/>
      <c r="O8399" s="32"/>
      <c r="P8399" s="32"/>
      <c r="Q8399" s="32"/>
      <c r="R8399" s="32"/>
      <c r="S8399" s="32"/>
      <c r="T8399" s="32"/>
      <c r="U8399" s="32"/>
      <c r="V8399" s="32"/>
      <c r="W8399" s="32"/>
      <c r="X8399" s="32"/>
      <c r="Y8399" s="32"/>
      <c r="Z8399" s="32"/>
      <c r="AA8399" s="32"/>
    </row>
    <row r="8400" spans="1:27">
      <c r="B8400" s="27" t="s">
        <v>1305</v>
      </c>
    </row>
    <row r="8401" spans="1:27">
      <c r="B8401" t="s">
        <v>1656</v>
      </c>
      <c r="C8401" t="s">
        <v>1281</v>
      </c>
      <c r="D8401" t="s">
        <v>1423</v>
      </c>
      <c r="E8401" s="36">
        <v>0.16500000000000001</v>
      </c>
      <c r="F8401" t="s">
        <v>1308</v>
      </c>
      <c r="G8401" t="s">
        <v>1309</v>
      </c>
      <c r="H8401" s="37">
        <v>27.23</v>
      </c>
      <c r="I8401" t="s">
        <v>1310</v>
      </c>
      <c r="J8401" s="38">
        <f>ROUND(E8401/I8399* H8401,5)</f>
        <v>4.4929500000000004</v>
      </c>
      <c r="K8401" s="39"/>
    </row>
    <row r="8402" spans="1:27">
      <c r="B8402" t="s">
        <v>1655</v>
      </c>
      <c r="C8402" t="s">
        <v>1281</v>
      </c>
      <c r="D8402" t="s">
        <v>1421</v>
      </c>
      <c r="E8402" s="36">
        <v>0.16500000000000001</v>
      </c>
      <c r="F8402" t="s">
        <v>1308</v>
      </c>
      <c r="G8402" t="s">
        <v>1309</v>
      </c>
      <c r="H8402" s="37">
        <v>31.7</v>
      </c>
      <c r="I8402" t="s">
        <v>1310</v>
      </c>
      <c r="J8402" s="38">
        <f>ROUND(E8402/I8399* H8402,5)</f>
        <v>5.2305000000000001</v>
      </c>
      <c r="K8402" s="39"/>
    </row>
    <row r="8403" spans="1:27">
      <c r="D8403" s="40" t="s">
        <v>1311</v>
      </c>
      <c r="E8403" s="39"/>
      <c r="H8403" s="39"/>
      <c r="K8403" s="37">
        <f>SUM(J8401:J8402)</f>
        <v>9.7234499999999997</v>
      </c>
    </row>
    <row r="8404" spans="1:27">
      <c r="B8404" s="27" t="s">
        <v>1316</v>
      </c>
      <c r="E8404" s="39"/>
      <c r="H8404" s="39"/>
      <c r="K8404" s="39"/>
    </row>
    <row r="8405" spans="1:27">
      <c r="B8405" t="s">
        <v>4220</v>
      </c>
      <c r="C8405" t="s">
        <v>576</v>
      </c>
      <c r="D8405" t="s">
        <v>4221</v>
      </c>
      <c r="E8405" s="36">
        <v>1</v>
      </c>
      <c r="G8405" t="s">
        <v>1309</v>
      </c>
      <c r="H8405" s="37">
        <v>38.64</v>
      </c>
      <c r="I8405" t="s">
        <v>1310</v>
      </c>
      <c r="J8405" s="38">
        <f>ROUND(E8405* H8405,5)</f>
        <v>38.64</v>
      </c>
      <c r="K8405" s="39"/>
    </row>
    <row r="8406" spans="1:27">
      <c r="B8406" t="s">
        <v>4186</v>
      </c>
      <c r="C8406" t="s">
        <v>38</v>
      </c>
      <c r="D8406" t="s">
        <v>4187</v>
      </c>
      <c r="E8406" s="36">
        <v>1</v>
      </c>
      <c r="G8406" t="s">
        <v>1309</v>
      </c>
      <c r="H8406" s="37">
        <v>0.13</v>
      </c>
      <c r="I8406" t="s">
        <v>1310</v>
      </c>
      <c r="J8406" s="38">
        <f>ROUND(E8406* H8406,5)</f>
        <v>0.13</v>
      </c>
      <c r="K8406" s="39"/>
    </row>
    <row r="8407" spans="1:27">
      <c r="D8407" s="40" t="s">
        <v>1326</v>
      </c>
      <c r="E8407" s="39"/>
      <c r="H8407" s="39"/>
      <c r="K8407" s="37">
        <f>SUM(J8405:J8406)</f>
        <v>38.770000000000003</v>
      </c>
    </row>
    <row r="8408" spans="1:27">
      <c r="E8408" s="39"/>
      <c r="H8408" s="39"/>
      <c r="K8408" s="39"/>
    </row>
    <row r="8409" spans="1:27">
      <c r="D8409" s="40" t="s">
        <v>1328</v>
      </c>
      <c r="E8409" s="39"/>
      <c r="H8409" s="39">
        <v>1.5</v>
      </c>
      <c r="I8409" t="s">
        <v>1329</v>
      </c>
      <c r="J8409">
        <f>ROUND(H8409/100*K8403,5)</f>
        <v>0.14585000000000001</v>
      </c>
      <c r="K8409" s="39"/>
    </row>
    <row r="8410" spans="1:27">
      <c r="D8410" s="40" t="s">
        <v>1327</v>
      </c>
      <c r="E8410" s="39"/>
      <c r="H8410" s="39"/>
      <c r="K8410" s="41">
        <f>SUM(J8400:J8409)</f>
        <v>48.639300000000006</v>
      </c>
    </row>
    <row r="8411" spans="1:27">
      <c r="D8411" s="40" t="s">
        <v>1428</v>
      </c>
      <c r="E8411" s="39"/>
      <c r="H8411" s="39">
        <v>1</v>
      </c>
      <c r="I8411" t="s">
        <v>1329</v>
      </c>
      <c r="K8411" s="37">
        <f>ROUND(H8411/100*K8410,5)</f>
        <v>0.48638999999999999</v>
      </c>
    </row>
    <row r="8412" spans="1:27">
      <c r="D8412" s="40" t="s">
        <v>1330</v>
      </c>
      <c r="E8412" s="39"/>
      <c r="H8412" s="39"/>
      <c r="K8412" s="41">
        <f>SUM(K8410:K8411)</f>
        <v>49.125690000000006</v>
      </c>
    </row>
    <row r="8414" spans="1:27" ht="45" customHeight="1">
      <c r="A8414" s="31" t="s">
        <v>4222</v>
      </c>
      <c r="B8414" s="31" t="s">
        <v>747</v>
      </c>
      <c r="C8414" s="32" t="s">
        <v>53</v>
      </c>
      <c r="D8414" s="14" t="s">
        <v>748</v>
      </c>
      <c r="E8414" s="13"/>
      <c r="F8414" s="13"/>
      <c r="G8414" s="32"/>
      <c r="H8414" s="34" t="s">
        <v>1303</v>
      </c>
      <c r="I8414" s="12">
        <v>1</v>
      </c>
      <c r="J8414" s="11"/>
      <c r="K8414" s="35">
        <f>ROUND(K8427,2)</f>
        <v>56.93</v>
      </c>
      <c r="L8414" s="33" t="s">
        <v>4223</v>
      </c>
      <c r="M8414" s="32"/>
      <c r="N8414" s="32"/>
      <c r="O8414" s="32"/>
      <c r="P8414" s="32"/>
      <c r="Q8414" s="32"/>
      <c r="R8414" s="32"/>
      <c r="S8414" s="32"/>
      <c r="T8414" s="32"/>
      <c r="U8414" s="32"/>
      <c r="V8414" s="32"/>
      <c r="W8414" s="32"/>
      <c r="X8414" s="32"/>
      <c r="Y8414" s="32"/>
      <c r="Z8414" s="32"/>
      <c r="AA8414" s="32"/>
    </row>
    <row r="8415" spans="1:27">
      <c r="B8415" s="27" t="s">
        <v>1305</v>
      </c>
    </row>
    <row r="8416" spans="1:27">
      <c r="B8416" t="s">
        <v>1656</v>
      </c>
      <c r="C8416" t="s">
        <v>1281</v>
      </c>
      <c r="D8416" t="s">
        <v>1423</v>
      </c>
      <c r="E8416" s="36">
        <v>0.16500000000000001</v>
      </c>
      <c r="F8416" t="s">
        <v>1308</v>
      </c>
      <c r="G8416" t="s">
        <v>1309</v>
      </c>
      <c r="H8416" s="37">
        <v>27.23</v>
      </c>
      <c r="I8416" t="s">
        <v>1310</v>
      </c>
      <c r="J8416" s="38">
        <f>ROUND(E8416/I8414* H8416,5)</f>
        <v>4.4929500000000004</v>
      </c>
      <c r="K8416" s="39"/>
    </row>
    <row r="8417" spans="1:27">
      <c r="B8417" t="s">
        <v>1655</v>
      </c>
      <c r="C8417" t="s">
        <v>1281</v>
      </c>
      <c r="D8417" t="s">
        <v>1421</v>
      </c>
      <c r="E8417" s="36">
        <v>0.16500000000000001</v>
      </c>
      <c r="F8417" t="s">
        <v>1308</v>
      </c>
      <c r="G8417" t="s">
        <v>1309</v>
      </c>
      <c r="H8417" s="37">
        <v>31.7</v>
      </c>
      <c r="I8417" t="s">
        <v>1310</v>
      </c>
      <c r="J8417" s="38">
        <f>ROUND(E8417/I8414* H8417,5)</f>
        <v>5.2305000000000001</v>
      </c>
      <c r="K8417" s="39"/>
    </row>
    <row r="8418" spans="1:27">
      <c r="D8418" s="40" t="s">
        <v>1311</v>
      </c>
      <c r="E8418" s="39"/>
      <c r="H8418" s="39"/>
      <c r="K8418" s="37">
        <f>SUM(J8416:J8417)</f>
        <v>9.7234499999999997</v>
      </c>
    </row>
    <row r="8419" spans="1:27">
      <c r="B8419" s="27" t="s">
        <v>1316</v>
      </c>
      <c r="E8419" s="39"/>
      <c r="H8419" s="39"/>
      <c r="K8419" s="39"/>
    </row>
    <row r="8420" spans="1:27">
      <c r="B8420" t="s">
        <v>4186</v>
      </c>
      <c r="C8420" t="s">
        <v>38</v>
      </c>
      <c r="D8420" t="s">
        <v>4187</v>
      </c>
      <c r="E8420" s="36">
        <v>1</v>
      </c>
      <c r="G8420" t="s">
        <v>1309</v>
      </c>
      <c r="H8420" s="37">
        <v>0.13</v>
      </c>
      <c r="I8420" t="s">
        <v>1310</v>
      </c>
      <c r="J8420" s="38">
        <f>ROUND(E8420* H8420,5)</f>
        <v>0.13</v>
      </c>
      <c r="K8420" s="39"/>
    </row>
    <row r="8421" spans="1:27">
      <c r="B8421" t="s">
        <v>4224</v>
      </c>
      <c r="C8421" t="s">
        <v>576</v>
      </c>
      <c r="D8421" t="s">
        <v>4225</v>
      </c>
      <c r="E8421" s="36">
        <v>1</v>
      </c>
      <c r="G8421" t="s">
        <v>1309</v>
      </c>
      <c r="H8421" s="37">
        <v>46.37</v>
      </c>
      <c r="I8421" t="s">
        <v>1310</v>
      </c>
      <c r="J8421" s="38">
        <f>ROUND(E8421* H8421,5)</f>
        <v>46.37</v>
      </c>
      <c r="K8421" s="39"/>
    </row>
    <row r="8422" spans="1:27">
      <c r="D8422" s="40" t="s">
        <v>1326</v>
      </c>
      <c r="E8422" s="39"/>
      <c r="H8422" s="39"/>
      <c r="K8422" s="37">
        <f>SUM(J8420:J8421)</f>
        <v>46.5</v>
      </c>
    </row>
    <row r="8423" spans="1:27">
      <c r="E8423" s="39"/>
      <c r="H8423" s="39"/>
      <c r="K8423" s="39"/>
    </row>
    <row r="8424" spans="1:27">
      <c r="D8424" s="40" t="s">
        <v>1328</v>
      </c>
      <c r="E8424" s="39"/>
      <c r="H8424" s="39">
        <v>1.5</v>
      </c>
      <c r="I8424" t="s">
        <v>1329</v>
      </c>
      <c r="J8424">
        <f>ROUND(H8424/100*K8418,5)</f>
        <v>0.14585000000000001</v>
      </c>
      <c r="K8424" s="39"/>
    </row>
    <row r="8425" spans="1:27">
      <c r="D8425" s="40" t="s">
        <v>1327</v>
      </c>
      <c r="E8425" s="39"/>
      <c r="H8425" s="39"/>
      <c r="K8425" s="41">
        <f>SUM(J8415:J8424)</f>
        <v>56.369300000000003</v>
      </c>
    </row>
    <row r="8426" spans="1:27">
      <c r="D8426" s="40" t="s">
        <v>1428</v>
      </c>
      <c r="E8426" s="39"/>
      <c r="H8426" s="39">
        <v>1</v>
      </c>
      <c r="I8426" t="s">
        <v>1329</v>
      </c>
      <c r="K8426" s="37">
        <f>ROUND(H8426/100*K8425,5)</f>
        <v>0.56369000000000002</v>
      </c>
    </row>
    <row r="8427" spans="1:27">
      <c r="D8427" s="40" t="s">
        <v>1330</v>
      </c>
      <c r="E8427" s="39"/>
      <c r="H8427" s="39"/>
      <c r="K8427" s="41">
        <f>SUM(K8425:K8426)</f>
        <v>56.932990000000004</v>
      </c>
    </row>
    <row r="8429" spans="1:27" ht="45" customHeight="1">
      <c r="A8429" s="31" t="s">
        <v>4226</v>
      </c>
      <c r="B8429" s="31" t="s">
        <v>749</v>
      </c>
      <c r="C8429" s="32" t="s">
        <v>53</v>
      </c>
      <c r="D8429" s="14" t="s">
        <v>750</v>
      </c>
      <c r="E8429" s="13"/>
      <c r="F8429" s="13"/>
      <c r="G8429" s="32"/>
      <c r="H8429" s="34" t="s">
        <v>1303</v>
      </c>
      <c r="I8429" s="12">
        <v>1</v>
      </c>
      <c r="J8429" s="11"/>
      <c r="K8429" s="35">
        <f>ROUND(K8442,2)</f>
        <v>59.28</v>
      </c>
      <c r="L8429" s="33" t="s">
        <v>4227</v>
      </c>
      <c r="M8429" s="32"/>
      <c r="N8429" s="32"/>
      <c r="O8429" s="32"/>
      <c r="P8429" s="32"/>
      <c r="Q8429" s="32"/>
      <c r="R8429" s="32"/>
      <c r="S8429" s="32"/>
      <c r="T8429" s="32"/>
      <c r="U8429" s="32"/>
      <c r="V8429" s="32"/>
      <c r="W8429" s="32"/>
      <c r="X8429" s="32"/>
      <c r="Y8429" s="32"/>
      <c r="Z8429" s="32"/>
      <c r="AA8429" s="32"/>
    </row>
    <row r="8430" spans="1:27">
      <c r="B8430" s="27" t="s">
        <v>1305</v>
      </c>
    </row>
    <row r="8431" spans="1:27">
      <c r="B8431" t="s">
        <v>1655</v>
      </c>
      <c r="C8431" t="s">
        <v>1281</v>
      </c>
      <c r="D8431" t="s">
        <v>1421</v>
      </c>
      <c r="E8431" s="36">
        <v>0.16500000000000001</v>
      </c>
      <c r="F8431" t="s">
        <v>1308</v>
      </c>
      <c r="G8431" t="s">
        <v>1309</v>
      </c>
      <c r="H8431" s="37">
        <v>31.7</v>
      </c>
      <c r="I8431" t="s">
        <v>1310</v>
      </c>
      <c r="J8431" s="38">
        <f>ROUND(E8431/I8429* H8431,5)</f>
        <v>5.2305000000000001</v>
      </c>
      <c r="K8431" s="39"/>
    </row>
    <row r="8432" spans="1:27">
      <c r="B8432" t="s">
        <v>1656</v>
      </c>
      <c r="C8432" t="s">
        <v>1281</v>
      </c>
      <c r="D8432" t="s">
        <v>1423</v>
      </c>
      <c r="E8432" s="36">
        <v>0.16500000000000001</v>
      </c>
      <c r="F8432" t="s">
        <v>1308</v>
      </c>
      <c r="G8432" t="s">
        <v>1309</v>
      </c>
      <c r="H8432" s="37">
        <v>27.23</v>
      </c>
      <c r="I8432" t="s">
        <v>1310</v>
      </c>
      <c r="J8432" s="38">
        <f>ROUND(E8432/I8429* H8432,5)</f>
        <v>4.4929500000000004</v>
      </c>
      <c r="K8432" s="39"/>
    </row>
    <row r="8433" spans="1:27">
      <c r="D8433" s="40" t="s">
        <v>1311</v>
      </c>
      <c r="E8433" s="39"/>
      <c r="H8433" s="39"/>
      <c r="K8433" s="37">
        <f>SUM(J8431:J8432)</f>
        <v>9.7234499999999997</v>
      </c>
    </row>
    <row r="8434" spans="1:27">
      <c r="B8434" s="27" t="s">
        <v>1316</v>
      </c>
      <c r="E8434" s="39"/>
      <c r="H8434" s="39"/>
      <c r="K8434" s="39"/>
    </row>
    <row r="8435" spans="1:27">
      <c r="B8435" t="s">
        <v>4186</v>
      </c>
      <c r="C8435" t="s">
        <v>38</v>
      </c>
      <c r="D8435" t="s">
        <v>4187</v>
      </c>
      <c r="E8435" s="36">
        <v>1</v>
      </c>
      <c r="G8435" t="s">
        <v>1309</v>
      </c>
      <c r="H8435" s="37">
        <v>0.13</v>
      </c>
      <c r="I8435" t="s">
        <v>1310</v>
      </c>
      <c r="J8435" s="38">
        <f>ROUND(E8435* H8435,5)</f>
        <v>0.13</v>
      </c>
      <c r="K8435" s="39"/>
    </row>
    <row r="8436" spans="1:27">
      <c r="B8436" t="s">
        <v>4228</v>
      </c>
      <c r="C8436" t="s">
        <v>576</v>
      </c>
      <c r="D8436" t="s">
        <v>4229</v>
      </c>
      <c r="E8436" s="36">
        <v>1</v>
      </c>
      <c r="G8436" t="s">
        <v>1309</v>
      </c>
      <c r="H8436" s="37">
        <v>48.69</v>
      </c>
      <c r="I8436" t="s">
        <v>1310</v>
      </c>
      <c r="J8436" s="38">
        <f>ROUND(E8436* H8436,5)</f>
        <v>48.69</v>
      </c>
      <c r="K8436" s="39"/>
    </row>
    <row r="8437" spans="1:27">
      <c r="D8437" s="40" t="s">
        <v>1326</v>
      </c>
      <c r="E8437" s="39"/>
      <c r="H8437" s="39"/>
      <c r="K8437" s="37">
        <f>SUM(J8435:J8436)</f>
        <v>48.82</v>
      </c>
    </row>
    <row r="8438" spans="1:27">
      <c r="E8438" s="39"/>
      <c r="H8438" s="39"/>
      <c r="K8438" s="39"/>
    </row>
    <row r="8439" spans="1:27">
      <c r="D8439" s="40" t="s">
        <v>1328</v>
      </c>
      <c r="E8439" s="39"/>
      <c r="H8439" s="39">
        <v>1.5</v>
      </c>
      <c r="I8439" t="s">
        <v>1329</v>
      </c>
      <c r="J8439">
        <f>ROUND(H8439/100*K8433,5)</f>
        <v>0.14585000000000001</v>
      </c>
      <c r="K8439" s="39"/>
    </row>
    <row r="8440" spans="1:27">
      <c r="D8440" s="40" t="s">
        <v>1327</v>
      </c>
      <c r="E8440" s="39"/>
      <c r="H8440" s="39"/>
      <c r="K8440" s="41">
        <f>SUM(J8430:J8439)</f>
        <v>58.689300000000003</v>
      </c>
    </row>
    <row r="8441" spans="1:27">
      <c r="D8441" s="40" t="s">
        <v>1428</v>
      </c>
      <c r="E8441" s="39"/>
      <c r="H8441" s="39">
        <v>1</v>
      </c>
      <c r="I8441" t="s">
        <v>1329</v>
      </c>
      <c r="K8441" s="37">
        <f>ROUND(H8441/100*K8440,5)</f>
        <v>0.58689000000000002</v>
      </c>
    </row>
    <row r="8442" spans="1:27">
      <c r="D8442" s="40" t="s">
        <v>1330</v>
      </c>
      <c r="E8442" s="39"/>
      <c r="H8442" s="39"/>
      <c r="K8442" s="41">
        <f>SUM(K8440:K8441)</f>
        <v>59.27619</v>
      </c>
    </row>
    <row r="8444" spans="1:27" ht="45" customHeight="1">
      <c r="A8444" s="31" t="s">
        <v>4230</v>
      </c>
      <c r="B8444" s="31" t="s">
        <v>751</v>
      </c>
      <c r="C8444" s="32" t="s">
        <v>53</v>
      </c>
      <c r="D8444" s="14" t="s">
        <v>752</v>
      </c>
      <c r="E8444" s="13"/>
      <c r="F8444" s="13"/>
      <c r="G8444" s="32"/>
      <c r="H8444" s="34" t="s">
        <v>1303</v>
      </c>
      <c r="I8444" s="12">
        <v>1</v>
      </c>
      <c r="J8444" s="11"/>
      <c r="K8444" s="35">
        <f>ROUND(K8457,2)</f>
        <v>64.739999999999995</v>
      </c>
      <c r="L8444" s="33" t="s">
        <v>4231</v>
      </c>
      <c r="M8444" s="32"/>
      <c r="N8444" s="32"/>
      <c r="O8444" s="32"/>
      <c r="P8444" s="32"/>
      <c r="Q8444" s="32"/>
      <c r="R8444" s="32"/>
      <c r="S8444" s="32"/>
      <c r="T8444" s="32"/>
      <c r="U8444" s="32"/>
      <c r="V8444" s="32"/>
      <c r="W8444" s="32"/>
      <c r="X8444" s="32"/>
      <c r="Y8444" s="32"/>
      <c r="Z8444" s="32"/>
      <c r="AA8444" s="32"/>
    </row>
    <row r="8445" spans="1:27">
      <c r="B8445" s="27" t="s">
        <v>1305</v>
      </c>
    </row>
    <row r="8446" spans="1:27">
      <c r="B8446" t="s">
        <v>1655</v>
      </c>
      <c r="C8446" t="s">
        <v>1281</v>
      </c>
      <c r="D8446" t="s">
        <v>1421</v>
      </c>
      <c r="E8446" s="36">
        <v>0.16500000000000001</v>
      </c>
      <c r="F8446" t="s">
        <v>1308</v>
      </c>
      <c r="G8446" t="s">
        <v>1309</v>
      </c>
      <c r="H8446" s="37">
        <v>31.7</v>
      </c>
      <c r="I8446" t="s">
        <v>1310</v>
      </c>
      <c r="J8446" s="38">
        <f>ROUND(E8446/I8444* H8446,5)</f>
        <v>5.2305000000000001</v>
      </c>
      <c r="K8446" s="39"/>
    </row>
    <row r="8447" spans="1:27">
      <c r="B8447" t="s">
        <v>1656</v>
      </c>
      <c r="C8447" t="s">
        <v>1281</v>
      </c>
      <c r="D8447" t="s">
        <v>1423</v>
      </c>
      <c r="E8447" s="36">
        <v>0.16500000000000001</v>
      </c>
      <c r="F8447" t="s">
        <v>1308</v>
      </c>
      <c r="G8447" t="s">
        <v>1309</v>
      </c>
      <c r="H8447" s="37">
        <v>27.23</v>
      </c>
      <c r="I8447" t="s">
        <v>1310</v>
      </c>
      <c r="J8447" s="38">
        <f>ROUND(E8447/I8444* H8447,5)</f>
        <v>4.4929500000000004</v>
      </c>
      <c r="K8447" s="39"/>
    </row>
    <row r="8448" spans="1:27">
      <c r="D8448" s="40" t="s">
        <v>1311</v>
      </c>
      <c r="E8448" s="39"/>
      <c r="H8448" s="39"/>
      <c r="K8448" s="37">
        <f>SUM(J8446:J8447)</f>
        <v>9.7234499999999997</v>
      </c>
    </row>
    <row r="8449" spans="1:27">
      <c r="B8449" s="27" t="s">
        <v>1316</v>
      </c>
      <c r="E8449" s="39"/>
      <c r="H8449" s="39"/>
      <c r="K8449" s="39"/>
    </row>
    <row r="8450" spans="1:27">
      <c r="B8450" t="s">
        <v>4232</v>
      </c>
      <c r="C8450" t="s">
        <v>576</v>
      </c>
      <c r="D8450" t="s">
        <v>4233</v>
      </c>
      <c r="E8450" s="36">
        <v>1</v>
      </c>
      <c r="G8450" t="s">
        <v>1309</v>
      </c>
      <c r="H8450" s="37">
        <v>54.1</v>
      </c>
      <c r="I8450" t="s">
        <v>1310</v>
      </c>
      <c r="J8450" s="38">
        <f>ROUND(E8450* H8450,5)</f>
        <v>54.1</v>
      </c>
      <c r="K8450" s="39"/>
    </row>
    <row r="8451" spans="1:27">
      <c r="B8451" t="s">
        <v>4186</v>
      </c>
      <c r="C8451" t="s">
        <v>38</v>
      </c>
      <c r="D8451" t="s">
        <v>4187</v>
      </c>
      <c r="E8451" s="36">
        <v>1</v>
      </c>
      <c r="G8451" t="s">
        <v>1309</v>
      </c>
      <c r="H8451" s="37">
        <v>0.13</v>
      </c>
      <c r="I8451" t="s">
        <v>1310</v>
      </c>
      <c r="J8451" s="38">
        <f>ROUND(E8451* H8451,5)</f>
        <v>0.13</v>
      </c>
      <c r="K8451" s="39"/>
    </row>
    <row r="8452" spans="1:27">
      <c r="D8452" s="40" t="s">
        <v>1326</v>
      </c>
      <c r="E8452" s="39"/>
      <c r="H8452" s="39"/>
      <c r="K8452" s="37">
        <f>SUM(J8450:J8451)</f>
        <v>54.230000000000004</v>
      </c>
    </row>
    <row r="8453" spans="1:27">
      <c r="E8453" s="39"/>
      <c r="H8453" s="39"/>
      <c r="K8453" s="39"/>
    </row>
    <row r="8454" spans="1:27">
      <c r="D8454" s="40" t="s">
        <v>1328</v>
      </c>
      <c r="E8454" s="39"/>
      <c r="H8454" s="39">
        <v>1.5</v>
      </c>
      <c r="I8454" t="s">
        <v>1329</v>
      </c>
      <c r="J8454">
        <f>ROUND(H8454/100*K8448,5)</f>
        <v>0.14585000000000001</v>
      </c>
      <c r="K8454" s="39"/>
    </row>
    <row r="8455" spans="1:27">
      <c r="D8455" s="40" t="s">
        <v>1327</v>
      </c>
      <c r="E8455" s="39"/>
      <c r="H8455" s="39"/>
      <c r="K8455" s="41">
        <f>SUM(J8445:J8454)</f>
        <v>64.099299999999999</v>
      </c>
    </row>
    <row r="8456" spans="1:27">
      <c r="D8456" s="40" t="s">
        <v>1428</v>
      </c>
      <c r="E8456" s="39"/>
      <c r="H8456" s="39">
        <v>1</v>
      </c>
      <c r="I8456" t="s">
        <v>1329</v>
      </c>
      <c r="K8456" s="37">
        <f>ROUND(H8456/100*K8455,5)</f>
        <v>0.64098999999999995</v>
      </c>
    </row>
    <row r="8457" spans="1:27">
      <c r="D8457" s="40" t="s">
        <v>1330</v>
      </c>
      <c r="E8457" s="39"/>
      <c r="H8457" s="39"/>
      <c r="K8457" s="41">
        <f>SUM(K8455:K8456)</f>
        <v>64.740290000000002</v>
      </c>
    </row>
    <row r="8459" spans="1:27" ht="45" customHeight="1">
      <c r="A8459" s="31" t="s">
        <v>4234</v>
      </c>
      <c r="B8459" s="31" t="s">
        <v>753</v>
      </c>
      <c r="C8459" s="32" t="s">
        <v>53</v>
      </c>
      <c r="D8459" s="14" t="s">
        <v>754</v>
      </c>
      <c r="E8459" s="13"/>
      <c r="F8459" s="13"/>
      <c r="G8459" s="32"/>
      <c r="H8459" s="34" t="s">
        <v>1303</v>
      </c>
      <c r="I8459" s="12">
        <v>1</v>
      </c>
      <c r="J8459" s="11"/>
      <c r="K8459" s="35">
        <f>ROUND(K8472,2)</f>
        <v>64.69</v>
      </c>
      <c r="L8459" s="33" t="s">
        <v>4235</v>
      </c>
      <c r="M8459" s="32"/>
      <c r="N8459" s="32"/>
      <c r="O8459" s="32"/>
      <c r="P8459" s="32"/>
      <c r="Q8459" s="32"/>
      <c r="R8459" s="32"/>
      <c r="S8459" s="32"/>
      <c r="T8459" s="32"/>
      <c r="U8459" s="32"/>
      <c r="V8459" s="32"/>
      <c r="W8459" s="32"/>
      <c r="X8459" s="32"/>
      <c r="Y8459" s="32"/>
      <c r="Z8459" s="32"/>
      <c r="AA8459" s="32"/>
    </row>
    <row r="8460" spans="1:27">
      <c r="B8460" s="27" t="s">
        <v>1305</v>
      </c>
    </row>
    <row r="8461" spans="1:27">
      <c r="B8461" t="s">
        <v>1656</v>
      </c>
      <c r="C8461" t="s">
        <v>1281</v>
      </c>
      <c r="D8461" t="s">
        <v>1423</v>
      </c>
      <c r="E8461" s="36">
        <v>0.16500000000000001</v>
      </c>
      <c r="F8461" t="s">
        <v>1308</v>
      </c>
      <c r="G8461" t="s">
        <v>1309</v>
      </c>
      <c r="H8461" s="37">
        <v>27.23</v>
      </c>
      <c r="I8461" t="s">
        <v>1310</v>
      </c>
      <c r="J8461" s="38">
        <f>ROUND(E8461/I8459* H8461,5)</f>
        <v>4.4929500000000004</v>
      </c>
      <c r="K8461" s="39"/>
    </row>
    <row r="8462" spans="1:27">
      <c r="B8462" t="s">
        <v>1655</v>
      </c>
      <c r="C8462" t="s">
        <v>1281</v>
      </c>
      <c r="D8462" t="s">
        <v>1421</v>
      </c>
      <c r="E8462" s="36">
        <v>0.16500000000000001</v>
      </c>
      <c r="F8462" t="s">
        <v>1308</v>
      </c>
      <c r="G8462" t="s">
        <v>1309</v>
      </c>
      <c r="H8462" s="37">
        <v>31.7</v>
      </c>
      <c r="I8462" t="s">
        <v>1310</v>
      </c>
      <c r="J8462" s="38">
        <f>ROUND(E8462/I8459* H8462,5)</f>
        <v>5.2305000000000001</v>
      </c>
      <c r="K8462" s="39"/>
    </row>
    <row r="8463" spans="1:27">
      <c r="D8463" s="40" t="s">
        <v>1311</v>
      </c>
      <c r="E8463" s="39"/>
      <c r="H8463" s="39"/>
      <c r="K8463" s="37">
        <f>SUM(J8461:J8462)</f>
        <v>9.7234499999999997</v>
      </c>
    </row>
    <row r="8464" spans="1:27">
      <c r="B8464" s="27" t="s">
        <v>1316</v>
      </c>
      <c r="E8464" s="39"/>
      <c r="H8464" s="39"/>
      <c r="K8464" s="39"/>
    </row>
    <row r="8465" spans="1:27">
      <c r="B8465" t="s">
        <v>4236</v>
      </c>
      <c r="C8465" t="s">
        <v>576</v>
      </c>
      <c r="D8465" t="s">
        <v>4237</v>
      </c>
      <c r="E8465" s="36">
        <v>1</v>
      </c>
      <c r="G8465" t="s">
        <v>1309</v>
      </c>
      <c r="H8465" s="37">
        <v>54.05</v>
      </c>
      <c r="I8465" t="s">
        <v>1310</v>
      </c>
      <c r="J8465" s="38">
        <f>ROUND(E8465* H8465,5)</f>
        <v>54.05</v>
      </c>
      <c r="K8465" s="39"/>
    </row>
    <row r="8466" spans="1:27">
      <c r="B8466" t="s">
        <v>4186</v>
      </c>
      <c r="C8466" t="s">
        <v>38</v>
      </c>
      <c r="D8466" t="s">
        <v>4187</v>
      </c>
      <c r="E8466" s="36">
        <v>1</v>
      </c>
      <c r="G8466" t="s">
        <v>1309</v>
      </c>
      <c r="H8466" s="37">
        <v>0.13</v>
      </c>
      <c r="I8466" t="s">
        <v>1310</v>
      </c>
      <c r="J8466" s="38">
        <f>ROUND(E8466* H8466,5)</f>
        <v>0.13</v>
      </c>
      <c r="K8466" s="39"/>
    </row>
    <row r="8467" spans="1:27">
      <c r="D8467" s="40" t="s">
        <v>1326</v>
      </c>
      <c r="E8467" s="39"/>
      <c r="H8467" s="39"/>
      <c r="K8467" s="37">
        <f>SUM(J8465:J8466)</f>
        <v>54.18</v>
      </c>
    </row>
    <row r="8468" spans="1:27">
      <c r="E8468" s="39"/>
      <c r="H8468" s="39"/>
      <c r="K8468" s="39"/>
    </row>
    <row r="8469" spans="1:27">
      <c r="D8469" s="40" t="s">
        <v>1328</v>
      </c>
      <c r="E8469" s="39"/>
      <c r="H8469" s="39">
        <v>1.5</v>
      </c>
      <c r="I8469" t="s">
        <v>1329</v>
      </c>
      <c r="J8469">
        <f>ROUND(H8469/100*K8463,5)</f>
        <v>0.14585000000000001</v>
      </c>
      <c r="K8469" s="39"/>
    </row>
    <row r="8470" spans="1:27">
      <c r="D8470" s="40" t="s">
        <v>1327</v>
      </c>
      <c r="E8470" s="39"/>
      <c r="H8470" s="39"/>
      <c r="K8470" s="41">
        <f>SUM(J8460:J8469)</f>
        <v>64.049300000000002</v>
      </c>
    </row>
    <row r="8471" spans="1:27">
      <c r="D8471" s="40" t="s">
        <v>1428</v>
      </c>
      <c r="E8471" s="39"/>
      <c r="H8471" s="39">
        <v>1</v>
      </c>
      <c r="I8471" t="s">
        <v>1329</v>
      </c>
      <c r="K8471" s="37">
        <f>ROUND(H8471/100*K8470,5)</f>
        <v>0.64049</v>
      </c>
    </row>
    <row r="8472" spans="1:27">
      <c r="D8472" s="40" t="s">
        <v>1330</v>
      </c>
      <c r="E8472" s="39"/>
      <c r="H8472" s="39"/>
      <c r="K8472" s="41">
        <f>SUM(K8470:K8471)</f>
        <v>64.689790000000002</v>
      </c>
    </row>
    <row r="8474" spans="1:27" ht="45" customHeight="1">
      <c r="A8474" s="31" t="s">
        <v>4238</v>
      </c>
      <c r="B8474" s="31" t="s">
        <v>755</v>
      </c>
      <c r="C8474" s="32" t="s">
        <v>53</v>
      </c>
      <c r="D8474" s="14" t="s">
        <v>756</v>
      </c>
      <c r="E8474" s="13"/>
      <c r="F8474" s="13"/>
      <c r="G8474" s="32"/>
      <c r="H8474" s="34" t="s">
        <v>1303</v>
      </c>
      <c r="I8474" s="12">
        <v>1</v>
      </c>
      <c r="J8474" s="11"/>
      <c r="K8474" s="35">
        <f>ROUND(K8487,2)</f>
        <v>92.1</v>
      </c>
      <c r="L8474" s="33" t="s">
        <v>4239</v>
      </c>
      <c r="M8474" s="32"/>
      <c r="N8474" s="32"/>
      <c r="O8474" s="32"/>
      <c r="P8474" s="32"/>
      <c r="Q8474" s="32"/>
      <c r="R8474" s="32"/>
      <c r="S8474" s="32"/>
      <c r="T8474" s="32"/>
      <c r="U8474" s="32"/>
      <c r="V8474" s="32"/>
      <c r="W8474" s="32"/>
      <c r="X8474" s="32"/>
      <c r="Y8474" s="32"/>
      <c r="Z8474" s="32"/>
      <c r="AA8474" s="32"/>
    </row>
    <row r="8475" spans="1:27">
      <c r="B8475" s="27" t="s">
        <v>1305</v>
      </c>
    </row>
    <row r="8476" spans="1:27">
      <c r="B8476" t="s">
        <v>1655</v>
      </c>
      <c r="C8476" t="s">
        <v>1281</v>
      </c>
      <c r="D8476" t="s">
        <v>1421</v>
      </c>
      <c r="E8476" s="36">
        <v>0.16500000000000001</v>
      </c>
      <c r="F8476" t="s">
        <v>1308</v>
      </c>
      <c r="G8476" t="s">
        <v>1309</v>
      </c>
      <c r="H8476" s="37">
        <v>31.7</v>
      </c>
      <c r="I8476" t="s">
        <v>1310</v>
      </c>
      <c r="J8476" s="38">
        <f>ROUND(E8476/I8474* H8476,5)</f>
        <v>5.2305000000000001</v>
      </c>
      <c r="K8476" s="39"/>
    </row>
    <row r="8477" spans="1:27">
      <c r="B8477" t="s">
        <v>1656</v>
      </c>
      <c r="C8477" t="s">
        <v>1281</v>
      </c>
      <c r="D8477" t="s">
        <v>1423</v>
      </c>
      <c r="E8477" s="36">
        <v>0.16500000000000001</v>
      </c>
      <c r="F8477" t="s">
        <v>1308</v>
      </c>
      <c r="G8477" t="s">
        <v>1309</v>
      </c>
      <c r="H8477" s="37">
        <v>27.23</v>
      </c>
      <c r="I8477" t="s">
        <v>1310</v>
      </c>
      <c r="J8477" s="38">
        <f>ROUND(E8477/I8474* H8477,5)</f>
        <v>4.4929500000000004</v>
      </c>
      <c r="K8477" s="39"/>
    </row>
    <row r="8478" spans="1:27">
      <c r="D8478" s="40" t="s">
        <v>1311</v>
      </c>
      <c r="E8478" s="39"/>
      <c r="H8478" s="39"/>
      <c r="K8478" s="37">
        <f>SUM(J8476:J8477)</f>
        <v>9.7234499999999997</v>
      </c>
    </row>
    <row r="8479" spans="1:27">
      <c r="B8479" s="27" t="s">
        <v>1316</v>
      </c>
      <c r="E8479" s="39"/>
      <c r="H8479" s="39"/>
      <c r="K8479" s="39"/>
    </row>
    <row r="8480" spans="1:27">
      <c r="B8480" t="s">
        <v>4240</v>
      </c>
      <c r="C8480" t="s">
        <v>576</v>
      </c>
      <c r="D8480" t="s">
        <v>4241</v>
      </c>
      <c r="E8480" s="36">
        <v>1</v>
      </c>
      <c r="G8480" t="s">
        <v>1309</v>
      </c>
      <c r="H8480" s="37">
        <v>81.19</v>
      </c>
      <c r="I8480" t="s">
        <v>1310</v>
      </c>
      <c r="J8480" s="38">
        <f>ROUND(E8480* H8480,5)</f>
        <v>81.19</v>
      </c>
      <c r="K8480" s="39"/>
    </row>
    <row r="8481" spans="1:27">
      <c r="B8481" t="s">
        <v>4186</v>
      </c>
      <c r="C8481" t="s">
        <v>38</v>
      </c>
      <c r="D8481" t="s">
        <v>4187</v>
      </c>
      <c r="E8481" s="36">
        <v>1</v>
      </c>
      <c r="G8481" t="s">
        <v>1309</v>
      </c>
      <c r="H8481" s="37">
        <v>0.13</v>
      </c>
      <c r="I8481" t="s">
        <v>1310</v>
      </c>
      <c r="J8481" s="38">
        <f>ROUND(E8481* H8481,5)</f>
        <v>0.13</v>
      </c>
      <c r="K8481" s="39"/>
    </row>
    <row r="8482" spans="1:27">
      <c r="D8482" s="40" t="s">
        <v>1326</v>
      </c>
      <c r="E8482" s="39"/>
      <c r="H8482" s="39"/>
      <c r="K8482" s="37">
        <f>SUM(J8480:J8481)</f>
        <v>81.319999999999993</v>
      </c>
    </row>
    <row r="8483" spans="1:27">
      <c r="E8483" s="39"/>
      <c r="H8483" s="39"/>
      <c r="K8483" s="39"/>
    </row>
    <row r="8484" spans="1:27">
      <c r="D8484" s="40" t="s">
        <v>1328</v>
      </c>
      <c r="E8484" s="39"/>
      <c r="H8484" s="39">
        <v>1.5</v>
      </c>
      <c r="I8484" t="s">
        <v>1329</v>
      </c>
      <c r="J8484">
        <f>ROUND(H8484/100*K8478,5)</f>
        <v>0.14585000000000001</v>
      </c>
      <c r="K8484" s="39"/>
    </row>
    <row r="8485" spans="1:27">
      <c r="D8485" s="40" t="s">
        <v>1327</v>
      </c>
      <c r="E8485" s="39"/>
      <c r="H8485" s="39"/>
      <c r="K8485" s="41">
        <f>SUM(J8475:J8484)</f>
        <v>91.189299999999989</v>
      </c>
    </row>
    <row r="8486" spans="1:27">
      <c r="D8486" s="40" t="s">
        <v>1428</v>
      </c>
      <c r="E8486" s="39"/>
      <c r="H8486" s="39">
        <v>1</v>
      </c>
      <c r="I8486" t="s">
        <v>1329</v>
      </c>
      <c r="K8486" s="37">
        <f>ROUND(H8486/100*K8485,5)</f>
        <v>0.91188999999999998</v>
      </c>
    </row>
    <row r="8487" spans="1:27">
      <c r="D8487" s="40" t="s">
        <v>1330</v>
      </c>
      <c r="E8487" s="39"/>
      <c r="H8487" s="39"/>
      <c r="K8487" s="41">
        <f>SUM(K8485:K8486)</f>
        <v>92.101189999999988</v>
      </c>
    </row>
    <row r="8489" spans="1:27" ht="45" customHeight="1">
      <c r="A8489" s="31" t="s">
        <v>4242</v>
      </c>
      <c r="B8489" s="31" t="s">
        <v>974</v>
      </c>
      <c r="C8489" s="32" t="s">
        <v>53</v>
      </c>
      <c r="D8489" s="14" t="s">
        <v>975</v>
      </c>
      <c r="E8489" s="13"/>
      <c r="F8489" s="13"/>
      <c r="G8489" s="32"/>
      <c r="H8489" s="34" t="s">
        <v>1303</v>
      </c>
      <c r="I8489" s="12">
        <v>1</v>
      </c>
      <c r="J8489" s="11"/>
      <c r="K8489" s="35">
        <f>ROUND(K8502,2)</f>
        <v>19.73</v>
      </c>
      <c r="L8489" s="33" t="s">
        <v>4243</v>
      </c>
      <c r="M8489" s="32"/>
      <c r="N8489" s="32"/>
      <c r="O8489" s="32"/>
      <c r="P8489" s="32"/>
      <c r="Q8489" s="32"/>
      <c r="R8489" s="32"/>
      <c r="S8489" s="32"/>
      <c r="T8489" s="32"/>
      <c r="U8489" s="32"/>
      <c r="V8489" s="32"/>
      <c r="W8489" s="32"/>
      <c r="X8489" s="32"/>
      <c r="Y8489" s="32"/>
      <c r="Z8489" s="32"/>
      <c r="AA8489" s="32"/>
    </row>
    <row r="8490" spans="1:27">
      <c r="B8490" s="27" t="s">
        <v>1305</v>
      </c>
    </row>
    <row r="8491" spans="1:27">
      <c r="B8491" t="s">
        <v>1655</v>
      </c>
      <c r="C8491" t="s">
        <v>1281</v>
      </c>
      <c r="D8491" t="s">
        <v>1421</v>
      </c>
      <c r="E8491" s="36">
        <v>0.09</v>
      </c>
      <c r="F8491" t="s">
        <v>1308</v>
      </c>
      <c r="G8491" t="s">
        <v>1309</v>
      </c>
      <c r="H8491" s="37">
        <v>31.7</v>
      </c>
      <c r="I8491" t="s">
        <v>1310</v>
      </c>
      <c r="J8491" s="38">
        <f>ROUND(E8491/I8489* H8491,5)</f>
        <v>2.8530000000000002</v>
      </c>
      <c r="K8491" s="39"/>
    </row>
    <row r="8492" spans="1:27">
      <c r="B8492" t="s">
        <v>1656</v>
      </c>
      <c r="C8492" t="s">
        <v>1281</v>
      </c>
      <c r="D8492" t="s">
        <v>1423</v>
      </c>
      <c r="E8492" s="36">
        <v>0.09</v>
      </c>
      <c r="F8492" t="s">
        <v>1308</v>
      </c>
      <c r="G8492" t="s">
        <v>1309</v>
      </c>
      <c r="H8492" s="37">
        <v>27.23</v>
      </c>
      <c r="I8492" t="s">
        <v>1310</v>
      </c>
      <c r="J8492" s="38">
        <f>ROUND(E8492/I8489* H8492,5)</f>
        <v>2.4506999999999999</v>
      </c>
      <c r="K8492" s="39"/>
    </row>
    <row r="8493" spans="1:27">
      <c r="D8493" s="40" t="s">
        <v>1311</v>
      </c>
      <c r="E8493" s="39"/>
      <c r="H8493" s="39"/>
      <c r="K8493" s="37">
        <f>SUM(J8491:J8492)</f>
        <v>5.3037000000000001</v>
      </c>
    </row>
    <row r="8494" spans="1:27">
      <c r="B8494" s="27" t="s">
        <v>1316</v>
      </c>
      <c r="E8494" s="39"/>
      <c r="H8494" s="39"/>
      <c r="K8494" s="39"/>
    </row>
    <row r="8495" spans="1:27">
      <c r="B8495" t="s">
        <v>4244</v>
      </c>
      <c r="C8495" t="s">
        <v>53</v>
      </c>
      <c r="D8495" t="s">
        <v>4245</v>
      </c>
      <c r="E8495" s="36">
        <v>1.02</v>
      </c>
      <c r="G8495" t="s">
        <v>1309</v>
      </c>
      <c r="H8495" s="37">
        <v>13.72</v>
      </c>
      <c r="I8495" t="s">
        <v>1310</v>
      </c>
      <c r="J8495" s="38">
        <f>ROUND(E8495* H8495,5)</f>
        <v>13.994400000000001</v>
      </c>
      <c r="K8495" s="39"/>
    </row>
    <row r="8496" spans="1:27">
      <c r="B8496" t="s">
        <v>4246</v>
      </c>
      <c r="C8496" t="s">
        <v>38</v>
      </c>
      <c r="D8496" t="s">
        <v>4247</v>
      </c>
      <c r="E8496" s="36">
        <v>1</v>
      </c>
      <c r="G8496" t="s">
        <v>1309</v>
      </c>
      <c r="H8496" s="37">
        <v>0.16</v>
      </c>
      <c r="I8496" t="s">
        <v>1310</v>
      </c>
      <c r="J8496" s="38">
        <f>ROUND(E8496* H8496,5)</f>
        <v>0.16</v>
      </c>
      <c r="K8496" s="39"/>
    </row>
    <row r="8497" spans="1:27">
      <c r="D8497" s="40" t="s">
        <v>1326</v>
      </c>
      <c r="E8497" s="39"/>
      <c r="H8497" s="39"/>
      <c r="K8497" s="37">
        <f>SUM(J8495:J8496)</f>
        <v>14.154400000000001</v>
      </c>
    </row>
    <row r="8498" spans="1:27">
      <c r="E8498" s="39"/>
      <c r="H8498" s="39"/>
      <c r="K8498" s="39"/>
    </row>
    <row r="8499" spans="1:27">
      <c r="D8499" s="40" t="s">
        <v>1328</v>
      </c>
      <c r="E8499" s="39"/>
      <c r="H8499" s="39">
        <v>1.5</v>
      </c>
      <c r="I8499" t="s">
        <v>1329</v>
      </c>
      <c r="J8499">
        <f>ROUND(H8499/100*K8493,5)</f>
        <v>7.9560000000000006E-2</v>
      </c>
      <c r="K8499" s="39"/>
    </row>
    <row r="8500" spans="1:27">
      <c r="D8500" s="40" t="s">
        <v>1327</v>
      </c>
      <c r="E8500" s="39"/>
      <c r="H8500" s="39"/>
      <c r="K8500" s="41">
        <f>SUM(J8490:J8499)</f>
        <v>19.537660000000002</v>
      </c>
    </row>
    <row r="8501" spans="1:27">
      <c r="D8501" s="40" t="s">
        <v>1428</v>
      </c>
      <c r="E8501" s="39"/>
      <c r="H8501" s="39">
        <v>1</v>
      </c>
      <c r="I8501" t="s">
        <v>1329</v>
      </c>
      <c r="K8501" s="37">
        <f>ROUND(H8501/100*K8500,5)</f>
        <v>0.19538</v>
      </c>
    </row>
    <row r="8502" spans="1:27">
      <c r="D8502" s="40" t="s">
        <v>1330</v>
      </c>
      <c r="E8502" s="39"/>
      <c r="H8502" s="39"/>
      <c r="K8502" s="41">
        <f>SUM(K8500:K8501)</f>
        <v>19.733040000000003</v>
      </c>
    </row>
    <row r="8504" spans="1:27" ht="45" customHeight="1">
      <c r="A8504" s="31" t="s">
        <v>4248</v>
      </c>
      <c r="B8504" s="31" t="s">
        <v>976</v>
      </c>
      <c r="C8504" s="32" t="s">
        <v>53</v>
      </c>
      <c r="D8504" s="14" t="s">
        <v>977</v>
      </c>
      <c r="E8504" s="13"/>
      <c r="F8504" s="13"/>
      <c r="G8504" s="32"/>
      <c r="H8504" s="34" t="s">
        <v>1303</v>
      </c>
      <c r="I8504" s="12">
        <v>1</v>
      </c>
      <c r="J8504" s="11"/>
      <c r="K8504" s="35">
        <f>ROUND(K8517,2)</f>
        <v>19.989999999999998</v>
      </c>
      <c r="L8504" s="33" t="s">
        <v>4249</v>
      </c>
      <c r="M8504" s="32"/>
      <c r="N8504" s="32"/>
      <c r="O8504" s="32"/>
      <c r="P8504" s="32"/>
      <c r="Q8504" s="32"/>
      <c r="R8504" s="32"/>
      <c r="S8504" s="32"/>
      <c r="T8504" s="32"/>
      <c r="U8504" s="32"/>
      <c r="V8504" s="32"/>
      <c r="W8504" s="32"/>
      <c r="X8504" s="32"/>
      <c r="Y8504" s="32"/>
      <c r="Z8504" s="32"/>
      <c r="AA8504" s="32"/>
    </row>
    <row r="8505" spans="1:27">
      <c r="B8505" s="27" t="s">
        <v>1305</v>
      </c>
    </row>
    <row r="8506" spans="1:27">
      <c r="B8506" t="s">
        <v>1655</v>
      </c>
      <c r="C8506" t="s">
        <v>1281</v>
      </c>
      <c r="D8506" t="s">
        <v>1421</v>
      </c>
      <c r="E8506" s="36">
        <v>0.09</v>
      </c>
      <c r="F8506" t="s">
        <v>1308</v>
      </c>
      <c r="G8506" t="s">
        <v>1309</v>
      </c>
      <c r="H8506" s="37">
        <v>31.7</v>
      </c>
      <c r="I8506" t="s">
        <v>1310</v>
      </c>
      <c r="J8506" s="38">
        <f>ROUND(E8506/I8504* H8506,5)</f>
        <v>2.8530000000000002</v>
      </c>
      <c r="K8506" s="39"/>
    </row>
    <row r="8507" spans="1:27">
      <c r="B8507" t="s">
        <v>1656</v>
      </c>
      <c r="C8507" t="s">
        <v>1281</v>
      </c>
      <c r="D8507" t="s">
        <v>1423</v>
      </c>
      <c r="E8507" s="36">
        <v>0.09</v>
      </c>
      <c r="F8507" t="s">
        <v>1308</v>
      </c>
      <c r="G8507" t="s">
        <v>1309</v>
      </c>
      <c r="H8507" s="37">
        <v>27.23</v>
      </c>
      <c r="I8507" t="s">
        <v>1310</v>
      </c>
      <c r="J8507" s="38">
        <f>ROUND(E8507/I8504* H8507,5)</f>
        <v>2.4506999999999999</v>
      </c>
      <c r="K8507" s="39"/>
    </row>
    <row r="8508" spans="1:27">
      <c r="D8508" s="40" t="s">
        <v>1311</v>
      </c>
      <c r="E8508" s="39"/>
      <c r="H8508" s="39"/>
      <c r="K8508" s="37">
        <f>SUM(J8506:J8507)</f>
        <v>5.3037000000000001</v>
      </c>
    </row>
    <row r="8509" spans="1:27">
      <c r="B8509" s="27" t="s">
        <v>1316</v>
      </c>
      <c r="E8509" s="39"/>
      <c r="H8509" s="39"/>
      <c r="K8509" s="39"/>
    </row>
    <row r="8510" spans="1:27">
      <c r="B8510" t="s">
        <v>4250</v>
      </c>
      <c r="C8510" t="s">
        <v>53</v>
      </c>
      <c r="D8510" t="s">
        <v>4251</v>
      </c>
      <c r="E8510" s="36">
        <v>1.02</v>
      </c>
      <c r="G8510" t="s">
        <v>1309</v>
      </c>
      <c r="H8510" s="37">
        <v>13.97</v>
      </c>
      <c r="I8510" t="s">
        <v>1310</v>
      </c>
      <c r="J8510" s="38">
        <f>ROUND(E8510* H8510,5)</f>
        <v>14.2494</v>
      </c>
      <c r="K8510" s="39"/>
    </row>
    <row r="8511" spans="1:27">
      <c r="B8511" t="s">
        <v>4246</v>
      </c>
      <c r="C8511" t="s">
        <v>38</v>
      </c>
      <c r="D8511" t="s">
        <v>4247</v>
      </c>
      <c r="E8511" s="36">
        <v>1</v>
      </c>
      <c r="G8511" t="s">
        <v>1309</v>
      </c>
      <c r="H8511" s="37">
        <v>0.16</v>
      </c>
      <c r="I8511" t="s">
        <v>1310</v>
      </c>
      <c r="J8511" s="38">
        <f>ROUND(E8511* H8511,5)</f>
        <v>0.16</v>
      </c>
      <c r="K8511" s="39"/>
    </row>
    <row r="8512" spans="1:27">
      <c r="D8512" s="40" t="s">
        <v>1326</v>
      </c>
      <c r="E8512" s="39"/>
      <c r="H8512" s="39"/>
      <c r="K8512" s="37">
        <f>SUM(J8510:J8511)</f>
        <v>14.4094</v>
      </c>
    </row>
    <row r="8513" spans="1:27">
      <c r="E8513" s="39"/>
      <c r="H8513" s="39"/>
      <c r="K8513" s="39"/>
    </row>
    <row r="8514" spans="1:27">
      <c r="D8514" s="40" t="s">
        <v>1328</v>
      </c>
      <c r="E8514" s="39"/>
      <c r="H8514" s="39">
        <v>1.5</v>
      </c>
      <c r="I8514" t="s">
        <v>1329</v>
      </c>
      <c r="J8514">
        <f>ROUND(H8514/100*K8508,5)</f>
        <v>7.9560000000000006E-2</v>
      </c>
      <c r="K8514" s="39"/>
    </row>
    <row r="8515" spans="1:27">
      <c r="D8515" s="40" t="s">
        <v>1327</v>
      </c>
      <c r="E8515" s="39"/>
      <c r="H8515" s="39"/>
      <c r="K8515" s="41">
        <f>SUM(J8505:J8514)</f>
        <v>19.792660000000001</v>
      </c>
    </row>
    <row r="8516" spans="1:27">
      <c r="D8516" s="40" t="s">
        <v>1428</v>
      </c>
      <c r="E8516" s="39"/>
      <c r="H8516" s="39">
        <v>1</v>
      </c>
      <c r="I8516" t="s">
        <v>1329</v>
      </c>
      <c r="K8516" s="37">
        <f>ROUND(H8516/100*K8515,5)</f>
        <v>0.19792999999999999</v>
      </c>
    </row>
    <row r="8517" spans="1:27">
      <c r="D8517" s="40" t="s">
        <v>1330</v>
      </c>
      <c r="E8517" s="39"/>
      <c r="H8517" s="39"/>
      <c r="K8517" s="41">
        <f>SUM(K8515:K8516)</f>
        <v>19.990590000000001</v>
      </c>
    </row>
    <row r="8519" spans="1:27" ht="45" customHeight="1">
      <c r="A8519" s="31" t="s">
        <v>4252</v>
      </c>
      <c r="B8519" s="31" t="s">
        <v>980</v>
      </c>
      <c r="C8519" s="32" t="s">
        <v>53</v>
      </c>
      <c r="D8519" s="14" t="s">
        <v>981</v>
      </c>
      <c r="E8519" s="13"/>
      <c r="F8519" s="13"/>
      <c r="G8519" s="32"/>
      <c r="H8519" s="34" t="s">
        <v>1303</v>
      </c>
      <c r="I8519" s="12">
        <v>1</v>
      </c>
      <c r="J8519" s="11"/>
      <c r="K8519" s="35">
        <f>ROUND(K8532,2)</f>
        <v>27.34</v>
      </c>
      <c r="L8519" s="33" t="s">
        <v>4253</v>
      </c>
      <c r="M8519" s="32"/>
      <c r="N8519" s="32"/>
      <c r="O8519" s="32"/>
      <c r="P8519" s="32"/>
      <c r="Q8519" s="32"/>
      <c r="R8519" s="32"/>
      <c r="S8519" s="32"/>
      <c r="T8519" s="32"/>
      <c r="U8519" s="32"/>
      <c r="V8519" s="32"/>
      <c r="W8519" s="32"/>
      <c r="X8519" s="32"/>
      <c r="Y8519" s="32"/>
      <c r="Z8519" s="32"/>
      <c r="AA8519" s="32"/>
    </row>
    <row r="8520" spans="1:27">
      <c r="B8520" s="27" t="s">
        <v>1305</v>
      </c>
    </row>
    <row r="8521" spans="1:27">
      <c r="B8521" t="s">
        <v>1655</v>
      </c>
      <c r="C8521" t="s">
        <v>1281</v>
      </c>
      <c r="D8521" t="s">
        <v>1421</v>
      </c>
      <c r="E8521" s="36">
        <v>0.1</v>
      </c>
      <c r="F8521" t="s">
        <v>1308</v>
      </c>
      <c r="G8521" t="s">
        <v>1309</v>
      </c>
      <c r="H8521" s="37">
        <v>31.7</v>
      </c>
      <c r="I8521" t="s">
        <v>1310</v>
      </c>
      <c r="J8521" s="38">
        <f>ROUND(E8521/I8519* H8521,5)</f>
        <v>3.17</v>
      </c>
      <c r="K8521" s="39"/>
    </row>
    <row r="8522" spans="1:27">
      <c r="B8522" t="s">
        <v>1656</v>
      </c>
      <c r="C8522" t="s">
        <v>1281</v>
      </c>
      <c r="D8522" t="s">
        <v>1423</v>
      </c>
      <c r="E8522" s="36">
        <v>0.1</v>
      </c>
      <c r="F8522" t="s">
        <v>1308</v>
      </c>
      <c r="G8522" t="s">
        <v>1309</v>
      </c>
      <c r="H8522" s="37">
        <v>27.23</v>
      </c>
      <c r="I8522" t="s">
        <v>1310</v>
      </c>
      <c r="J8522" s="38">
        <f>ROUND(E8522/I8519* H8522,5)</f>
        <v>2.7229999999999999</v>
      </c>
      <c r="K8522" s="39"/>
    </row>
    <row r="8523" spans="1:27">
      <c r="D8523" s="40" t="s">
        <v>1311</v>
      </c>
      <c r="E8523" s="39"/>
      <c r="H8523" s="39"/>
      <c r="K8523" s="37">
        <f>SUM(J8521:J8522)</f>
        <v>5.8929999999999998</v>
      </c>
    </row>
    <row r="8524" spans="1:27">
      <c r="B8524" s="27" t="s">
        <v>1316</v>
      </c>
      <c r="E8524" s="39"/>
      <c r="H8524" s="39"/>
      <c r="K8524" s="39"/>
    </row>
    <row r="8525" spans="1:27">
      <c r="B8525" t="s">
        <v>4246</v>
      </c>
      <c r="C8525" t="s">
        <v>38</v>
      </c>
      <c r="D8525" t="s">
        <v>4247</v>
      </c>
      <c r="E8525" s="36">
        <v>1</v>
      </c>
      <c r="G8525" t="s">
        <v>1309</v>
      </c>
      <c r="H8525" s="37">
        <v>0.16</v>
      </c>
      <c r="I8525" t="s">
        <v>1310</v>
      </c>
      <c r="J8525" s="38">
        <f>ROUND(E8525* H8525,5)</f>
        <v>0.16</v>
      </c>
      <c r="K8525" s="39"/>
    </row>
    <row r="8526" spans="1:27">
      <c r="B8526" t="s">
        <v>4254</v>
      </c>
      <c r="C8526" t="s">
        <v>53</v>
      </c>
      <c r="D8526" t="s">
        <v>4255</v>
      </c>
      <c r="E8526" s="36">
        <v>1.25</v>
      </c>
      <c r="G8526" t="s">
        <v>1309</v>
      </c>
      <c r="H8526" s="37">
        <v>16.739999999999998</v>
      </c>
      <c r="I8526" t="s">
        <v>1310</v>
      </c>
      <c r="J8526" s="38">
        <f>ROUND(E8526* H8526,5)</f>
        <v>20.925000000000001</v>
      </c>
      <c r="K8526" s="39"/>
    </row>
    <row r="8527" spans="1:27">
      <c r="D8527" s="40" t="s">
        <v>1326</v>
      </c>
      <c r="E8527" s="39"/>
      <c r="H8527" s="39"/>
      <c r="K8527" s="37">
        <f>SUM(J8525:J8526)</f>
        <v>21.085000000000001</v>
      </c>
    </row>
    <row r="8528" spans="1:27">
      <c r="E8528" s="39"/>
      <c r="H8528" s="39"/>
      <c r="K8528" s="39"/>
    </row>
    <row r="8529" spans="1:27">
      <c r="D8529" s="40" t="s">
        <v>1328</v>
      </c>
      <c r="E8529" s="39"/>
      <c r="H8529" s="39">
        <v>1.5</v>
      </c>
      <c r="I8529" t="s">
        <v>1329</v>
      </c>
      <c r="J8529">
        <f>ROUND(H8529/100*K8523,5)</f>
        <v>8.8400000000000006E-2</v>
      </c>
      <c r="K8529" s="39"/>
    </row>
    <row r="8530" spans="1:27">
      <c r="D8530" s="40" t="s">
        <v>1327</v>
      </c>
      <c r="E8530" s="39"/>
      <c r="H8530" s="39"/>
      <c r="K8530" s="41">
        <f>SUM(J8520:J8529)</f>
        <v>27.066400000000002</v>
      </c>
    </row>
    <row r="8531" spans="1:27">
      <c r="D8531" s="40" t="s">
        <v>1428</v>
      </c>
      <c r="E8531" s="39"/>
      <c r="H8531" s="39">
        <v>1</v>
      </c>
      <c r="I8531" t="s">
        <v>1329</v>
      </c>
      <c r="K8531" s="37">
        <f>ROUND(H8531/100*K8530,5)</f>
        <v>0.27066000000000001</v>
      </c>
    </row>
    <row r="8532" spans="1:27">
      <c r="D8532" s="40" t="s">
        <v>1330</v>
      </c>
      <c r="E8532" s="39"/>
      <c r="H8532" s="39"/>
      <c r="K8532" s="41">
        <f>SUM(K8530:K8531)</f>
        <v>27.337060000000001</v>
      </c>
    </row>
    <row r="8534" spans="1:27" ht="45" customHeight="1">
      <c r="A8534" s="31" t="s">
        <v>4256</v>
      </c>
      <c r="B8534" s="31" t="s">
        <v>978</v>
      </c>
      <c r="C8534" s="32" t="s">
        <v>53</v>
      </c>
      <c r="D8534" s="14" t="s">
        <v>979</v>
      </c>
      <c r="E8534" s="13"/>
      <c r="F8534" s="13"/>
      <c r="G8534" s="32"/>
      <c r="H8534" s="34" t="s">
        <v>1303</v>
      </c>
      <c r="I8534" s="12">
        <v>1</v>
      </c>
      <c r="J8534" s="11"/>
      <c r="K8534" s="35">
        <f>ROUND(K8547,2)</f>
        <v>23.45</v>
      </c>
      <c r="L8534" s="33" t="s">
        <v>4257</v>
      </c>
      <c r="M8534" s="32"/>
      <c r="N8534" s="32"/>
      <c r="O8534" s="32"/>
      <c r="P8534" s="32"/>
      <c r="Q8534" s="32"/>
      <c r="R8534" s="32"/>
      <c r="S8534" s="32"/>
      <c r="T8534" s="32"/>
      <c r="U8534" s="32"/>
      <c r="V8534" s="32"/>
      <c r="W8534" s="32"/>
      <c r="X8534" s="32"/>
      <c r="Y8534" s="32"/>
      <c r="Z8534" s="32"/>
      <c r="AA8534" s="32"/>
    </row>
    <row r="8535" spans="1:27">
      <c r="B8535" s="27" t="s">
        <v>1305</v>
      </c>
    </row>
    <row r="8536" spans="1:27">
      <c r="B8536" t="s">
        <v>1655</v>
      </c>
      <c r="C8536" t="s">
        <v>1281</v>
      </c>
      <c r="D8536" t="s">
        <v>1421</v>
      </c>
      <c r="E8536" s="36">
        <v>0.1</v>
      </c>
      <c r="F8536" t="s">
        <v>1308</v>
      </c>
      <c r="G8536" t="s">
        <v>1309</v>
      </c>
      <c r="H8536" s="37">
        <v>31.7</v>
      </c>
      <c r="I8536" t="s">
        <v>1310</v>
      </c>
      <c r="J8536" s="38">
        <f>ROUND(E8536/I8534* H8536,5)</f>
        <v>3.17</v>
      </c>
      <c r="K8536" s="39"/>
    </row>
    <row r="8537" spans="1:27">
      <c r="B8537" t="s">
        <v>1656</v>
      </c>
      <c r="C8537" t="s">
        <v>1281</v>
      </c>
      <c r="D8537" t="s">
        <v>1423</v>
      </c>
      <c r="E8537" s="36">
        <v>0.1</v>
      </c>
      <c r="F8537" t="s">
        <v>1308</v>
      </c>
      <c r="G8537" t="s">
        <v>1309</v>
      </c>
      <c r="H8537" s="37">
        <v>27.23</v>
      </c>
      <c r="I8537" t="s">
        <v>1310</v>
      </c>
      <c r="J8537" s="38">
        <f>ROUND(E8537/I8534* H8537,5)</f>
        <v>2.7229999999999999</v>
      </c>
      <c r="K8537" s="39"/>
    </row>
    <row r="8538" spans="1:27">
      <c r="D8538" s="40" t="s">
        <v>1311</v>
      </c>
      <c r="E8538" s="39"/>
      <c r="H8538" s="39"/>
      <c r="K8538" s="37">
        <f>SUM(J8536:J8537)</f>
        <v>5.8929999999999998</v>
      </c>
    </row>
    <row r="8539" spans="1:27">
      <c r="B8539" s="27" t="s">
        <v>1316</v>
      </c>
      <c r="E8539" s="39"/>
      <c r="H8539" s="39"/>
      <c r="K8539" s="39"/>
    </row>
    <row r="8540" spans="1:27">
      <c r="B8540" t="s">
        <v>4254</v>
      </c>
      <c r="C8540" t="s">
        <v>53</v>
      </c>
      <c r="D8540" t="s">
        <v>4255</v>
      </c>
      <c r="E8540" s="36">
        <v>1.02</v>
      </c>
      <c r="G8540" t="s">
        <v>1309</v>
      </c>
      <c r="H8540" s="37">
        <v>16.739999999999998</v>
      </c>
      <c r="I8540" t="s">
        <v>1310</v>
      </c>
      <c r="J8540" s="38">
        <f>ROUND(E8540* H8540,5)</f>
        <v>17.0748</v>
      </c>
      <c r="K8540" s="39"/>
    </row>
    <row r="8541" spans="1:27">
      <c r="B8541" t="s">
        <v>4246</v>
      </c>
      <c r="C8541" t="s">
        <v>38</v>
      </c>
      <c r="D8541" t="s">
        <v>4247</v>
      </c>
      <c r="E8541" s="36">
        <v>1</v>
      </c>
      <c r="G8541" t="s">
        <v>1309</v>
      </c>
      <c r="H8541" s="37">
        <v>0.16</v>
      </c>
      <c r="I8541" t="s">
        <v>1310</v>
      </c>
      <c r="J8541" s="38">
        <f>ROUND(E8541* H8541,5)</f>
        <v>0.16</v>
      </c>
      <c r="K8541" s="39"/>
    </row>
    <row r="8542" spans="1:27">
      <c r="D8542" s="40" t="s">
        <v>1326</v>
      </c>
      <c r="E8542" s="39"/>
      <c r="H8542" s="39"/>
      <c r="K8542" s="37">
        <f>SUM(J8540:J8541)</f>
        <v>17.2348</v>
      </c>
    </row>
    <row r="8543" spans="1:27">
      <c r="E8543" s="39"/>
      <c r="H8543" s="39"/>
      <c r="K8543" s="39"/>
    </row>
    <row r="8544" spans="1:27">
      <c r="D8544" s="40" t="s">
        <v>1328</v>
      </c>
      <c r="E8544" s="39"/>
      <c r="H8544" s="39">
        <v>1.5</v>
      </c>
      <c r="I8544" t="s">
        <v>1329</v>
      </c>
      <c r="J8544">
        <f>ROUND(H8544/100*K8538,5)</f>
        <v>8.8400000000000006E-2</v>
      </c>
      <c r="K8544" s="39"/>
    </row>
    <row r="8545" spans="1:27">
      <c r="D8545" s="40" t="s">
        <v>1327</v>
      </c>
      <c r="E8545" s="39"/>
      <c r="H8545" s="39"/>
      <c r="K8545" s="41">
        <f>SUM(J8535:J8544)</f>
        <v>23.216200000000001</v>
      </c>
    </row>
    <row r="8546" spans="1:27">
      <c r="D8546" s="40" t="s">
        <v>1428</v>
      </c>
      <c r="E8546" s="39"/>
      <c r="H8546" s="39">
        <v>1</v>
      </c>
      <c r="I8546" t="s">
        <v>1329</v>
      </c>
      <c r="K8546" s="37">
        <f>ROUND(H8546/100*K8545,5)</f>
        <v>0.23216000000000001</v>
      </c>
    </row>
    <row r="8547" spans="1:27">
      <c r="D8547" s="40" t="s">
        <v>1330</v>
      </c>
      <c r="E8547" s="39"/>
      <c r="H8547" s="39"/>
      <c r="K8547" s="41">
        <f>SUM(K8545:K8546)</f>
        <v>23.448360000000001</v>
      </c>
    </row>
    <row r="8549" spans="1:27" ht="45" customHeight="1">
      <c r="A8549" s="31" t="s">
        <v>4258</v>
      </c>
      <c r="B8549" s="31" t="s">
        <v>419</v>
      </c>
      <c r="C8549" s="32" t="s">
        <v>38</v>
      </c>
      <c r="D8549" s="14" t="s">
        <v>420</v>
      </c>
      <c r="E8549" s="13"/>
      <c r="F8549" s="13"/>
      <c r="G8549" s="32"/>
      <c r="H8549" s="34" t="s">
        <v>1303</v>
      </c>
      <c r="I8549" s="12">
        <v>1</v>
      </c>
      <c r="J8549" s="11"/>
      <c r="K8549" s="35">
        <f>ROUND(K8562,2)</f>
        <v>1123.51</v>
      </c>
      <c r="L8549" s="33" t="s">
        <v>2180</v>
      </c>
      <c r="M8549" s="32"/>
      <c r="N8549" s="32"/>
      <c r="O8549" s="32"/>
      <c r="P8549" s="32"/>
      <c r="Q8549" s="32"/>
      <c r="R8549" s="32"/>
      <c r="S8549" s="32"/>
      <c r="T8549" s="32"/>
      <c r="U8549" s="32"/>
      <c r="V8549" s="32"/>
      <c r="W8549" s="32"/>
      <c r="X8549" s="32"/>
      <c r="Y8549" s="32"/>
      <c r="Z8549" s="32"/>
      <c r="AA8549" s="32"/>
    </row>
    <row r="8550" spans="1:27">
      <c r="B8550" s="27" t="s">
        <v>1305</v>
      </c>
    </row>
    <row r="8551" spans="1:27">
      <c r="B8551" t="s">
        <v>1644</v>
      </c>
      <c r="C8551" t="s">
        <v>1281</v>
      </c>
      <c r="D8551" t="s">
        <v>1433</v>
      </c>
      <c r="E8551" s="36">
        <v>0.35</v>
      </c>
      <c r="F8551" t="s">
        <v>1308</v>
      </c>
      <c r="G8551" t="s">
        <v>1309</v>
      </c>
      <c r="H8551" s="37">
        <v>27.19</v>
      </c>
      <c r="I8551" t="s">
        <v>1310</v>
      </c>
      <c r="J8551" s="38">
        <f>ROUND(E8551/I8549* H8551,5)</f>
        <v>9.5165000000000006</v>
      </c>
      <c r="K8551" s="39"/>
    </row>
    <row r="8552" spans="1:27">
      <c r="B8552" t="s">
        <v>1643</v>
      </c>
      <c r="C8552" t="s">
        <v>1281</v>
      </c>
      <c r="D8552" t="s">
        <v>1435</v>
      </c>
      <c r="E8552" s="36">
        <v>0.35</v>
      </c>
      <c r="F8552" t="s">
        <v>1308</v>
      </c>
      <c r="G8552" t="s">
        <v>1309</v>
      </c>
      <c r="H8552" s="37">
        <v>31.7</v>
      </c>
      <c r="I8552" t="s">
        <v>1310</v>
      </c>
      <c r="J8552" s="38">
        <f>ROUND(E8552/I8549* H8552,5)</f>
        <v>11.095000000000001</v>
      </c>
      <c r="K8552" s="39"/>
    </row>
    <row r="8553" spans="1:27">
      <c r="D8553" s="40" t="s">
        <v>1311</v>
      </c>
      <c r="E8553" s="39"/>
      <c r="H8553" s="39"/>
      <c r="K8553" s="37">
        <f>SUM(J8551:J8552)</f>
        <v>20.611499999999999</v>
      </c>
    </row>
    <row r="8554" spans="1:27">
      <c r="B8554" s="27" t="s">
        <v>1316</v>
      </c>
      <c r="E8554" s="39"/>
      <c r="H8554" s="39"/>
      <c r="K8554" s="39"/>
    </row>
    <row r="8555" spans="1:27">
      <c r="B8555" t="s">
        <v>2177</v>
      </c>
      <c r="C8555" t="s">
        <v>38</v>
      </c>
      <c r="D8555" t="s">
        <v>2178</v>
      </c>
      <c r="E8555" s="36">
        <v>3</v>
      </c>
      <c r="G8555" t="s">
        <v>1309</v>
      </c>
      <c r="H8555" s="37">
        <v>361.91</v>
      </c>
      <c r="I8555" t="s">
        <v>1310</v>
      </c>
      <c r="J8555" s="38">
        <f>ROUND(E8555* H8555,5)</f>
        <v>1085.73</v>
      </c>
      <c r="K8555" s="39"/>
    </row>
    <row r="8556" spans="1:27">
      <c r="B8556" t="s">
        <v>2170</v>
      </c>
      <c r="C8556" t="s">
        <v>38</v>
      </c>
      <c r="D8556" t="s">
        <v>2171</v>
      </c>
      <c r="E8556" s="36">
        <v>1</v>
      </c>
      <c r="G8556" t="s">
        <v>1309</v>
      </c>
      <c r="H8556" s="37">
        <v>5.74</v>
      </c>
      <c r="I8556" t="s">
        <v>1310</v>
      </c>
      <c r="J8556" s="38">
        <f>ROUND(E8556* H8556,5)</f>
        <v>5.74</v>
      </c>
      <c r="K8556" s="39"/>
    </row>
    <row r="8557" spans="1:27">
      <c r="D8557" s="40" t="s">
        <v>1326</v>
      </c>
      <c r="E8557" s="39"/>
      <c r="H8557" s="39"/>
      <c r="K8557" s="37">
        <f>SUM(J8555:J8556)</f>
        <v>1091.47</v>
      </c>
    </row>
    <row r="8558" spans="1:27">
      <c r="E8558" s="39"/>
      <c r="H8558" s="39"/>
      <c r="K8558" s="39"/>
    </row>
    <row r="8559" spans="1:27">
      <c r="D8559" s="40" t="s">
        <v>1328</v>
      </c>
      <c r="E8559" s="39"/>
      <c r="H8559" s="39">
        <v>1.5</v>
      </c>
      <c r="I8559" t="s">
        <v>1329</v>
      </c>
      <c r="J8559">
        <f>ROUND(H8559/100*K8553,5)</f>
        <v>0.30917</v>
      </c>
      <c r="K8559" s="39"/>
    </row>
    <row r="8560" spans="1:27">
      <c r="D8560" s="40" t="s">
        <v>1327</v>
      </c>
      <c r="E8560" s="39"/>
      <c r="H8560" s="39"/>
      <c r="K8560" s="41">
        <f>SUM(J8550:J8559)</f>
        <v>1112.39067</v>
      </c>
    </row>
    <row r="8561" spans="1:27">
      <c r="D8561" s="40" t="s">
        <v>1428</v>
      </c>
      <c r="E8561" s="39"/>
      <c r="H8561" s="39">
        <v>1</v>
      </c>
      <c r="I8561" t="s">
        <v>1329</v>
      </c>
      <c r="K8561" s="37">
        <f>ROUND(H8561/100*K8560,5)</f>
        <v>11.12391</v>
      </c>
    </row>
    <row r="8562" spans="1:27">
      <c r="D8562" s="40" t="s">
        <v>1330</v>
      </c>
      <c r="E8562" s="39"/>
      <c r="H8562" s="39"/>
      <c r="K8562" s="41">
        <f>SUM(K8560:K8561)</f>
        <v>1123.51458</v>
      </c>
    </row>
    <row r="8564" spans="1:27" ht="45" customHeight="1">
      <c r="A8564" s="31" t="s">
        <v>4259</v>
      </c>
      <c r="B8564" s="31" t="s">
        <v>802</v>
      </c>
      <c r="C8564" s="32" t="s">
        <v>38</v>
      </c>
      <c r="D8564" s="14" t="s">
        <v>803</v>
      </c>
      <c r="E8564" s="13"/>
      <c r="F8564" s="13"/>
      <c r="G8564" s="32"/>
      <c r="H8564" s="34" t="s">
        <v>1303</v>
      </c>
      <c r="I8564" s="12">
        <v>1</v>
      </c>
      <c r="J8564" s="11"/>
      <c r="K8564" s="35">
        <f>ROUND(K8576,2)</f>
        <v>639.32000000000005</v>
      </c>
      <c r="L8564" s="33" t="s">
        <v>4260</v>
      </c>
      <c r="M8564" s="32"/>
      <c r="N8564" s="32"/>
      <c r="O8564" s="32"/>
      <c r="P8564" s="32"/>
      <c r="Q8564" s="32"/>
      <c r="R8564" s="32"/>
      <c r="S8564" s="32"/>
      <c r="T8564" s="32"/>
      <c r="U8564" s="32"/>
      <c r="V8564" s="32"/>
      <c r="W8564" s="32"/>
      <c r="X8564" s="32"/>
      <c r="Y8564" s="32"/>
      <c r="Z8564" s="32"/>
      <c r="AA8564" s="32"/>
    </row>
    <row r="8565" spans="1:27">
      <c r="B8565" s="27" t="s">
        <v>1305</v>
      </c>
    </row>
    <row r="8566" spans="1:27">
      <c r="B8566" t="s">
        <v>1644</v>
      </c>
      <c r="C8566" t="s">
        <v>1281</v>
      </c>
      <c r="D8566" t="s">
        <v>1433</v>
      </c>
      <c r="E8566" s="36">
        <v>1.5</v>
      </c>
      <c r="F8566" t="s">
        <v>1308</v>
      </c>
      <c r="G8566" t="s">
        <v>1309</v>
      </c>
      <c r="H8566" s="37">
        <v>27.19</v>
      </c>
      <c r="I8566" t="s">
        <v>1310</v>
      </c>
      <c r="J8566" s="38">
        <f>ROUND(E8566/I8564* H8566,5)</f>
        <v>40.784999999999997</v>
      </c>
      <c r="K8566" s="39"/>
    </row>
    <row r="8567" spans="1:27">
      <c r="B8567" t="s">
        <v>1643</v>
      </c>
      <c r="C8567" t="s">
        <v>1281</v>
      </c>
      <c r="D8567" t="s">
        <v>1435</v>
      </c>
      <c r="E8567" s="36">
        <v>1.5</v>
      </c>
      <c r="F8567" t="s">
        <v>1308</v>
      </c>
      <c r="G8567" t="s">
        <v>1309</v>
      </c>
      <c r="H8567" s="37">
        <v>31.7</v>
      </c>
      <c r="I8567" t="s">
        <v>1310</v>
      </c>
      <c r="J8567" s="38">
        <f>ROUND(E8567/I8564* H8567,5)</f>
        <v>47.55</v>
      </c>
      <c r="K8567" s="39"/>
    </row>
    <row r="8568" spans="1:27">
      <c r="D8568" s="40" t="s">
        <v>1311</v>
      </c>
      <c r="E8568" s="39"/>
      <c r="H8568" s="39"/>
      <c r="K8568" s="37">
        <f>SUM(J8566:J8567)</f>
        <v>88.334999999999994</v>
      </c>
    </row>
    <row r="8569" spans="1:27">
      <c r="B8569" s="27" t="s">
        <v>1316</v>
      </c>
      <c r="E8569" s="39"/>
      <c r="H8569" s="39"/>
      <c r="K8569" s="39"/>
    </row>
    <row r="8570" spans="1:27">
      <c r="B8570" t="s">
        <v>4261</v>
      </c>
      <c r="C8570" t="s">
        <v>38</v>
      </c>
      <c r="D8570" t="s">
        <v>4262</v>
      </c>
      <c r="E8570" s="36">
        <v>1</v>
      </c>
      <c r="G8570" t="s">
        <v>1309</v>
      </c>
      <c r="H8570" s="37">
        <v>543.33000000000004</v>
      </c>
      <c r="I8570" t="s">
        <v>1310</v>
      </c>
      <c r="J8570" s="38">
        <f>ROUND(E8570* H8570,5)</f>
        <v>543.33000000000004</v>
      </c>
      <c r="K8570" s="39"/>
    </row>
    <row r="8571" spans="1:27">
      <c r="D8571" s="40" t="s">
        <v>1326</v>
      </c>
      <c r="E8571" s="39"/>
      <c r="H8571" s="39"/>
      <c r="K8571" s="37">
        <f>SUM(J8570:J8570)</f>
        <v>543.33000000000004</v>
      </c>
    </row>
    <row r="8572" spans="1:27">
      <c r="E8572" s="39"/>
      <c r="H8572" s="39"/>
      <c r="K8572" s="39"/>
    </row>
    <row r="8573" spans="1:27">
      <c r="D8573" s="40" t="s">
        <v>1328</v>
      </c>
      <c r="E8573" s="39"/>
      <c r="H8573" s="39">
        <v>1.5</v>
      </c>
      <c r="I8573" t="s">
        <v>1329</v>
      </c>
      <c r="J8573">
        <f>ROUND(H8573/100*K8568,5)</f>
        <v>1.3250299999999999</v>
      </c>
      <c r="K8573" s="39"/>
    </row>
    <row r="8574" spans="1:27">
      <c r="D8574" s="40" t="s">
        <v>1327</v>
      </c>
      <c r="E8574" s="39"/>
      <c r="H8574" s="39"/>
      <c r="K8574" s="41">
        <f>SUM(J8565:J8573)</f>
        <v>632.99003000000005</v>
      </c>
    </row>
    <row r="8575" spans="1:27">
      <c r="D8575" s="40" t="s">
        <v>1428</v>
      </c>
      <c r="E8575" s="39"/>
      <c r="H8575" s="39">
        <v>1</v>
      </c>
      <c r="I8575" t="s">
        <v>1329</v>
      </c>
      <c r="K8575" s="37">
        <f>ROUND(H8575/100*K8574,5)</f>
        <v>6.3299000000000003</v>
      </c>
    </row>
    <row r="8576" spans="1:27">
      <c r="D8576" s="40" t="s">
        <v>1330</v>
      </c>
      <c r="E8576" s="39"/>
      <c r="H8576" s="39"/>
      <c r="K8576" s="41">
        <f>SUM(K8574:K8575)</f>
        <v>639.31993</v>
      </c>
    </row>
    <row r="8578" spans="1:27" ht="45" customHeight="1">
      <c r="A8578" s="31" t="s">
        <v>4263</v>
      </c>
      <c r="B8578" s="31" t="s">
        <v>849</v>
      </c>
      <c r="C8578" s="32" t="s">
        <v>53</v>
      </c>
      <c r="D8578" s="14" t="s">
        <v>850</v>
      </c>
      <c r="E8578" s="13"/>
      <c r="F8578" s="13"/>
      <c r="G8578" s="32"/>
      <c r="H8578" s="34" t="s">
        <v>1303</v>
      </c>
      <c r="I8578" s="12">
        <v>1</v>
      </c>
      <c r="J8578" s="11"/>
      <c r="K8578" s="35">
        <f>ROUND(K8592,2)</f>
        <v>70.95</v>
      </c>
      <c r="L8578" s="33" t="s">
        <v>4264</v>
      </c>
      <c r="M8578" s="32"/>
      <c r="N8578" s="32"/>
      <c r="O8578" s="32"/>
      <c r="P8578" s="32"/>
      <c r="Q8578" s="32"/>
      <c r="R8578" s="32"/>
      <c r="S8578" s="32"/>
      <c r="T8578" s="32"/>
      <c r="U8578" s="32"/>
      <c r="V8578" s="32"/>
      <c r="W8578" s="32"/>
      <c r="X8578" s="32"/>
      <c r="Y8578" s="32"/>
      <c r="Z8578" s="32"/>
      <c r="AA8578" s="32"/>
    </row>
    <row r="8579" spans="1:27">
      <c r="B8579" s="27" t="s">
        <v>1305</v>
      </c>
    </row>
    <row r="8580" spans="1:27">
      <c r="B8580" t="s">
        <v>1644</v>
      </c>
      <c r="C8580" t="s">
        <v>1281</v>
      </c>
      <c r="D8580" t="s">
        <v>1433</v>
      </c>
      <c r="E8580" s="36">
        <v>0.124</v>
      </c>
      <c r="F8580" t="s">
        <v>1308</v>
      </c>
      <c r="G8580" t="s">
        <v>1309</v>
      </c>
      <c r="H8580" s="37">
        <v>27.19</v>
      </c>
      <c r="I8580" t="s">
        <v>1310</v>
      </c>
      <c r="J8580" s="38">
        <f>ROUND(E8580/I8578* H8580,5)</f>
        <v>3.3715600000000001</v>
      </c>
      <c r="K8580" s="39"/>
    </row>
    <row r="8581" spans="1:27">
      <c r="B8581" t="s">
        <v>1643</v>
      </c>
      <c r="C8581" t="s">
        <v>1281</v>
      </c>
      <c r="D8581" t="s">
        <v>1435</v>
      </c>
      <c r="E8581" s="36">
        <v>0.248</v>
      </c>
      <c r="F8581" t="s">
        <v>1308</v>
      </c>
      <c r="G8581" t="s">
        <v>1309</v>
      </c>
      <c r="H8581" s="37">
        <v>31.7</v>
      </c>
      <c r="I8581" t="s">
        <v>1310</v>
      </c>
      <c r="J8581" s="38">
        <f>ROUND(E8581/I8578* H8581,5)</f>
        <v>7.8616000000000001</v>
      </c>
      <c r="K8581" s="39"/>
    </row>
    <row r="8582" spans="1:27">
      <c r="D8582" s="40" t="s">
        <v>1311</v>
      </c>
      <c r="E8582" s="39"/>
      <c r="H8582" s="39"/>
      <c r="K8582" s="37">
        <f>SUM(J8580:J8581)</f>
        <v>11.23316</v>
      </c>
    </row>
    <row r="8583" spans="1:27">
      <c r="B8583" s="27" t="s">
        <v>1316</v>
      </c>
      <c r="E8583" s="39"/>
      <c r="H8583" s="39"/>
      <c r="K8583" s="39"/>
    </row>
    <row r="8584" spans="1:27">
      <c r="B8584" t="s">
        <v>4265</v>
      </c>
      <c r="C8584" t="s">
        <v>38</v>
      </c>
      <c r="D8584" t="s">
        <v>4266</v>
      </c>
      <c r="E8584" s="36">
        <v>1</v>
      </c>
      <c r="G8584" t="s">
        <v>1309</v>
      </c>
      <c r="H8584" s="37">
        <v>12.4</v>
      </c>
      <c r="I8584" t="s">
        <v>1310</v>
      </c>
      <c r="J8584" s="38">
        <f>ROUND(E8584* H8584,5)</f>
        <v>12.4</v>
      </c>
      <c r="K8584" s="39"/>
    </row>
    <row r="8585" spans="1:27">
      <c r="B8585" t="s">
        <v>4267</v>
      </c>
      <c r="C8585" t="s">
        <v>38</v>
      </c>
      <c r="D8585" t="s">
        <v>4268</v>
      </c>
      <c r="E8585" s="36">
        <v>1</v>
      </c>
      <c r="G8585" t="s">
        <v>1309</v>
      </c>
      <c r="H8585" s="37">
        <v>5.92</v>
      </c>
      <c r="I8585" t="s">
        <v>1310</v>
      </c>
      <c r="J8585" s="38">
        <f>ROUND(E8585* H8585,5)</f>
        <v>5.92</v>
      </c>
      <c r="K8585" s="39"/>
    </row>
    <row r="8586" spans="1:27">
      <c r="B8586" t="s">
        <v>4269</v>
      </c>
      <c r="C8586" t="s">
        <v>53</v>
      </c>
      <c r="D8586" t="s">
        <v>4270</v>
      </c>
      <c r="E8586" s="36">
        <v>1</v>
      </c>
      <c r="G8586" t="s">
        <v>1309</v>
      </c>
      <c r="H8586" s="37">
        <v>40.53</v>
      </c>
      <c r="I8586" t="s">
        <v>1310</v>
      </c>
      <c r="J8586" s="38">
        <f>ROUND(E8586* H8586,5)</f>
        <v>40.53</v>
      </c>
      <c r="K8586" s="39"/>
    </row>
    <row r="8587" spans="1:27">
      <c r="D8587" s="40" t="s">
        <v>1326</v>
      </c>
      <c r="E8587" s="39"/>
      <c r="H8587" s="39"/>
      <c r="K8587" s="37">
        <f>SUM(J8584:J8586)</f>
        <v>58.85</v>
      </c>
    </row>
    <row r="8588" spans="1:27">
      <c r="E8588" s="39"/>
      <c r="H8588" s="39"/>
      <c r="K8588" s="39"/>
    </row>
    <row r="8589" spans="1:27">
      <c r="D8589" s="40" t="s">
        <v>1328</v>
      </c>
      <c r="E8589" s="39"/>
      <c r="H8589" s="39">
        <v>1.5</v>
      </c>
      <c r="I8589" t="s">
        <v>1329</v>
      </c>
      <c r="J8589">
        <f>ROUND(H8589/100*K8582,5)</f>
        <v>0.16850000000000001</v>
      </c>
      <c r="K8589" s="39"/>
    </row>
    <row r="8590" spans="1:27">
      <c r="D8590" s="40" t="s">
        <v>1327</v>
      </c>
      <c r="E8590" s="39"/>
      <c r="H8590" s="39"/>
      <c r="K8590" s="41">
        <f>SUM(J8579:J8589)</f>
        <v>70.251659999999987</v>
      </c>
    </row>
    <row r="8591" spans="1:27">
      <c r="D8591" s="40" t="s">
        <v>1428</v>
      </c>
      <c r="E8591" s="39"/>
      <c r="H8591" s="39">
        <v>1</v>
      </c>
      <c r="I8591" t="s">
        <v>1329</v>
      </c>
      <c r="K8591" s="37">
        <f>ROUND(H8591/100*K8590,5)</f>
        <v>0.70252000000000003</v>
      </c>
    </row>
    <row r="8592" spans="1:27">
      <c r="D8592" s="40" t="s">
        <v>1330</v>
      </c>
      <c r="E8592" s="39"/>
      <c r="H8592" s="39"/>
      <c r="K8592" s="41">
        <f>SUM(K8590:K8591)</f>
        <v>70.954179999999994</v>
      </c>
    </row>
    <row r="8594" spans="1:27" ht="45" customHeight="1">
      <c r="A8594" s="31" t="s">
        <v>4271</v>
      </c>
      <c r="B8594" s="31" t="s">
        <v>1080</v>
      </c>
      <c r="C8594" s="32" t="s">
        <v>53</v>
      </c>
      <c r="D8594" s="14" t="s">
        <v>1081</v>
      </c>
      <c r="E8594" s="13"/>
      <c r="F8594" s="13"/>
      <c r="G8594" s="32"/>
      <c r="H8594" s="34" t="s">
        <v>1303</v>
      </c>
      <c r="I8594" s="12">
        <v>1</v>
      </c>
      <c r="J8594" s="11"/>
      <c r="K8594" s="35">
        <f>ROUND(K8606,2)</f>
        <v>3.58</v>
      </c>
      <c r="L8594" s="33" t="s">
        <v>4272</v>
      </c>
      <c r="M8594" s="32"/>
      <c r="N8594" s="32"/>
      <c r="O8594" s="32"/>
      <c r="P8594" s="32"/>
      <c r="Q8594" s="32"/>
      <c r="R8594" s="32"/>
      <c r="S8594" s="32"/>
      <c r="T8594" s="32"/>
      <c r="U8594" s="32"/>
      <c r="V8594" s="32"/>
      <c r="W8594" s="32"/>
      <c r="X8594" s="32"/>
      <c r="Y8594" s="32"/>
      <c r="Z8594" s="32"/>
      <c r="AA8594" s="32"/>
    </row>
    <row r="8595" spans="1:27">
      <c r="B8595" s="27" t="s">
        <v>1305</v>
      </c>
    </row>
    <row r="8596" spans="1:27">
      <c r="B8596" t="s">
        <v>1644</v>
      </c>
      <c r="C8596" t="s">
        <v>1281</v>
      </c>
      <c r="D8596" t="s">
        <v>1433</v>
      </c>
      <c r="E8596" s="36">
        <v>1.2E-2</v>
      </c>
      <c r="F8596" t="s">
        <v>1308</v>
      </c>
      <c r="G8596" t="s">
        <v>1309</v>
      </c>
      <c r="H8596" s="37">
        <v>27.19</v>
      </c>
      <c r="I8596" t="s">
        <v>1310</v>
      </c>
      <c r="J8596" s="38">
        <f>ROUND(E8596/I8594* H8596,5)</f>
        <v>0.32628000000000001</v>
      </c>
      <c r="K8596" s="39"/>
    </row>
    <row r="8597" spans="1:27">
      <c r="B8597" t="s">
        <v>1643</v>
      </c>
      <c r="C8597" t="s">
        <v>1281</v>
      </c>
      <c r="D8597" t="s">
        <v>1435</v>
      </c>
      <c r="E8597" s="36">
        <v>1.2E-2</v>
      </c>
      <c r="F8597" t="s">
        <v>1308</v>
      </c>
      <c r="G8597" t="s">
        <v>1309</v>
      </c>
      <c r="H8597" s="37">
        <v>31.7</v>
      </c>
      <c r="I8597" t="s">
        <v>1310</v>
      </c>
      <c r="J8597" s="38">
        <f>ROUND(E8597/I8594* H8597,5)</f>
        <v>0.38040000000000002</v>
      </c>
      <c r="K8597" s="39"/>
    </row>
    <row r="8598" spans="1:27">
      <c r="D8598" s="40" t="s">
        <v>1311</v>
      </c>
      <c r="E8598" s="39"/>
      <c r="H8598" s="39"/>
      <c r="K8598" s="37">
        <f>SUM(J8596:J8597)</f>
        <v>0.70667999999999997</v>
      </c>
    </row>
    <row r="8599" spans="1:27">
      <c r="B8599" s="27" t="s">
        <v>1316</v>
      </c>
      <c r="E8599" s="39"/>
      <c r="H8599" s="39"/>
      <c r="K8599" s="39"/>
    </row>
    <row r="8600" spans="1:27">
      <c r="B8600" t="s">
        <v>4273</v>
      </c>
      <c r="C8600" t="s">
        <v>576</v>
      </c>
      <c r="D8600" t="s">
        <v>4274</v>
      </c>
      <c r="E8600" s="36">
        <v>1</v>
      </c>
      <c r="G8600" t="s">
        <v>1309</v>
      </c>
      <c r="H8600" s="37">
        <v>2.83</v>
      </c>
      <c r="I8600" t="s">
        <v>1310</v>
      </c>
      <c r="J8600" s="38">
        <f>ROUND(E8600* H8600,5)</f>
        <v>2.83</v>
      </c>
      <c r="K8600" s="39"/>
    </row>
    <row r="8601" spans="1:27">
      <c r="D8601" s="40" t="s">
        <v>1326</v>
      </c>
      <c r="E8601" s="39"/>
      <c r="H8601" s="39"/>
      <c r="K8601" s="37">
        <f>SUM(J8600:J8600)</f>
        <v>2.83</v>
      </c>
    </row>
    <row r="8602" spans="1:27">
      <c r="E8602" s="39"/>
      <c r="H8602" s="39"/>
      <c r="K8602" s="39"/>
    </row>
    <row r="8603" spans="1:27">
      <c r="D8603" s="40" t="s">
        <v>1328</v>
      </c>
      <c r="E8603" s="39"/>
      <c r="H8603" s="39">
        <v>1.5</v>
      </c>
      <c r="I8603" t="s">
        <v>1329</v>
      </c>
      <c r="J8603">
        <f>ROUND(H8603/100*K8598,5)</f>
        <v>1.06E-2</v>
      </c>
      <c r="K8603" s="39"/>
    </row>
    <row r="8604" spans="1:27">
      <c r="D8604" s="40" t="s">
        <v>1327</v>
      </c>
      <c r="E8604" s="39"/>
      <c r="H8604" s="39"/>
      <c r="K8604" s="41">
        <f>SUM(J8595:J8603)</f>
        <v>3.5472800000000002</v>
      </c>
    </row>
    <row r="8605" spans="1:27">
      <c r="D8605" s="40" t="s">
        <v>1428</v>
      </c>
      <c r="E8605" s="39"/>
      <c r="H8605" s="39">
        <v>1</v>
      </c>
      <c r="I8605" t="s">
        <v>1329</v>
      </c>
      <c r="K8605" s="37">
        <f>ROUND(H8605/100*K8604,5)</f>
        <v>3.5470000000000002E-2</v>
      </c>
    </row>
    <row r="8606" spans="1:27">
      <c r="D8606" s="40" t="s">
        <v>1330</v>
      </c>
      <c r="E8606" s="39"/>
      <c r="H8606" s="39"/>
      <c r="K8606" s="41">
        <f>SUM(K8604:K8605)</f>
        <v>3.5827500000000003</v>
      </c>
    </row>
    <row r="8608" spans="1:27" ht="45" customHeight="1">
      <c r="A8608" s="31" t="s">
        <v>4275</v>
      </c>
      <c r="B8608" s="31" t="s">
        <v>1082</v>
      </c>
      <c r="C8608" s="32" t="s">
        <v>53</v>
      </c>
      <c r="D8608" s="14" t="s">
        <v>1083</v>
      </c>
      <c r="E8608" s="13"/>
      <c r="F8608" s="13"/>
      <c r="G8608" s="32"/>
      <c r="H8608" s="34" t="s">
        <v>1303</v>
      </c>
      <c r="I8608" s="12">
        <v>1</v>
      </c>
      <c r="J8608" s="11"/>
      <c r="K8608" s="35">
        <f>ROUND(K8620,2)</f>
        <v>3.58</v>
      </c>
      <c r="L8608" s="33" t="s">
        <v>4276</v>
      </c>
      <c r="M8608" s="32"/>
      <c r="N8608" s="32"/>
      <c r="O8608" s="32"/>
      <c r="P8608" s="32"/>
      <c r="Q8608" s="32"/>
      <c r="R8608" s="32"/>
      <c r="S8608" s="32"/>
      <c r="T8608" s="32"/>
      <c r="U8608" s="32"/>
      <c r="V8608" s="32"/>
      <c r="W8608" s="32"/>
      <c r="X8608" s="32"/>
      <c r="Y8608" s="32"/>
      <c r="Z8608" s="32"/>
      <c r="AA8608" s="32"/>
    </row>
    <row r="8609" spans="1:27">
      <c r="B8609" s="27" t="s">
        <v>1305</v>
      </c>
    </row>
    <row r="8610" spans="1:27">
      <c r="B8610" t="s">
        <v>1644</v>
      </c>
      <c r="C8610" t="s">
        <v>1281</v>
      </c>
      <c r="D8610" t="s">
        <v>1433</v>
      </c>
      <c r="E8610" s="36">
        <v>1.2E-2</v>
      </c>
      <c r="F8610" t="s">
        <v>1308</v>
      </c>
      <c r="G8610" t="s">
        <v>1309</v>
      </c>
      <c r="H8610" s="37">
        <v>27.19</v>
      </c>
      <c r="I8610" t="s">
        <v>1310</v>
      </c>
      <c r="J8610" s="38">
        <f>ROUND(E8610/I8608* H8610,5)</f>
        <v>0.32628000000000001</v>
      </c>
      <c r="K8610" s="39"/>
    </row>
    <row r="8611" spans="1:27">
      <c r="B8611" t="s">
        <v>1643</v>
      </c>
      <c r="C8611" t="s">
        <v>1281</v>
      </c>
      <c r="D8611" t="s">
        <v>1435</v>
      </c>
      <c r="E8611" s="36">
        <v>1.2E-2</v>
      </c>
      <c r="F8611" t="s">
        <v>1308</v>
      </c>
      <c r="G8611" t="s">
        <v>1309</v>
      </c>
      <c r="H8611" s="37">
        <v>31.7</v>
      </c>
      <c r="I8611" t="s">
        <v>1310</v>
      </c>
      <c r="J8611" s="38">
        <f>ROUND(E8611/I8608* H8611,5)</f>
        <v>0.38040000000000002</v>
      </c>
      <c r="K8611" s="39"/>
    </row>
    <row r="8612" spans="1:27">
      <c r="D8612" s="40" t="s">
        <v>1311</v>
      </c>
      <c r="E8612" s="39"/>
      <c r="H8612" s="39"/>
      <c r="K8612" s="37">
        <f>SUM(J8610:J8611)</f>
        <v>0.70667999999999997</v>
      </c>
    </row>
    <row r="8613" spans="1:27">
      <c r="B8613" s="27" t="s">
        <v>1316</v>
      </c>
      <c r="E8613" s="39"/>
      <c r="H8613" s="39"/>
      <c r="K8613" s="39"/>
    </row>
    <row r="8614" spans="1:27">
      <c r="B8614" t="s">
        <v>4277</v>
      </c>
      <c r="C8614" t="s">
        <v>576</v>
      </c>
      <c r="D8614" t="s">
        <v>4278</v>
      </c>
      <c r="E8614" s="36">
        <v>1</v>
      </c>
      <c r="G8614" t="s">
        <v>1309</v>
      </c>
      <c r="H8614" s="37">
        <v>2.83</v>
      </c>
      <c r="I8614" t="s">
        <v>1310</v>
      </c>
      <c r="J8614" s="38">
        <f>ROUND(E8614* H8614,5)</f>
        <v>2.83</v>
      </c>
      <c r="K8614" s="39"/>
    </row>
    <row r="8615" spans="1:27">
      <c r="D8615" s="40" t="s">
        <v>1326</v>
      </c>
      <c r="E8615" s="39"/>
      <c r="H8615" s="39"/>
      <c r="K8615" s="37">
        <f>SUM(J8614:J8614)</f>
        <v>2.83</v>
      </c>
    </row>
    <row r="8616" spans="1:27">
      <c r="E8616" s="39"/>
      <c r="H8616" s="39"/>
      <c r="K8616" s="39"/>
    </row>
    <row r="8617" spans="1:27">
      <c r="D8617" s="40" t="s">
        <v>1328</v>
      </c>
      <c r="E8617" s="39"/>
      <c r="H8617" s="39">
        <v>1.5</v>
      </c>
      <c r="I8617" t="s">
        <v>1329</v>
      </c>
      <c r="J8617">
        <f>ROUND(H8617/100*K8612,5)</f>
        <v>1.06E-2</v>
      </c>
      <c r="K8617" s="39"/>
    </row>
    <row r="8618" spans="1:27">
      <c r="D8618" s="40" t="s">
        <v>1327</v>
      </c>
      <c r="E8618" s="39"/>
      <c r="H8618" s="39"/>
      <c r="K8618" s="41">
        <f>SUM(J8609:J8617)</f>
        <v>3.5472800000000002</v>
      </c>
    </row>
    <row r="8619" spans="1:27">
      <c r="D8619" s="40" t="s">
        <v>1428</v>
      </c>
      <c r="E8619" s="39"/>
      <c r="H8619" s="39">
        <v>1</v>
      </c>
      <c r="I8619" t="s">
        <v>1329</v>
      </c>
      <c r="K8619" s="37">
        <f>ROUND(H8619/100*K8618,5)</f>
        <v>3.5470000000000002E-2</v>
      </c>
    </row>
    <row r="8620" spans="1:27">
      <c r="D8620" s="40" t="s">
        <v>1330</v>
      </c>
      <c r="E8620" s="39"/>
      <c r="H8620" s="39"/>
      <c r="K8620" s="41">
        <f>SUM(K8618:K8619)</f>
        <v>3.5827500000000003</v>
      </c>
    </row>
    <row r="8622" spans="1:27" ht="45" customHeight="1">
      <c r="A8622" s="31" t="s">
        <v>4279</v>
      </c>
      <c r="B8622" s="31" t="s">
        <v>1084</v>
      </c>
      <c r="C8622" s="32" t="s">
        <v>53</v>
      </c>
      <c r="D8622" s="14" t="s">
        <v>1085</v>
      </c>
      <c r="E8622" s="13"/>
      <c r="F8622" s="13"/>
      <c r="G8622" s="32"/>
      <c r="H8622" s="34" t="s">
        <v>1303</v>
      </c>
      <c r="I8622" s="12">
        <v>1</v>
      </c>
      <c r="J8622" s="11"/>
      <c r="K8622" s="35">
        <f>ROUND(K8634,2)</f>
        <v>440.64</v>
      </c>
      <c r="L8622" s="33" t="s">
        <v>4280</v>
      </c>
      <c r="M8622" s="32"/>
      <c r="N8622" s="32"/>
      <c r="O8622" s="32"/>
      <c r="P8622" s="32"/>
      <c r="Q8622" s="32"/>
      <c r="R8622" s="32"/>
      <c r="S8622" s="32"/>
      <c r="T8622" s="32"/>
      <c r="U8622" s="32"/>
      <c r="V8622" s="32"/>
      <c r="W8622" s="32"/>
      <c r="X8622" s="32"/>
      <c r="Y8622" s="32"/>
      <c r="Z8622" s="32"/>
      <c r="AA8622" s="32"/>
    </row>
    <row r="8623" spans="1:27">
      <c r="B8623" s="27" t="s">
        <v>1305</v>
      </c>
    </row>
    <row r="8624" spans="1:27">
      <c r="B8624" t="s">
        <v>1643</v>
      </c>
      <c r="C8624" t="s">
        <v>1281</v>
      </c>
      <c r="D8624" t="s">
        <v>1435</v>
      </c>
      <c r="E8624" s="36">
        <v>1</v>
      </c>
      <c r="F8624" t="s">
        <v>1308</v>
      </c>
      <c r="G8624" t="s">
        <v>1309</v>
      </c>
      <c r="H8624" s="37">
        <v>31.7</v>
      </c>
      <c r="I8624" t="s">
        <v>1310</v>
      </c>
      <c r="J8624" s="38">
        <f>ROUND(E8624/I8622* H8624,5)</f>
        <v>31.7</v>
      </c>
      <c r="K8624" s="39"/>
    </row>
    <row r="8625" spans="1:27">
      <c r="B8625" t="s">
        <v>1644</v>
      </c>
      <c r="C8625" t="s">
        <v>1281</v>
      </c>
      <c r="D8625" t="s">
        <v>1433</v>
      </c>
      <c r="E8625" s="36">
        <v>1</v>
      </c>
      <c r="F8625" t="s">
        <v>1308</v>
      </c>
      <c r="G8625" t="s">
        <v>1309</v>
      </c>
      <c r="H8625" s="37">
        <v>27.19</v>
      </c>
      <c r="I8625" t="s">
        <v>1310</v>
      </c>
      <c r="J8625" s="38">
        <f>ROUND(E8625/I8622* H8625,5)</f>
        <v>27.19</v>
      </c>
      <c r="K8625" s="39"/>
    </row>
    <row r="8626" spans="1:27">
      <c r="D8626" s="40" t="s">
        <v>1311</v>
      </c>
      <c r="E8626" s="39"/>
      <c r="H8626" s="39"/>
      <c r="K8626" s="37">
        <f>SUM(J8624:J8625)</f>
        <v>58.89</v>
      </c>
    </row>
    <row r="8627" spans="1:27">
      <c r="B8627" s="27" t="s">
        <v>1316</v>
      </c>
      <c r="E8627" s="39"/>
      <c r="H8627" s="39"/>
      <c r="K8627" s="39"/>
    </row>
    <row r="8628" spans="1:27">
      <c r="B8628" t="s">
        <v>2625</v>
      </c>
      <c r="C8628" t="s">
        <v>38</v>
      </c>
      <c r="D8628" t="s">
        <v>2626</v>
      </c>
      <c r="E8628" s="36">
        <v>5</v>
      </c>
      <c r="G8628" t="s">
        <v>1309</v>
      </c>
      <c r="H8628" s="37">
        <v>75.3</v>
      </c>
      <c r="I8628" t="s">
        <v>1310</v>
      </c>
      <c r="J8628" s="38">
        <f>ROUND(E8628* H8628,5)</f>
        <v>376.5</v>
      </c>
      <c r="K8628" s="39"/>
    </row>
    <row r="8629" spans="1:27">
      <c r="D8629" s="40" t="s">
        <v>1326</v>
      </c>
      <c r="E8629" s="39"/>
      <c r="H8629" s="39"/>
      <c r="K8629" s="37">
        <f>SUM(J8628:J8628)</f>
        <v>376.5</v>
      </c>
    </row>
    <row r="8630" spans="1:27">
      <c r="E8630" s="39"/>
      <c r="H8630" s="39"/>
      <c r="K8630" s="39"/>
    </row>
    <row r="8631" spans="1:27">
      <c r="D8631" s="40" t="s">
        <v>1328</v>
      </c>
      <c r="E8631" s="39"/>
      <c r="H8631" s="39">
        <v>1.5</v>
      </c>
      <c r="I8631" t="s">
        <v>1329</v>
      </c>
      <c r="J8631">
        <f>ROUND(H8631/100*K8626,5)</f>
        <v>0.88334999999999997</v>
      </c>
      <c r="K8631" s="39"/>
    </row>
    <row r="8632" spans="1:27">
      <c r="D8632" s="40" t="s">
        <v>1327</v>
      </c>
      <c r="E8632" s="39"/>
      <c r="H8632" s="39"/>
      <c r="K8632" s="41">
        <f>SUM(J8623:J8631)</f>
        <v>436.27334999999999</v>
      </c>
    </row>
    <row r="8633" spans="1:27">
      <c r="D8633" s="40" t="s">
        <v>1428</v>
      </c>
      <c r="E8633" s="39"/>
      <c r="H8633" s="39">
        <v>1</v>
      </c>
      <c r="I8633" t="s">
        <v>1329</v>
      </c>
      <c r="K8633" s="37">
        <f>ROUND(H8633/100*K8632,5)</f>
        <v>4.36273</v>
      </c>
    </row>
    <row r="8634" spans="1:27">
      <c r="D8634" s="40" t="s">
        <v>1330</v>
      </c>
      <c r="E8634" s="39"/>
      <c r="H8634" s="39"/>
      <c r="K8634" s="41">
        <f>SUM(K8632:K8633)</f>
        <v>440.63607999999999</v>
      </c>
    </row>
    <row r="8636" spans="1:27" ht="45" customHeight="1">
      <c r="A8636" s="31" t="s">
        <v>4281</v>
      </c>
      <c r="B8636" s="31" t="s">
        <v>851</v>
      </c>
      <c r="C8636" s="32" t="s">
        <v>53</v>
      </c>
      <c r="D8636" s="14" t="s">
        <v>852</v>
      </c>
      <c r="E8636" s="13"/>
      <c r="F8636" s="13"/>
      <c r="G8636" s="32"/>
      <c r="H8636" s="34" t="s">
        <v>1303</v>
      </c>
      <c r="I8636" s="12">
        <v>1</v>
      </c>
      <c r="J8636" s="11"/>
      <c r="K8636" s="35">
        <f>ROUND(K8648,2)</f>
        <v>668.8</v>
      </c>
      <c r="L8636" s="33" t="s">
        <v>4282</v>
      </c>
      <c r="M8636" s="32"/>
      <c r="N8636" s="32"/>
      <c r="O8636" s="32"/>
      <c r="P8636" s="32"/>
      <c r="Q8636" s="32"/>
      <c r="R8636" s="32"/>
      <c r="S8636" s="32"/>
      <c r="T8636" s="32"/>
      <c r="U8636" s="32"/>
      <c r="V8636" s="32"/>
      <c r="W8636" s="32"/>
      <c r="X8636" s="32"/>
      <c r="Y8636" s="32"/>
      <c r="Z8636" s="32"/>
      <c r="AA8636" s="32"/>
    </row>
    <row r="8637" spans="1:27">
      <c r="B8637" s="27" t="s">
        <v>1305</v>
      </c>
    </row>
    <row r="8638" spans="1:27">
      <c r="B8638" t="s">
        <v>1644</v>
      </c>
      <c r="C8638" t="s">
        <v>1281</v>
      </c>
      <c r="D8638" t="s">
        <v>1433</v>
      </c>
      <c r="E8638" s="36">
        <v>1</v>
      </c>
      <c r="F8638" t="s">
        <v>1308</v>
      </c>
      <c r="G8638" t="s">
        <v>1309</v>
      </c>
      <c r="H8638" s="37">
        <v>27.19</v>
      </c>
      <c r="I8638" t="s">
        <v>1310</v>
      </c>
      <c r="J8638" s="38">
        <f>ROUND(E8638/I8636* H8638,5)</f>
        <v>27.19</v>
      </c>
      <c r="K8638" s="39"/>
    </row>
    <row r="8639" spans="1:27">
      <c r="B8639" t="s">
        <v>1643</v>
      </c>
      <c r="C8639" t="s">
        <v>1281</v>
      </c>
      <c r="D8639" t="s">
        <v>1435</v>
      </c>
      <c r="E8639" s="36">
        <v>1</v>
      </c>
      <c r="F8639" t="s">
        <v>1308</v>
      </c>
      <c r="G8639" t="s">
        <v>1309</v>
      </c>
      <c r="H8639" s="37">
        <v>31.7</v>
      </c>
      <c r="I8639" t="s">
        <v>1310</v>
      </c>
      <c r="J8639" s="38">
        <f>ROUND(E8639/I8636* H8639,5)</f>
        <v>31.7</v>
      </c>
      <c r="K8639" s="39"/>
    </row>
    <row r="8640" spans="1:27">
      <c r="D8640" s="40" t="s">
        <v>1311</v>
      </c>
      <c r="E8640" s="39"/>
      <c r="H8640" s="39"/>
      <c r="K8640" s="37">
        <f>SUM(J8638:J8639)</f>
        <v>58.89</v>
      </c>
    </row>
    <row r="8641" spans="1:27">
      <c r="B8641" s="27" t="s">
        <v>1316</v>
      </c>
      <c r="E8641" s="39"/>
      <c r="H8641" s="39"/>
      <c r="K8641" s="39"/>
    </row>
    <row r="8642" spans="1:27">
      <c r="B8642" t="s">
        <v>2625</v>
      </c>
      <c r="C8642" t="s">
        <v>38</v>
      </c>
      <c r="D8642" t="s">
        <v>2626</v>
      </c>
      <c r="E8642" s="36">
        <v>8</v>
      </c>
      <c r="G8642" t="s">
        <v>1309</v>
      </c>
      <c r="H8642" s="37">
        <v>75.3</v>
      </c>
      <c r="I8642" t="s">
        <v>1310</v>
      </c>
      <c r="J8642" s="38">
        <f>ROUND(E8642* H8642,5)</f>
        <v>602.4</v>
      </c>
      <c r="K8642" s="39"/>
    </row>
    <row r="8643" spans="1:27">
      <c r="D8643" s="40" t="s">
        <v>1326</v>
      </c>
      <c r="E8643" s="39"/>
      <c r="H8643" s="39"/>
      <c r="K8643" s="37">
        <f>SUM(J8642:J8642)</f>
        <v>602.4</v>
      </c>
    </row>
    <row r="8644" spans="1:27">
      <c r="E8644" s="39"/>
      <c r="H8644" s="39"/>
      <c r="K8644" s="39"/>
    </row>
    <row r="8645" spans="1:27">
      <c r="D8645" s="40" t="s">
        <v>1328</v>
      </c>
      <c r="E8645" s="39"/>
      <c r="H8645" s="39">
        <v>1.5</v>
      </c>
      <c r="I8645" t="s">
        <v>1329</v>
      </c>
      <c r="J8645">
        <f>ROUND(H8645/100*K8640,5)</f>
        <v>0.88334999999999997</v>
      </c>
      <c r="K8645" s="39"/>
    </row>
    <row r="8646" spans="1:27">
      <c r="D8646" s="40" t="s">
        <v>1327</v>
      </c>
      <c r="E8646" s="39"/>
      <c r="H8646" s="39"/>
      <c r="K8646" s="41">
        <f>SUM(J8637:J8645)</f>
        <v>662.17334999999991</v>
      </c>
    </row>
    <row r="8647" spans="1:27">
      <c r="D8647" s="40" t="s">
        <v>1428</v>
      </c>
      <c r="E8647" s="39"/>
      <c r="H8647" s="39">
        <v>1</v>
      </c>
      <c r="I8647" t="s">
        <v>1329</v>
      </c>
      <c r="K8647" s="37">
        <f>ROUND(H8647/100*K8646,5)</f>
        <v>6.6217300000000003</v>
      </c>
    </row>
    <row r="8648" spans="1:27">
      <c r="D8648" s="40" t="s">
        <v>1330</v>
      </c>
      <c r="E8648" s="39"/>
      <c r="H8648" s="39"/>
      <c r="K8648" s="41">
        <f>SUM(K8646:K8647)</f>
        <v>668.79507999999987</v>
      </c>
    </row>
    <row r="8650" spans="1:27" ht="45" customHeight="1">
      <c r="A8650" s="31" t="s">
        <v>4283</v>
      </c>
      <c r="B8650" s="31" t="s">
        <v>1098</v>
      </c>
      <c r="C8650" s="32" t="s">
        <v>38</v>
      </c>
      <c r="D8650" s="14" t="s">
        <v>1099</v>
      </c>
      <c r="E8650" s="13"/>
      <c r="F8650" s="13"/>
      <c r="G8650" s="32"/>
      <c r="H8650" s="34" t="s">
        <v>1303</v>
      </c>
      <c r="I8650" s="12">
        <v>1</v>
      </c>
      <c r="J8650" s="11"/>
      <c r="K8650" s="35">
        <f>ROUND(K8662,2)</f>
        <v>433.66</v>
      </c>
      <c r="L8650" s="33" t="s">
        <v>4284</v>
      </c>
      <c r="M8650" s="32"/>
      <c r="N8650" s="32"/>
      <c r="O8650" s="32"/>
      <c r="P8650" s="32"/>
      <c r="Q8650" s="32"/>
      <c r="R8650" s="32"/>
      <c r="S8650" s="32"/>
      <c r="T8650" s="32"/>
      <c r="U8650" s="32"/>
      <c r="V8650" s="32"/>
      <c r="W8650" s="32"/>
      <c r="X8650" s="32"/>
      <c r="Y8650" s="32"/>
      <c r="Z8650" s="32"/>
      <c r="AA8650" s="32"/>
    </row>
    <row r="8651" spans="1:27">
      <c r="B8651" s="27" t="s">
        <v>1305</v>
      </c>
    </row>
    <row r="8652" spans="1:27">
      <c r="B8652" t="s">
        <v>1644</v>
      </c>
      <c r="C8652" t="s">
        <v>1281</v>
      </c>
      <c r="D8652" t="s">
        <v>1433</v>
      </c>
      <c r="E8652" s="36">
        <v>0.4</v>
      </c>
      <c r="F8652" t="s">
        <v>1308</v>
      </c>
      <c r="G8652" t="s">
        <v>1309</v>
      </c>
      <c r="H8652" s="37">
        <v>27.19</v>
      </c>
      <c r="I8652" t="s">
        <v>1310</v>
      </c>
      <c r="J8652" s="38">
        <f>ROUND(E8652/I8650* H8652,5)</f>
        <v>10.875999999999999</v>
      </c>
      <c r="K8652" s="39"/>
    </row>
    <row r="8653" spans="1:27">
      <c r="B8653" t="s">
        <v>1643</v>
      </c>
      <c r="C8653" t="s">
        <v>1281</v>
      </c>
      <c r="D8653" t="s">
        <v>1435</v>
      </c>
      <c r="E8653" s="36">
        <v>0.8</v>
      </c>
      <c r="F8653" t="s">
        <v>1308</v>
      </c>
      <c r="G8653" t="s">
        <v>1309</v>
      </c>
      <c r="H8653" s="37">
        <v>31.7</v>
      </c>
      <c r="I8653" t="s">
        <v>1310</v>
      </c>
      <c r="J8653" s="38">
        <f>ROUND(E8653/I8650* H8653,5)</f>
        <v>25.36</v>
      </c>
      <c r="K8653" s="39"/>
    </row>
    <row r="8654" spans="1:27">
      <c r="D8654" s="40" t="s">
        <v>1311</v>
      </c>
      <c r="E8654" s="39"/>
      <c r="H8654" s="39"/>
      <c r="K8654" s="37">
        <f>SUM(J8652:J8653)</f>
        <v>36.235999999999997</v>
      </c>
    </row>
    <row r="8655" spans="1:27">
      <c r="B8655" s="27" t="s">
        <v>1316</v>
      </c>
      <c r="E8655" s="39"/>
      <c r="H8655" s="39"/>
      <c r="K8655" s="39"/>
    </row>
    <row r="8656" spans="1:27">
      <c r="B8656" t="s">
        <v>4285</v>
      </c>
      <c r="C8656" t="s">
        <v>38</v>
      </c>
      <c r="D8656" t="s">
        <v>4286</v>
      </c>
      <c r="E8656" s="36">
        <v>1</v>
      </c>
      <c r="G8656" t="s">
        <v>1309</v>
      </c>
      <c r="H8656" s="37">
        <v>392.59</v>
      </c>
      <c r="I8656" t="s">
        <v>1310</v>
      </c>
      <c r="J8656" s="38">
        <f>ROUND(E8656* H8656,5)</f>
        <v>392.59</v>
      </c>
      <c r="K8656" s="39"/>
    </row>
    <row r="8657" spans="1:27">
      <c r="D8657" s="40" t="s">
        <v>1326</v>
      </c>
      <c r="E8657" s="39"/>
      <c r="H8657" s="39"/>
      <c r="K8657" s="37">
        <f>SUM(J8656:J8656)</f>
        <v>392.59</v>
      </c>
    </row>
    <row r="8658" spans="1:27">
      <c r="E8658" s="39"/>
      <c r="H8658" s="39"/>
      <c r="K8658" s="39"/>
    </row>
    <row r="8659" spans="1:27">
      <c r="D8659" s="40" t="s">
        <v>1328</v>
      </c>
      <c r="E8659" s="39"/>
      <c r="H8659" s="39">
        <v>1.5</v>
      </c>
      <c r="I8659" t="s">
        <v>1329</v>
      </c>
      <c r="J8659">
        <f>ROUND(H8659/100*K8654,5)</f>
        <v>0.54354000000000002</v>
      </c>
      <c r="K8659" s="39"/>
    </row>
    <row r="8660" spans="1:27">
      <c r="D8660" s="40" t="s">
        <v>1327</v>
      </c>
      <c r="E8660" s="39"/>
      <c r="H8660" s="39"/>
      <c r="K8660" s="41">
        <f>SUM(J8651:J8659)</f>
        <v>429.36953999999997</v>
      </c>
    </row>
    <row r="8661" spans="1:27">
      <c r="D8661" s="40" t="s">
        <v>1428</v>
      </c>
      <c r="E8661" s="39"/>
      <c r="H8661" s="39">
        <v>1</v>
      </c>
      <c r="I8661" t="s">
        <v>1329</v>
      </c>
      <c r="K8661" s="37">
        <f>ROUND(H8661/100*K8660,5)</f>
        <v>4.2937000000000003</v>
      </c>
    </row>
    <row r="8662" spans="1:27">
      <c r="D8662" s="40" t="s">
        <v>1330</v>
      </c>
      <c r="E8662" s="39"/>
      <c r="H8662" s="39"/>
      <c r="K8662" s="41">
        <f>SUM(K8660:K8661)</f>
        <v>433.66323999999997</v>
      </c>
    </row>
    <row r="8664" spans="1:27" ht="45" customHeight="1">
      <c r="A8664" s="31" t="s">
        <v>4287</v>
      </c>
      <c r="B8664" s="31" t="s">
        <v>954</v>
      </c>
      <c r="C8664" s="32" t="s">
        <v>38</v>
      </c>
      <c r="D8664" s="14" t="s">
        <v>955</v>
      </c>
      <c r="E8664" s="13"/>
      <c r="F8664" s="13"/>
      <c r="G8664" s="32"/>
      <c r="H8664" s="34" t="s">
        <v>1303</v>
      </c>
      <c r="I8664" s="12">
        <v>1</v>
      </c>
      <c r="J8664" s="11"/>
      <c r="K8664" s="35">
        <f>ROUND(K8676,2)</f>
        <v>360.15</v>
      </c>
      <c r="L8664" s="33" t="s">
        <v>4288</v>
      </c>
      <c r="M8664" s="32"/>
      <c r="N8664" s="32"/>
      <c r="O8664" s="32"/>
      <c r="P8664" s="32"/>
      <c r="Q8664" s="32"/>
      <c r="R8664" s="32"/>
      <c r="S8664" s="32"/>
      <c r="T8664" s="32"/>
      <c r="U8664" s="32"/>
      <c r="V8664" s="32"/>
      <c r="W8664" s="32"/>
      <c r="X8664" s="32"/>
      <c r="Y8664" s="32"/>
      <c r="Z8664" s="32"/>
      <c r="AA8664" s="32"/>
    </row>
    <row r="8665" spans="1:27">
      <c r="B8665" s="27" t="s">
        <v>1305</v>
      </c>
    </row>
    <row r="8666" spans="1:27">
      <c r="B8666" t="s">
        <v>1644</v>
      </c>
      <c r="C8666" t="s">
        <v>1281</v>
      </c>
      <c r="D8666" t="s">
        <v>1433</v>
      </c>
      <c r="E8666" s="36">
        <v>0.4</v>
      </c>
      <c r="F8666" t="s">
        <v>1308</v>
      </c>
      <c r="G8666" t="s">
        <v>1309</v>
      </c>
      <c r="H8666" s="37">
        <v>27.19</v>
      </c>
      <c r="I8666" t="s">
        <v>1310</v>
      </c>
      <c r="J8666" s="38">
        <f>ROUND(E8666/I8664* H8666,5)</f>
        <v>10.875999999999999</v>
      </c>
      <c r="K8666" s="39"/>
    </row>
    <row r="8667" spans="1:27">
      <c r="B8667" t="s">
        <v>1643</v>
      </c>
      <c r="C8667" t="s">
        <v>1281</v>
      </c>
      <c r="D8667" t="s">
        <v>1435</v>
      </c>
      <c r="E8667" s="36">
        <v>0.8</v>
      </c>
      <c r="F8667" t="s">
        <v>1308</v>
      </c>
      <c r="G8667" t="s">
        <v>1309</v>
      </c>
      <c r="H8667" s="37">
        <v>31.7</v>
      </c>
      <c r="I8667" t="s">
        <v>1310</v>
      </c>
      <c r="J8667" s="38">
        <f>ROUND(E8667/I8664* H8667,5)</f>
        <v>25.36</v>
      </c>
      <c r="K8667" s="39"/>
    </row>
    <row r="8668" spans="1:27">
      <c r="D8668" s="40" t="s">
        <v>1311</v>
      </c>
      <c r="E8668" s="39"/>
      <c r="H8668" s="39"/>
      <c r="K8668" s="37">
        <f>SUM(J8666:J8667)</f>
        <v>36.235999999999997</v>
      </c>
    </row>
    <row r="8669" spans="1:27">
      <c r="B8669" s="27" t="s">
        <v>1316</v>
      </c>
      <c r="E8669" s="39"/>
      <c r="H8669" s="39"/>
      <c r="K8669" s="39"/>
    </row>
    <row r="8670" spans="1:27">
      <c r="B8670" t="s">
        <v>4289</v>
      </c>
      <c r="C8670" t="s">
        <v>38</v>
      </c>
      <c r="D8670" t="s">
        <v>4290</v>
      </c>
      <c r="E8670" s="36">
        <v>1</v>
      </c>
      <c r="G8670" t="s">
        <v>1309</v>
      </c>
      <c r="H8670" s="37">
        <v>319.8</v>
      </c>
      <c r="I8670" t="s">
        <v>1310</v>
      </c>
      <c r="J8670" s="38">
        <f>ROUND(E8670* H8670,5)</f>
        <v>319.8</v>
      </c>
      <c r="K8670" s="39"/>
    </row>
    <row r="8671" spans="1:27">
      <c r="D8671" s="40" t="s">
        <v>1326</v>
      </c>
      <c r="E8671" s="39"/>
      <c r="H8671" s="39"/>
      <c r="K8671" s="37">
        <f>SUM(J8670:J8670)</f>
        <v>319.8</v>
      </c>
    </row>
    <row r="8672" spans="1:27">
      <c r="E8672" s="39"/>
      <c r="H8672" s="39"/>
      <c r="K8672" s="39"/>
    </row>
    <row r="8673" spans="1:27">
      <c r="D8673" s="40" t="s">
        <v>1328</v>
      </c>
      <c r="E8673" s="39"/>
      <c r="H8673" s="39">
        <v>1.5</v>
      </c>
      <c r="I8673" t="s">
        <v>1329</v>
      </c>
      <c r="J8673">
        <f>ROUND(H8673/100*K8668,5)</f>
        <v>0.54354000000000002</v>
      </c>
      <c r="K8673" s="39"/>
    </row>
    <row r="8674" spans="1:27">
      <c r="D8674" s="40" t="s">
        <v>1327</v>
      </c>
      <c r="E8674" s="39"/>
      <c r="H8674" s="39"/>
      <c r="K8674" s="41">
        <f>SUM(J8665:J8673)</f>
        <v>356.57954000000001</v>
      </c>
    </row>
    <row r="8675" spans="1:27">
      <c r="D8675" s="40" t="s">
        <v>1428</v>
      </c>
      <c r="E8675" s="39"/>
      <c r="H8675" s="39">
        <v>1</v>
      </c>
      <c r="I8675" t="s">
        <v>1329</v>
      </c>
      <c r="K8675" s="37">
        <f>ROUND(H8675/100*K8674,5)</f>
        <v>3.5657999999999999</v>
      </c>
    </row>
    <row r="8676" spans="1:27">
      <c r="D8676" s="40" t="s">
        <v>1330</v>
      </c>
      <c r="E8676" s="39"/>
      <c r="H8676" s="39"/>
      <c r="K8676" s="41">
        <f>SUM(K8674:K8675)</f>
        <v>360.14534000000003</v>
      </c>
    </row>
    <row r="8678" spans="1:27" ht="45" customHeight="1">
      <c r="A8678" s="31" t="s">
        <v>4291</v>
      </c>
      <c r="B8678" s="31" t="s">
        <v>1070</v>
      </c>
      <c r="C8678" s="32" t="s">
        <v>38</v>
      </c>
      <c r="D8678" s="14" t="s">
        <v>1071</v>
      </c>
      <c r="E8678" s="13"/>
      <c r="F8678" s="13"/>
      <c r="G8678" s="32"/>
      <c r="H8678" s="34" t="s">
        <v>1303</v>
      </c>
      <c r="I8678" s="12">
        <v>1</v>
      </c>
      <c r="J8678" s="11"/>
      <c r="K8678" s="35">
        <f>ROUND(K8690,2)</f>
        <v>1968.89</v>
      </c>
      <c r="L8678" s="33" t="s">
        <v>4292</v>
      </c>
      <c r="M8678" s="32"/>
      <c r="N8678" s="32"/>
      <c r="O8678" s="32"/>
      <c r="P8678" s="32"/>
      <c r="Q8678" s="32"/>
      <c r="R8678" s="32"/>
      <c r="S8678" s="32"/>
      <c r="T8678" s="32"/>
      <c r="U8678" s="32"/>
      <c r="V8678" s="32"/>
      <c r="W8678" s="32"/>
      <c r="X8678" s="32"/>
      <c r="Y8678" s="32"/>
      <c r="Z8678" s="32"/>
      <c r="AA8678" s="32"/>
    </row>
    <row r="8679" spans="1:27">
      <c r="B8679" s="27" t="s">
        <v>1305</v>
      </c>
    </row>
    <row r="8680" spans="1:27">
      <c r="B8680" t="s">
        <v>1644</v>
      </c>
      <c r="C8680" t="s">
        <v>1281</v>
      </c>
      <c r="D8680" t="s">
        <v>1433</v>
      </c>
      <c r="E8680" s="36">
        <v>1</v>
      </c>
      <c r="F8680" t="s">
        <v>1308</v>
      </c>
      <c r="G8680" t="s">
        <v>1309</v>
      </c>
      <c r="H8680" s="37">
        <v>27.19</v>
      </c>
      <c r="I8680" t="s">
        <v>1310</v>
      </c>
      <c r="J8680" s="38">
        <f>ROUND(E8680/I8678* H8680,5)</f>
        <v>27.19</v>
      </c>
      <c r="K8680" s="39"/>
    </row>
    <row r="8681" spans="1:27">
      <c r="B8681" t="s">
        <v>1643</v>
      </c>
      <c r="C8681" t="s">
        <v>1281</v>
      </c>
      <c r="D8681" t="s">
        <v>1435</v>
      </c>
      <c r="E8681" s="36">
        <v>2</v>
      </c>
      <c r="F8681" t="s">
        <v>1308</v>
      </c>
      <c r="G8681" t="s">
        <v>1309</v>
      </c>
      <c r="H8681" s="37">
        <v>31.7</v>
      </c>
      <c r="I8681" t="s">
        <v>1310</v>
      </c>
      <c r="J8681" s="38">
        <f>ROUND(E8681/I8678* H8681,5)</f>
        <v>63.4</v>
      </c>
      <c r="K8681" s="39"/>
    </row>
    <row r="8682" spans="1:27">
      <c r="D8682" s="40" t="s">
        <v>1311</v>
      </c>
      <c r="E8682" s="39"/>
      <c r="H8682" s="39"/>
      <c r="K8682" s="37">
        <f>SUM(J8680:J8681)</f>
        <v>90.59</v>
      </c>
    </row>
    <row r="8683" spans="1:27">
      <c r="B8683" s="27" t="s">
        <v>1316</v>
      </c>
      <c r="E8683" s="39"/>
      <c r="H8683" s="39"/>
      <c r="K8683" s="39"/>
    </row>
    <row r="8684" spans="1:27">
      <c r="B8684" t="s">
        <v>4293</v>
      </c>
      <c r="C8684" t="s">
        <v>576</v>
      </c>
      <c r="D8684" t="s">
        <v>4294</v>
      </c>
      <c r="E8684" s="36">
        <v>1</v>
      </c>
      <c r="G8684" t="s">
        <v>1309</v>
      </c>
      <c r="H8684" s="37">
        <v>1857.45</v>
      </c>
      <c r="I8684" t="s">
        <v>1310</v>
      </c>
      <c r="J8684" s="38">
        <f>ROUND(E8684* H8684,5)</f>
        <v>1857.45</v>
      </c>
      <c r="K8684" s="39"/>
    </row>
    <row r="8685" spans="1:27">
      <c r="D8685" s="40" t="s">
        <v>1326</v>
      </c>
      <c r="E8685" s="39"/>
      <c r="H8685" s="39"/>
      <c r="K8685" s="37">
        <f>SUM(J8684:J8684)</f>
        <v>1857.45</v>
      </c>
    </row>
    <row r="8686" spans="1:27">
      <c r="E8686" s="39"/>
      <c r="H8686" s="39"/>
      <c r="K8686" s="39"/>
    </row>
    <row r="8687" spans="1:27">
      <c r="D8687" s="40" t="s">
        <v>1328</v>
      </c>
      <c r="E8687" s="39"/>
      <c r="H8687" s="39">
        <v>1.5</v>
      </c>
      <c r="I8687" t="s">
        <v>1329</v>
      </c>
      <c r="J8687">
        <f>ROUND(H8687/100*K8682,5)</f>
        <v>1.3588499999999999</v>
      </c>
      <c r="K8687" s="39"/>
    </row>
    <row r="8688" spans="1:27">
      <c r="D8688" s="40" t="s">
        <v>1327</v>
      </c>
      <c r="E8688" s="39"/>
      <c r="H8688" s="39"/>
      <c r="K8688" s="41">
        <f>SUM(J8679:J8687)</f>
        <v>1949.39885</v>
      </c>
    </row>
    <row r="8689" spans="1:27">
      <c r="D8689" s="40" t="s">
        <v>1428</v>
      </c>
      <c r="E8689" s="39"/>
      <c r="H8689" s="39">
        <v>1</v>
      </c>
      <c r="I8689" t="s">
        <v>1329</v>
      </c>
      <c r="K8689" s="37">
        <f>ROUND(H8689/100*K8688,5)</f>
        <v>19.49399</v>
      </c>
    </row>
    <row r="8690" spans="1:27">
      <c r="D8690" s="40" t="s">
        <v>1330</v>
      </c>
      <c r="E8690" s="39"/>
      <c r="H8690" s="39"/>
      <c r="K8690" s="41">
        <f>SUM(K8688:K8689)</f>
        <v>1968.89284</v>
      </c>
    </row>
    <row r="8692" spans="1:27" ht="45" customHeight="1">
      <c r="A8692" s="31" t="s">
        <v>4295</v>
      </c>
      <c r="B8692" s="31" t="s">
        <v>1042</v>
      </c>
      <c r="C8692" s="32" t="s">
        <v>38</v>
      </c>
      <c r="D8692" s="14" t="s">
        <v>1043</v>
      </c>
      <c r="E8692" s="13"/>
      <c r="F8692" s="13"/>
      <c r="G8692" s="32"/>
      <c r="H8692" s="34" t="s">
        <v>1303</v>
      </c>
      <c r="I8692" s="12">
        <v>1</v>
      </c>
      <c r="J8692" s="11"/>
      <c r="K8692" s="35">
        <f>ROUND(K8705,2)</f>
        <v>216.09</v>
      </c>
      <c r="L8692" s="33" t="s">
        <v>4296</v>
      </c>
      <c r="M8692" s="32"/>
      <c r="N8692" s="32"/>
      <c r="O8692" s="32"/>
      <c r="P8692" s="32"/>
      <c r="Q8692" s="32"/>
      <c r="R8692" s="32"/>
      <c r="S8692" s="32"/>
      <c r="T8692" s="32"/>
      <c r="U8692" s="32"/>
      <c r="V8692" s="32"/>
      <c r="W8692" s="32"/>
      <c r="X8692" s="32"/>
      <c r="Y8692" s="32"/>
      <c r="Z8692" s="32"/>
      <c r="AA8692" s="32"/>
    </row>
    <row r="8693" spans="1:27">
      <c r="B8693" s="27" t="s">
        <v>1305</v>
      </c>
    </row>
    <row r="8694" spans="1:27">
      <c r="B8694" t="s">
        <v>1643</v>
      </c>
      <c r="C8694" t="s">
        <v>1281</v>
      </c>
      <c r="D8694" t="s">
        <v>1435</v>
      </c>
      <c r="E8694" s="36">
        <v>1</v>
      </c>
      <c r="F8694" t="s">
        <v>1308</v>
      </c>
      <c r="G8694" t="s">
        <v>1309</v>
      </c>
      <c r="H8694" s="37">
        <v>31.7</v>
      </c>
      <c r="I8694" t="s">
        <v>1310</v>
      </c>
      <c r="J8694" s="38">
        <f>ROUND(E8694/I8692* H8694,5)</f>
        <v>31.7</v>
      </c>
      <c r="K8694" s="39"/>
    </row>
    <row r="8695" spans="1:27">
      <c r="B8695" t="s">
        <v>1644</v>
      </c>
      <c r="C8695" t="s">
        <v>1281</v>
      </c>
      <c r="D8695" t="s">
        <v>1433</v>
      </c>
      <c r="E8695" s="36">
        <v>1</v>
      </c>
      <c r="F8695" t="s">
        <v>1308</v>
      </c>
      <c r="G8695" t="s">
        <v>1309</v>
      </c>
      <c r="H8695" s="37">
        <v>27.19</v>
      </c>
      <c r="I8695" t="s">
        <v>1310</v>
      </c>
      <c r="J8695" s="38">
        <f>ROUND(E8695/I8692* H8695,5)</f>
        <v>27.19</v>
      </c>
      <c r="K8695" s="39"/>
    </row>
    <row r="8696" spans="1:27">
      <c r="D8696" s="40" t="s">
        <v>1311</v>
      </c>
      <c r="E8696" s="39"/>
      <c r="H8696" s="39"/>
      <c r="K8696" s="37">
        <f>SUM(J8694:J8695)</f>
        <v>58.89</v>
      </c>
    </row>
    <row r="8697" spans="1:27">
      <c r="B8697" s="27" t="s">
        <v>1316</v>
      </c>
      <c r="E8697" s="39"/>
      <c r="H8697" s="39"/>
      <c r="K8697" s="39"/>
    </row>
    <row r="8698" spans="1:27">
      <c r="B8698" t="s">
        <v>4297</v>
      </c>
      <c r="C8698" t="s">
        <v>576</v>
      </c>
      <c r="D8698" t="s">
        <v>4298</v>
      </c>
      <c r="E8698" s="36">
        <v>1</v>
      </c>
      <c r="G8698" t="s">
        <v>1309</v>
      </c>
      <c r="H8698" s="37">
        <v>145.08000000000001</v>
      </c>
      <c r="I8698" t="s">
        <v>1310</v>
      </c>
      <c r="J8698" s="38">
        <f>ROUND(E8698* H8698,5)</f>
        <v>145.08000000000001</v>
      </c>
      <c r="K8698" s="39"/>
    </row>
    <row r="8699" spans="1:27">
      <c r="B8699" t="s">
        <v>4299</v>
      </c>
      <c r="C8699" t="s">
        <v>38</v>
      </c>
      <c r="D8699" t="s">
        <v>4300</v>
      </c>
      <c r="E8699" s="36">
        <v>1</v>
      </c>
      <c r="G8699" t="s">
        <v>1309</v>
      </c>
      <c r="H8699" s="37">
        <v>9.1</v>
      </c>
      <c r="I8699" t="s">
        <v>1310</v>
      </c>
      <c r="J8699" s="38">
        <f>ROUND(E8699* H8699,5)</f>
        <v>9.1</v>
      </c>
      <c r="K8699" s="39"/>
    </row>
    <row r="8700" spans="1:27">
      <c r="D8700" s="40" t="s">
        <v>1326</v>
      </c>
      <c r="E8700" s="39"/>
      <c r="H8700" s="39"/>
      <c r="K8700" s="37">
        <f>SUM(J8698:J8699)</f>
        <v>154.18</v>
      </c>
    </row>
    <row r="8701" spans="1:27">
      <c r="E8701" s="39"/>
      <c r="H8701" s="39"/>
      <c r="K8701" s="39"/>
    </row>
    <row r="8702" spans="1:27">
      <c r="D8702" s="40" t="s">
        <v>1328</v>
      </c>
      <c r="E8702" s="39"/>
      <c r="H8702" s="39">
        <v>1.5</v>
      </c>
      <c r="I8702" t="s">
        <v>1329</v>
      </c>
      <c r="J8702">
        <f>ROUND(H8702/100*K8696,5)</f>
        <v>0.88334999999999997</v>
      </c>
      <c r="K8702" s="39"/>
    </row>
    <row r="8703" spans="1:27">
      <c r="D8703" s="40" t="s">
        <v>1327</v>
      </c>
      <c r="E8703" s="39"/>
      <c r="H8703" s="39"/>
      <c r="K8703" s="41">
        <f>SUM(J8693:J8702)</f>
        <v>213.95335000000003</v>
      </c>
    </row>
    <row r="8704" spans="1:27">
      <c r="D8704" s="40" t="s">
        <v>1428</v>
      </c>
      <c r="E8704" s="39"/>
      <c r="H8704" s="39">
        <v>1</v>
      </c>
      <c r="I8704" t="s">
        <v>1329</v>
      </c>
      <c r="K8704" s="37">
        <f>ROUND(H8704/100*K8703,5)</f>
        <v>2.1395300000000002</v>
      </c>
    </row>
    <row r="8705" spans="1:27">
      <c r="D8705" s="40" t="s">
        <v>1330</v>
      </c>
      <c r="E8705" s="39"/>
      <c r="H8705" s="39"/>
      <c r="K8705" s="41">
        <f>SUM(K8703:K8704)</f>
        <v>216.09288000000004</v>
      </c>
    </row>
    <row r="8707" spans="1:27" ht="45" customHeight="1">
      <c r="A8707" s="31" t="s">
        <v>4301</v>
      </c>
      <c r="B8707" s="31" t="s">
        <v>1044</v>
      </c>
      <c r="C8707" s="32" t="s">
        <v>38</v>
      </c>
      <c r="D8707" s="14" t="s">
        <v>1045</v>
      </c>
      <c r="E8707" s="13"/>
      <c r="F8707" s="13"/>
      <c r="G8707" s="32"/>
      <c r="H8707" s="34" t="s">
        <v>1303</v>
      </c>
      <c r="I8707" s="12">
        <v>1</v>
      </c>
      <c r="J8707" s="11"/>
      <c r="K8707" s="35">
        <f>ROUND(K8719,2)</f>
        <v>7.28</v>
      </c>
      <c r="L8707" s="33" t="s">
        <v>4302</v>
      </c>
      <c r="M8707" s="32"/>
      <c r="N8707" s="32"/>
      <c r="O8707" s="32"/>
      <c r="P8707" s="32"/>
      <c r="Q8707" s="32"/>
      <c r="R8707" s="32"/>
      <c r="S8707" s="32"/>
      <c r="T8707" s="32"/>
      <c r="U8707" s="32"/>
      <c r="V8707" s="32"/>
      <c r="W8707" s="32"/>
      <c r="X8707" s="32"/>
      <c r="Y8707" s="32"/>
      <c r="Z8707" s="32"/>
      <c r="AA8707" s="32"/>
    </row>
    <row r="8708" spans="1:27">
      <c r="B8708" s="27" t="s">
        <v>1305</v>
      </c>
    </row>
    <row r="8709" spans="1:27">
      <c r="B8709" t="s">
        <v>1643</v>
      </c>
      <c r="C8709" t="s">
        <v>1281</v>
      </c>
      <c r="D8709" t="s">
        <v>1435</v>
      </c>
      <c r="E8709" s="36">
        <v>0.1</v>
      </c>
      <c r="F8709" t="s">
        <v>1308</v>
      </c>
      <c r="G8709" t="s">
        <v>1309</v>
      </c>
      <c r="H8709" s="37">
        <v>31.7</v>
      </c>
      <c r="I8709" t="s">
        <v>1310</v>
      </c>
      <c r="J8709" s="38">
        <f>ROUND(E8709/I8707* H8709,5)</f>
        <v>3.17</v>
      </c>
      <c r="K8709" s="39"/>
    </row>
    <row r="8710" spans="1:27">
      <c r="B8710" t="s">
        <v>1644</v>
      </c>
      <c r="C8710" t="s">
        <v>1281</v>
      </c>
      <c r="D8710" t="s">
        <v>1433</v>
      </c>
      <c r="E8710" s="36">
        <v>0.1</v>
      </c>
      <c r="F8710" t="s">
        <v>1308</v>
      </c>
      <c r="G8710" t="s">
        <v>1309</v>
      </c>
      <c r="H8710" s="37">
        <v>27.19</v>
      </c>
      <c r="I8710" t="s">
        <v>1310</v>
      </c>
      <c r="J8710" s="38">
        <f>ROUND(E8710/I8707* H8710,5)</f>
        <v>2.7189999999999999</v>
      </c>
      <c r="K8710" s="39"/>
    </row>
    <row r="8711" spans="1:27">
      <c r="D8711" s="40" t="s">
        <v>1311</v>
      </c>
      <c r="E8711" s="39"/>
      <c r="H8711" s="39"/>
      <c r="K8711" s="37">
        <f>SUM(J8709:J8710)</f>
        <v>5.8889999999999993</v>
      </c>
    </row>
    <row r="8712" spans="1:27">
      <c r="B8712" s="27" t="s">
        <v>1316</v>
      </c>
      <c r="E8712" s="39"/>
      <c r="H8712" s="39"/>
      <c r="K8712" s="39"/>
    </row>
    <row r="8713" spans="1:27">
      <c r="B8713" t="s">
        <v>4303</v>
      </c>
      <c r="C8713" t="s">
        <v>576</v>
      </c>
      <c r="D8713" t="s">
        <v>4304</v>
      </c>
      <c r="E8713" s="36">
        <v>1</v>
      </c>
      <c r="G8713" t="s">
        <v>1309</v>
      </c>
      <c r="H8713" s="37">
        <v>1.23</v>
      </c>
      <c r="I8713" t="s">
        <v>1310</v>
      </c>
      <c r="J8713" s="38">
        <f>ROUND(E8713* H8713,5)</f>
        <v>1.23</v>
      </c>
      <c r="K8713" s="39"/>
    </row>
    <row r="8714" spans="1:27">
      <c r="D8714" s="40" t="s">
        <v>1326</v>
      </c>
      <c r="E8714" s="39"/>
      <c r="H8714" s="39"/>
      <c r="K8714" s="37">
        <f>SUM(J8713:J8713)</f>
        <v>1.23</v>
      </c>
    </row>
    <row r="8715" spans="1:27">
      <c r="E8715" s="39"/>
      <c r="H8715" s="39"/>
      <c r="K8715" s="39"/>
    </row>
    <row r="8716" spans="1:27">
      <c r="D8716" s="40" t="s">
        <v>1328</v>
      </c>
      <c r="E8716" s="39"/>
      <c r="H8716" s="39">
        <v>1.5</v>
      </c>
      <c r="I8716" t="s">
        <v>1329</v>
      </c>
      <c r="J8716">
        <f>ROUND(H8716/100*K8711,5)</f>
        <v>8.8340000000000002E-2</v>
      </c>
      <c r="K8716" s="39"/>
    </row>
    <row r="8717" spans="1:27">
      <c r="D8717" s="40" t="s">
        <v>1327</v>
      </c>
      <c r="E8717" s="39"/>
      <c r="H8717" s="39"/>
      <c r="K8717" s="41">
        <f>SUM(J8708:J8716)</f>
        <v>7.2073399999999994</v>
      </c>
    </row>
    <row r="8718" spans="1:27">
      <c r="D8718" s="40" t="s">
        <v>1428</v>
      </c>
      <c r="E8718" s="39"/>
      <c r="H8718" s="39">
        <v>1</v>
      </c>
      <c r="I8718" t="s">
        <v>1329</v>
      </c>
      <c r="K8718" s="37">
        <f>ROUND(H8718/100*K8717,5)</f>
        <v>7.2069999999999995E-2</v>
      </c>
    </row>
    <row r="8719" spans="1:27">
      <c r="D8719" s="40" t="s">
        <v>1330</v>
      </c>
      <c r="E8719" s="39"/>
      <c r="H8719" s="39"/>
      <c r="K8719" s="41">
        <f>SUM(K8717:K8718)</f>
        <v>7.2794099999999995</v>
      </c>
    </row>
    <row r="8721" spans="1:27" ht="45" customHeight="1">
      <c r="A8721" s="31" t="s">
        <v>4305</v>
      </c>
      <c r="B8721" s="31" t="s">
        <v>1046</v>
      </c>
      <c r="C8721" s="32" t="s">
        <v>38</v>
      </c>
      <c r="D8721" s="14" t="s">
        <v>1047</v>
      </c>
      <c r="E8721" s="13"/>
      <c r="F8721" s="13"/>
      <c r="G8721" s="32"/>
      <c r="H8721" s="34" t="s">
        <v>1303</v>
      </c>
      <c r="I8721" s="12">
        <v>1</v>
      </c>
      <c r="J8721" s="11"/>
      <c r="K8721" s="35">
        <f>ROUND(K8733,2)</f>
        <v>307.55</v>
      </c>
      <c r="L8721" s="33" t="s">
        <v>4306</v>
      </c>
      <c r="M8721" s="32"/>
      <c r="N8721" s="32"/>
      <c r="O8721" s="32"/>
      <c r="P8721" s="32"/>
      <c r="Q8721" s="32"/>
      <c r="R8721" s="32"/>
      <c r="S8721" s="32"/>
      <c r="T8721" s="32"/>
      <c r="U8721" s="32"/>
      <c r="V8721" s="32"/>
      <c r="W8721" s="32"/>
      <c r="X8721" s="32"/>
      <c r="Y8721" s="32"/>
      <c r="Z8721" s="32"/>
      <c r="AA8721" s="32"/>
    </row>
    <row r="8722" spans="1:27">
      <c r="B8722" s="27" t="s">
        <v>1305</v>
      </c>
    </row>
    <row r="8723" spans="1:27">
      <c r="B8723" t="s">
        <v>1643</v>
      </c>
      <c r="C8723" t="s">
        <v>1281</v>
      </c>
      <c r="D8723" t="s">
        <v>1435</v>
      </c>
      <c r="E8723" s="36">
        <v>0.5</v>
      </c>
      <c r="F8723" t="s">
        <v>1308</v>
      </c>
      <c r="G8723" t="s">
        <v>1309</v>
      </c>
      <c r="H8723" s="37">
        <v>31.7</v>
      </c>
      <c r="I8723" t="s">
        <v>1310</v>
      </c>
      <c r="J8723" s="38">
        <f>ROUND(E8723/I8721* H8723,5)</f>
        <v>15.85</v>
      </c>
      <c r="K8723" s="39"/>
    </row>
    <row r="8724" spans="1:27">
      <c r="B8724" t="s">
        <v>1644</v>
      </c>
      <c r="C8724" t="s">
        <v>1281</v>
      </c>
      <c r="D8724" t="s">
        <v>1433</v>
      </c>
      <c r="E8724" s="36">
        <v>0.5</v>
      </c>
      <c r="F8724" t="s">
        <v>1308</v>
      </c>
      <c r="G8724" t="s">
        <v>1309</v>
      </c>
      <c r="H8724" s="37">
        <v>27.19</v>
      </c>
      <c r="I8724" t="s">
        <v>1310</v>
      </c>
      <c r="J8724" s="38">
        <f>ROUND(E8724/I8721* H8724,5)</f>
        <v>13.595000000000001</v>
      </c>
      <c r="K8724" s="39"/>
    </row>
    <row r="8725" spans="1:27">
      <c r="D8725" s="40" t="s">
        <v>1311</v>
      </c>
      <c r="E8725" s="39"/>
      <c r="H8725" s="39"/>
      <c r="K8725" s="37">
        <f>SUM(J8723:J8724)</f>
        <v>29.445</v>
      </c>
    </row>
    <row r="8726" spans="1:27">
      <c r="B8726" s="27" t="s">
        <v>1316</v>
      </c>
      <c r="E8726" s="39"/>
      <c r="H8726" s="39"/>
      <c r="K8726" s="39"/>
    </row>
    <row r="8727" spans="1:27">
      <c r="B8727" t="s">
        <v>4307</v>
      </c>
      <c r="C8727" t="s">
        <v>576</v>
      </c>
      <c r="D8727" t="s">
        <v>4308</v>
      </c>
      <c r="E8727" s="36">
        <v>1</v>
      </c>
      <c r="G8727" t="s">
        <v>1309</v>
      </c>
      <c r="H8727" s="37">
        <v>274.62</v>
      </c>
      <c r="I8727" t="s">
        <v>1310</v>
      </c>
      <c r="J8727" s="38">
        <f>ROUND(E8727* H8727,5)</f>
        <v>274.62</v>
      </c>
      <c r="K8727" s="39"/>
    </row>
    <row r="8728" spans="1:27">
      <c r="D8728" s="40" t="s">
        <v>1326</v>
      </c>
      <c r="E8728" s="39"/>
      <c r="H8728" s="39"/>
      <c r="K8728" s="37">
        <f>SUM(J8727:J8727)</f>
        <v>274.62</v>
      </c>
    </row>
    <row r="8729" spans="1:27">
      <c r="E8729" s="39"/>
      <c r="H8729" s="39"/>
      <c r="K8729" s="39"/>
    </row>
    <row r="8730" spans="1:27">
      <c r="D8730" s="40" t="s">
        <v>1328</v>
      </c>
      <c r="E8730" s="39"/>
      <c r="H8730" s="39">
        <v>1.5</v>
      </c>
      <c r="I8730" t="s">
        <v>1329</v>
      </c>
      <c r="J8730">
        <f>ROUND(H8730/100*K8725,5)</f>
        <v>0.44168000000000002</v>
      </c>
      <c r="K8730" s="39"/>
    </row>
    <row r="8731" spans="1:27">
      <c r="D8731" s="40" t="s">
        <v>1327</v>
      </c>
      <c r="E8731" s="39"/>
      <c r="H8731" s="39"/>
      <c r="K8731" s="41">
        <f>SUM(J8722:J8730)</f>
        <v>304.50668000000002</v>
      </c>
    </row>
    <row r="8732" spans="1:27">
      <c r="D8732" s="40" t="s">
        <v>1428</v>
      </c>
      <c r="E8732" s="39"/>
      <c r="H8732" s="39">
        <v>1</v>
      </c>
      <c r="I8732" t="s">
        <v>1329</v>
      </c>
      <c r="K8732" s="37">
        <f>ROUND(H8732/100*K8731,5)</f>
        <v>3.0450699999999999</v>
      </c>
    </row>
    <row r="8733" spans="1:27">
      <c r="D8733" s="40" t="s">
        <v>1330</v>
      </c>
      <c r="E8733" s="39"/>
      <c r="H8733" s="39"/>
      <c r="K8733" s="41">
        <f>SUM(K8731:K8732)</f>
        <v>307.55175000000003</v>
      </c>
    </row>
    <row r="8735" spans="1:27" ht="45" customHeight="1">
      <c r="A8735" s="31" t="s">
        <v>4309</v>
      </c>
      <c r="B8735" s="31" t="s">
        <v>1048</v>
      </c>
      <c r="C8735" s="32" t="s">
        <v>38</v>
      </c>
      <c r="D8735" s="14" t="s">
        <v>1049</v>
      </c>
      <c r="E8735" s="13"/>
      <c r="F8735" s="13"/>
      <c r="G8735" s="32"/>
      <c r="H8735" s="34" t="s">
        <v>1303</v>
      </c>
      <c r="I8735" s="12">
        <v>1</v>
      </c>
      <c r="J8735" s="11"/>
      <c r="K8735" s="35">
        <f>ROUND(K8747,2)</f>
        <v>671.48</v>
      </c>
      <c r="L8735" s="33" t="s">
        <v>4310</v>
      </c>
      <c r="M8735" s="32"/>
      <c r="N8735" s="32"/>
      <c r="O8735" s="32"/>
      <c r="P8735" s="32"/>
      <c r="Q8735" s="32"/>
      <c r="R8735" s="32"/>
      <c r="S8735" s="32"/>
      <c r="T8735" s="32"/>
      <c r="U8735" s="32"/>
      <c r="V8735" s="32"/>
      <c r="W8735" s="32"/>
      <c r="X8735" s="32"/>
      <c r="Y8735" s="32"/>
      <c r="Z8735" s="32"/>
      <c r="AA8735" s="32"/>
    </row>
    <row r="8736" spans="1:27">
      <c r="B8736" s="27" t="s">
        <v>1305</v>
      </c>
    </row>
    <row r="8737" spans="1:27">
      <c r="B8737" t="s">
        <v>1643</v>
      </c>
      <c r="C8737" t="s">
        <v>1281</v>
      </c>
      <c r="D8737" t="s">
        <v>1435</v>
      </c>
      <c r="E8737" s="36">
        <v>1</v>
      </c>
      <c r="F8737" t="s">
        <v>1308</v>
      </c>
      <c r="G8737" t="s">
        <v>1309</v>
      </c>
      <c r="H8737" s="37">
        <v>31.7</v>
      </c>
      <c r="I8737" t="s">
        <v>1310</v>
      </c>
      <c r="J8737" s="38">
        <f>ROUND(E8737/I8735* H8737,5)</f>
        <v>31.7</v>
      </c>
      <c r="K8737" s="39"/>
    </row>
    <row r="8738" spans="1:27">
      <c r="B8738" t="s">
        <v>1644</v>
      </c>
      <c r="C8738" t="s">
        <v>1281</v>
      </c>
      <c r="D8738" t="s">
        <v>1433</v>
      </c>
      <c r="E8738" s="36">
        <v>1</v>
      </c>
      <c r="F8738" t="s">
        <v>1308</v>
      </c>
      <c r="G8738" t="s">
        <v>1309</v>
      </c>
      <c r="H8738" s="37">
        <v>27.19</v>
      </c>
      <c r="I8738" t="s">
        <v>1310</v>
      </c>
      <c r="J8738" s="38">
        <f>ROUND(E8738/I8735* H8738,5)</f>
        <v>27.19</v>
      </c>
      <c r="K8738" s="39"/>
    </row>
    <row r="8739" spans="1:27">
      <c r="D8739" s="40" t="s">
        <v>1311</v>
      </c>
      <c r="E8739" s="39"/>
      <c r="H8739" s="39"/>
      <c r="K8739" s="37">
        <f>SUM(J8737:J8738)</f>
        <v>58.89</v>
      </c>
    </row>
    <row r="8740" spans="1:27">
      <c r="B8740" s="27" t="s">
        <v>1316</v>
      </c>
      <c r="E8740" s="39"/>
      <c r="H8740" s="39"/>
      <c r="K8740" s="39"/>
    </row>
    <row r="8741" spans="1:27">
      <c r="B8741" t="s">
        <v>4311</v>
      </c>
      <c r="C8741" t="s">
        <v>576</v>
      </c>
      <c r="D8741" t="s">
        <v>4312</v>
      </c>
      <c r="E8741" s="36">
        <v>1</v>
      </c>
      <c r="G8741" t="s">
        <v>1309</v>
      </c>
      <c r="H8741" s="37">
        <v>605.05999999999995</v>
      </c>
      <c r="I8741" t="s">
        <v>1310</v>
      </c>
      <c r="J8741" s="38">
        <f>ROUND(E8741* H8741,5)</f>
        <v>605.05999999999995</v>
      </c>
      <c r="K8741" s="39"/>
    </row>
    <row r="8742" spans="1:27">
      <c r="D8742" s="40" t="s">
        <v>1326</v>
      </c>
      <c r="E8742" s="39"/>
      <c r="H8742" s="39"/>
      <c r="K8742" s="37">
        <f>SUM(J8741:J8741)</f>
        <v>605.05999999999995</v>
      </c>
    </row>
    <row r="8743" spans="1:27">
      <c r="E8743" s="39"/>
      <c r="H8743" s="39"/>
      <c r="K8743" s="39"/>
    </row>
    <row r="8744" spans="1:27">
      <c r="D8744" s="40" t="s">
        <v>1328</v>
      </c>
      <c r="E8744" s="39"/>
      <c r="H8744" s="39">
        <v>1.5</v>
      </c>
      <c r="I8744" t="s">
        <v>1329</v>
      </c>
      <c r="J8744">
        <f>ROUND(H8744/100*K8739,5)</f>
        <v>0.88334999999999997</v>
      </c>
      <c r="K8744" s="39"/>
    </row>
    <row r="8745" spans="1:27">
      <c r="D8745" s="40" t="s">
        <v>1327</v>
      </c>
      <c r="E8745" s="39"/>
      <c r="H8745" s="39"/>
      <c r="K8745" s="41">
        <f>SUM(J8736:J8744)</f>
        <v>664.83334999999988</v>
      </c>
    </row>
    <row r="8746" spans="1:27">
      <c r="D8746" s="40" t="s">
        <v>1428</v>
      </c>
      <c r="E8746" s="39"/>
      <c r="H8746" s="39">
        <v>1</v>
      </c>
      <c r="I8746" t="s">
        <v>1329</v>
      </c>
      <c r="K8746" s="37">
        <f>ROUND(H8746/100*K8745,5)</f>
        <v>6.6483299999999996</v>
      </c>
    </row>
    <row r="8747" spans="1:27">
      <c r="D8747" s="40" t="s">
        <v>1330</v>
      </c>
      <c r="E8747" s="39"/>
      <c r="H8747" s="39"/>
      <c r="K8747" s="41">
        <f>SUM(K8745:K8746)</f>
        <v>671.48167999999987</v>
      </c>
    </row>
    <row r="8749" spans="1:27" ht="45" customHeight="1">
      <c r="A8749" s="31" t="s">
        <v>4313</v>
      </c>
      <c r="B8749" s="31" t="s">
        <v>1050</v>
      </c>
      <c r="C8749" s="32" t="s">
        <v>38</v>
      </c>
      <c r="D8749" s="14" t="s">
        <v>1051</v>
      </c>
      <c r="E8749" s="13"/>
      <c r="F8749" s="13"/>
      <c r="G8749" s="32"/>
      <c r="H8749" s="34" t="s">
        <v>1303</v>
      </c>
      <c r="I8749" s="12">
        <v>1</v>
      </c>
      <c r="J8749" s="11"/>
      <c r="K8749" s="35">
        <f>ROUND(K8761,2)</f>
        <v>712.53</v>
      </c>
      <c r="L8749" s="33" t="s">
        <v>4314</v>
      </c>
      <c r="M8749" s="32"/>
      <c r="N8749" s="32"/>
      <c r="O8749" s="32"/>
      <c r="P8749" s="32"/>
      <c r="Q8749" s="32"/>
      <c r="R8749" s="32"/>
      <c r="S8749" s="32"/>
      <c r="T8749" s="32"/>
      <c r="U8749" s="32"/>
      <c r="V8749" s="32"/>
      <c r="W8749" s="32"/>
      <c r="X8749" s="32"/>
      <c r="Y8749" s="32"/>
      <c r="Z8749" s="32"/>
      <c r="AA8749" s="32"/>
    </row>
    <row r="8750" spans="1:27">
      <c r="B8750" s="27" t="s">
        <v>1305</v>
      </c>
    </row>
    <row r="8751" spans="1:27">
      <c r="B8751" t="s">
        <v>1643</v>
      </c>
      <c r="C8751" t="s">
        <v>1281</v>
      </c>
      <c r="D8751" t="s">
        <v>1435</v>
      </c>
      <c r="E8751" s="36">
        <v>1</v>
      </c>
      <c r="F8751" t="s">
        <v>1308</v>
      </c>
      <c r="G8751" t="s">
        <v>1309</v>
      </c>
      <c r="H8751" s="37">
        <v>31.7</v>
      </c>
      <c r="I8751" t="s">
        <v>1310</v>
      </c>
      <c r="J8751" s="38">
        <f>ROUND(E8751/I8749* H8751,5)</f>
        <v>31.7</v>
      </c>
      <c r="K8751" s="39"/>
    </row>
    <row r="8752" spans="1:27">
      <c r="B8752" t="s">
        <v>1644</v>
      </c>
      <c r="C8752" t="s">
        <v>1281</v>
      </c>
      <c r="D8752" t="s">
        <v>1433</v>
      </c>
      <c r="E8752" s="36">
        <v>1</v>
      </c>
      <c r="F8752" t="s">
        <v>1308</v>
      </c>
      <c r="G8752" t="s">
        <v>1309</v>
      </c>
      <c r="H8752" s="37">
        <v>27.19</v>
      </c>
      <c r="I8752" t="s">
        <v>1310</v>
      </c>
      <c r="J8752" s="38">
        <f>ROUND(E8752/I8749* H8752,5)</f>
        <v>27.19</v>
      </c>
      <c r="K8752" s="39"/>
    </row>
    <row r="8753" spans="1:27">
      <c r="D8753" s="40" t="s">
        <v>1311</v>
      </c>
      <c r="E8753" s="39"/>
      <c r="H8753" s="39"/>
      <c r="K8753" s="37">
        <f>SUM(J8751:J8752)</f>
        <v>58.89</v>
      </c>
    </row>
    <row r="8754" spans="1:27">
      <c r="B8754" s="27" t="s">
        <v>1316</v>
      </c>
      <c r="E8754" s="39"/>
      <c r="H8754" s="39"/>
      <c r="K8754" s="39"/>
    </row>
    <row r="8755" spans="1:27">
      <c r="B8755" t="s">
        <v>4315</v>
      </c>
      <c r="C8755" t="s">
        <v>38</v>
      </c>
      <c r="D8755" t="s">
        <v>4316</v>
      </c>
      <c r="E8755" s="36">
        <v>1</v>
      </c>
      <c r="G8755" t="s">
        <v>1309</v>
      </c>
      <c r="H8755" s="37">
        <v>645.70000000000005</v>
      </c>
      <c r="I8755" t="s">
        <v>1310</v>
      </c>
      <c r="J8755" s="38">
        <f>ROUND(E8755* H8755,5)</f>
        <v>645.70000000000005</v>
      </c>
      <c r="K8755" s="39"/>
    </row>
    <row r="8756" spans="1:27">
      <c r="D8756" s="40" t="s">
        <v>1326</v>
      </c>
      <c r="E8756" s="39"/>
      <c r="H8756" s="39"/>
      <c r="K8756" s="37">
        <f>SUM(J8755:J8755)</f>
        <v>645.70000000000005</v>
      </c>
    </row>
    <row r="8757" spans="1:27">
      <c r="E8757" s="39"/>
      <c r="H8757" s="39"/>
      <c r="K8757" s="39"/>
    </row>
    <row r="8758" spans="1:27">
      <c r="D8758" s="40" t="s">
        <v>1328</v>
      </c>
      <c r="E8758" s="39"/>
      <c r="H8758" s="39">
        <v>1.5</v>
      </c>
      <c r="I8758" t="s">
        <v>1329</v>
      </c>
      <c r="J8758">
        <f>ROUND(H8758/100*K8753,5)</f>
        <v>0.88334999999999997</v>
      </c>
      <c r="K8758" s="39"/>
    </row>
    <row r="8759" spans="1:27">
      <c r="D8759" s="40" t="s">
        <v>1327</v>
      </c>
      <c r="E8759" s="39"/>
      <c r="H8759" s="39"/>
      <c r="K8759" s="41">
        <f>SUM(J8750:J8758)</f>
        <v>705.47334999999998</v>
      </c>
    </row>
    <row r="8760" spans="1:27">
      <c r="D8760" s="40" t="s">
        <v>1428</v>
      </c>
      <c r="E8760" s="39"/>
      <c r="H8760" s="39">
        <v>1</v>
      </c>
      <c r="I8760" t="s">
        <v>1329</v>
      </c>
      <c r="K8760" s="37">
        <f>ROUND(H8760/100*K8759,5)</f>
        <v>7.0547300000000002</v>
      </c>
    </row>
    <row r="8761" spans="1:27">
      <c r="D8761" s="40" t="s">
        <v>1330</v>
      </c>
      <c r="E8761" s="39"/>
      <c r="H8761" s="39"/>
      <c r="K8761" s="41">
        <f>SUM(K8759:K8760)</f>
        <v>712.52807999999993</v>
      </c>
    </row>
    <row r="8763" spans="1:27" ht="45" customHeight="1">
      <c r="A8763" s="31" t="s">
        <v>4317</v>
      </c>
      <c r="B8763" s="31" t="s">
        <v>1074</v>
      </c>
      <c r="C8763" s="32" t="s">
        <v>38</v>
      </c>
      <c r="D8763" s="14" t="s">
        <v>1075</v>
      </c>
      <c r="E8763" s="13"/>
      <c r="F8763" s="13"/>
      <c r="G8763" s="32"/>
      <c r="H8763" s="34" t="s">
        <v>1303</v>
      </c>
      <c r="I8763" s="12">
        <v>1</v>
      </c>
      <c r="J8763" s="11"/>
      <c r="K8763" s="35">
        <f>ROUND(K8775,2)</f>
        <v>483.99</v>
      </c>
      <c r="L8763" s="33" t="s">
        <v>4318</v>
      </c>
      <c r="M8763" s="32"/>
      <c r="N8763" s="32"/>
      <c r="O8763" s="32"/>
      <c r="P8763" s="32"/>
      <c r="Q8763" s="32"/>
      <c r="R8763" s="32"/>
      <c r="S8763" s="32"/>
      <c r="T8763" s="32"/>
      <c r="U8763" s="32"/>
      <c r="V8763" s="32"/>
      <c r="W8763" s="32"/>
      <c r="X8763" s="32"/>
      <c r="Y8763" s="32"/>
      <c r="Z8763" s="32"/>
      <c r="AA8763" s="32"/>
    </row>
    <row r="8764" spans="1:27">
      <c r="B8764" s="27" t="s">
        <v>1305</v>
      </c>
    </row>
    <row r="8765" spans="1:27">
      <c r="B8765" t="s">
        <v>4319</v>
      </c>
      <c r="C8765" t="s">
        <v>1281</v>
      </c>
      <c r="D8765" t="s">
        <v>4320</v>
      </c>
      <c r="E8765" s="36">
        <v>1</v>
      </c>
      <c r="F8765" t="s">
        <v>1308</v>
      </c>
      <c r="G8765" t="s">
        <v>1309</v>
      </c>
      <c r="H8765" s="37">
        <v>47.81</v>
      </c>
      <c r="I8765" t="s">
        <v>1310</v>
      </c>
      <c r="J8765" s="38">
        <f>ROUND(E8765/I8763* H8765,5)</f>
        <v>47.81</v>
      </c>
      <c r="K8765" s="39"/>
    </row>
    <row r="8766" spans="1:27">
      <c r="B8766" t="s">
        <v>1643</v>
      </c>
      <c r="C8766" t="s">
        <v>1281</v>
      </c>
      <c r="D8766" t="s">
        <v>1435</v>
      </c>
      <c r="E8766" s="36">
        <v>1</v>
      </c>
      <c r="F8766" t="s">
        <v>1308</v>
      </c>
      <c r="G8766" t="s">
        <v>1309</v>
      </c>
      <c r="H8766" s="37">
        <v>31.7</v>
      </c>
      <c r="I8766" t="s">
        <v>1310</v>
      </c>
      <c r="J8766" s="38">
        <f>ROUND(E8766/I8763* H8766,5)</f>
        <v>31.7</v>
      </c>
      <c r="K8766" s="39"/>
    </row>
    <row r="8767" spans="1:27">
      <c r="D8767" s="40" t="s">
        <v>1311</v>
      </c>
      <c r="E8767" s="39"/>
      <c r="H8767" s="39"/>
      <c r="K8767" s="37">
        <f>SUM(J8765:J8766)</f>
        <v>79.510000000000005</v>
      </c>
    </row>
    <row r="8768" spans="1:27">
      <c r="B8768" s="27" t="s">
        <v>1316</v>
      </c>
      <c r="E8768" s="39"/>
      <c r="H8768" s="39"/>
      <c r="K8768" s="39"/>
    </row>
    <row r="8769" spans="1:27">
      <c r="B8769" t="s">
        <v>4321</v>
      </c>
      <c r="C8769" t="s">
        <v>576</v>
      </c>
      <c r="D8769" t="s">
        <v>4322</v>
      </c>
      <c r="E8769" s="36">
        <v>1</v>
      </c>
      <c r="G8769" t="s">
        <v>1309</v>
      </c>
      <c r="H8769" s="37">
        <v>398.5</v>
      </c>
      <c r="I8769" t="s">
        <v>1310</v>
      </c>
      <c r="J8769" s="38">
        <f>ROUND(E8769* H8769,5)</f>
        <v>398.5</v>
      </c>
      <c r="K8769" s="39"/>
    </row>
    <row r="8770" spans="1:27">
      <c r="D8770" s="40" t="s">
        <v>1326</v>
      </c>
      <c r="E8770" s="39"/>
      <c r="H8770" s="39"/>
      <c r="K8770" s="37">
        <f>SUM(J8769:J8769)</f>
        <v>398.5</v>
      </c>
    </row>
    <row r="8771" spans="1:27">
      <c r="E8771" s="39"/>
      <c r="H8771" s="39"/>
      <c r="K8771" s="39"/>
    </row>
    <row r="8772" spans="1:27">
      <c r="D8772" s="40" t="s">
        <v>1328</v>
      </c>
      <c r="E8772" s="39"/>
      <c r="H8772" s="39">
        <v>1.5</v>
      </c>
      <c r="I8772" t="s">
        <v>1329</v>
      </c>
      <c r="J8772">
        <f>ROUND(H8772/100*K8767,5)</f>
        <v>1.19265</v>
      </c>
      <c r="K8772" s="39"/>
    </row>
    <row r="8773" spans="1:27">
      <c r="D8773" s="40" t="s">
        <v>1327</v>
      </c>
      <c r="E8773" s="39"/>
      <c r="H8773" s="39"/>
      <c r="K8773" s="41">
        <f>SUM(J8764:J8772)</f>
        <v>479.20265000000001</v>
      </c>
    </row>
    <row r="8774" spans="1:27">
      <c r="D8774" s="40" t="s">
        <v>1428</v>
      </c>
      <c r="E8774" s="39"/>
      <c r="H8774" s="39">
        <v>1</v>
      </c>
      <c r="I8774" t="s">
        <v>1329</v>
      </c>
      <c r="K8774" s="37">
        <f>ROUND(H8774/100*K8773,5)</f>
        <v>4.7920299999999996</v>
      </c>
    </row>
    <row r="8775" spans="1:27">
      <c r="D8775" s="40" t="s">
        <v>1330</v>
      </c>
      <c r="E8775" s="39"/>
      <c r="H8775" s="39"/>
      <c r="K8775" s="41">
        <f>SUM(K8773:K8774)</f>
        <v>483.99468000000002</v>
      </c>
    </row>
    <row r="8777" spans="1:27" ht="45" customHeight="1">
      <c r="A8777" s="31" t="s">
        <v>4323</v>
      </c>
      <c r="B8777" s="31" t="s">
        <v>1076</v>
      </c>
      <c r="C8777" s="32" t="s">
        <v>38</v>
      </c>
      <c r="D8777" s="14" t="s">
        <v>1077</v>
      </c>
      <c r="E8777" s="13"/>
      <c r="F8777" s="13"/>
      <c r="G8777" s="32"/>
      <c r="H8777" s="34" t="s">
        <v>1303</v>
      </c>
      <c r="I8777" s="12">
        <v>1</v>
      </c>
      <c r="J8777" s="11"/>
      <c r="K8777" s="35">
        <f>ROUND(K8789,2)</f>
        <v>417.28</v>
      </c>
      <c r="L8777" s="33" t="s">
        <v>4324</v>
      </c>
      <c r="M8777" s="32"/>
      <c r="N8777" s="32"/>
      <c r="O8777" s="32"/>
      <c r="P8777" s="32"/>
      <c r="Q8777" s="32"/>
      <c r="R8777" s="32"/>
      <c r="S8777" s="32"/>
      <c r="T8777" s="32"/>
      <c r="U8777" s="32"/>
      <c r="V8777" s="32"/>
      <c r="W8777" s="32"/>
      <c r="X8777" s="32"/>
      <c r="Y8777" s="32"/>
      <c r="Z8777" s="32"/>
      <c r="AA8777" s="32"/>
    </row>
    <row r="8778" spans="1:27">
      <c r="B8778" s="27" t="s">
        <v>1305</v>
      </c>
    </row>
    <row r="8779" spans="1:27">
      <c r="B8779" t="s">
        <v>4319</v>
      </c>
      <c r="C8779" t="s">
        <v>1281</v>
      </c>
      <c r="D8779" t="s">
        <v>4320</v>
      </c>
      <c r="E8779" s="36">
        <v>1</v>
      </c>
      <c r="F8779" t="s">
        <v>1308</v>
      </c>
      <c r="G8779" t="s">
        <v>1309</v>
      </c>
      <c r="H8779" s="37">
        <v>47.81</v>
      </c>
      <c r="I8779" t="s">
        <v>1310</v>
      </c>
      <c r="J8779" s="38">
        <f>ROUND(E8779/I8777* H8779,5)</f>
        <v>47.81</v>
      </c>
      <c r="K8779" s="39"/>
    </row>
    <row r="8780" spans="1:27">
      <c r="B8780" t="s">
        <v>1643</v>
      </c>
      <c r="C8780" t="s">
        <v>1281</v>
      </c>
      <c r="D8780" t="s">
        <v>1435</v>
      </c>
      <c r="E8780" s="36">
        <v>1</v>
      </c>
      <c r="F8780" t="s">
        <v>1308</v>
      </c>
      <c r="G8780" t="s">
        <v>1309</v>
      </c>
      <c r="H8780" s="37">
        <v>31.7</v>
      </c>
      <c r="I8780" t="s">
        <v>1310</v>
      </c>
      <c r="J8780" s="38">
        <f>ROUND(E8780/I8777* H8780,5)</f>
        <v>31.7</v>
      </c>
      <c r="K8780" s="39"/>
    </row>
    <row r="8781" spans="1:27">
      <c r="D8781" s="40" t="s">
        <v>1311</v>
      </c>
      <c r="E8781" s="39"/>
      <c r="H8781" s="39"/>
      <c r="K8781" s="37">
        <f>SUM(J8779:J8780)</f>
        <v>79.510000000000005</v>
      </c>
    </row>
    <row r="8782" spans="1:27">
      <c r="B8782" s="27" t="s">
        <v>1316</v>
      </c>
      <c r="E8782" s="39"/>
      <c r="H8782" s="39"/>
      <c r="K8782" s="39"/>
    </row>
    <row r="8783" spans="1:27">
      <c r="B8783" t="s">
        <v>4325</v>
      </c>
      <c r="C8783" t="s">
        <v>576</v>
      </c>
      <c r="D8783" t="s">
        <v>4326</v>
      </c>
      <c r="E8783" s="36">
        <v>1</v>
      </c>
      <c r="G8783" t="s">
        <v>1309</v>
      </c>
      <c r="H8783" s="37">
        <v>332.45</v>
      </c>
      <c r="I8783" t="s">
        <v>1310</v>
      </c>
      <c r="J8783" s="38">
        <f>ROUND(E8783* H8783,5)</f>
        <v>332.45</v>
      </c>
      <c r="K8783" s="39"/>
    </row>
    <row r="8784" spans="1:27">
      <c r="D8784" s="40" t="s">
        <v>1326</v>
      </c>
      <c r="E8784" s="39"/>
      <c r="H8784" s="39"/>
      <c r="K8784" s="37">
        <f>SUM(J8783:J8783)</f>
        <v>332.45</v>
      </c>
    </row>
    <row r="8785" spans="1:27">
      <c r="E8785" s="39"/>
      <c r="H8785" s="39"/>
      <c r="K8785" s="39"/>
    </row>
    <row r="8786" spans="1:27">
      <c r="D8786" s="40" t="s">
        <v>1328</v>
      </c>
      <c r="E8786" s="39"/>
      <c r="H8786" s="39">
        <v>1.5</v>
      </c>
      <c r="I8786" t="s">
        <v>1329</v>
      </c>
      <c r="J8786">
        <f>ROUND(H8786/100*K8781,5)</f>
        <v>1.19265</v>
      </c>
      <c r="K8786" s="39"/>
    </row>
    <row r="8787" spans="1:27">
      <c r="D8787" s="40" t="s">
        <v>1327</v>
      </c>
      <c r="E8787" s="39"/>
      <c r="H8787" s="39"/>
      <c r="K8787" s="41">
        <f>SUM(J8778:J8786)</f>
        <v>413.15264999999999</v>
      </c>
    </row>
    <row r="8788" spans="1:27">
      <c r="D8788" s="40" t="s">
        <v>1428</v>
      </c>
      <c r="E8788" s="39"/>
      <c r="H8788" s="39">
        <v>1</v>
      </c>
      <c r="I8788" t="s">
        <v>1329</v>
      </c>
      <c r="K8788" s="37">
        <f>ROUND(H8788/100*K8787,5)</f>
        <v>4.1315299999999997</v>
      </c>
    </row>
    <row r="8789" spans="1:27">
      <c r="D8789" s="40" t="s">
        <v>1330</v>
      </c>
      <c r="E8789" s="39"/>
      <c r="H8789" s="39"/>
      <c r="K8789" s="41">
        <f>SUM(K8787:K8788)</f>
        <v>417.28417999999999</v>
      </c>
    </row>
    <row r="8791" spans="1:27" ht="45" customHeight="1">
      <c r="A8791" s="31" t="s">
        <v>4327</v>
      </c>
      <c r="B8791" s="31" t="s">
        <v>1062</v>
      </c>
      <c r="C8791" s="32" t="s">
        <v>38</v>
      </c>
      <c r="D8791" s="14" t="s">
        <v>1063</v>
      </c>
      <c r="E8791" s="13"/>
      <c r="F8791" s="13"/>
      <c r="G8791" s="32"/>
      <c r="H8791" s="34" t="s">
        <v>1303</v>
      </c>
      <c r="I8791" s="12">
        <v>1</v>
      </c>
      <c r="J8791" s="11"/>
      <c r="K8791" s="35">
        <f>ROUND(K8803,2)</f>
        <v>11.18</v>
      </c>
      <c r="L8791" s="33" t="s">
        <v>4328</v>
      </c>
      <c r="M8791" s="32"/>
      <c r="N8791" s="32"/>
      <c r="O8791" s="32"/>
      <c r="P8791" s="32"/>
      <c r="Q8791" s="32"/>
      <c r="R8791" s="32"/>
      <c r="S8791" s="32"/>
      <c r="T8791" s="32"/>
      <c r="U8791" s="32"/>
      <c r="V8791" s="32"/>
      <c r="W8791" s="32"/>
      <c r="X8791" s="32"/>
      <c r="Y8791" s="32"/>
      <c r="Z8791" s="32"/>
      <c r="AA8791" s="32"/>
    </row>
    <row r="8792" spans="1:27">
      <c r="B8792" s="27" t="s">
        <v>1305</v>
      </c>
    </row>
    <row r="8793" spans="1:27">
      <c r="B8793" t="s">
        <v>4319</v>
      </c>
      <c r="C8793" t="s">
        <v>1281</v>
      </c>
      <c r="D8793" t="s">
        <v>4320</v>
      </c>
      <c r="E8793" s="36">
        <v>0.1</v>
      </c>
      <c r="F8793" t="s">
        <v>1308</v>
      </c>
      <c r="G8793" t="s">
        <v>1309</v>
      </c>
      <c r="H8793" s="37">
        <v>47.81</v>
      </c>
      <c r="I8793" t="s">
        <v>1310</v>
      </c>
      <c r="J8793" s="38">
        <f>ROUND(E8793/I8791* H8793,5)</f>
        <v>4.7809999999999997</v>
      </c>
      <c r="K8793" s="39"/>
    </row>
    <row r="8794" spans="1:27">
      <c r="B8794" t="s">
        <v>1643</v>
      </c>
      <c r="C8794" t="s">
        <v>1281</v>
      </c>
      <c r="D8794" t="s">
        <v>1435</v>
      </c>
      <c r="E8794" s="36">
        <v>0.1</v>
      </c>
      <c r="F8794" t="s">
        <v>1308</v>
      </c>
      <c r="G8794" t="s">
        <v>1309</v>
      </c>
      <c r="H8794" s="37">
        <v>31.7</v>
      </c>
      <c r="I8794" t="s">
        <v>1310</v>
      </c>
      <c r="J8794" s="38">
        <f>ROUND(E8794/I8791* H8794,5)</f>
        <v>3.17</v>
      </c>
      <c r="K8794" s="39"/>
    </row>
    <row r="8795" spans="1:27">
      <c r="D8795" s="40" t="s">
        <v>1311</v>
      </c>
      <c r="E8795" s="39"/>
      <c r="H8795" s="39"/>
      <c r="K8795" s="37">
        <f>SUM(J8793:J8794)</f>
        <v>7.9509999999999996</v>
      </c>
    </row>
    <row r="8796" spans="1:27">
      <c r="B8796" s="27" t="s">
        <v>1316</v>
      </c>
      <c r="E8796" s="39"/>
      <c r="H8796" s="39"/>
      <c r="K8796" s="39"/>
    </row>
    <row r="8797" spans="1:27">
      <c r="B8797" t="s">
        <v>4329</v>
      </c>
      <c r="C8797" t="s">
        <v>576</v>
      </c>
      <c r="D8797" t="s">
        <v>4330</v>
      </c>
      <c r="E8797" s="36">
        <v>1</v>
      </c>
      <c r="G8797" t="s">
        <v>1309</v>
      </c>
      <c r="H8797" s="37">
        <v>3</v>
      </c>
      <c r="I8797" t="s">
        <v>1310</v>
      </c>
      <c r="J8797" s="38">
        <f>ROUND(E8797* H8797,5)</f>
        <v>3</v>
      </c>
      <c r="K8797" s="39"/>
    </row>
    <row r="8798" spans="1:27">
      <c r="D8798" s="40" t="s">
        <v>1326</v>
      </c>
      <c r="E8798" s="39"/>
      <c r="H8798" s="39"/>
      <c r="K8798" s="37">
        <f>SUM(J8797:J8797)</f>
        <v>3</v>
      </c>
    </row>
    <row r="8799" spans="1:27">
      <c r="E8799" s="39"/>
      <c r="H8799" s="39"/>
      <c r="K8799" s="39"/>
    </row>
    <row r="8800" spans="1:27">
      <c r="D8800" s="40" t="s">
        <v>1328</v>
      </c>
      <c r="E8800" s="39"/>
      <c r="H8800" s="39">
        <v>1.5</v>
      </c>
      <c r="I8800" t="s">
        <v>1329</v>
      </c>
      <c r="J8800">
        <f>ROUND(H8800/100*K8795,5)</f>
        <v>0.11927</v>
      </c>
      <c r="K8800" s="39"/>
    </row>
    <row r="8801" spans="1:27">
      <c r="D8801" s="40" t="s">
        <v>1327</v>
      </c>
      <c r="E8801" s="39"/>
      <c r="H8801" s="39"/>
      <c r="K8801" s="41">
        <f>SUM(J8792:J8800)</f>
        <v>11.070270000000001</v>
      </c>
    </row>
    <row r="8802" spans="1:27">
      <c r="D8802" s="40" t="s">
        <v>1428</v>
      </c>
      <c r="E8802" s="39"/>
      <c r="H8802" s="39">
        <v>1</v>
      </c>
      <c r="I8802" t="s">
        <v>1329</v>
      </c>
      <c r="K8802" s="37">
        <f>ROUND(H8802/100*K8801,5)</f>
        <v>0.11070000000000001</v>
      </c>
    </row>
    <row r="8803" spans="1:27">
      <c r="D8803" s="40" t="s">
        <v>1330</v>
      </c>
      <c r="E8803" s="39"/>
      <c r="H8803" s="39"/>
      <c r="K8803" s="41">
        <f>SUM(K8801:K8802)</f>
        <v>11.18097</v>
      </c>
    </row>
    <row r="8805" spans="1:27" ht="45" customHeight="1">
      <c r="A8805" s="31" t="s">
        <v>4331</v>
      </c>
      <c r="B8805" s="31" t="s">
        <v>1064</v>
      </c>
      <c r="C8805" s="32" t="s">
        <v>38</v>
      </c>
      <c r="D8805" s="14" t="s">
        <v>1065</v>
      </c>
      <c r="E8805" s="13"/>
      <c r="F8805" s="13"/>
      <c r="G8805" s="32"/>
      <c r="H8805" s="34" t="s">
        <v>1303</v>
      </c>
      <c r="I8805" s="12">
        <v>1</v>
      </c>
      <c r="J8805" s="11"/>
      <c r="K8805" s="35">
        <f>ROUND(K8817,2)</f>
        <v>10.43</v>
      </c>
      <c r="L8805" s="33" t="s">
        <v>4332</v>
      </c>
      <c r="M8805" s="32"/>
      <c r="N8805" s="32"/>
      <c r="O8805" s="32"/>
      <c r="P8805" s="32"/>
      <c r="Q8805" s="32"/>
      <c r="R8805" s="32"/>
      <c r="S8805" s="32"/>
      <c r="T8805" s="32"/>
      <c r="U8805" s="32"/>
      <c r="V8805" s="32"/>
      <c r="W8805" s="32"/>
      <c r="X8805" s="32"/>
      <c r="Y8805" s="32"/>
      <c r="Z8805" s="32"/>
      <c r="AA8805" s="32"/>
    </row>
    <row r="8806" spans="1:27">
      <c r="B8806" s="27" t="s">
        <v>1305</v>
      </c>
    </row>
    <row r="8807" spans="1:27">
      <c r="B8807" t="s">
        <v>4319</v>
      </c>
      <c r="C8807" t="s">
        <v>1281</v>
      </c>
      <c r="D8807" t="s">
        <v>4320</v>
      </c>
      <c r="E8807" s="36">
        <v>0.1</v>
      </c>
      <c r="F8807" t="s">
        <v>1308</v>
      </c>
      <c r="G8807" t="s">
        <v>1309</v>
      </c>
      <c r="H8807" s="37">
        <v>47.81</v>
      </c>
      <c r="I8807" t="s">
        <v>1310</v>
      </c>
      <c r="J8807" s="38">
        <f>ROUND(E8807/I8805* H8807,5)</f>
        <v>4.7809999999999997</v>
      </c>
      <c r="K8807" s="39"/>
    </row>
    <row r="8808" spans="1:27">
      <c r="B8808" t="s">
        <v>1643</v>
      </c>
      <c r="C8808" t="s">
        <v>1281</v>
      </c>
      <c r="D8808" t="s">
        <v>1435</v>
      </c>
      <c r="E8808" s="36">
        <v>0.1</v>
      </c>
      <c r="F8808" t="s">
        <v>1308</v>
      </c>
      <c r="G8808" t="s">
        <v>1309</v>
      </c>
      <c r="H8808" s="37">
        <v>31.7</v>
      </c>
      <c r="I8808" t="s">
        <v>1310</v>
      </c>
      <c r="J8808" s="38">
        <f>ROUND(E8808/I8805* H8808,5)</f>
        <v>3.17</v>
      </c>
      <c r="K8808" s="39"/>
    </row>
    <row r="8809" spans="1:27">
      <c r="D8809" s="40" t="s">
        <v>1311</v>
      </c>
      <c r="E8809" s="39"/>
      <c r="H8809" s="39"/>
      <c r="K8809" s="37">
        <f>SUM(J8807:J8808)</f>
        <v>7.9509999999999996</v>
      </c>
    </row>
    <row r="8810" spans="1:27">
      <c r="B8810" s="27" t="s">
        <v>1316</v>
      </c>
      <c r="E8810" s="39"/>
      <c r="H8810" s="39"/>
      <c r="K8810" s="39"/>
    </row>
    <row r="8811" spans="1:27">
      <c r="B8811" t="s">
        <v>4333</v>
      </c>
      <c r="C8811" t="s">
        <v>576</v>
      </c>
      <c r="D8811" t="s">
        <v>4334</v>
      </c>
      <c r="E8811" s="36">
        <v>1</v>
      </c>
      <c r="G8811" t="s">
        <v>1309</v>
      </c>
      <c r="H8811" s="37">
        <v>2.2599999999999998</v>
      </c>
      <c r="I8811" t="s">
        <v>1310</v>
      </c>
      <c r="J8811" s="38">
        <f>ROUND(E8811* H8811,5)</f>
        <v>2.2599999999999998</v>
      </c>
      <c r="K8811" s="39"/>
    </row>
    <row r="8812" spans="1:27">
      <c r="D8812" s="40" t="s">
        <v>1326</v>
      </c>
      <c r="E8812" s="39"/>
      <c r="H8812" s="39"/>
      <c r="K8812" s="37">
        <f>SUM(J8811:J8811)</f>
        <v>2.2599999999999998</v>
      </c>
    </row>
    <row r="8813" spans="1:27">
      <c r="E8813" s="39"/>
      <c r="H8813" s="39"/>
      <c r="K8813" s="39"/>
    </row>
    <row r="8814" spans="1:27">
      <c r="D8814" s="40" t="s">
        <v>1328</v>
      </c>
      <c r="E8814" s="39"/>
      <c r="H8814" s="39">
        <v>1.5</v>
      </c>
      <c r="I8814" t="s">
        <v>1329</v>
      </c>
      <c r="J8814">
        <f>ROUND(H8814/100*K8809,5)</f>
        <v>0.11927</v>
      </c>
      <c r="K8814" s="39"/>
    </row>
    <row r="8815" spans="1:27">
      <c r="D8815" s="40" t="s">
        <v>1327</v>
      </c>
      <c r="E8815" s="39"/>
      <c r="H8815" s="39"/>
      <c r="K8815" s="41">
        <f>SUM(J8806:J8814)</f>
        <v>10.330269999999999</v>
      </c>
    </row>
    <row r="8816" spans="1:27">
      <c r="D8816" s="40" t="s">
        <v>1428</v>
      </c>
      <c r="E8816" s="39"/>
      <c r="H8816" s="39">
        <v>1</v>
      </c>
      <c r="I8816" t="s">
        <v>1329</v>
      </c>
      <c r="K8816" s="37">
        <f>ROUND(H8816/100*K8815,5)</f>
        <v>0.1033</v>
      </c>
    </row>
    <row r="8817" spans="1:27">
      <c r="D8817" s="40" t="s">
        <v>1330</v>
      </c>
      <c r="E8817" s="39"/>
      <c r="H8817" s="39"/>
      <c r="K8817" s="41">
        <f>SUM(K8815:K8816)</f>
        <v>10.43357</v>
      </c>
    </row>
    <row r="8819" spans="1:27" ht="45" customHeight="1">
      <c r="A8819" s="31" t="s">
        <v>4335</v>
      </c>
      <c r="B8819" s="31" t="s">
        <v>1066</v>
      </c>
      <c r="C8819" s="32" t="s">
        <v>38</v>
      </c>
      <c r="D8819" s="14" t="s">
        <v>1067</v>
      </c>
      <c r="E8819" s="13"/>
      <c r="F8819" s="13"/>
      <c r="G8819" s="32"/>
      <c r="H8819" s="34" t="s">
        <v>1303</v>
      </c>
      <c r="I8819" s="12">
        <v>1</v>
      </c>
      <c r="J8819" s="11"/>
      <c r="K8819" s="35">
        <f>ROUND(K8831,2)</f>
        <v>334.01</v>
      </c>
      <c r="L8819" s="33" t="s">
        <v>4336</v>
      </c>
      <c r="M8819" s="32"/>
      <c r="N8819" s="32"/>
      <c r="O8819" s="32"/>
      <c r="P8819" s="32"/>
      <c r="Q8819" s="32"/>
      <c r="R8819" s="32"/>
      <c r="S8819" s="32"/>
      <c r="T8819" s="32"/>
      <c r="U8819" s="32"/>
      <c r="V8819" s="32"/>
      <c r="W8819" s="32"/>
      <c r="X8819" s="32"/>
      <c r="Y8819" s="32"/>
      <c r="Z8819" s="32"/>
      <c r="AA8819" s="32"/>
    </row>
    <row r="8820" spans="1:27">
      <c r="B8820" s="27" t="s">
        <v>1305</v>
      </c>
    </row>
    <row r="8821" spans="1:27">
      <c r="B8821" t="s">
        <v>4319</v>
      </c>
      <c r="C8821" t="s">
        <v>1281</v>
      </c>
      <c r="D8821" t="s">
        <v>4320</v>
      </c>
      <c r="E8821" s="36">
        <v>1</v>
      </c>
      <c r="F8821" t="s">
        <v>1308</v>
      </c>
      <c r="G8821" t="s">
        <v>1309</v>
      </c>
      <c r="H8821" s="37">
        <v>47.81</v>
      </c>
      <c r="I8821" t="s">
        <v>1310</v>
      </c>
      <c r="J8821" s="38">
        <f>ROUND(E8821/I8819* H8821,5)</f>
        <v>47.81</v>
      </c>
      <c r="K8821" s="39"/>
    </row>
    <row r="8822" spans="1:27">
      <c r="B8822" t="s">
        <v>1643</v>
      </c>
      <c r="C8822" t="s">
        <v>1281</v>
      </c>
      <c r="D8822" t="s">
        <v>1435</v>
      </c>
      <c r="E8822" s="36">
        <v>1</v>
      </c>
      <c r="F8822" t="s">
        <v>1308</v>
      </c>
      <c r="G8822" t="s">
        <v>1309</v>
      </c>
      <c r="H8822" s="37">
        <v>31.7</v>
      </c>
      <c r="I8822" t="s">
        <v>1310</v>
      </c>
      <c r="J8822" s="38">
        <f>ROUND(E8822/I8819* H8822,5)</f>
        <v>31.7</v>
      </c>
      <c r="K8822" s="39"/>
    </row>
    <row r="8823" spans="1:27">
      <c r="D8823" s="40" t="s">
        <v>1311</v>
      </c>
      <c r="E8823" s="39"/>
      <c r="H8823" s="39"/>
      <c r="K8823" s="37">
        <f>SUM(J8821:J8822)</f>
        <v>79.510000000000005</v>
      </c>
    </row>
    <row r="8824" spans="1:27">
      <c r="B8824" s="27" t="s">
        <v>1316</v>
      </c>
      <c r="E8824" s="39"/>
      <c r="H8824" s="39"/>
      <c r="K8824" s="39"/>
    </row>
    <row r="8825" spans="1:27">
      <c r="B8825" t="s">
        <v>4337</v>
      </c>
      <c r="C8825" t="s">
        <v>576</v>
      </c>
      <c r="D8825" t="s">
        <v>1067</v>
      </c>
      <c r="E8825" s="36">
        <v>1</v>
      </c>
      <c r="G8825" t="s">
        <v>1309</v>
      </c>
      <c r="H8825" s="37">
        <v>250</v>
      </c>
      <c r="I8825" t="s">
        <v>1310</v>
      </c>
      <c r="J8825" s="38">
        <f>ROUND(E8825* H8825,5)</f>
        <v>250</v>
      </c>
      <c r="K8825" s="39"/>
    </row>
    <row r="8826" spans="1:27">
      <c r="D8826" s="40" t="s">
        <v>1326</v>
      </c>
      <c r="E8826" s="39"/>
      <c r="H8826" s="39"/>
      <c r="K8826" s="37">
        <f>SUM(J8825:J8825)</f>
        <v>250</v>
      </c>
    </row>
    <row r="8827" spans="1:27">
      <c r="E8827" s="39"/>
      <c r="H8827" s="39"/>
      <c r="K8827" s="39"/>
    </row>
    <row r="8828" spans="1:27">
      <c r="D8828" s="40" t="s">
        <v>1328</v>
      </c>
      <c r="E8828" s="39"/>
      <c r="H8828" s="39">
        <v>1.5</v>
      </c>
      <c r="I8828" t="s">
        <v>1329</v>
      </c>
      <c r="J8828">
        <f>ROUND(H8828/100*K8823,5)</f>
        <v>1.19265</v>
      </c>
      <c r="K8828" s="39"/>
    </row>
    <row r="8829" spans="1:27">
      <c r="D8829" s="40" t="s">
        <v>1327</v>
      </c>
      <c r="E8829" s="39"/>
      <c r="H8829" s="39"/>
      <c r="K8829" s="41">
        <f>SUM(J8820:J8828)</f>
        <v>330.70265000000001</v>
      </c>
    </row>
    <row r="8830" spans="1:27">
      <c r="D8830" s="40" t="s">
        <v>1428</v>
      </c>
      <c r="E8830" s="39"/>
      <c r="H8830" s="39">
        <v>1</v>
      </c>
      <c r="I8830" t="s">
        <v>1329</v>
      </c>
      <c r="K8830" s="37">
        <f>ROUND(H8830/100*K8829,5)</f>
        <v>3.3070300000000001</v>
      </c>
    </row>
    <row r="8831" spans="1:27">
      <c r="D8831" s="40" t="s">
        <v>1330</v>
      </c>
      <c r="E8831" s="39"/>
      <c r="H8831" s="39"/>
      <c r="K8831" s="41">
        <f>SUM(K8829:K8830)</f>
        <v>334.00968</v>
      </c>
    </row>
    <row r="8833" spans="1:27" ht="45" customHeight="1">
      <c r="A8833" s="31" t="s">
        <v>4338</v>
      </c>
      <c r="B8833" s="31" t="s">
        <v>1054</v>
      </c>
      <c r="C8833" s="32" t="s">
        <v>38</v>
      </c>
      <c r="D8833" s="14" t="s">
        <v>1055</v>
      </c>
      <c r="E8833" s="13"/>
      <c r="F8833" s="13"/>
      <c r="G8833" s="32"/>
      <c r="H8833" s="34" t="s">
        <v>1303</v>
      </c>
      <c r="I8833" s="12">
        <v>1</v>
      </c>
      <c r="J8833" s="11"/>
      <c r="K8833" s="35">
        <f>ROUND(K8844,2)</f>
        <v>254.22</v>
      </c>
      <c r="L8833" s="33" t="s">
        <v>4339</v>
      </c>
      <c r="M8833" s="32"/>
      <c r="N8833" s="32"/>
      <c r="O8833" s="32"/>
      <c r="P8833" s="32"/>
      <c r="Q8833" s="32"/>
      <c r="R8833" s="32"/>
      <c r="S8833" s="32"/>
      <c r="T8833" s="32"/>
      <c r="U8833" s="32"/>
      <c r="V8833" s="32"/>
      <c r="W8833" s="32"/>
      <c r="X8833" s="32"/>
      <c r="Y8833" s="32"/>
      <c r="Z8833" s="32"/>
      <c r="AA8833" s="32"/>
    </row>
    <row r="8834" spans="1:27">
      <c r="B8834" s="27" t="s">
        <v>1305</v>
      </c>
    </row>
    <row r="8835" spans="1:27">
      <c r="B8835" t="s">
        <v>1655</v>
      </c>
      <c r="C8835" t="s">
        <v>1281</v>
      </c>
      <c r="D8835" t="s">
        <v>1421</v>
      </c>
      <c r="E8835" s="36">
        <v>0.45</v>
      </c>
      <c r="F8835" t="s">
        <v>1308</v>
      </c>
      <c r="G8835" t="s">
        <v>1309</v>
      </c>
      <c r="H8835" s="37">
        <v>31.7</v>
      </c>
      <c r="I8835" t="s">
        <v>1310</v>
      </c>
      <c r="J8835" s="38">
        <f>ROUND(E8835/I8833* H8835,5)</f>
        <v>14.265000000000001</v>
      </c>
      <c r="K8835" s="39"/>
    </row>
    <row r="8836" spans="1:27">
      <c r="D8836" s="40" t="s">
        <v>1311</v>
      </c>
      <c r="E8836" s="39"/>
      <c r="H8836" s="39"/>
      <c r="K8836" s="37">
        <f>SUM(J8835:J8835)</f>
        <v>14.265000000000001</v>
      </c>
    </row>
    <row r="8837" spans="1:27">
      <c r="B8837" s="27" t="s">
        <v>1316</v>
      </c>
      <c r="E8837" s="39"/>
      <c r="H8837" s="39"/>
      <c r="K8837" s="39"/>
    </row>
    <row r="8838" spans="1:27">
      <c r="B8838" t="s">
        <v>4340</v>
      </c>
      <c r="C8838" t="s">
        <v>576</v>
      </c>
      <c r="D8838" t="s">
        <v>4341</v>
      </c>
      <c r="E8838" s="36">
        <v>1</v>
      </c>
      <c r="G8838" t="s">
        <v>1309</v>
      </c>
      <c r="H8838" s="37">
        <v>237.22</v>
      </c>
      <c r="I8838" t="s">
        <v>1310</v>
      </c>
      <c r="J8838" s="38">
        <f>ROUND(E8838* H8838,5)</f>
        <v>237.22</v>
      </c>
      <c r="K8838" s="39"/>
    </row>
    <row r="8839" spans="1:27">
      <c r="D8839" s="40" t="s">
        <v>1326</v>
      </c>
      <c r="E8839" s="39"/>
      <c r="H8839" s="39"/>
      <c r="K8839" s="37">
        <f>SUM(J8838:J8838)</f>
        <v>237.22</v>
      </c>
    </row>
    <row r="8840" spans="1:27">
      <c r="E8840" s="39"/>
      <c r="H8840" s="39"/>
      <c r="K8840" s="39"/>
    </row>
    <row r="8841" spans="1:27">
      <c r="D8841" s="40" t="s">
        <v>1328</v>
      </c>
      <c r="E8841" s="39"/>
      <c r="H8841" s="39">
        <v>1.5</v>
      </c>
      <c r="I8841" t="s">
        <v>1329</v>
      </c>
      <c r="J8841">
        <f>ROUND(H8841/100*K8836,5)</f>
        <v>0.21398</v>
      </c>
      <c r="K8841" s="39"/>
    </row>
    <row r="8842" spans="1:27">
      <c r="D8842" s="40" t="s">
        <v>1327</v>
      </c>
      <c r="E8842" s="39"/>
      <c r="H8842" s="39"/>
      <c r="K8842" s="41">
        <f>SUM(J8834:J8841)</f>
        <v>251.69898000000001</v>
      </c>
    </row>
    <row r="8843" spans="1:27">
      <c r="D8843" s="40" t="s">
        <v>1428</v>
      </c>
      <c r="E8843" s="39"/>
      <c r="H8843" s="39">
        <v>1</v>
      </c>
      <c r="I8843" t="s">
        <v>1329</v>
      </c>
      <c r="K8843" s="37">
        <f>ROUND(H8843/100*K8842,5)</f>
        <v>2.5169899999999998</v>
      </c>
    </row>
    <row r="8844" spans="1:27">
      <c r="D8844" s="40" t="s">
        <v>1330</v>
      </c>
      <c r="E8844" s="39"/>
      <c r="H8844" s="39"/>
      <c r="K8844" s="41">
        <f>SUM(K8842:K8843)</f>
        <v>254.21597</v>
      </c>
    </row>
    <row r="8846" spans="1:27" ht="45" customHeight="1">
      <c r="A8846" s="31" t="s">
        <v>4342</v>
      </c>
      <c r="B8846" s="31" t="s">
        <v>1056</v>
      </c>
      <c r="C8846" s="32" t="s">
        <v>38</v>
      </c>
      <c r="D8846" s="14" t="s">
        <v>1057</v>
      </c>
      <c r="E8846" s="13"/>
      <c r="F8846" s="13"/>
      <c r="G8846" s="32"/>
      <c r="H8846" s="34" t="s">
        <v>1303</v>
      </c>
      <c r="I8846" s="12">
        <v>1</v>
      </c>
      <c r="J8846" s="11"/>
      <c r="K8846" s="35">
        <f>ROUND(K8857,2)</f>
        <v>207.9</v>
      </c>
      <c r="L8846" s="33" t="s">
        <v>4343</v>
      </c>
      <c r="M8846" s="32"/>
      <c r="N8846" s="32"/>
      <c r="O8846" s="32"/>
      <c r="P8846" s="32"/>
      <c r="Q8846" s="32"/>
      <c r="R8846" s="32"/>
      <c r="S8846" s="32"/>
      <c r="T8846" s="32"/>
      <c r="U8846" s="32"/>
      <c r="V8846" s="32"/>
      <c r="W8846" s="32"/>
      <c r="X8846" s="32"/>
      <c r="Y8846" s="32"/>
      <c r="Z8846" s="32"/>
      <c r="AA8846" s="32"/>
    </row>
    <row r="8847" spans="1:27">
      <c r="B8847" s="27" t="s">
        <v>1305</v>
      </c>
    </row>
    <row r="8848" spans="1:27">
      <c r="B8848" t="s">
        <v>1655</v>
      </c>
      <c r="C8848" t="s">
        <v>1281</v>
      </c>
      <c r="D8848" t="s">
        <v>1421</v>
      </c>
      <c r="E8848" s="36">
        <v>0.45</v>
      </c>
      <c r="F8848" t="s">
        <v>1308</v>
      </c>
      <c r="G8848" t="s">
        <v>1309</v>
      </c>
      <c r="H8848" s="37">
        <v>31.7</v>
      </c>
      <c r="I8848" t="s">
        <v>1310</v>
      </c>
      <c r="J8848" s="38">
        <f>ROUND(E8848/I8846* H8848,5)</f>
        <v>14.265000000000001</v>
      </c>
      <c r="K8848" s="39"/>
    </row>
    <row r="8849" spans="1:27">
      <c r="D8849" s="40" t="s">
        <v>1311</v>
      </c>
      <c r="E8849" s="39"/>
      <c r="H8849" s="39"/>
      <c r="K8849" s="37">
        <f>SUM(J8848:J8848)</f>
        <v>14.265000000000001</v>
      </c>
    </row>
    <row r="8850" spans="1:27">
      <c r="B8850" s="27" t="s">
        <v>1316</v>
      </c>
      <c r="E8850" s="39"/>
      <c r="H8850" s="39"/>
      <c r="K8850" s="39"/>
    </row>
    <row r="8851" spans="1:27">
      <c r="B8851" t="s">
        <v>4344</v>
      </c>
      <c r="C8851" t="s">
        <v>576</v>
      </c>
      <c r="D8851" t="s">
        <v>4345</v>
      </c>
      <c r="E8851" s="36">
        <v>1</v>
      </c>
      <c r="G8851" t="s">
        <v>1309</v>
      </c>
      <c r="H8851" s="37">
        <v>191.36</v>
      </c>
      <c r="I8851" t="s">
        <v>1310</v>
      </c>
      <c r="J8851" s="38">
        <f>ROUND(E8851* H8851,5)</f>
        <v>191.36</v>
      </c>
      <c r="K8851" s="39"/>
    </row>
    <row r="8852" spans="1:27">
      <c r="D8852" s="40" t="s">
        <v>1326</v>
      </c>
      <c r="E8852" s="39"/>
      <c r="H8852" s="39"/>
      <c r="K8852" s="37">
        <f>SUM(J8851:J8851)</f>
        <v>191.36</v>
      </c>
    </row>
    <row r="8853" spans="1:27">
      <c r="E8853" s="39"/>
      <c r="H8853" s="39"/>
      <c r="K8853" s="39"/>
    </row>
    <row r="8854" spans="1:27">
      <c r="D8854" s="40" t="s">
        <v>1328</v>
      </c>
      <c r="E8854" s="39"/>
      <c r="H8854" s="39">
        <v>1.5</v>
      </c>
      <c r="I8854" t="s">
        <v>1329</v>
      </c>
      <c r="J8854">
        <f>ROUND(H8854/100*K8849,5)</f>
        <v>0.21398</v>
      </c>
      <c r="K8854" s="39"/>
    </row>
    <row r="8855" spans="1:27">
      <c r="D8855" s="40" t="s">
        <v>1327</v>
      </c>
      <c r="E8855" s="39"/>
      <c r="H8855" s="39"/>
      <c r="K8855" s="41">
        <f>SUM(J8847:J8854)</f>
        <v>205.83897999999999</v>
      </c>
    </row>
    <row r="8856" spans="1:27">
      <c r="D8856" s="40" t="s">
        <v>1428</v>
      </c>
      <c r="E8856" s="39"/>
      <c r="H8856" s="39">
        <v>1</v>
      </c>
      <c r="I8856" t="s">
        <v>1329</v>
      </c>
      <c r="K8856" s="37">
        <f>ROUND(H8856/100*K8855,5)</f>
        <v>2.0583900000000002</v>
      </c>
    </row>
    <row r="8857" spans="1:27">
      <c r="D8857" s="40" t="s">
        <v>1330</v>
      </c>
      <c r="E8857" s="39"/>
      <c r="H8857" s="39"/>
      <c r="K8857" s="41">
        <f>SUM(K8855:K8856)</f>
        <v>207.89737</v>
      </c>
    </row>
    <row r="8859" spans="1:27" ht="45" customHeight="1">
      <c r="A8859" s="31" t="s">
        <v>4346</v>
      </c>
      <c r="B8859" s="31" t="s">
        <v>1058</v>
      </c>
      <c r="C8859" s="32" t="s">
        <v>38</v>
      </c>
      <c r="D8859" s="14" t="s">
        <v>1059</v>
      </c>
      <c r="E8859" s="13"/>
      <c r="F8859" s="13"/>
      <c r="G8859" s="32"/>
      <c r="H8859" s="34" t="s">
        <v>1303</v>
      </c>
      <c r="I8859" s="12">
        <v>1</v>
      </c>
      <c r="J8859" s="11"/>
      <c r="K8859" s="35">
        <f>ROUND(K8871,2)</f>
        <v>9.15</v>
      </c>
      <c r="L8859" s="33" t="s">
        <v>4347</v>
      </c>
      <c r="M8859" s="32"/>
      <c r="N8859" s="32"/>
      <c r="O8859" s="32"/>
      <c r="P8859" s="32"/>
      <c r="Q8859" s="32"/>
      <c r="R8859" s="32"/>
      <c r="S8859" s="32"/>
      <c r="T8859" s="32"/>
      <c r="U8859" s="32"/>
      <c r="V8859" s="32"/>
      <c r="W8859" s="32"/>
      <c r="X8859" s="32"/>
      <c r="Y8859" s="32"/>
      <c r="Z8859" s="32"/>
      <c r="AA8859" s="32"/>
    </row>
    <row r="8860" spans="1:27">
      <c r="B8860" s="27" t="s">
        <v>1305</v>
      </c>
    </row>
    <row r="8861" spans="1:27">
      <c r="B8861" t="s">
        <v>1655</v>
      </c>
      <c r="C8861" t="s">
        <v>1281</v>
      </c>
      <c r="D8861" t="s">
        <v>1421</v>
      </c>
      <c r="E8861" s="36">
        <v>0.15</v>
      </c>
      <c r="F8861" t="s">
        <v>1308</v>
      </c>
      <c r="G8861" t="s">
        <v>1309</v>
      </c>
      <c r="H8861" s="37">
        <v>31.7</v>
      </c>
      <c r="I8861" t="s">
        <v>1310</v>
      </c>
      <c r="J8861" s="38">
        <f>ROUND(E8861/I8859* H8861,5)</f>
        <v>4.7549999999999999</v>
      </c>
      <c r="K8861" s="39"/>
    </row>
    <row r="8862" spans="1:27">
      <c r="D8862" s="40" t="s">
        <v>1311</v>
      </c>
      <c r="E8862" s="39"/>
      <c r="H8862" s="39"/>
      <c r="K8862" s="37">
        <f>SUM(J8861:J8861)</f>
        <v>4.7549999999999999</v>
      </c>
    </row>
    <row r="8863" spans="1:27">
      <c r="B8863" s="27" t="s">
        <v>1316</v>
      </c>
      <c r="E8863" s="39"/>
      <c r="H8863" s="39"/>
      <c r="K8863" s="39"/>
    </row>
    <row r="8864" spans="1:27">
      <c r="B8864" t="s">
        <v>4348</v>
      </c>
      <c r="C8864" t="s">
        <v>576</v>
      </c>
      <c r="D8864" t="s">
        <v>4349</v>
      </c>
      <c r="E8864" s="36">
        <v>1</v>
      </c>
      <c r="G8864" t="s">
        <v>1309</v>
      </c>
      <c r="H8864" s="37">
        <v>1.62</v>
      </c>
      <c r="I8864" t="s">
        <v>1310</v>
      </c>
      <c r="J8864" s="38">
        <f>ROUND(E8864* H8864,5)</f>
        <v>1.62</v>
      </c>
      <c r="K8864" s="39"/>
    </row>
    <row r="8865" spans="1:27">
      <c r="B8865" t="s">
        <v>4350</v>
      </c>
      <c r="C8865" t="s">
        <v>576</v>
      </c>
      <c r="D8865" t="s">
        <v>4351</v>
      </c>
      <c r="E8865" s="36">
        <v>1</v>
      </c>
      <c r="G8865" t="s">
        <v>1309</v>
      </c>
      <c r="H8865" s="37">
        <v>2.61</v>
      </c>
      <c r="I8865" t="s">
        <v>1310</v>
      </c>
      <c r="J8865" s="38">
        <f>ROUND(E8865* H8865,5)</f>
        <v>2.61</v>
      </c>
      <c r="K8865" s="39"/>
    </row>
    <row r="8866" spans="1:27">
      <c r="D8866" s="40" t="s">
        <v>1326</v>
      </c>
      <c r="E8866" s="39"/>
      <c r="H8866" s="39"/>
      <c r="K8866" s="37">
        <f>SUM(J8864:J8865)</f>
        <v>4.2300000000000004</v>
      </c>
    </row>
    <row r="8867" spans="1:27">
      <c r="E8867" s="39"/>
      <c r="H8867" s="39"/>
      <c r="K8867" s="39"/>
    </row>
    <row r="8868" spans="1:27">
      <c r="D8868" s="40" t="s">
        <v>1328</v>
      </c>
      <c r="E8868" s="39"/>
      <c r="H8868" s="39">
        <v>1.5</v>
      </c>
      <c r="I8868" t="s">
        <v>1329</v>
      </c>
      <c r="J8868">
        <f>ROUND(H8868/100*K8862,5)</f>
        <v>7.1330000000000005E-2</v>
      </c>
      <c r="K8868" s="39"/>
    </row>
    <row r="8869" spans="1:27">
      <c r="D8869" s="40" t="s">
        <v>1327</v>
      </c>
      <c r="E8869" s="39"/>
      <c r="H8869" s="39"/>
      <c r="K8869" s="41">
        <f>SUM(J8860:J8868)</f>
        <v>9.0563299999999991</v>
      </c>
    </row>
    <row r="8870" spans="1:27">
      <c r="D8870" s="40" t="s">
        <v>1428</v>
      </c>
      <c r="E8870" s="39"/>
      <c r="H8870" s="39">
        <v>1</v>
      </c>
      <c r="I8870" t="s">
        <v>1329</v>
      </c>
      <c r="K8870" s="37">
        <f>ROUND(H8870/100*K8869,5)</f>
        <v>9.0560000000000002E-2</v>
      </c>
    </row>
    <row r="8871" spans="1:27">
      <c r="D8871" s="40" t="s">
        <v>1330</v>
      </c>
      <c r="E8871" s="39"/>
      <c r="H8871" s="39"/>
      <c r="K8871" s="41">
        <f>SUM(K8869:K8870)</f>
        <v>9.1468899999999991</v>
      </c>
    </row>
    <row r="8873" spans="1:27" ht="45" customHeight="1">
      <c r="A8873" s="31" t="s">
        <v>4352</v>
      </c>
      <c r="B8873" s="31" t="s">
        <v>868</v>
      </c>
      <c r="C8873" s="32" t="s">
        <v>38</v>
      </c>
      <c r="D8873" s="14" t="s">
        <v>869</v>
      </c>
      <c r="E8873" s="13"/>
      <c r="F8873" s="13"/>
      <c r="G8873" s="32"/>
      <c r="H8873" s="34" t="s">
        <v>1303</v>
      </c>
      <c r="I8873" s="12">
        <v>1</v>
      </c>
      <c r="J8873" s="11"/>
      <c r="K8873" s="35">
        <f>ROUND(K8885,2)</f>
        <v>122.25</v>
      </c>
      <c r="L8873" s="33" t="s">
        <v>4353</v>
      </c>
      <c r="M8873" s="32"/>
      <c r="N8873" s="32"/>
      <c r="O8873" s="32"/>
      <c r="P8873" s="32"/>
      <c r="Q8873" s="32"/>
      <c r="R8873" s="32"/>
      <c r="S8873" s="32"/>
      <c r="T8873" s="32"/>
      <c r="U8873" s="32"/>
      <c r="V8873" s="32"/>
      <c r="W8873" s="32"/>
      <c r="X8873" s="32"/>
      <c r="Y8873" s="32"/>
      <c r="Z8873" s="32"/>
      <c r="AA8873" s="32"/>
    </row>
    <row r="8874" spans="1:27">
      <c r="B8874" s="27" t="s">
        <v>1305</v>
      </c>
    </row>
    <row r="8875" spans="1:27">
      <c r="B8875" t="s">
        <v>1643</v>
      </c>
      <c r="C8875" t="s">
        <v>1281</v>
      </c>
      <c r="D8875" t="s">
        <v>1435</v>
      </c>
      <c r="E8875" s="36">
        <v>0.3</v>
      </c>
      <c r="F8875" t="s">
        <v>1308</v>
      </c>
      <c r="G8875" t="s">
        <v>1309</v>
      </c>
      <c r="H8875" s="37">
        <v>31.7</v>
      </c>
      <c r="I8875" t="s">
        <v>1310</v>
      </c>
      <c r="J8875" s="38">
        <f>ROUND(E8875/I8873* H8875,5)</f>
        <v>9.51</v>
      </c>
      <c r="K8875" s="39"/>
    </row>
    <row r="8876" spans="1:27">
      <c r="B8876" t="s">
        <v>1644</v>
      </c>
      <c r="C8876" t="s">
        <v>1281</v>
      </c>
      <c r="D8876" t="s">
        <v>1433</v>
      </c>
      <c r="E8876" s="36">
        <v>0.3</v>
      </c>
      <c r="F8876" t="s">
        <v>1308</v>
      </c>
      <c r="G8876" t="s">
        <v>1309</v>
      </c>
      <c r="H8876" s="37">
        <v>27.19</v>
      </c>
      <c r="I8876" t="s">
        <v>1310</v>
      </c>
      <c r="J8876" s="38">
        <f>ROUND(E8876/I8873* H8876,5)</f>
        <v>8.157</v>
      </c>
      <c r="K8876" s="39"/>
    </row>
    <row r="8877" spans="1:27">
      <c r="D8877" s="40" t="s">
        <v>1311</v>
      </c>
      <c r="E8877" s="39"/>
      <c r="H8877" s="39"/>
      <c r="K8877" s="37">
        <f>SUM(J8875:J8876)</f>
        <v>17.667000000000002</v>
      </c>
    </row>
    <row r="8878" spans="1:27">
      <c r="B8878" s="27" t="s">
        <v>1316</v>
      </c>
      <c r="E8878" s="39"/>
      <c r="H8878" s="39"/>
      <c r="K8878" s="39"/>
    </row>
    <row r="8879" spans="1:27">
      <c r="B8879" t="s">
        <v>4354</v>
      </c>
      <c r="C8879" t="s">
        <v>38</v>
      </c>
      <c r="D8879" t="s">
        <v>4355</v>
      </c>
      <c r="E8879" s="36">
        <v>1</v>
      </c>
      <c r="G8879" t="s">
        <v>1309</v>
      </c>
      <c r="H8879" s="37">
        <v>103.11</v>
      </c>
      <c r="I8879" t="s">
        <v>1310</v>
      </c>
      <c r="J8879" s="38">
        <f>ROUND(E8879* H8879,5)</f>
        <v>103.11</v>
      </c>
      <c r="K8879" s="39"/>
    </row>
    <row r="8880" spans="1:27">
      <c r="D8880" s="40" t="s">
        <v>1326</v>
      </c>
      <c r="E8880" s="39"/>
      <c r="H8880" s="39"/>
      <c r="K8880" s="37">
        <f>SUM(J8879:J8879)</f>
        <v>103.11</v>
      </c>
    </row>
    <row r="8881" spans="1:27">
      <c r="E8881" s="39"/>
      <c r="H8881" s="39"/>
      <c r="K8881" s="39"/>
    </row>
    <row r="8882" spans="1:27">
      <c r="D8882" s="40" t="s">
        <v>1328</v>
      </c>
      <c r="E8882" s="39"/>
      <c r="H8882" s="39">
        <v>1.5</v>
      </c>
      <c r="I8882" t="s">
        <v>1329</v>
      </c>
      <c r="J8882">
        <f>ROUND(H8882/100*K8877,5)</f>
        <v>0.26501000000000002</v>
      </c>
      <c r="K8882" s="39"/>
    </row>
    <row r="8883" spans="1:27">
      <c r="D8883" s="40" t="s">
        <v>1327</v>
      </c>
      <c r="E8883" s="39"/>
      <c r="H8883" s="39"/>
      <c r="K8883" s="41">
        <f>SUM(J8874:J8882)</f>
        <v>121.04201</v>
      </c>
    </row>
    <row r="8884" spans="1:27">
      <c r="D8884" s="40" t="s">
        <v>1428</v>
      </c>
      <c r="E8884" s="39"/>
      <c r="H8884" s="39">
        <v>1</v>
      </c>
      <c r="I8884" t="s">
        <v>1329</v>
      </c>
      <c r="K8884" s="37">
        <f>ROUND(H8884/100*K8883,5)</f>
        <v>1.2104200000000001</v>
      </c>
    </row>
    <row r="8885" spans="1:27">
      <c r="D8885" s="40" t="s">
        <v>1330</v>
      </c>
      <c r="E8885" s="39"/>
      <c r="H8885" s="39"/>
      <c r="K8885" s="41">
        <f>SUM(K8883:K8884)</f>
        <v>122.25243</v>
      </c>
    </row>
    <row r="8887" spans="1:27" ht="45" customHeight="1">
      <c r="A8887" s="31" t="s">
        <v>4356</v>
      </c>
      <c r="B8887" s="31" t="s">
        <v>896</v>
      </c>
      <c r="C8887" s="32" t="s">
        <v>38</v>
      </c>
      <c r="D8887" s="14" t="s">
        <v>897</v>
      </c>
      <c r="E8887" s="13"/>
      <c r="F8887" s="13"/>
      <c r="G8887" s="32"/>
      <c r="H8887" s="34" t="s">
        <v>1303</v>
      </c>
      <c r="I8887" s="12">
        <v>1</v>
      </c>
      <c r="J8887" s="11"/>
      <c r="K8887" s="35">
        <f>ROUND(K8900,2)</f>
        <v>43.89</v>
      </c>
      <c r="L8887" s="33" t="s">
        <v>4357</v>
      </c>
      <c r="M8887" s="32"/>
      <c r="N8887" s="32"/>
      <c r="O8887" s="32"/>
      <c r="P8887" s="32"/>
      <c r="Q8887" s="32"/>
      <c r="R8887" s="32"/>
      <c r="S8887" s="32"/>
      <c r="T8887" s="32"/>
      <c r="U8887" s="32"/>
      <c r="V8887" s="32"/>
      <c r="W8887" s="32"/>
      <c r="X8887" s="32"/>
      <c r="Y8887" s="32"/>
      <c r="Z8887" s="32"/>
      <c r="AA8887" s="32"/>
    </row>
    <row r="8888" spans="1:27">
      <c r="B8888" s="27" t="s">
        <v>1305</v>
      </c>
    </row>
    <row r="8889" spans="1:27">
      <c r="B8889" t="s">
        <v>1644</v>
      </c>
      <c r="C8889" t="s">
        <v>1281</v>
      </c>
      <c r="D8889" t="s">
        <v>1433</v>
      </c>
      <c r="E8889" s="36">
        <v>0.3</v>
      </c>
      <c r="F8889" t="s">
        <v>1308</v>
      </c>
      <c r="G8889" t="s">
        <v>1309</v>
      </c>
      <c r="H8889" s="37">
        <v>27.19</v>
      </c>
      <c r="I8889" t="s">
        <v>1310</v>
      </c>
      <c r="J8889" s="38">
        <f>ROUND(E8889/I8887* H8889,5)</f>
        <v>8.157</v>
      </c>
      <c r="K8889" s="39"/>
    </row>
    <row r="8890" spans="1:27">
      <c r="B8890" t="s">
        <v>1643</v>
      </c>
      <c r="C8890" t="s">
        <v>1281</v>
      </c>
      <c r="D8890" t="s">
        <v>1435</v>
      </c>
      <c r="E8890" s="36">
        <v>0.3</v>
      </c>
      <c r="F8890" t="s">
        <v>1308</v>
      </c>
      <c r="G8890" t="s">
        <v>1309</v>
      </c>
      <c r="H8890" s="37">
        <v>31.7</v>
      </c>
      <c r="I8890" t="s">
        <v>1310</v>
      </c>
      <c r="J8890" s="38">
        <f>ROUND(E8890/I8887* H8890,5)</f>
        <v>9.51</v>
      </c>
      <c r="K8890" s="39"/>
    </row>
    <row r="8891" spans="1:27">
      <c r="D8891" s="40" t="s">
        <v>1311</v>
      </c>
      <c r="E8891" s="39"/>
      <c r="H8891" s="39"/>
      <c r="K8891" s="37">
        <f>SUM(J8889:J8890)</f>
        <v>17.667000000000002</v>
      </c>
    </row>
    <row r="8892" spans="1:27">
      <c r="B8892" s="27" t="s">
        <v>1316</v>
      </c>
      <c r="E8892" s="39"/>
      <c r="H8892" s="39"/>
      <c r="K8892" s="39"/>
    </row>
    <row r="8893" spans="1:27">
      <c r="B8893" t="s">
        <v>4358</v>
      </c>
      <c r="C8893" t="s">
        <v>38</v>
      </c>
      <c r="D8893" t="s">
        <v>4359</v>
      </c>
      <c r="E8893" s="36">
        <v>1</v>
      </c>
      <c r="G8893" t="s">
        <v>1309</v>
      </c>
      <c r="H8893" s="37">
        <v>24.9</v>
      </c>
      <c r="I8893" t="s">
        <v>1310</v>
      </c>
      <c r="J8893" s="38">
        <f>ROUND(E8893* H8893,5)</f>
        <v>24.9</v>
      </c>
      <c r="K8893" s="39"/>
    </row>
    <row r="8894" spans="1:27">
      <c r="B8894" t="s">
        <v>4360</v>
      </c>
      <c r="C8894" t="s">
        <v>38</v>
      </c>
      <c r="D8894" t="s">
        <v>4361</v>
      </c>
      <c r="E8894" s="36">
        <v>1</v>
      </c>
      <c r="G8894" t="s">
        <v>1309</v>
      </c>
      <c r="H8894" s="37">
        <v>0.62</v>
      </c>
      <c r="I8894" t="s">
        <v>1310</v>
      </c>
      <c r="J8894" s="38">
        <f>ROUND(E8894* H8894,5)</f>
        <v>0.62</v>
      </c>
      <c r="K8894" s="39"/>
    </row>
    <row r="8895" spans="1:27">
      <c r="D8895" s="40" t="s">
        <v>1326</v>
      </c>
      <c r="E8895" s="39"/>
      <c r="H8895" s="39"/>
      <c r="K8895" s="37">
        <f>SUM(J8893:J8894)</f>
        <v>25.52</v>
      </c>
    </row>
    <row r="8896" spans="1:27">
      <c r="E8896" s="39"/>
      <c r="H8896" s="39"/>
      <c r="K8896" s="39"/>
    </row>
    <row r="8897" spans="1:27">
      <c r="D8897" s="40" t="s">
        <v>1328</v>
      </c>
      <c r="E8897" s="39"/>
      <c r="H8897" s="39">
        <v>1.5</v>
      </c>
      <c r="I8897" t="s">
        <v>1329</v>
      </c>
      <c r="J8897">
        <f>ROUND(H8897/100*K8891,5)</f>
        <v>0.26501000000000002</v>
      </c>
      <c r="K8897" s="39"/>
    </row>
    <row r="8898" spans="1:27">
      <c r="D8898" s="40" t="s">
        <v>1327</v>
      </c>
      <c r="E8898" s="39"/>
      <c r="H8898" s="39"/>
      <c r="K8898" s="41">
        <f>SUM(J8888:J8897)</f>
        <v>43.452009999999994</v>
      </c>
    </row>
    <row r="8899" spans="1:27">
      <c r="D8899" s="40" t="s">
        <v>1428</v>
      </c>
      <c r="E8899" s="39"/>
      <c r="H8899" s="39">
        <v>1</v>
      </c>
      <c r="I8899" t="s">
        <v>1329</v>
      </c>
      <c r="K8899" s="37">
        <f>ROUND(H8899/100*K8898,5)</f>
        <v>0.43452000000000002</v>
      </c>
    </row>
    <row r="8900" spans="1:27">
      <c r="D8900" s="40" t="s">
        <v>1330</v>
      </c>
      <c r="E8900" s="39"/>
      <c r="H8900" s="39"/>
      <c r="K8900" s="41">
        <f>SUM(K8898:K8899)</f>
        <v>43.886529999999993</v>
      </c>
    </row>
    <row r="8902" spans="1:27" ht="45" customHeight="1">
      <c r="A8902" s="31" t="s">
        <v>4362</v>
      </c>
      <c r="B8902" s="31" t="s">
        <v>894</v>
      </c>
      <c r="C8902" s="32" t="s">
        <v>38</v>
      </c>
      <c r="D8902" s="14" t="s">
        <v>895</v>
      </c>
      <c r="E8902" s="13"/>
      <c r="F8902" s="13"/>
      <c r="G8902" s="32"/>
      <c r="H8902" s="34" t="s">
        <v>1303</v>
      </c>
      <c r="I8902" s="12">
        <v>1</v>
      </c>
      <c r="J8902" s="11"/>
      <c r="K8902" s="35">
        <f>ROUND(K8915,2)</f>
        <v>133.54</v>
      </c>
      <c r="L8902" s="33" t="s">
        <v>4363</v>
      </c>
      <c r="M8902" s="32"/>
      <c r="N8902" s="32"/>
      <c r="O8902" s="32"/>
      <c r="P8902" s="32"/>
      <c r="Q8902" s="32"/>
      <c r="R8902" s="32"/>
      <c r="S8902" s="32"/>
      <c r="T8902" s="32"/>
      <c r="U8902" s="32"/>
      <c r="V8902" s="32"/>
      <c r="W8902" s="32"/>
      <c r="X8902" s="32"/>
      <c r="Y8902" s="32"/>
      <c r="Z8902" s="32"/>
      <c r="AA8902" s="32"/>
    </row>
    <row r="8903" spans="1:27">
      <c r="B8903" s="27" t="s">
        <v>1305</v>
      </c>
    </row>
    <row r="8904" spans="1:27">
      <c r="B8904" t="s">
        <v>1643</v>
      </c>
      <c r="C8904" t="s">
        <v>1281</v>
      </c>
      <c r="D8904" t="s">
        <v>1435</v>
      </c>
      <c r="E8904" s="36">
        <v>0.3</v>
      </c>
      <c r="F8904" t="s">
        <v>1308</v>
      </c>
      <c r="G8904" t="s">
        <v>1309</v>
      </c>
      <c r="H8904" s="37">
        <v>31.7</v>
      </c>
      <c r="I8904" t="s">
        <v>1310</v>
      </c>
      <c r="J8904" s="38">
        <f>ROUND(E8904/I8902* H8904,5)</f>
        <v>9.51</v>
      </c>
      <c r="K8904" s="39"/>
    </row>
    <row r="8905" spans="1:27">
      <c r="B8905" t="s">
        <v>1644</v>
      </c>
      <c r="C8905" t="s">
        <v>1281</v>
      </c>
      <c r="D8905" t="s">
        <v>1433</v>
      </c>
      <c r="E8905" s="36">
        <v>0.3</v>
      </c>
      <c r="F8905" t="s">
        <v>1308</v>
      </c>
      <c r="G8905" t="s">
        <v>1309</v>
      </c>
      <c r="H8905" s="37">
        <v>27.19</v>
      </c>
      <c r="I8905" t="s">
        <v>1310</v>
      </c>
      <c r="J8905" s="38">
        <f>ROUND(E8905/I8902* H8905,5)</f>
        <v>8.157</v>
      </c>
      <c r="K8905" s="39"/>
    </row>
    <row r="8906" spans="1:27">
      <c r="D8906" s="40" t="s">
        <v>1311</v>
      </c>
      <c r="E8906" s="39"/>
      <c r="H8906" s="39"/>
      <c r="K8906" s="37">
        <f>SUM(J8904:J8905)</f>
        <v>17.667000000000002</v>
      </c>
    </row>
    <row r="8907" spans="1:27">
      <c r="B8907" s="27" t="s">
        <v>1316</v>
      </c>
      <c r="E8907" s="39"/>
      <c r="H8907" s="39"/>
      <c r="K8907" s="39"/>
    </row>
    <row r="8908" spans="1:27">
      <c r="B8908" t="s">
        <v>4364</v>
      </c>
      <c r="C8908" t="s">
        <v>38</v>
      </c>
      <c r="D8908" t="s">
        <v>4365</v>
      </c>
      <c r="E8908" s="36">
        <v>1</v>
      </c>
      <c r="G8908" t="s">
        <v>1309</v>
      </c>
      <c r="H8908" s="37">
        <v>4.4400000000000004</v>
      </c>
      <c r="I8908" t="s">
        <v>1310</v>
      </c>
      <c r="J8908" s="38">
        <f>ROUND(E8908* H8908,5)</f>
        <v>4.4400000000000004</v>
      </c>
      <c r="K8908" s="39"/>
    </row>
    <row r="8909" spans="1:27">
      <c r="B8909" t="s">
        <v>4366</v>
      </c>
      <c r="C8909" t="s">
        <v>38</v>
      </c>
      <c r="D8909" t="s">
        <v>4367</v>
      </c>
      <c r="E8909" s="36">
        <v>1</v>
      </c>
      <c r="G8909" t="s">
        <v>1309</v>
      </c>
      <c r="H8909" s="37">
        <v>109.85</v>
      </c>
      <c r="I8909" t="s">
        <v>1310</v>
      </c>
      <c r="J8909" s="38">
        <f>ROUND(E8909* H8909,5)</f>
        <v>109.85</v>
      </c>
      <c r="K8909" s="39"/>
    </row>
    <row r="8910" spans="1:27">
      <c r="D8910" s="40" t="s">
        <v>1326</v>
      </c>
      <c r="E8910" s="39"/>
      <c r="H8910" s="39"/>
      <c r="K8910" s="37">
        <f>SUM(J8908:J8909)</f>
        <v>114.28999999999999</v>
      </c>
    </row>
    <row r="8911" spans="1:27">
      <c r="E8911" s="39"/>
      <c r="H8911" s="39"/>
      <c r="K8911" s="39"/>
    </row>
    <row r="8912" spans="1:27">
      <c r="D8912" s="40" t="s">
        <v>1328</v>
      </c>
      <c r="E8912" s="39"/>
      <c r="H8912" s="39">
        <v>1.5</v>
      </c>
      <c r="I8912" t="s">
        <v>1329</v>
      </c>
      <c r="J8912">
        <f>ROUND(H8912/100*K8906,5)</f>
        <v>0.26501000000000002</v>
      </c>
      <c r="K8912" s="39"/>
    </row>
    <row r="8913" spans="1:27">
      <c r="D8913" s="40" t="s">
        <v>1327</v>
      </c>
      <c r="E8913" s="39"/>
      <c r="H8913" s="39"/>
      <c r="K8913" s="41">
        <f>SUM(J8903:J8912)</f>
        <v>132.22200999999998</v>
      </c>
    </row>
    <row r="8914" spans="1:27">
      <c r="D8914" s="40" t="s">
        <v>1428</v>
      </c>
      <c r="E8914" s="39"/>
      <c r="H8914" s="39">
        <v>1</v>
      </c>
      <c r="I8914" t="s">
        <v>1329</v>
      </c>
      <c r="K8914" s="37">
        <f>ROUND(H8914/100*K8913,5)</f>
        <v>1.32222</v>
      </c>
    </row>
    <row r="8915" spans="1:27">
      <c r="D8915" s="40" t="s">
        <v>1330</v>
      </c>
      <c r="E8915" s="39"/>
      <c r="H8915" s="39"/>
      <c r="K8915" s="41">
        <f>SUM(K8913:K8914)</f>
        <v>133.54422999999997</v>
      </c>
    </row>
    <row r="8917" spans="1:27" ht="45" customHeight="1">
      <c r="A8917" s="31" t="s">
        <v>4368</v>
      </c>
      <c r="B8917" s="31" t="s">
        <v>892</v>
      </c>
      <c r="C8917" s="32" t="s">
        <v>38</v>
      </c>
      <c r="D8917" s="14" t="s">
        <v>893</v>
      </c>
      <c r="E8917" s="13"/>
      <c r="F8917" s="13"/>
      <c r="G8917" s="32"/>
      <c r="H8917" s="34" t="s">
        <v>1303</v>
      </c>
      <c r="I8917" s="12">
        <v>1</v>
      </c>
      <c r="J8917" s="11"/>
      <c r="K8917" s="35">
        <f>ROUND(K8930,2)</f>
        <v>146.19</v>
      </c>
      <c r="L8917" s="33" t="s">
        <v>4369</v>
      </c>
      <c r="M8917" s="32"/>
      <c r="N8917" s="32"/>
      <c r="O8917" s="32"/>
      <c r="P8917" s="32"/>
      <c r="Q8917" s="32"/>
      <c r="R8917" s="32"/>
      <c r="S8917" s="32"/>
      <c r="T8917" s="32"/>
      <c r="U8917" s="32"/>
      <c r="V8917" s="32"/>
      <c r="W8917" s="32"/>
      <c r="X8917" s="32"/>
      <c r="Y8917" s="32"/>
      <c r="Z8917" s="32"/>
      <c r="AA8917" s="32"/>
    </row>
    <row r="8918" spans="1:27">
      <c r="B8918" s="27" t="s">
        <v>1305</v>
      </c>
    </row>
    <row r="8919" spans="1:27">
      <c r="B8919" t="s">
        <v>1643</v>
      </c>
      <c r="C8919" t="s">
        <v>1281</v>
      </c>
      <c r="D8919" t="s">
        <v>1435</v>
      </c>
      <c r="E8919" s="36">
        <v>0.3</v>
      </c>
      <c r="F8919" t="s">
        <v>1308</v>
      </c>
      <c r="G8919" t="s">
        <v>1309</v>
      </c>
      <c r="H8919" s="37">
        <v>31.7</v>
      </c>
      <c r="I8919" t="s">
        <v>1310</v>
      </c>
      <c r="J8919" s="38">
        <f>ROUND(E8919/I8917* H8919,5)</f>
        <v>9.51</v>
      </c>
      <c r="K8919" s="39"/>
    </row>
    <row r="8920" spans="1:27">
      <c r="B8920" t="s">
        <v>1644</v>
      </c>
      <c r="C8920" t="s">
        <v>1281</v>
      </c>
      <c r="D8920" t="s">
        <v>1433</v>
      </c>
      <c r="E8920" s="36">
        <v>0.3</v>
      </c>
      <c r="F8920" t="s">
        <v>1308</v>
      </c>
      <c r="G8920" t="s">
        <v>1309</v>
      </c>
      <c r="H8920" s="37">
        <v>27.19</v>
      </c>
      <c r="I8920" t="s">
        <v>1310</v>
      </c>
      <c r="J8920" s="38">
        <f>ROUND(E8920/I8917* H8920,5)</f>
        <v>8.157</v>
      </c>
      <c r="K8920" s="39"/>
    </row>
    <row r="8921" spans="1:27">
      <c r="D8921" s="40" t="s">
        <v>1311</v>
      </c>
      <c r="E8921" s="39"/>
      <c r="H8921" s="39"/>
      <c r="K8921" s="37">
        <f>SUM(J8919:J8920)</f>
        <v>17.667000000000002</v>
      </c>
    </row>
    <row r="8922" spans="1:27">
      <c r="B8922" s="27" t="s">
        <v>1316</v>
      </c>
      <c r="E8922" s="39"/>
      <c r="H8922" s="39"/>
      <c r="K8922" s="39"/>
    </row>
    <row r="8923" spans="1:27">
      <c r="B8923" t="s">
        <v>4370</v>
      </c>
      <c r="C8923" t="s">
        <v>38</v>
      </c>
      <c r="D8923" t="s">
        <v>4371</v>
      </c>
      <c r="E8923" s="36">
        <v>1</v>
      </c>
      <c r="G8923" t="s">
        <v>1309</v>
      </c>
      <c r="H8923" s="37">
        <v>122.37</v>
      </c>
      <c r="I8923" t="s">
        <v>1310</v>
      </c>
      <c r="J8923" s="38">
        <f>ROUND(E8923* H8923,5)</f>
        <v>122.37</v>
      </c>
      <c r="K8923" s="39"/>
    </row>
    <row r="8924" spans="1:27">
      <c r="B8924" t="s">
        <v>4364</v>
      </c>
      <c r="C8924" t="s">
        <v>38</v>
      </c>
      <c r="D8924" t="s">
        <v>4365</v>
      </c>
      <c r="E8924" s="36">
        <v>1</v>
      </c>
      <c r="G8924" t="s">
        <v>1309</v>
      </c>
      <c r="H8924" s="37">
        <v>4.4400000000000004</v>
      </c>
      <c r="I8924" t="s">
        <v>1310</v>
      </c>
      <c r="J8924" s="38">
        <f>ROUND(E8924* H8924,5)</f>
        <v>4.4400000000000004</v>
      </c>
      <c r="K8924" s="39"/>
    </row>
    <row r="8925" spans="1:27">
      <c r="D8925" s="40" t="s">
        <v>1326</v>
      </c>
      <c r="E8925" s="39"/>
      <c r="H8925" s="39"/>
      <c r="K8925" s="37">
        <f>SUM(J8923:J8924)</f>
        <v>126.81</v>
      </c>
    </row>
    <row r="8926" spans="1:27">
      <c r="E8926" s="39"/>
      <c r="H8926" s="39"/>
      <c r="K8926" s="39"/>
    </row>
    <row r="8927" spans="1:27">
      <c r="D8927" s="40" t="s">
        <v>1328</v>
      </c>
      <c r="E8927" s="39"/>
      <c r="H8927" s="39">
        <v>1.5</v>
      </c>
      <c r="I8927" t="s">
        <v>1329</v>
      </c>
      <c r="J8927">
        <f>ROUND(H8927/100*K8921,5)</f>
        <v>0.26501000000000002</v>
      </c>
      <c r="K8927" s="39"/>
    </row>
    <row r="8928" spans="1:27">
      <c r="D8928" s="40" t="s">
        <v>1327</v>
      </c>
      <c r="E8928" s="39"/>
      <c r="H8928" s="39"/>
      <c r="K8928" s="41">
        <f>SUM(J8918:J8927)</f>
        <v>144.74200999999999</v>
      </c>
    </row>
    <row r="8929" spans="1:27">
      <c r="D8929" s="40" t="s">
        <v>1428</v>
      </c>
      <c r="E8929" s="39"/>
      <c r="H8929" s="39">
        <v>1</v>
      </c>
      <c r="I8929" t="s">
        <v>1329</v>
      </c>
      <c r="K8929" s="37">
        <f>ROUND(H8929/100*K8928,5)</f>
        <v>1.4474199999999999</v>
      </c>
    </row>
    <row r="8930" spans="1:27">
      <c r="D8930" s="40" t="s">
        <v>1330</v>
      </c>
      <c r="E8930" s="39"/>
      <c r="H8930" s="39"/>
      <c r="K8930" s="41">
        <f>SUM(K8928:K8929)</f>
        <v>146.18942999999999</v>
      </c>
    </row>
    <row r="8932" spans="1:27" ht="45" customHeight="1">
      <c r="A8932" s="31" t="s">
        <v>4372</v>
      </c>
      <c r="B8932" s="31" t="s">
        <v>888</v>
      </c>
      <c r="C8932" s="32" t="s">
        <v>38</v>
      </c>
      <c r="D8932" s="14" t="s">
        <v>889</v>
      </c>
      <c r="E8932" s="13"/>
      <c r="F8932" s="13"/>
      <c r="G8932" s="32"/>
      <c r="H8932" s="34" t="s">
        <v>1303</v>
      </c>
      <c r="I8932" s="12">
        <v>1</v>
      </c>
      <c r="J8932" s="11"/>
      <c r="K8932" s="35">
        <f>ROUND(K8944,2)</f>
        <v>75.22</v>
      </c>
      <c r="L8932" s="33" t="s">
        <v>4373</v>
      </c>
      <c r="M8932" s="32"/>
      <c r="N8932" s="32"/>
      <c r="O8932" s="32"/>
      <c r="P8932" s="32"/>
      <c r="Q8932" s="32"/>
      <c r="R8932" s="32"/>
      <c r="S8932" s="32"/>
      <c r="T8932" s="32"/>
      <c r="U8932" s="32"/>
      <c r="V8932" s="32"/>
      <c r="W8932" s="32"/>
      <c r="X8932" s="32"/>
      <c r="Y8932" s="32"/>
      <c r="Z8932" s="32"/>
      <c r="AA8932" s="32"/>
    </row>
    <row r="8933" spans="1:27">
      <c r="B8933" s="27" t="s">
        <v>1305</v>
      </c>
    </row>
    <row r="8934" spans="1:27">
      <c r="B8934" t="s">
        <v>1643</v>
      </c>
      <c r="C8934" t="s">
        <v>1281</v>
      </c>
      <c r="D8934" t="s">
        <v>1435</v>
      </c>
      <c r="E8934" s="36">
        <v>0.22</v>
      </c>
      <c r="F8934" t="s">
        <v>1308</v>
      </c>
      <c r="G8934" t="s">
        <v>1309</v>
      </c>
      <c r="H8934" s="37">
        <v>31.7</v>
      </c>
      <c r="I8934" t="s">
        <v>1310</v>
      </c>
      <c r="J8934" s="38">
        <f>ROUND(E8934/I8932* H8934,5)</f>
        <v>6.9740000000000002</v>
      </c>
      <c r="K8934" s="39"/>
    </row>
    <row r="8935" spans="1:27">
      <c r="B8935" t="s">
        <v>1644</v>
      </c>
      <c r="C8935" t="s">
        <v>1281</v>
      </c>
      <c r="D8935" t="s">
        <v>1433</v>
      </c>
      <c r="E8935" s="36">
        <v>0.22</v>
      </c>
      <c r="F8935" t="s">
        <v>1308</v>
      </c>
      <c r="G8935" t="s">
        <v>1309</v>
      </c>
      <c r="H8935" s="37">
        <v>27.19</v>
      </c>
      <c r="I8935" t="s">
        <v>1310</v>
      </c>
      <c r="J8935" s="38">
        <f>ROUND(E8935/I8932* H8935,5)</f>
        <v>5.9817999999999998</v>
      </c>
      <c r="K8935" s="39"/>
    </row>
    <row r="8936" spans="1:27">
      <c r="D8936" s="40" t="s">
        <v>1311</v>
      </c>
      <c r="E8936" s="39"/>
      <c r="H8936" s="39"/>
      <c r="K8936" s="37">
        <f>SUM(J8934:J8935)</f>
        <v>12.9558</v>
      </c>
    </row>
    <row r="8937" spans="1:27">
      <c r="B8937" s="27" t="s">
        <v>1316</v>
      </c>
      <c r="E8937" s="39"/>
      <c r="H8937" s="39"/>
      <c r="K8937" s="39"/>
    </row>
    <row r="8938" spans="1:27">
      <c r="B8938" t="s">
        <v>4374</v>
      </c>
      <c r="C8938" t="s">
        <v>38</v>
      </c>
      <c r="D8938" t="s">
        <v>4375</v>
      </c>
      <c r="E8938" s="36">
        <v>1</v>
      </c>
      <c r="G8938" t="s">
        <v>1309</v>
      </c>
      <c r="H8938" s="37">
        <v>61.33</v>
      </c>
      <c r="I8938" t="s">
        <v>1310</v>
      </c>
      <c r="J8938" s="38">
        <f>ROUND(E8938* H8938,5)</f>
        <v>61.33</v>
      </c>
      <c r="K8938" s="39"/>
    </row>
    <row r="8939" spans="1:27">
      <c r="D8939" s="40" t="s">
        <v>1326</v>
      </c>
      <c r="E8939" s="39"/>
      <c r="H8939" s="39"/>
      <c r="K8939" s="37">
        <f>SUM(J8938:J8938)</f>
        <v>61.33</v>
      </c>
    </row>
    <row r="8940" spans="1:27">
      <c r="E8940" s="39"/>
      <c r="H8940" s="39"/>
      <c r="K8940" s="39"/>
    </row>
    <row r="8941" spans="1:27">
      <c r="D8941" s="40" t="s">
        <v>1328</v>
      </c>
      <c r="E8941" s="39"/>
      <c r="H8941" s="39">
        <v>1.5</v>
      </c>
      <c r="I8941" t="s">
        <v>1329</v>
      </c>
      <c r="J8941">
        <f>ROUND(H8941/100*K8936,5)</f>
        <v>0.19434000000000001</v>
      </c>
      <c r="K8941" s="39"/>
    </row>
    <row r="8942" spans="1:27">
      <c r="D8942" s="40" t="s">
        <v>1327</v>
      </c>
      <c r="E8942" s="39"/>
      <c r="H8942" s="39"/>
      <c r="K8942" s="41">
        <f>SUM(J8933:J8941)</f>
        <v>74.480139999999992</v>
      </c>
    </row>
    <row r="8943" spans="1:27">
      <c r="D8943" s="40" t="s">
        <v>1428</v>
      </c>
      <c r="E8943" s="39"/>
      <c r="H8943" s="39">
        <v>1</v>
      </c>
      <c r="I8943" t="s">
        <v>1329</v>
      </c>
      <c r="K8943" s="37">
        <f>ROUND(H8943/100*K8942,5)</f>
        <v>0.74480000000000002</v>
      </c>
    </row>
    <row r="8944" spans="1:27">
      <c r="D8944" s="40" t="s">
        <v>1330</v>
      </c>
      <c r="E8944" s="39"/>
      <c r="H8944" s="39"/>
      <c r="K8944" s="41">
        <f>SUM(K8942:K8943)</f>
        <v>75.224939999999989</v>
      </c>
    </row>
    <row r="8946" spans="1:27" ht="45" customHeight="1">
      <c r="A8946" s="31" t="s">
        <v>4376</v>
      </c>
      <c r="B8946" s="31" t="s">
        <v>886</v>
      </c>
      <c r="C8946" s="32" t="s">
        <v>38</v>
      </c>
      <c r="D8946" s="14" t="s">
        <v>887</v>
      </c>
      <c r="E8946" s="13"/>
      <c r="F8946" s="13"/>
      <c r="G8946" s="32"/>
      <c r="H8946" s="34" t="s">
        <v>1303</v>
      </c>
      <c r="I8946" s="12">
        <v>1</v>
      </c>
      <c r="J8946" s="11"/>
      <c r="K8946" s="35">
        <f>ROUND(K8958,2)</f>
        <v>53.02</v>
      </c>
      <c r="L8946" s="33" t="s">
        <v>4377</v>
      </c>
      <c r="M8946" s="32"/>
      <c r="N8946" s="32"/>
      <c r="O8946" s="32"/>
      <c r="P8946" s="32"/>
      <c r="Q8946" s="32"/>
      <c r="R8946" s="32"/>
      <c r="S8946" s="32"/>
      <c r="T8946" s="32"/>
      <c r="U8946" s="32"/>
      <c r="V8946" s="32"/>
      <c r="W8946" s="32"/>
      <c r="X8946" s="32"/>
      <c r="Y8946" s="32"/>
      <c r="Z8946" s="32"/>
      <c r="AA8946" s="32"/>
    </row>
    <row r="8947" spans="1:27">
      <c r="B8947" s="27" t="s">
        <v>1305</v>
      </c>
    </row>
    <row r="8948" spans="1:27">
      <c r="B8948" t="s">
        <v>1643</v>
      </c>
      <c r="C8948" t="s">
        <v>1281</v>
      </c>
      <c r="D8948" t="s">
        <v>1435</v>
      </c>
      <c r="E8948" s="36">
        <v>0.2</v>
      </c>
      <c r="F8948" t="s">
        <v>1308</v>
      </c>
      <c r="G8948" t="s">
        <v>1309</v>
      </c>
      <c r="H8948" s="37">
        <v>31.7</v>
      </c>
      <c r="I8948" t="s">
        <v>1310</v>
      </c>
      <c r="J8948" s="38">
        <f>ROUND(E8948/I8946* H8948,5)</f>
        <v>6.34</v>
      </c>
      <c r="K8948" s="39"/>
    </row>
    <row r="8949" spans="1:27">
      <c r="B8949" t="s">
        <v>1644</v>
      </c>
      <c r="C8949" t="s">
        <v>1281</v>
      </c>
      <c r="D8949" t="s">
        <v>1433</v>
      </c>
      <c r="E8949" s="36">
        <v>0.2</v>
      </c>
      <c r="F8949" t="s">
        <v>1308</v>
      </c>
      <c r="G8949" t="s">
        <v>1309</v>
      </c>
      <c r="H8949" s="37">
        <v>27.19</v>
      </c>
      <c r="I8949" t="s">
        <v>1310</v>
      </c>
      <c r="J8949" s="38">
        <f>ROUND(E8949/I8946* H8949,5)</f>
        <v>5.4379999999999997</v>
      </c>
      <c r="K8949" s="39"/>
    </row>
    <row r="8950" spans="1:27">
      <c r="D8950" s="40" t="s">
        <v>1311</v>
      </c>
      <c r="E8950" s="39"/>
      <c r="H8950" s="39"/>
      <c r="K8950" s="37">
        <f>SUM(J8948:J8949)</f>
        <v>11.777999999999999</v>
      </c>
    </row>
    <row r="8951" spans="1:27">
      <c r="B8951" s="27" t="s">
        <v>1316</v>
      </c>
      <c r="E8951" s="39"/>
      <c r="H8951" s="39"/>
      <c r="K8951" s="39"/>
    </row>
    <row r="8952" spans="1:27">
      <c r="B8952" t="s">
        <v>4378</v>
      </c>
      <c r="C8952" t="s">
        <v>38</v>
      </c>
      <c r="D8952" t="s">
        <v>4379</v>
      </c>
      <c r="E8952" s="36">
        <v>1</v>
      </c>
      <c r="G8952" t="s">
        <v>1309</v>
      </c>
      <c r="H8952" s="37">
        <v>40.54</v>
      </c>
      <c r="I8952" t="s">
        <v>1310</v>
      </c>
      <c r="J8952" s="38">
        <f>ROUND(E8952* H8952,5)</f>
        <v>40.54</v>
      </c>
      <c r="K8952" s="39"/>
    </row>
    <row r="8953" spans="1:27">
      <c r="D8953" s="40" t="s">
        <v>1326</v>
      </c>
      <c r="E8953" s="39"/>
      <c r="H8953" s="39"/>
      <c r="K8953" s="37">
        <f>SUM(J8952:J8952)</f>
        <v>40.54</v>
      </c>
    </row>
    <row r="8954" spans="1:27">
      <c r="E8954" s="39"/>
      <c r="H8954" s="39"/>
      <c r="K8954" s="39"/>
    </row>
    <row r="8955" spans="1:27">
      <c r="D8955" s="40" t="s">
        <v>1328</v>
      </c>
      <c r="E8955" s="39"/>
      <c r="H8955" s="39">
        <v>1.5</v>
      </c>
      <c r="I8955" t="s">
        <v>1329</v>
      </c>
      <c r="J8955">
        <f>ROUND(H8955/100*K8950,5)</f>
        <v>0.17666999999999999</v>
      </c>
      <c r="K8955" s="39"/>
    </row>
    <row r="8956" spans="1:27">
      <c r="D8956" s="40" t="s">
        <v>1327</v>
      </c>
      <c r="E8956" s="39"/>
      <c r="H8956" s="39"/>
      <c r="K8956" s="41">
        <f>SUM(J8947:J8955)</f>
        <v>52.494669999999999</v>
      </c>
    </row>
    <row r="8957" spans="1:27">
      <c r="D8957" s="40" t="s">
        <v>1428</v>
      </c>
      <c r="E8957" s="39"/>
      <c r="H8957" s="39">
        <v>1</v>
      </c>
      <c r="I8957" t="s">
        <v>1329</v>
      </c>
      <c r="K8957" s="37">
        <f>ROUND(H8957/100*K8956,5)</f>
        <v>0.52495000000000003</v>
      </c>
    </row>
    <row r="8958" spans="1:27">
      <c r="D8958" s="40" t="s">
        <v>1330</v>
      </c>
      <c r="E8958" s="39"/>
      <c r="H8958" s="39"/>
      <c r="K8958" s="41">
        <f>SUM(K8956:K8957)</f>
        <v>53.019619999999996</v>
      </c>
    </row>
    <row r="8960" spans="1:27" ht="45" customHeight="1">
      <c r="A8960" s="31" t="s">
        <v>4380</v>
      </c>
      <c r="B8960" s="31" t="s">
        <v>890</v>
      </c>
      <c r="C8960" s="32" t="s">
        <v>38</v>
      </c>
      <c r="D8960" s="14" t="s">
        <v>891</v>
      </c>
      <c r="E8960" s="13"/>
      <c r="F8960" s="13"/>
      <c r="G8960" s="32"/>
      <c r="H8960" s="34" t="s">
        <v>1303</v>
      </c>
      <c r="I8960" s="12">
        <v>1</v>
      </c>
      <c r="J8960" s="11"/>
      <c r="K8960" s="35">
        <f>ROUND(K8972,2)</f>
        <v>122.9</v>
      </c>
      <c r="L8960" s="33" t="s">
        <v>4381</v>
      </c>
      <c r="M8960" s="32"/>
      <c r="N8960" s="32"/>
      <c r="O8960" s="32"/>
      <c r="P8960" s="32"/>
      <c r="Q8960" s="32"/>
      <c r="R8960" s="32"/>
      <c r="S8960" s="32"/>
      <c r="T8960" s="32"/>
      <c r="U8960" s="32"/>
      <c r="V8960" s="32"/>
      <c r="W8960" s="32"/>
      <c r="X8960" s="32"/>
      <c r="Y8960" s="32"/>
      <c r="Z8960" s="32"/>
      <c r="AA8960" s="32"/>
    </row>
    <row r="8961" spans="1:27">
      <c r="B8961" s="27" t="s">
        <v>1305</v>
      </c>
    </row>
    <row r="8962" spans="1:27">
      <c r="B8962" t="s">
        <v>1643</v>
      </c>
      <c r="C8962" t="s">
        <v>1281</v>
      </c>
      <c r="D8962" t="s">
        <v>1435</v>
      </c>
      <c r="E8962" s="36">
        <v>0.25</v>
      </c>
      <c r="F8962" t="s">
        <v>1308</v>
      </c>
      <c r="G8962" t="s">
        <v>1309</v>
      </c>
      <c r="H8962" s="37">
        <v>31.7</v>
      </c>
      <c r="I8962" t="s">
        <v>1310</v>
      </c>
      <c r="J8962" s="38">
        <f>ROUND(E8962/I8960* H8962,5)</f>
        <v>7.9249999999999998</v>
      </c>
      <c r="K8962" s="39"/>
    </row>
    <row r="8963" spans="1:27">
      <c r="B8963" t="s">
        <v>1644</v>
      </c>
      <c r="C8963" t="s">
        <v>1281</v>
      </c>
      <c r="D8963" t="s">
        <v>1433</v>
      </c>
      <c r="E8963" s="36">
        <v>0.25</v>
      </c>
      <c r="F8963" t="s">
        <v>1308</v>
      </c>
      <c r="G8963" t="s">
        <v>1309</v>
      </c>
      <c r="H8963" s="37">
        <v>27.19</v>
      </c>
      <c r="I8963" t="s">
        <v>1310</v>
      </c>
      <c r="J8963" s="38">
        <f>ROUND(E8963/I8960* H8963,5)</f>
        <v>6.7975000000000003</v>
      </c>
      <c r="K8963" s="39"/>
    </row>
    <row r="8964" spans="1:27">
      <c r="D8964" s="40" t="s">
        <v>1311</v>
      </c>
      <c r="E8964" s="39"/>
      <c r="H8964" s="39"/>
      <c r="K8964" s="37">
        <f>SUM(J8962:J8963)</f>
        <v>14.7225</v>
      </c>
    </row>
    <row r="8965" spans="1:27">
      <c r="B8965" s="27" t="s">
        <v>1316</v>
      </c>
      <c r="E8965" s="39"/>
      <c r="H8965" s="39"/>
      <c r="K8965" s="39"/>
    </row>
    <row r="8966" spans="1:27">
      <c r="B8966" t="s">
        <v>4382</v>
      </c>
      <c r="C8966" t="s">
        <v>38</v>
      </c>
      <c r="D8966" t="s">
        <v>4383</v>
      </c>
      <c r="E8966" s="36">
        <v>1</v>
      </c>
      <c r="G8966" t="s">
        <v>1309</v>
      </c>
      <c r="H8966" s="37">
        <v>106.74</v>
      </c>
      <c r="I8966" t="s">
        <v>1310</v>
      </c>
      <c r="J8966" s="38">
        <f>ROUND(E8966* H8966,5)</f>
        <v>106.74</v>
      </c>
      <c r="K8966" s="39"/>
    </row>
    <row r="8967" spans="1:27">
      <c r="D8967" s="40" t="s">
        <v>1326</v>
      </c>
      <c r="E8967" s="39"/>
      <c r="H8967" s="39"/>
      <c r="K8967" s="37">
        <f>SUM(J8966:J8966)</f>
        <v>106.74</v>
      </c>
    </row>
    <row r="8968" spans="1:27">
      <c r="E8968" s="39"/>
      <c r="H8968" s="39"/>
      <c r="K8968" s="39"/>
    </row>
    <row r="8969" spans="1:27">
      <c r="D8969" s="40" t="s">
        <v>1328</v>
      </c>
      <c r="E8969" s="39"/>
      <c r="H8969" s="39">
        <v>1.5</v>
      </c>
      <c r="I8969" t="s">
        <v>1329</v>
      </c>
      <c r="J8969">
        <f>ROUND(H8969/100*K8964,5)</f>
        <v>0.22084000000000001</v>
      </c>
      <c r="K8969" s="39"/>
    </row>
    <row r="8970" spans="1:27">
      <c r="D8970" s="40" t="s">
        <v>1327</v>
      </c>
      <c r="E8970" s="39"/>
      <c r="H8970" s="39"/>
      <c r="K8970" s="41">
        <f>SUM(J8961:J8969)</f>
        <v>121.68333999999999</v>
      </c>
    </row>
    <row r="8971" spans="1:27">
      <c r="D8971" s="40" t="s">
        <v>1428</v>
      </c>
      <c r="E8971" s="39"/>
      <c r="H8971" s="39">
        <v>1</v>
      </c>
      <c r="I8971" t="s">
        <v>1329</v>
      </c>
      <c r="K8971" s="37">
        <f>ROUND(H8971/100*K8970,5)</f>
        <v>1.2168300000000001</v>
      </c>
    </row>
    <row r="8972" spans="1:27">
      <c r="D8972" s="40" t="s">
        <v>1330</v>
      </c>
      <c r="E8972" s="39"/>
      <c r="H8972" s="39"/>
      <c r="K8972" s="41">
        <f>SUM(K8970:K8971)</f>
        <v>122.90016999999999</v>
      </c>
    </row>
    <row r="8974" spans="1:27" ht="45" customHeight="1">
      <c r="A8974" s="31" t="s">
        <v>4384</v>
      </c>
      <c r="B8974" s="31" t="s">
        <v>898</v>
      </c>
      <c r="C8974" s="32" t="s">
        <v>38</v>
      </c>
      <c r="D8974" s="14" t="s">
        <v>899</v>
      </c>
      <c r="E8974" s="13"/>
      <c r="F8974" s="13"/>
      <c r="G8974" s="32"/>
      <c r="H8974" s="34" t="s">
        <v>1303</v>
      </c>
      <c r="I8974" s="12">
        <v>1</v>
      </c>
      <c r="J8974" s="11"/>
      <c r="K8974" s="35">
        <f>ROUND(K8986,2)</f>
        <v>83.72</v>
      </c>
      <c r="L8974" s="33" t="s">
        <v>4385</v>
      </c>
      <c r="M8974" s="32"/>
      <c r="N8974" s="32"/>
      <c r="O8974" s="32"/>
      <c r="P8974" s="32"/>
      <c r="Q8974" s="32"/>
      <c r="R8974" s="32"/>
      <c r="S8974" s="32"/>
      <c r="T8974" s="32"/>
      <c r="U8974" s="32"/>
      <c r="V8974" s="32"/>
      <c r="W8974" s="32"/>
      <c r="X8974" s="32"/>
      <c r="Y8974" s="32"/>
      <c r="Z8974" s="32"/>
      <c r="AA8974" s="32"/>
    </row>
    <row r="8975" spans="1:27">
      <c r="B8975" s="27" t="s">
        <v>1305</v>
      </c>
    </row>
    <row r="8976" spans="1:27">
      <c r="B8976" t="s">
        <v>1644</v>
      </c>
      <c r="C8976" t="s">
        <v>1281</v>
      </c>
      <c r="D8976" t="s">
        <v>1433</v>
      </c>
      <c r="E8976" s="36">
        <v>0.3</v>
      </c>
      <c r="F8976" t="s">
        <v>1308</v>
      </c>
      <c r="G8976" t="s">
        <v>1309</v>
      </c>
      <c r="H8976" s="37">
        <v>27.19</v>
      </c>
      <c r="I8976" t="s">
        <v>1310</v>
      </c>
      <c r="J8976" s="38">
        <f>ROUND(E8976/I8974* H8976,5)</f>
        <v>8.157</v>
      </c>
      <c r="K8976" s="39"/>
    </row>
    <row r="8977" spans="1:27">
      <c r="B8977" t="s">
        <v>1643</v>
      </c>
      <c r="C8977" t="s">
        <v>1281</v>
      </c>
      <c r="D8977" t="s">
        <v>1435</v>
      </c>
      <c r="E8977" s="36">
        <v>0.3</v>
      </c>
      <c r="F8977" t="s">
        <v>1308</v>
      </c>
      <c r="G8977" t="s">
        <v>1309</v>
      </c>
      <c r="H8977" s="37">
        <v>31.7</v>
      </c>
      <c r="I8977" t="s">
        <v>1310</v>
      </c>
      <c r="J8977" s="38">
        <f>ROUND(E8977/I8974* H8977,5)</f>
        <v>9.51</v>
      </c>
      <c r="K8977" s="39"/>
    </row>
    <row r="8978" spans="1:27">
      <c r="D8978" s="40" t="s">
        <v>1311</v>
      </c>
      <c r="E8978" s="39"/>
      <c r="H8978" s="39"/>
      <c r="K8978" s="37">
        <f>SUM(J8976:J8977)</f>
        <v>17.667000000000002</v>
      </c>
    </row>
    <row r="8979" spans="1:27">
      <c r="B8979" s="27" t="s">
        <v>1316</v>
      </c>
      <c r="E8979" s="39"/>
      <c r="H8979" s="39"/>
      <c r="K8979" s="39"/>
    </row>
    <row r="8980" spans="1:27">
      <c r="B8980" t="s">
        <v>4386</v>
      </c>
      <c r="C8980" t="s">
        <v>38</v>
      </c>
      <c r="D8980" t="s">
        <v>4387</v>
      </c>
      <c r="E8980" s="36">
        <v>1</v>
      </c>
      <c r="G8980" t="s">
        <v>1309</v>
      </c>
      <c r="H8980" s="37">
        <v>64.959999999999994</v>
      </c>
      <c r="I8980" t="s">
        <v>1310</v>
      </c>
      <c r="J8980" s="38">
        <f>ROUND(E8980* H8980,5)</f>
        <v>64.959999999999994</v>
      </c>
      <c r="K8980" s="39"/>
    </row>
    <row r="8981" spans="1:27">
      <c r="D8981" s="40" t="s">
        <v>1326</v>
      </c>
      <c r="E8981" s="39"/>
      <c r="H8981" s="39"/>
      <c r="K8981" s="37">
        <f>SUM(J8980:J8980)</f>
        <v>64.959999999999994</v>
      </c>
    </row>
    <row r="8982" spans="1:27">
      <c r="E8982" s="39"/>
      <c r="H8982" s="39"/>
      <c r="K8982" s="39"/>
    </row>
    <row r="8983" spans="1:27">
      <c r="D8983" s="40" t="s">
        <v>1328</v>
      </c>
      <c r="E8983" s="39"/>
      <c r="H8983" s="39">
        <v>1.5</v>
      </c>
      <c r="I8983" t="s">
        <v>1329</v>
      </c>
      <c r="J8983">
        <f>ROUND(H8983/100*K8978,5)</f>
        <v>0.26501000000000002</v>
      </c>
      <c r="K8983" s="39"/>
    </row>
    <row r="8984" spans="1:27">
      <c r="D8984" s="40" t="s">
        <v>1327</v>
      </c>
      <c r="E8984" s="39"/>
      <c r="H8984" s="39"/>
      <c r="K8984" s="41">
        <f>SUM(J8975:J8983)</f>
        <v>82.892009999999999</v>
      </c>
    </row>
    <row r="8985" spans="1:27">
      <c r="D8985" s="40" t="s">
        <v>1428</v>
      </c>
      <c r="E8985" s="39"/>
      <c r="H8985" s="39">
        <v>1</v>
      </c>
      <c r="I8985" t="s">
        <v>1329</v>
      </c>
      <c r="K8985" s="37">
        <f>ROUND(H8985/100*K8984,5)</f>
        <v>0.82891999999999999</v>
      </c>
    </row>
    <row r="8986" spans="1:27">
      <c r="D8986" s="40" t="s">
        <v>1330</v>
      </c>
      <c r="E8986" s="39"/>
      <c r="H8986" s="39"/>
      <c r="K8986" s="41">
        <f>SUM(K8984:K8985)</f>
        <v>83.720929999999996</v>
      </c>
    </row>
    <row r="8988" spans="1:27" ht="45" customHeight="1">
      <c r="A8988" s="31" t="s">
        <v>4388</v>
      </c>
      <c r="B8988" s="31" t="s">
        <v>1142</v>
      </c>
      <c r="C8988" s="32" t="s">
        <v>38</v>
      </c>
      <c r="D8988" s="14" t="s">
        <v>1143</v>
      </c>
      <c r="E8988" s="13"/>
      <c r="F8988" s="13"/>
      <c r="G8988" s="32"/>
      <c r="H8988" s="34" t="s">
        <v>1303</v>
      </c>
      <c r="I8988" s="12">
        <v>1</v>
      </c>
      <c r="J8988" s="11"/>
      <c r="K8988" s="35">
        <f>ROUND(K9001,2)</f>
        <v>310.49</v>
      </c>
      <c r="L8988" s="33" t="s">
        <v>4389</v>
      </c>
      <c r="M8988" s="32"/>
      <c r="N8988" s="32"/>
      <c r="O8988" s="32"/>
      <c r="P8988" s="32"/>
      <c r="Q8988" s="32"/>
      <c r="R8988" s="32"/>
      <c r="S8988" s="32"/>
      <c r="T8988" s="32"/>
      <c r="U8988" s="32"/>
      <c r="V8988" s="32"/>
      <c r="W8988" s="32"/>
      <c r="X8988" s="32"/>
      <c r="Y8988" s="32"/>
      <c r="Z8988" s="32"/>
      <c r="AA8988" s="32"/>
    </row>
    <row r="8989" spans="1:27">
      <c r="B8989" s="27" t="s">
        <v>1305</v>
      </c>
    </row>
    <row r="8990" spans="1:27">
      <c r="B8990" t="s">
        <v>1650</v>
      </c>
      <c r="C8990" t="s">
        <v>1281</v>
      </c>
      <c r="D8990" t="s">
        <v>1651</v>
      </c>
      <c r="E8990" s="36">
        <v>0.1</v>
      </c>
      <c r="F8990" t="s">
        <v>1308</v>
      </c>
      <c r="G8990" t="s">
        <v>1309</v>
      </c>
      <c r="H8990" s="37">
        <v>26.08</v>
      </c>
      <c r="I8990" t="s">
        <v>1310</v>
      </c>
      <c r="J8990" s="38">
        <f>ROUND(E8990/I8988* H8990,5)</f>
        <v>2.6080000000000001</v>
      </c>
      <c r="K8990" s="39"/>
    </row>
    <row r="8991" spans="1:27">
      <c r="B8991" t="s">
        <v>1648</v>
      </c>
      <c r="C8991" t="s">
        <v>1281</v>
      </c>
      <c r="D8991" t="s">
        <v>1649</v>
      </c>
      <c r="E8991" s="36">
        <v>0.4</v>
      </c>
      <c r="F8991" t="s">
        <v>1308</v>
      </c>
      <c r="G8991" t="s">
        <v>1309</v>
      </c>
      <c r="H8991" s="37">
        <v>31.7</v>
      </c>
      <c r="I8991" t="s">
        <v>1310</v>
      </c>
      <c r="J8991" s="38">
        <f>ROUND(E8991/I8988* H8991,5)</f>
        <v>12.68</v>
      </c>
      <c r="K8991" s="39"/>
    </row>
    <row r="8992" spans="1:27">
      <c r="D8992" s="40" t="s">
        <v>1311</v>
      </c>
      <c r="E8992" s="39"/>
      <c r="H8992" s="39"/>
      <c r="K8992" s="37">
        <f>SUM(J8990:J8991)</f>
        <v>15.288</v>
      </c>
    </row>
    <row r="8993" spans="1:27">
      <c r="B8993" s="27" t="s">
        <v>1316</v>
      </c>
      <c r="E8993" s="39"/>
      <c r="H8993" s="39"/>
      <c r="K8993" s="39"/>
    </row>
    <row r="8994" spans="1:27">
      <c r="B8994" t="s">
        <v>2119</v>
      </c>
      <c r="C8994" t="s">
        <v>1925</v>
      </c>
      <c r="D8994" t="s">
        <v>2120</v>
      </c>
      <c r="E8994" s="36">
        <v>2.5000000000000001E-2</v>
      </c>
      <c r="G8994" t="s">
        <v>1309</v>
      </c>
      <c r="H8994" s="37">
        <v>29.99</v>
      </c>
      <c r="I8994" t="s">
        <v>1310</v>
      </c>
      <c r="J8994" s="38">
        <f>ROUND(E8994* H8994,5)</f>
        <v>0.74975000000000003</v>
      </c>
      <c r="K8994" s="39"/>
    </row>
    <row r="8995" spans="1:27">
      <c r="B8995" t="s">
        <v>4390</v>
      </c>
      <c r="C8995" t="s">
        <v>38</v>
      </c>
      <c r="D8995" t="s">
        <v>1143</v>
      </c>
      <c r="E8995" s="36">
        <v>1</v>
      </c>
      <c r="G8995" t="s">
        <v>1309</v>
      </c>
      <c r="H8995" s="37">
        <v>291</v>
      </c>
      <c r="I8995" t="s">
        <v>1310</v>
      </c>
      <c r="J8995" s="38">
        <f>ROUND(E8995* H8995,5)</f>
        <v>291</v>
      </c>
      <c r="K8995" s="39"/>
    </row>
    <row r="8996" spans="1:27">
      <c r="D8996" s="40" t="s">
        <v>1326</v>
      </c>
      <c r="E8996" s="39"/>
      <c r="H8996" s="39"/>
      <c r="K8996" s="37">
        <f>SUM(J8994:J8995)</f>
        <v>291.74975000000001</v>
      </c>
    </row>
    <row r="8997" spans="1:27">
      <c r="E8997" s="39"/>
      <c r="H8997" s="39"/>
      <c r="K8997" s="39"/>
    </row>
    <row r="8998" spans="1:27">
      <c r="D8998" s="40" t="s">
        <v>1328</v>
      </c>
      <c r="E8998" s="39"/>
      <c r="H8998" s="39">
        <v>2.5</v>
      </c>
      <c r="I8998" t="s">
        <v>1329</v>
      </c>
      <c r="J8998">
        <f>ROUND(H8998/100*K8992,5)</f>
        <v>0.38219999999999998</v>
      </c>
      <c r="K8998" s="39"/>
    </row>
    <row r="8999" spans="1:27">
      <c r="D8999" s="40" t="s">
        <v>1327</v>
      </c>
      <c r="E8999" s="39"/>
      <c r="H8999" s="39"/>
      <c r="K8999" s="41">
        <f>SUM(J8989:J8998)</f>
        <v>307.41995000000003</v>
      </c>
    </row>
    <row r="9000" spans="1:27">
      <c r="D9000" s="40" t="s">
        <v>1428</v>
      </c>
      <c r="E9000" s="39"/>
      <c r="H9000" s="39">
        <v>1</v>
      </c>
      <c r="I9000" t="s">
        <v>1329</v>
      </c>
      <c r="K9000" s="37">
        <f>ROUND(H9000/100*K8999,5)</f>
        <v>3.0741999999999998</v>
      </c>
    </row>
    <row r="9001" spans="1:27">
      <c r="D9001" s="40" t="s">
        <v>1330</v>
      </c>
      <c r="E9001" s="39"/>
      <c r="H9001" s="39"/>
      <c r="K9001" s="41">
        <f>SUM(K8999:K9000)</f>
        <v>310.49415000000005</v>
      </c>
    </row>
    <row r="9003" spans="1:27" ht="45" customHeight="1">
      <c r="A9003" s="31" t="s">
        <v>4391</v>
      </c>
      <c r="B9003" s="31" t="s">
        <v>1140</v>
      </c>
      <c r="C9003" s="32" t="s">
        <v>38</v>
      </c>
      <c r="D9003" s="14" t="s">
        <v>1141</v>
      </c>
      <c r="E9003" s="13"/>
      <c r="F9003" s="13"/>
      <c r="G9003" s="32"/>
      <c r="H9003" s="34" t="s">
        <v>1303</v>
      </c>
      <c r="I9003" s="12">
        <v>1</v>
      </c>
      <c r="J9003" s="11"/>
      <c r="K9003" s="35">
        <f>ROUND(K9016,2)</f>
        <v>158.99</v>
      </c>
      <c r="L9003" s="33" t="s">
        <v>4392</v>
      </c>
      <c r="M9003" s="32"/>
      <c r="N9003" s="32"/>
      <c r="O9003" s="32"/>
      <c r="P9003" s="32"/>
      <c r="Q9003" s="32"/>
      <c r="R9003" s="32"/>
      <c r="S9003" s="32"/>
      <c r="T9003" s="32"/>
      <c r="U9003" s="32"/>
      <c r="V9003" s="32"/>
      <c r="W9003" s="32"/>
      <c r="X9003" s="32"/>
      <c r="Y9003" s="32"/>
      <c r="Z9003" s="32"/>
      <c r="AA9003" s="32"/>
    </row>
    <row r="9004" spans="1:27">
      <c r="B9004" s="27" t="s">
        <v>1305</v>
      </c>
    </row>
    <row r="9005" spans="1:27">
      <c r="B9005" t="s">
        <v>1650</v>
      </c>
      <c r="C9005" t="s">
        <v>1281</v>
      </c>
      <c r="D9005" t="s">
        <v>1651</v>
      </c>
      <c r="E9005" s="36">
        <v>0.1</v>
      </c>
      <c r="F9005" t="s">
        <v>1308</v>
      </c>
      <c r="G9005" t="s">
        <v>1309</v>
      </c>
      <c r="H9005" s="37">
        <v>26.08</v>
      </c>
      <c r="I9005" t="s">
        <v>1310</v>
      </c>
      <c r="J9005" s="38">
        <f>ROUND(E9005/I9003* H9005,5)</f>
        <v>2.6080000000000001</v>
      </c>
      <c r="K9005" s="39"/>
    </row>
    <row r="9006" spans="1:27">
      <c r="B9006" t="s">
        <v>1648</v>
      </c>
      <c r="C9006" t="s">
        <v>1281</v>
      </c>
      <c r="D9006" t="s">
        <v>1649</v>
      </c>
      <c r="E9006" s="36">
        <v>0.4</v>
      </c>
      <c r="F9006" t="s">
        <v>1308</v>
      </c>
      <c r="G9006" t="s">
        <v>1309</v>
      </c>
      <c r="H9006" s="37">
        <v>31.7</v>
      </c>
      <c r="I9006" t="s">
        <v>1310</v>
      </c>
      <c r="J9006" s="38">
        <f>ROUND(E9006/I9003* H9006,5)</f>
        <v>12.68</v>
      </c>
      <c r="K9006" s="39"/>
    </row>
    <row r="9007" spans="1:27">
      <c r="D9007" s="40" t="s">
        <v>1311</v>
      </c>
      <c r="E9007" s="39"/>
      <c r="H9007" s="39"/>
      <c r="K9007" s="37">
        <f>SUM(J9005:J9006)</f>
        <v>15.288</v>
      </c>
    </row>
    <row r="9008" spans="1:27">
      <c r="B9008" s="27" t="s">
        <v>1316</v>
      </c>
      <c r="E9008" s="39"/>
      <c r="H9008" s="39"/>
      <c r="K9008" s="39"/>
    </row>
    <row r="9009" spans="1:27">
      <c r="B9009" t="s">
        <v>2119</v>
      </c>
      <c r="C9009" t="s">
        <v>1925</v>
      </c>
      <c r="D9009" t="s">
        <v>2120</v>
      </c>
      <c r="E9009" s="36">
        <v>2.5000000000000001E-2</v>
      </c>
      <c r="G9009" t="s">
        <v>1309</v>
      </c>
      <c r="H9009" s="37">
        <v>29.99</v>
      </c>
      <c r="I9009" t="s">
        <v>1310</v>
      </c>
      <c r="J9009" s="38">
        <f>ROUND(E9009* H9009,5)</f>
        <v>0.74975000000000003</v>
      </c>
      <c r="K9009" s="39"/>
    </row>
    <row r="9010" spans="1:27">
      <c r="B9010" t="s">
        <v>4393</v>
      </c>
      <c r="C9010" t="s">
        <v>38</v>
      </c>
      <c r="D9010" t="s">
        <v>1141</v>
      </c>
      <c r="E9010" s="36">
        <v>1</v>
      </c>
      <c r="G9010" t="s">
        <v>1309</v>
      </c>
      <c r="H9010" s="37">
        <v>141</v>
      </c>
      <c r="I9010" t="s">
        <v>1310</v>
      </c>
      <c r="J9010" s="38">
        <f>ROUND(E9010* H9010,5)</f>
        <v>141</v>
      </c>
      <c r="K9010" s="39"/>
    </row>
    <row r="9011" spans="1:27">
      <c r="D9011" s="40" t="s">
        <v>1326</v>
      </c>
      <c r="E9011" s="39"/>
      <c r="H9011" s="39"/>
      <c r="K9011" s="37">
        <f>SUM(J9009:J9010)</f>
        <v>141.74975000000001</v>
      </c>
    </row>
    <row r="9012" spans="1:27">
      <c r="E9012" s="39"/>
      <c r="H9012" s="39"/>
      <c r="K9012" s="39"/>
    </row>
    <row r="9013" spans="1:27">
      <c r="D9013" s="40" t="s">
        <v>1328</v>
      </c>
      <c r="E9013" s="39"/>
      <c r="H9013" s="39">
        <v>2.5</v>
      </c>
      <c r="I9013" t="s">
        <v>1329</v>
      </c>
      <c r="J9013">
        <f>ROUND(H9013/100*K9007,5)</f>
        <v>0.38219999999999998</v>
      </c>
      <c r="K9013" s="39"/>
    </row>
    <row r="9014" spans="1:27">
      <c r="D9014" s="40" t="s">
        <v>1327</v>
      </c>
      <c r="E9014" s="39"/>
      <c r="H9014" s="39"/>
      <c r="K9014" s="41">
        <f>SUM(J9004:J9013)</f>
        <v>157.41995</v>
      </c>
    </row>
    <row r="9015" spans="1:27">
      <c r="D9015" s="40" t="s">
        <v>1428</v>
      </c>
      <c r="E9015" s="39"/>
      <c r="H9015" s="39">
        <v>1</v>
      </c>
      <c r="I9015" t="s">
        <v>1329</v>
      </c>
      <c r="K9015" s="37">
        <f>ROUND(H9015/100*K9014,5)</f>
        <v>1.5742</v>
      </c>
    </row>
    <row r="9016" spans="1:27">
      <c r="D9016" s="40" t="s">
        <v>1330</v>
      </c>
      <c r="E9016" s="39"/>
      <c r="H9016" s="39"/>
      <c r="K9016" s="41">
        <f>SUM(K9014:K9015)</f>
        <v>158.99414999999999</v>
      </c>
    </row>
    <row r="9018" spans="1:27" ht="45" customHeight="1">
      <c r="A9018" s="31" t="s">
        <v>4394</v>
      </c>
      <c r="B9018" s="31" t="s">
        <v>1138</v>
      </c>
      <c r="C9018" s="32" t="s">
        <v>38</v>
      </c>
      <c r="D9018" s="14" t="s">
        <v>1139</v>
      </c>
      <c r="E9018" s="13"/>
      <c r="F9018" s="13"/>
      <c r="G9018" s="32"/>
      <c r="H9018" s="34" t="s">
        <v>1303</v>
      </c>
      <c r="I9018" s="12">
        <v>1</v>
      </c>
      <c r="J9018" s="11"/>
      <c r="K9018" s="35">
        <f>ROUND(K9031,2)</f>
        <v>122.63</v>
      </c>
      <c r="L9018" s="33" t="s">
        <v>4395</v>
      </c>
      <c r="M9018" s="32"/>
      <c r="N9018" s="32"/>
      <c r="O9018" s="32"/>
      <c r="P9018" s="32"/>
      <c r="Q9018" s="32"/>
      <c r="R9018" s="32"/>
      <c r="S9018" s="32"/>
      <c r="T9018" s="32"/>
      <c r="U9018" s="32"/>
      <c r="V9018" s="32"/>
      <c r="W9018" s="32"/>
      <c r="X9018" s="32"/>
      <c r="Y9018" s="32"/>
      <c r="Z9018" s="32"/>
      <c r="AA9018" s="32"/>
    </row>
    <row r="9019" spans="1:27">
      <c r="B9019" s="27" t="s">
        <v>1305</v>
      </c>
    </row>
    <row r="9020" spans="1:27">
      <c r="B9020" t="s">
        <v>1650</v>
      </c>
      <c r="C9020" t="s">
        <v>1281</v>
      </c>
      <c r="D9020" t="s">
        <v>1651</v>
      </c>
      <c r="E9020" s="36">
        <v>0.1</v>
      </c>
      <c r="F9020" t="s">
        <v>1308</v>
      </c>
      <c r="G9020" t="s">
        <v>1309</v>
      </c>
      <c r="H9020" s="37">
        <v>26.08</v>
      </c>
      <c r="I9020" t="s">
        <v>1310</v>
      </c>
      <c r="J9020" s="38">
        <f>ROUND(E9020/I9018* H9020,5)</f>
        <v>2.6080000000000001</v>
      </c>
      <c r="K9020" s="39"/>
    </row>
    <row r="9021" spans="1:27">
      <c r="B9021" t="s">
        <v>1648</v>
      </c>
      <c r="C9021" t="s">
        <v>1281</v>
      </c>
      <c r="D9021" t="s">
        <v>1649</v>
      </c>
      <c r="E9021" s="36">
        <v>0.4</v>
      </c>
      <c r="F9021" t="s">
        <v>1308</v>
      </c>
      <c r="G9021" t="s">
        <v>1309</v>
      </c>
      <c r="H9021" s="37">
        <v>31.7</v>
      </c>
      <c r="I9021" t="s">
        <v>1310</v>
      </c>
      <c r="J9021" s="38">
        <f>ROUND(E9021/I9018* H9021,5)</f>
        <v>12.68</v>
      </c>
      <c r="K9021" s="39"/>
    </row>
    <row r="9022" spans="1:27">
      <c r="D9022" s="40" t="s">
        <v>1311</v>
      </c>
      <c r="E9022" s="39"/>
      <c r="H9022" s="39"/>
      <c r="K9022" s="37">
        <f>SUM(J9020:J9021)</f>
        <v>15.288</v>
      </c>
    </row>
    <row r="9023" spans="1:27">
      <c r="B9023" s="27" t="s">
        <v>1316</v>
      </c>
      <c r="E9023" s="39"/>
      <c r="H9023" s="39"/>
      <c r="K9023" s="39"/>
    </row>
    <row r="9024" spans="1:27">
      <c r="B9024" t="s">
        <v>4396</v>
      </c>
      <c r="C9024" t="s">
        <v>38</v>
      </c>
      <c r="D9024" t="s">
        <v>1139</v>
      </c>
      <c r="E9024" s="36">
        <v>1</v>
      </c>
      <c r="G9024" t="s">
        <v>1309</v>
      </c>
      <c r="H9024" s="37">
        <v>105</v>
      </c>
      <c r="I9024" t="s">
        <v>1310</v>
      </c>
      <c r="J9024" s="38">
        <f>ROUND(E9024* H9024,5)</f>
        <v>105</v>
      </c>
      <c r="K9024" s="39"/>
    </row>
    <row r="9025" spans="1:27">
      <c r="B9025" t="s">
        <v>2119</v>
      </c>
      <c r="C9025" t="s">
        <v>1925</v>
      </c>
      <c r="D9025" t="s">
        <v>2120</v>
      </c>
      <c r="E9025" s="36">
        <v>2.5000000000000001E-2</v>
      </c>
      <c r="G9025" t="s">
        <v>1309</v>
      </c>
      <c r="H9025" s="37">
        <v>29.99</v>
      </c>
      <c r="I9025" t="s">
        <v>1310</v>
      </c>
      <c r="J9025" s="38">
        <f>ROUND(E9025* H9025,5)</f>
        <v>0.74975000000000003</v>
      </c>
      <c r="K9025" s="39"/>
    </row>
    <row r="9026" spans="1:27">
      <c r="D9026" s="40" t="s">
        <v>1326</v>
      </c>
      <c r="E9026" s="39"/>
      <c r="H9026" s="39"/>
      <c r="K9026" s="37">
        <f>SUM(J9024:J9025)</f>
        <v>105.74975000000001</v>
      </c>
    </row>
    <row r="9027" spans="1:27">
      <c r="E9027" s="39"/>
      <c r="H9027" s="39"/>
      <c r="K9027" s="39"/>
    </row>
    <row r="9028" spans="1:27">
      <c r="D9028" s="40" t="s">
        <v>1328</v>
      </c>
      <c r="E9028" s="39"/>
      <c r="H9028" s="39">
        <v>2.5</v>
      </c>
      <c r="I9028" t="s">
        <v>1329</v>
      </c>
      <c r="J9028">
        <f>ROUND(H9028/100*K9022,5)</f>
        <v>0.38219999999999998</v>
      </c>
      <c r="K9028" s="39"/>
    </row>
    <row r="9029" spans="1:27">
      <c r="D9029" s="40" t="s">
        <v>1327</v>
      </c>
      <c r="E9029" s="39"/>
      <c r="H9029" s="39"/>
      <c r="K9029" s="41">
        <f>SUM(J9019:J9028)</f>
        <v>121.41995</v>
      </c>
    </row>
    <row r="9030" spans="1:27">
      <c r="D9030" s="40" t="s">
        <v>1428</v>
      </c>
      <c r="E9030" s="39"/>
      <c r="H9030" s="39">
        <v>1</v>
      </c>
      <c r="I9030" t="s">
        <v>1329</v>
      </c>
      <c r="K9030" s="37">
        <f>ROUND(H9030/100*K9029,5)</f>
        <v>1.2141999999999999</v>
      </c>
    </row>
    <row r="9031" spans="1:27">
      <c r="D9031" s="40" t="s">
        <v>1330</v>
      </c>
      <c r="E9031" s="39"/>
      <c r="H9031" s="39"/>
      <c r="K9031" s="41">
        <f>SUM(K9029:K9030)</f>
        <v>122.63415000000001</v>
      </c>
    </row>
    <row r="9033" spans="1:27" ht="45" customHeight="1">
      <c r="A9033" s="31" t="s">
        <v>4397</v>
      </c>
      <c r="B9033" s="31" t="s">
        <v>1144</v>
      </c>
      <c r="C9033" s="32" t="s">
        <v>38</v>
      </c>
      <c r="D9033" s="14" t="s">
        <v>1145</v>
      </c>
      <c r="E9033" s="13"/>
      <c r="F9033" s="13"/>
      <c r="G9033" s="32"/>
      <c r="H9033" s="34" t="s">
        <v>1303</v>
      </c>
      <c r="I9033" s="12">
        <v>1</v>
      </c>
      <c r="J9033" s="11"/>
      <c r="K9033" s="35">
        <f>ROUND(K9046,2)</f>
        <v>153.94</v>
      </c>
      <c r="L9033" s="33" t="s">
        <v>4398</v>
      </c>
      <c r="M9033" s="32"/>
      <c r="N9033" s="32"/>
      <c r="O9033" s="32"/>
      <c r="P9033" s="32"/>
      <c r="Q9033" s="32"/>
      <c r="R9033" s="32"/>
      <c r="S9033" s="32"/>
      <c r="T9033" s="32"/>
      <c r="U9033" s="32"/>
      <c r="V9033" s="32"/>
      <c r="W9033" s="32"/>
      <c r="X9033" s="32"/>
      <c r="Y9033" s="32"/>
      <c r="Z9033" s="32"/>
      <c r="AA9033" s="32"/>
    </row>
    <row r="9034" spans="1:27">
      <c r="B9034" s="27" t="s">
        <v>1305</v>
      </c>
    </row>
    <row r="9035" spans="1:27">
      <c r="B9035" t="s">
        <v>1650</v>
      </c>
      <c r="C9035" t="s">
        <v>1281</v>
      </c>
      <c r="D9035" t="s">
        <v>1651</v>
      </c>
      <c r="E9035" s="36">
        <v>0.1</v>
      </c>
      <c r="F9035" t="s">
        <v>1308</v>
      </c>
      <c r="G9035" t="s">
        <v>1309</v>
      </c>
      <c r="H9035" s="37">
        <v>26.08</v>
      </c>
      <c r="I9035" t="s">
        <v>1310</v>
      </c>
      <c r="J9035" s="38">
        <f>ROUND(E9035/I9033* H9035,5)</f>
        <v>2.6080000000000001</v>
      </c>
      <c r="K9035" s="39"/>
    </row>
    <row r="9036" spans="1:27">
      <c r="B9036" t="s">
        <v>1648</v>
      </c>
      <c r="C9036" t="s">
        <v>1281</v>
      </c>
      <c r="D9036" t="s">
        <v>1649</v>
      </c>
      <c r="E9036" s="36">
        <v>0.4</v>
      </c>
      <c r="F9036" t="s">
        <v>1308</v>
      </c>
      <c r="G9036" t="s">
        <v>1309</v>
      </c>
      <c r="H9036" s="37">
        <v>31.7</v>
      </c>
      <c r="I9036" t="s">
        <v>1310</v>
      </c>
      <c r="J9036" s="38">
        <f>ROUND(E9036/I9033* H9036,5)</f>
        <v>12.68</v>
      </c>
      <c r="K9036" s="39"/>
    </row>
    <row r="9037" spans="1:27">
      <c r="D9037" s="40" t="s">
        <v>1311</v>
      </c>
      <c r="E9037" s="39"/>
      <c r="H9037" s="39"/>
      <c r="K9037" s="37">
        <f>SUM(J9035:J9036)</f>
        <v>15.288</v>
      </c>
    </row>
    <row r="9038" spans="1:27">
      <c r="B9038" s="27" t="s">
        <v>1316</v>
      </c>
      <c r="E9038" s="39"/>
      <c r="H9038" s="39"/>
      <c r="K9038" s="39"/>
    </row>
    <row r="9039" spans="1:27">
      <c r="B9039" t="s">
        <v>4399</v>
      </c>
      <c r="C9039" t="s">
        <v>38</v>
      </c>
      <c r="D9039" t="s">
        <v>1145</v>
      </c>
      <c r="E9039" s="36">
        <v>1</v>
      </c>
      <c r="G9039" t="s">
        <v>1309</v>
      </c>
      <c r="H9039" s="37">
        <v>136</v>
      </c>
      <c r="I9039" t="s">
        <v>1310</v>
      </c>
      <c r="J9039" s="38">
        <f>ROUND(E9039* H9039,5)</f>
        <v>136</v>
      </c>
      <c r="K9039" s="39"/>
    </row>
    <row r="9040" spans="1:27">
      <c r="B9040" t="s">
        <v>2119</v>
      </c>
      <c r="C9040" t="s">
        <v>1925</v>
      </c>
      <c r="D9040" t="s">
        <v>2120</v>
      </c>
      <c r="E9040" s="36">
        <v>2.5000000000000001E-2</v>
      </c>
      <c r="G9040" t="s">
        <v>1309</v>
      </c>
      <c r="H9040" s="37">
        <v>29.99</v>
      </c>
      <c r="I9040" t="s">
        <v>1310</v>
      </c>
      <c r="J9040" s="38">
        <f>ROUND(E9040* H9040,5)</f>
        <v>0.74975000000000003</v>
      </c>
      <c r="K9040" s="39"/>
    </row>
    <row r="9041" spans="1:27">
      <c r="D9041" s="40" t="s">
        <v>1326</v>
      </c>
      <c r="E9041" s="39"/>
      <c r="H9041" s="39"/>
      <c r="K9041" s="37">
        <f>SUM(J9039:J9040)</f>
        <v>136.74975000000001</v>
      </c>
    </row>
    <row r="9042" spans="1:27">
      <c r="E9042" s="39"/>
      <c r="H9042" s="39"/>
      <c r="K9042" s="39"/>
    </row>
    <row r="9043" spans="1:27">
      <c r="D9043" s="40" t="s">
        <v>1328</v>
      </c>
      <c r="E9043" s="39"/>
      <c r="H9043" s="39">
        <v>2.5</v>
      </c>
      <c r="I9043" t="s">
        <v>1329</v>
      </c>
      <c r="J9043">
        <f>ROUND(H9043/100*K9037,5)</f>
        <v>0.38219999999999998</v>
      </c>
      <c r="K9043" s="39"/>
    </row>
    <row r="9044" spans="1:27">
      <c r="D9044" s="40" t="s">
        <v>1327</v>
      </c>
      <c r="E9044" s="39"/>
      <c r="H9044" s="39"/>
      <c r="K9044" s="41">
        <f>SUM(J9034:J9043)</f>
        <v>152.41995000000003</v>
      </c>
    </row>
    <row r="9045" spans="1:27">
      <c r="D9045" s="40" t="s">
        <v>1428</v>
      </c>
      <c r="E9045" s="39"/>
      <c r="H9045" s="39">
        <v>1</v>
      </c>
      <c r="I9045" t="s">
        <v>1329</v>
      </c>
      <c r="K9045" s="37">
        <f>ROUND(H9045/100*K9044,5)</f>
        <v>1.5242</v>
      </c>
    </row>
    <row r="9046" spans="1:27">
      <c r="D9046" s="40" t="s">
        <v>1330</v>
      </c>
      <c r="E9046" s="39"/>
      <c r="H9046" s="39"/>
      <c r="K9046" s="41">
        <f>SUM(K9044:K9045)</f>
        <v>153.94415000000004</v>
      </c>
    </row>
    <row r="9048" spans="1:27" ht="45" customHeight="1">
      <c r="A9048" s="31" t="s">
        <v>4400</v>
      </c>
      <c r="B9048" s="31" t="s">
        <v>1134</v>
      </c>
      <c r="C9048" s="32" t="s">
        <v>38</v>
      </c>
      <c r="D9048" s="14" t="s">
        <v>1135</v>
      </c>
      <c r="E9048" s="13"/>
      <c r="F9048" s="13"/>
      <c r="G9048" s="32"/>
      <c r="H9048" s="34" t="s">
        <v>1303</v>
      </c>
      <c r="I9048" s="12">
        <v>1</v>
      </c>
      <c r="J9048" s="11"/>
      <c r="K9048" s="35">
        <f>ROUND(K9062,2)</f>
        <v>268.73</v>
      </c>
      <c r="L9048" s="33" t="s">
        <v>4401</v>
      </c>
      <c r="M9048" s="32"/>
      <c r="N9048" s="32"/>
      <c r="O9048" s="32"/>
      <c r="P9048" s="32"/>
      <c r="Q9048" s="32"/>
      <c r="R9048" s="32"/>
      <c r="S9048" s="32"/>
      <c r="T9048" s="32"/>
      <c r="U9048" s="32"/>
      <c r="V9048" s="32"/>
      <c r="W9048" s="32"/>
      <c r="X9048" s="32"/>
      <c r="Y9048" s="32"/>
      <c r="Z9048" s="32"/>
      <c r="AA9048" s="32"/>
    </row>
    <row r="9049" spans="1:27">
      <c r="B9049" s="27" t="s">
        <v>1305</v>
      </c>
    </row>
    <row r="9050" spans="1:27">
      <c r="B9050" t="s">
        <v>1650</v>
      </c>
      <c r="C9050" t="s">
        <v>1281</v>
      </c>
      <c r="D9050" t="s">
        <v>1651</v>
      </c>
      <c r="E9050" s="36">
        <v>0.34</v>
      </c>
      <c r="F9050" t="s">
        <v>1308</v>
      </c>
      <c r="G9050" t="s">
        <v>1309</v>
      </c>
      <c r="H9050" s="37">
        <v>26.08</v>
      </c>
      <c r="I9050" t="s">
        <v>1310</v>
      </c>
      <c r="J9050" s="38">
        <f>ROUND(E9050/I9048* H9050,5)</f>
        <v>8.8672000000000004</v>
      </c>
      <c r="K9050" s="39"/>
    </row>
    <row r="9051" spans="1:27">
      <c r="B9051" t="s">
        <v>1648</v>
      </c>
      <c r="C9051" t="s">
        <v>1281</v>
      </c>
      <c r="D9051" t="s">
        <v>1649</v>
      </c>
      <c r="E9051" s="36">
        <v>1.25</v>
      </c>
      <c r="F9051" t="s">
        <v>1308</v>
      </c>
      <c r="G9051" t="s">
        <v>1309</v>
      </c>
      <c r="H9051" s="37">
        <v>31.7</v>
      </c>
      <c r="I9051" t="s">
        <v>1310</v>
      </c>
      <c r="J9051" s="38">
        <f>ROUND(E9051/I9048* H9051,5)</f>
        <v>39.625</v>
      </c>
      <c r="K9051" s="39"/>
    </row>
    <row r="9052" spans="1:27">
      <c r="D9052" s="40" t="s">
        <v>1311</v>
      </c>
      <c r="E9052" s="39"/>
      <c r="H9052" s="39"/>
      <c r="K9052" s="37">
        <f>SUM(J9050:J9051)</f>
        <v>48.492199999999997</v>
      </c>
    </row>
    <row r="9053" spans="1:27">
      <c r="B9053" s="27" t="s">
        <v>1316</v>
      </c>
      <c r="E9053" s="39"/>
      <c r="H9053" s="39"/>
      <c r="K9053" s="39"/>
    </row>
    <row r="9054" spans="1:27">
      <c r="B9054" t="s">
        <v>4402</v>
      </c>
      <c r="C9054" t="s">
        <v>38</v>
      </c>
      <c r="D9054" t="s">
        <v>1135</v>
      </c>
      <c r="E9054" s="36">
        <v>1</v>
      </c>
      <c r="G9054" t="s">
        <v>1309</v>
      </c>
      <c r="H9054" s="37">
        <v>171</v>
      </c>
      <c r="I9054" t="s">
        <v>1310</v>
      </c>
      <c r="J9054" s="38">
        <f>ROUND(E9054* H9054,5)</f>
        <v>171</v>
      </c>
      <c r="K9054" s="39"/>
    </row>
    <row r="9055" spans="1:27">
      <c r="B9055" t="s">
        <v>2119</v>
      </c>
      <c r="C9055" t="s">
        <v>1925</v>
      </c>
      <c r="D9055" t="s">
        <v>2120</v>
      </c>
      <c r="E9055" s="36">
        <v>1.2E-2</v>
      </c>
      <c r="G9055" t="s">
        <v>1309</v>
      </c>
      <c r="H9055" s="37">
        <v>29.99</v>
      </c>
      <c r="I9055" t="s">
        <v>1310</v>
      </c>
      <c r="J9055" s="38">
        <f>ROUND(E9055* H9055,5)</f>
        <v>0.35987999999999998</v>
      </c>
      <c r="K9055" s="39"/>
    </row>
    <row r="9056" spans="1:27">
      <c r="B9056" t="s">
        <v>4403</v>
      </c>
      <c r="C9056" t="s">
        <v>38</v>
      </c>
      <c r="D9056" t="s">
        <v>4404</v>
      </c>
      <c r="E9056" s="36">
        <v>1</v>
      </c>
      <c r="G9056" t="s">
        <v>1309</v>
      </c>
      <c r="H9056" s="37">
        <v>45</v>
      </c>
      <c r="I9056" t="s">
        <v>1310</v>
      </c>
      <c r="J9056" s="38">
        <f>ROUND(E9056* H9056,5)</f>
        <v>45</v>
      </c>
      <c r="K9056" s="39"/>
    </row>
    <row r="9057" spans="1:27">
      <c r="D9057" s="40" t="s">
        <v>1326</v>
      </c>
      <c r="E9057" s="39"/>
      <c r="H9057" s="39"/>
      <c r="K9057" s="37">
        <f>SUM(J9054:J9056)</f>
        <v>216.35988</v>
      </c>
    </row>
    <row r="9058" spans="1:27">
      <c r="E9058" s="39"/>
      <c r="H9058" s="39"/>
      <c r="K9058" s="39"/>
    </row>
    <row r="9059" spans="1:27">
      <c r="D9059" s="40" t="s">
        <v>1328</v>
      </c>
      <c r="E9059" s="39"/>
      <c r="H9059" s="39">
        <v>2.5</v>
      </c>
      <c r="I9059" t="s">
        <v>1329</v>
      </c>
      <c r="J9059">
        <f>ROUND(H9059/100*K9052,5)</f>
        <v>1.21231</v>
      </c>
      <c r="K9059" s="39"/>
    </row>
    <row r="9060" spans="1:27">
      <c r="D9060" s="40" t="s">
        <v>1327</v>
      </c>
      <c r="E9060" s="39"/>
      <c r="H9060" s="39"/>
      <c r="K9060" s="41">
        <f>SUM(J9049:J9059)</f>
        <v>266.06439</v>
      </c>
    </row>
    <row r="9061" spans="1:27">
      <c r="D9061" s="40" t="s">
        <v>1428</v>
      </c>
      <c r="E9061" s="39"/>
      <c r="H9061" s="39">
        <v>1</v>
      </c>
      <c r="I9061" t="s">
        <v>1329</v>
      </c>
      <c r="K9061" s="37">
        <f>ROUND(H9061/100*K9060,5)</f>
        <v>2.6606399999999999</v>
      </c>
    </row>
    <row r="9062" spans="1:27">
      <c r="D9062" s="40" t="s">
        <v>1330</v>
      </c>
      <c r="E9062" s="39"/>
      <c r="H9062" s="39"/>
      <c r="K9062" s="41">
        <f>SUM(K9060:K9061)</f>
        <v>268.72503</v>
      </c>
    </row>
    <row r="9064" spans="1:27" ht="45" customHeight="1">
      <c r="A9064" s="31" t="s">
        <v>4405</v>
      </c>
      <c r="B9064" s="31" t="s">
        <v>1136</v>
      </c>
      <c r="C9064" s="32" t="s">
        <v>38</v>
      </c>
      <c r="D9064" s="14" t="s">
        <v>1137</v>
      </c>
      <c r="E9064" s="13"/>
      <c r="F9064" s="13"/>
      <c r="G9064" s="32"/>
      <c r="H9064" s="34" t="s">
        <v>1303</v>
      </c>
      <c r="I9064" s="12">
        <v>1</v>
      </c>
      <c r="J9064" s="11"/>
      <c r="K9064" s="35">
        <f>ROUND(K9077,2)</f>
        <v>332.56</v>
      </c>
      <c r="L9064" s="33" t="s">
        <v>4406</v>
      </c>
      <c r="M9064" s="32"/>
      <c r="N9064" s="32"/>
      <c r="O9064" s="32"/>
      <c r="P9064" s="32"/>
      <c r="Q9064" s="32"/>
      <c r="R9064" s="32"/>
      <c r="S9064" s="32"/>
      <c r="T9064" s="32"/>
      <c r="U9064" s="32"/>
      <c r="V9064" s="32"/>
      <c r="W9064" s="32"/>
      <c r="X9064" s="32"/>
      <c r="Y9064" s="32"/>
      <c r="Z9064" s="32"/>
      <c r="AA9064" s="32"/>
    </row>
    <row r="9065" spans="1:27">
      <c r="B9065" s="27" t="s">
        <v>1305</v>
      </c>
    </row>
    <row r="9066" spans="1:27">
      <c r="B9066" t="s">
        <v>1650</v>
      </c>
      <c r="C9066" t="s">
        <v>1281</v>
      </c>
      <c r="D9066" t="s">
        <v>1651</v>
      </c>
      <c r="E9066" s="36">
        <v>0.34</v>
      </c>
      <c r="F9066" t="s">
        <v>1308</v>
      </c>
      <c r="G9066" t="s">
        <v>1309</v>
      </c>
      <c r="H9066" s="37">
        <v>26.08</v>
      </c>
      <c r="I9066" t="s">
        <v>1310</v>
      </c>
      <c r="J9066" s="38">
        <f>ROUND(E9066/I9064* H9066,5)</f>
        <v>8.8672000000000004</v>
      </c>
      <c r="K9066" s="39"/>
    </row>
    <row r="9067" spans="1:27">
      <c r="B9067" t="s">
        <v>1648</v>
      </c>
      <c r="C9067" t="s">
        <v>1281</v>
      </c>
      <c r="D9067" t="s">
        <v>1649</v>
      </c>
      <c r="E9067" s="36">
        <v>1.25</v>
      </c>
      <c r="F9067" t="s">
        <v>1308</v>
      </c>
      <c r="G9067" t="s">
        <v>1309</v>
      </c>
      <c r="H9067" s="37">
        <v>31.7</v>
      </c>
      <c r="I9067" t="s">
        <v>1310</v>
      </c>
      <c r="J9067" s="38">
        <f>ROUND(E9067/I9064* H9067,5)</f>
        <v>39.625</v>
      </c>
      <c r="K9067" s="39"/>
    </row>
    <row r="9068" spans="1:27">
      <c r="D9068" s="40" t="s">
        <v>1311</v>
      </c>
      <c r="E9068" s="39"/>
      <c r="H9068" s="39"/>
      <c r="K9068" s="37">
        <f>SUM(J9066:J9067)</f>
        <v>48.492199999999997</v>
      </c>
    </row>
    <row r="9069" spans="1:27">
      <c r="B9069" s="27" t="s">
        <v>1316</v>
      </c>
      <c r="E9069" s="39"/>
      <c r="H9069" s="39"/>
      <c r="K9069" s="39"/>
    </row>
    <row r="9070" spans="1:27">
      <c r="B9070" t="s">
        <v>2119</v>
      </c>
      <c r="C9070" t="s">
        <v>1925</v>
      </c>
      <c r="D9070" t="s">
        <v>2120</v>
      </c>
      <c r="E9070" s="36">
        <v>1.2E-2</v>
      </c>
      <c r="G9070" t="s">
        <v>1309</v>
      </c>
      <c r="H9070" s="37">
        <v>29.99</v>
      </c>
      <c r="I9070" t="s">
        <v>1310</v>
      </c>
      <c r="J9070" s="38">
        <f>ROUND(E9070* H9070,5)</f>
        <v>0.35987999999999998</v>
      </c>
      <c r="K9070" s="39"/>
    </row>
    <row r="9071" spans="1:27">
      <c r="B9071" t="s">
        <v>4407</v>
      </c>
      <c r="C9071" t="s">
        <v>38</v>
      </c>
      <c r="D9071" t="s">
        <v>4408</v>
      </c>
      <c r="E9071" s="36">
        <v>1</v>
      </c>
      <c r="G9071" t="s">
        <v>1309</v>
      </c>
      <c r="H9071" s="37">
        <v>279.2</v>
      </c>
      <c r="I9071" t="s">
        <v>1310</v>
      </c>
      <c r="J9071" s="38">
        <f>ROUND(E9071* H9071,5)</f>
        <v>279.2</v>
      </c>
      <c r="K9071" s="39"/>
    </row>
    <row r="9072" spans="1:27">
      <c r="D9072" s="40" t="s">
        <v>1326</v>
      </c>
      <c r="E9072" s="39"/>
      <c r="H9072" s="39"/>
      <c r="K9072" s="37">
        <f>SUM(J9070:J9071)</f>
        <v>279.55987999999996</v>
      </c>
    </row>
    <row r="9073" spans="1:27">
      <c r="E9073" s="39"/>
      <c r="H9073" s="39"/>
      <c r="K9073" s="39"/>
    </row>
    <row r="9074" spans="1:27">
      <c r="D9074" s="40" t="s">
        <v>1328</v>
      </c>
      <c r="E9074" s="39"/>
      <c r="H9074" s="39">
        <v>2.5</v>
      </c>
      <c r="I9074" t="s">
        <v>1329</v>
      </c>
      <c r="J9074">
        <f>ROUND(H9074/100*K9068,5)</f>
        <v>1.21231</v>
      </c>
      <c r="K9074" s="39"/>
    </row>
    <row r="9075" spans="1:27">
      <c r="D9075" s="40" t="s">
        <v>1327</v>
      </c>
      <c r="E9075" s="39"/>
      <c r="H9075" s="39"/>
      <c r="K9075" s="41">
        <f>SUM(J9065:J9074)</f>
        <v>329.26438999999999</v>
      </c>
    </row>
    <row r="9076" spans="1:27">
      <c r="D9076" s="40" t="s">
        <v>1428</v>
      </c>
      <c r="E9076" s="39"/>
      <c r="H9076" s="39">
        <v>1</v>
      </c>
      <c r="I9076" t="s">
        <v>1329</v>
      </c>
      <c r="K9076" s="37">
        <f>ROUND(H9076/100*K9075,5)</f>
        <v>3.29264</v>
      </c>
    </row>
    <row r="9077" spans="1:27">
      <c r="D9077" s="40" t="s">
        <v>1330</v>
      </c>
      <c r="E9077" s="39"/>
      <c r="H9077" s="39"/>
      <c r="K9077" s="41">
        <f>SUM(K9075:K9076)</f>
        <v>332.55703</v>
      </c>
    </row>
    <row r="9079" spans="1:27" ht="45" customHeight="1">
      <c r="A9079" s="31" t="s">
        <v>4409</v>
      </c>
      <c r="B9079" s="31" t="s">
        <v>1160</v>
      </c>
      <c r="C9079" s="32" t="s">
        <v>38</v>
      </c>
      <c r="D9079" s="14" t="s">
        <v>1161</v>
      </c>
      <c r="E9079" s="13"/>
      <c r="F9079" s="13"/>
      <c r="G9079" s="32"/>
      <c r="H9079" s="34" t="s">
        <v>1303</v>
      </c>
      <c r="I9079" s="12">
        <v>1</v>
      </c>
      <c r="J9079" s="11"/>
      <c r="K9079" s="35">
        <f>ROUND(K9092,2)</f>
        <v>105.67</v>
      </c>
      <c r="L9079" s="33" t="s">
        <v>4410</v>
      </c>
      <c r="M9079" s="32"/>
      <c r="N9079" s="32"/>
      <c r="O9079" s="32"/>
      <c r="P9079" s="32"/>
      <c r="Q9079" s="32"/>
      <c r="R9079" s="32"/>
      <c r="S9079" s="32"/>
      <c r="T9079" s="32"/>
      <c r="U9079" s="32"/>
      <c r="V9079" s="32"/>
      <c r="W9079" s="32"/>
      <c r="X9079" s="32"/>
      <c r="Y9079" s="32"/>
      <c r="Z9079" s="32"/>
      <c r="AA9079" s="32"/>
    </row>
    <row r="9080" spans="1:27">
      <c r="B9080" s="27" t="s">
        <v>1305</v>
      </c>
    </row>
    <row r="9081" spans="1:27">
      <c r="B9081" t="s">
        <v>1648</v>
      </c>
      <c r="C9081" t="s">
        <v>1281</v>
      </c>
      <c r="D9081" t="s">
        <v>1649</v>
      </c>
      <c r="E9081" s="36">
        <v>0.3</v>
      </c>
      <c r="F9081" t="s">
        <v>1308</v>
      </c>
      <c r="G9081" t="s">
        <v>1309</v>
      </c>
      <c r="H9081" s="37">
        <v>31.7</v>
      </c>
      <c r="I9081" t="s">
        <v>1310</v>
      </c>
      <c r="J9081" s="38">
        <f>ROUND(E9081/I9079* H9081,5)</f>
        <v>9.51</v>
      </c>
      <c r="K9081" s="39"/>
    </row>
    <row r="9082" spans="1:27">
      <c r="B9082" t="s">
        <v>1650</v>
      </c>
      <c r="C9082" t="s">
        <v>1281</v>
      </c>
      <c r="D9082" t="s">
        <v>1651</v>
      </c>
      <c r="E9082" s="36">
        <v>7.4999999999999997E-2</v>
      </c>
      <c r="F9082" t="s">
        <v>1308</v>
      </c>
      <c r="G9082" t="s">
        <v>1309</v>
      </c>
      <c r="H9082" s="37">
        <v>26.08</v>
      </c>
      <c r="I9082" t="s">
        <v>1310</v>
      </c>
      <c r="J9082" s="38">
        <f>ROUND(E9082/I9079* H9082,5)</f>
        <v>1.956</v>
      </c>
      <c r="K9082" s="39"/>
    </row>
    <row r="9083" spans="1:27">
      <c r="D9083" s="40" t="s">
        <v>1311</v>
      </c>
      <c r="E9083" s="39"/>
      <c r="H9083" s="39"/>
      <c r="K9083" s="37">
        <f>SUM(J9081:J9082)</f>
        <v>11.465999999999999</v>
      </c>
    </row>
    <row r="9084" spans="1:27">
      <c r="B9084" s="27" t="s">
        <v>1316</v>
      </c>
      <c r="E9084" s="39"/>
      <c r="H9084" s="39"/>
      <c r="K9084" s="39"/>
    </row>
    <row r="9085" spans="1:27">
      <c r="B9085" t="s">
        <v>2119</v>
      </c>
      <c r="C9085" t="s">
        <v>1925</v>
      </c>
      <c r="D9085" t="s">
        <v>2120</v>
      </c>
      <c r="E9085" s="36">
        <v>2.5000000000000001E-2</v>
      </c>
      <c r="G9085" t="s">
        <v>1309</v>
      </c>
      <c r="H9085" s="37">
        <v>29.99</v>
      </c>
      <c r="I9085" t="s">
        <v>1310</v>
      </c>
      <c r="J9085" s="38">
        <f>ROUND(E9085* H9085,5)</f>
        <v>0.74975000000000003</v>
      </c>
      <c r="K9085" s="39"/>
    </row>
    <row r="9086" spans="1:27">
      <c r="B9086" t="s">
        <v>4411</v>
      </c>
      <c r="C9086" t="s">
        <v>38</v>
      </c>
      <c r="D9086" t="s">
        <v>4412</v>
      </c>
      <c r="E9086" s="36">
        <v>1</v>
      </c>
      <c r="G9086" t="s">
        <v>1309</v>
      </c>
      <c r="H9086" s="37">
        <v>92.12</v>
      </c>
      <c r="I9086" t="s">
        <v>1310</v>
      </c>
      <c r="J9086" s="38">
        <f>ROUND(E9086* H9086,5)</f>
        <v>92.12</v>
      </c>
      <c r="K9086" s="39"/>
    </row>
    <row r="9087" spans="1:27">
      <c r="D9087" s="40" t="s">
        <v>1326</v>
      </c>
      <c r="E9087" s="39"/>
      <c r="H9087" s="39"/>
      <c r="K9087" s="37">
        <f>SUM(J9085:J9086)</f>
        <v>92.86975000000001</v>
      </c>
    </row>
    <row r="9088" spans="1:27">
      <c r="E9088" s="39"/>
      <c r="H9088" s="39"/>
      <c r="K9088" s="39"/>
    </row>
    <row r="9089" spans="1:27">
      <c r="D9089" s="40" t="s">
        <v>1328</v>
      </c>
      <c r="E9089" s="39"/>
      <c r="H9089" s="39">
        <v>2.5</v>
      </c>
      <c r="I9089" t="s">
        <v>1329</v>
      </c>
      <c r="J9089">
        <f>ROUND(H9089/100*K9083,5)</f>
        <v>0.28665000000000002</v>
      </c>
      <c r="K9089" s="39"/>
    </row>
    <row r="9090" spans="1:27">
      <c r="D9090" s="40" t="s">
        <v>1327</v>
      </c>
      <c r="E9090" s="39"/>
      <c r="H9090" s="39"/>
      <c r="K9090" s="41">
        <f>SUM(J9080:J9089)</f>
        <v>104.6224</v>
      </c>
    </row>
    <row r="9091" spans="1:27">
      <c r="D9091" s="40" t="s">
        <v>1428</v>
      </c>
      <c r="E9091" s="39"/>
      <c r="H9091" s="39">
        <v>1</v>
      </c>
      <c r="I9091" t="s">
        <v>1329</v>
      </c>
      <c r="K9091" s="37">
        <f>ROUND(H9091/100*K9090,5)</f>
        <v>1.0462199999999999</v>
      </c>
    </row>
    <row r="9092" spans="1:27">
      <c r="D9092" s="40" t="s">
        <v>1330</v>
      </c>
      <c r="E9092" s="39"/>
      <c r="H9092" s="39"/>
      <c r="K9092" s="41">
        <f>SUM(K9090:K9091)</f>
        <v>105.66862</v>
      </c>
    </row>
    <row r="9094" spans="1:27" ht="45" customHeight="1">
      <c r="A9094" s="31" t="s">
        <v>4413</v>
      </c>
      <c r="B9094" s="31" t="s">
        <v>1162</v>
      </c>
      <c r="C9094" s="32" t="s">
        <v>38</v>
      </c>
      <c r="D9094" s="14" t="s">
        <v>1163</v>
      </c>
      <c r="E9094" s="13"/>
      <c r="F9094" s="13"/>
      <c r="G9094" s="32"/>
      <c r="H9094" s="34" t="s">
        <v>1303</v>
      </c>
      <c r="I9094" s="12">
        <v>6.4000000000000001E-2</v>
      </c>
      <c r="J9094" s="11"/>
      <c r="K9094" s="35">
        <f>ROUND(K9107,2)</f>
        <v>279.27</v>
      </c>
      <c r="L9094" s="33" t="s">
        <v>4414</v>
      </c>
      <c r="M9094" s="32"/>
      <c r="N9094" s="32"/>
      <c r="O9094" s="32"/>
      <c r="P9094" s="32"/>
      <c r="Q9094" s="32"/>
      <c r="R9094" s="32"/>
      <c r="S9094" s="32"/>
      <c r="T9094" s="32"/>
      <c r="U9094" s="32"/>
      <c r="V9094" s="32"/>
      <c r="W9094" s="32"/>
      <c r="X9094" s="32"/>
      <c r="Y9094" s="32"/>
      <c r="Z9094" s="32"/>
      <c r="AA9094" s="32"/>
    </row>
    <row r="9095" spans="1:27">
      <c r="B9095" s="27" t="s">
        <v>1305</v>
      </c>
    </row>
    <row r="9096" spans="1:27">
      <c r="B9096" t="s">
        <v>1650</v>
      </c>
      <c r="C9096" t="s">
        <v>1281</v>
      </c>
      <c r="D9096" t="s">
        <v>1651</v>
      </c>
      <c r="E9096" s="36">
        <v>7.4999999999999997E-2</v>
      </c>
      <c r="F9096" t="s">
        <v>1308</v>
      </c>
      <c r="G9096" t="s">
        <v>1309</v>
      </c>
      <c r="H9096" s="37">
        <v>26.08</v>
      </c>
      <c r="I9096" t="s">
        <v>1310</v>
      </c>
      <c r="J9096" s="38">
        <f>ROUND(E9096/I9094* H9096,5)</f>
        <v>30.5625</v>
      </c>
      <c r="K9096" s="39"/>
    </row>
    <row r="9097" spans="1:27">
      <c r="B9097" t="s">
        <v>1648</v>
      </c>
      <c r="C9097" t="s">
        <v>1281</v>
      </c>
      <c r="D9097" t="s">
        <v>1649</v>
      </c>
      <c r="E9097" s="36">
        <v>0.3</v>
      </c>
      <c r="F9097" t="s">
        <v>1308</v>
      </c>
      <c r="G9097" t="s">
        <v>1309</v>
      </c>
      <c r="H9097" s="37">
        <v>31.7</v>
      </c>
      <c r="I9097" t="s">
        <v>1310</v>
      </c>
      <c r="J9097" s="38">
        <f>ROUND(E9097/I9094* H9097,5)</f>
        <v>148.59375</v>
      </c>
      <c r="K9097" s="39"/>
    </row>
    <row r="9098" spans="1:27">
      <c r="D9098" s="40" t="s">
        <v>1311</v>
      </c>
      <c r="E9098" s="39"/>
      <c r="H9098" s="39"/>
      <c r="K9098" s="37">
        <f>SUM(J9096:J9097)</f>
        <v>179.15625</v>
      </c>
    </row>
    <row r="9099" spans="1:27">
      <c r="B9099" s="27" t="s">
        <v>1316</v>
      </c>
      <c r="E9099" s="39"/>
      <c r="H9099" s="39"/>
      <c r="K9099" s="39"/>
    </row>
    <row r="9100" spans="1:27">
      <c r="B9100" t="s">
        <v>4411</v>
      </c>
      <c r="C9100" t="s">
        <v>38</v>
      </c>
      <c r="D9100" t="s">
        <v>4412</v>
      </c>
      <c r="E9100" s="36">
        <v>1</v>
      </c>
      <c r="G9100" t="s">
        <v>1309</v>
      </c>
      <c r="H9100" s="37">
        <v>92.12</v>
      </c>
      <c r="I9100" t="s">
        <v>1310</v>
      </c>
      <c r="J9100" s="38">
        <f>ROUND(E9100* H9100,5)</f>
        <v>92.12</v>
      </c>
      <c r="K9100" s="39"/>
    </row>
    <row r="9101" spans="1:27">
      <c r="B9101" t="s">
        <v>2119</v>
      </c>
      <c r="C9101" t="s">
        <v>1925</v>
      </c>
      <c r="D9101" t="s">
        <v>2120</v>
      </c>
      <c r="E9101" s="36">
        <v>2.5000000000000001E-2</v>
      </c>
      <c r="G9101" t="s">
        <v>1309</v>
      </c>
      <c r="H9101" s="37">
        <v>29.99</v>
      </c>
      <c r="I9101" t="s">
        <v>1310</v>
      </c>
      <c r="J9101" s="38">
        <f>ROUND(E9101* H9101,5)</f>
        <v>0.74975000000000003</v>
      </c>
      <c r="K9101" s="39"/>
    </row>
    <row r="9102" spans="1:27">
      <c r="D9102" s="40" t="s">
        <v>1326</v>
      </c>
      <c r="E9102" s="39"/>
      <c r="H9102" s="39"/>
      <c r="K9102" s="37">
        <f>SUM(J9100:J9101)</f>
        <v>92.86975000000001</v>
      </c>
    </row>
    <row r="9103" spans="1:27">
      <c r="E9103" s="39"/>
      <c r="H9103" s="39"/>
      <c r="K9103" s="39"/>
    </row>
    <row r="9104" spans="1:27">
      <c r="D9104" s="40" t="s">
        <v>1328</v>
      </c>
      <c r="E9104" s="39"/>
      <c r="H9104" s="39">
        <v>2.5</v>
      </c>
      <c r="I9104" t="s">
        <v>1329</v>
      </c>
      <c r="J9104">
        <f>ROUND(H9104/100*K9098,5)</f>
        <v>4.4789099999999999</v>
      </c>
      <c r="K9104" s="39"/>
    </row>
    <row r="9105" spans="1:27">
      <c r="D9105" s="40" t="s">
        <v>1327</v>
      </c>
      <c r="E9105" s="39"/>
      <c r="H9105" s="39"/>
      <c r="K9105" s="41">
        <f>SUM(J9095:J9104)</f>
        <v>276.50491</v>
      </c>
    </row>
    <row r="9106" spans="1:27">
      <c r="D9106" s="40" t="s">
        <v>1428</v>
      </c>
      <c r="E9106" s="39"/>
      <c r="H9106" s="39">
        <v>1</v>
      </c>
      <c r="I9106" t="s">
        <v>1329</v>
      </c>
      <c r="K9106" s="37">
        <f>ROUND(H9106/100*K9105,5)</f>
        <v>2.76505</v>
      </c>
    </row>
    <row r="9107" spans="1:27">
      <c r="D9107" s="40" t="s">
        <v>1330</v>
      </c>
      <c r="E9107" s="39"/>
      <c r="H9107" s="39"/>
      <c r="K9107" s="41">
        <f>SUM(K9105:K9106)</f>
        <v>279.26995999999997</v>
      </c>
    </row>
    <row r="9109" spans="1:27" ht="45" customHeight="1">
      <c r="A9109" s="31" t="s">
        <v>4415</v>
      </c>
      <c r="B9109" s="31" t="s">
        <v>1004</v>
      </c>
      <c r="C9109" s="32" t="s">
        <v>38</v>
      </c>
      <c r="D9109" s="14" t="s">
        <v>1005</v>
      </c>
      <c r="E9109" s="13"/>
      <c r="F9109" s="13"/>
      <c r="G9109" s="32"/>
      <c r="H9109" s="34" t="s">
        <v>1303</v>
      </c>
      <c r="I9109" s="12">
        <v>1</v>
      </c>
      <c r="J9109" s="11"/>
      <c r="K9109" s="35">
        <f>ROUND(K9121,2)</f>
        <v>130.51</v>
      </c>
      <c r="L9109" s="33" t="s">
        <v>4416</v>
      </c>
      <c r="M9109" s="32"/>
      <c r="N9109" s="32"/>
      <c r="O9109" s="32"/>
      <c r="P9109" s="32"/>
      <c r="Q9109" s="32"/>
      <c r="R9109" s="32"/>
      <c r="S9109" s="32"/>
      <c r="T9109" s="32"/>
      <c r="U9109" s="32"/>
      <c r="V9109" s="32"/>
      <c r="W9109" s="32"/>
      <c r="X9109" s="32"/>
      <c r="Y9109" s="32"/>
      <c r="Z9109" s="32"/>
      <c r="AA9109" s="32"/>
    </row>
    <row r="9110" spans="1:27">
      <c r="B9110" s="27" t="s">
        <v>1305</v>
      </c>
    </row>
    <row r="9111" spans="1:27">
      <c r="B9111" t="s">
        <v>1650</v>
      </c>
      <c r="C9111" t="s">
        <v>1281</v>
      </c>
      <c r="D9111" t="s">
        <v>1651</v>
      </c>
      <c r="E9111" s="36">
        <v>0.15</v>
      </c>
      <c r="F9111" t="s">
        <v>1308</v>
      </c>
      <c r="G9111" t="s">
        <v>1309</v>
      </c>
      <c r="H9111" s="37">
        <v>26.08</v>
      </c>
      <c r="I9111" t="s">
        <v>1310</v>
      </c>
      <c r="J9111" s="38">
        <f>ROUND(E9111/I9109* H9111,5)</f>
        <v>3.9119999999999999</v>
      </c>
      <c r="K9111" s="39"/>
    </row>
    <row r="9112" spans="1:27">
      <c r="B9112" t="s">
        <v>1648</v>
      </c>
      <c r="C9112" t="s">
        <v>1281</v>
      </c>
      <c r="D9112" t="s">
        <v>1649</v>
      </c>
      <c r="E9112" s="36">
        <v>0.6</v>
      </c>
      <c r="F9112" t="s">
        <v>1308</v>
      </c>
      <c r="G9112" t="s">
        <v>1309</v>
      </c>
      <c r="H9112" s="37">
        <v>31.7</v>
      </c>
      <c r="I9112" t="s">
        <v>1310</v>
      </c>
      <c r="J9112" s="38">
        <f>ROUND(E9112/I9109* H9112,5)</f>
        <v>19.02</v>
      </c>
      <c r="K9112" s="39"/>
    </row>
    <row r="9113" spans="1:27">
      <c r="D9113" s="40" t="s">
        <v>1311</v>
      </c>
      <c r="E9113" s="39"/>
      <c r="H9113" s="39"/>
      <c r="K9113" s="37">
        <f>SUM(J9111:J9112)</f>
        <v>22.931999999999999</v>
      </c>
    </row>
    <row r="9114" spans="1:27">
      <c r="B9114" s="27" t="s">
        <v>1316</v>
      </c>
      <c r="E9114" s="39"/>
      <c r="H9114" s="39"/>
      <c r="K9114" s="39"/>
    </row>
    <row r="9115" spans="1:27">
      <c r="B9115" t="s">
        <v>4417</v>
      </c>
      <c r="C9115" t="s">
        <v>38</v>
      </c>
      <c r="D9115" t="s">
        <v>4418</v>
      </c>
      <c r="E9115" s="36">
        <v>1</v>
      </c>
      <c r="G9115" t="s">
        <v>1309</v>
      </c>
      <c r="H9115" s="37">
        <v>105.94</v>
      </c>
      <c r="I9115" t="s">
        <v>1310</v>
      </c>
      <c r="J9115" s="38">
        <f>ROUND(E9115* H9115,5)</f>
        <v>105.94</v>
      </c>
      <c r="K9115" s="39"/>
    </row>
    <row r="9116" spans="1:27">
      <c r="D9116" s="40" t="s">
        <v>1326</v>
      </c>
      <c r="E9116" s="39"/>
      <c r="H9116" s="39"/>
      <c r="K9116" s="37">
        <f>SUM(J9115:J9115)</f>
        <v>105.94</v>
      </c>
    </row>
    <row r="9117" spans="1:27">
      <c r="E9117" s="39"/>
      <c r="H9117" s="39"/>
      <c r="K9117" s="39"/>
    </row>
    <row r="9118" spans="1:27">
      <c r="D9118" s="40" t="s">
        <v>1328</v>
      </c>
      <c r="E9118" s="39"/>
      <c r="H9118" s="39">
        <v>1.5</v>
      </c>
      <c r="I9118" t="s">
        <v>1329</v>
      </c>
      <c r="J9118">
        <f>ROUND(H9118/100*K9113,5)</f>
        <v>0.34398000000000001</v>
      </c>
      <c r="K9118" s="39"/>
    </row>
    <row r="9119" spans="1:27">
      <c r="D9119" s="40" t="s">
        <v>1327</v>
      </c>
      <c r="E9119" s="39"/>
      <c r="H9119" s="39"/>
      <c r="K9119" s="41">
        <f>SUM(J9110:J9118)</f>
        <v>129.21597999999997</v>
      </c>
    </row>
    <row r="9120" spans="1:27">
      <c r="D9120" s="40" t="s">
        <v>1428</v>
      </c>
      <c r="E9120" s="39"/>
      <c r="H9120" s="39">
        <v>1</v>
      </c>
      <c r="I9120" t="s">
        <v>1329</v>
      </c>
      <c r="K9120" s="37">
        <f>ROUND(H9120/100*K9119,5)</f>
        <v>1.29216</v>
      </c>
    </row>
    <row r="9121" spans="1:27">
      <c r="D9121" s="40" t="s">
        <v>1330</v>
      </c>
      <c r="E9121" s="39"/>
      <c r="H9121" s="39"/>
      <c r="K9121" s="41">
        <f>SUM(K9119:K9120)</f>
        <v>130.50813999999997</v>
      </c>
    </row>
    <row r="9123" spans="1:27" ht="45" customHeight="1">
      <c r="A9123" s="31" t="s">
        <v>4419</v>
      </c>
      <c r="B9123" s="31" t="s">
        <v>1012</v>
      </c>
      <c r="C9123" s="32" t="s">
        <v>38</v>
      </c>
      <c r="D9123" s="14" t="s">
        <v>1013</v>
      </c>
      <c r="E9123" s="13"/>
      <c r="F9123" s="13"/>
      <c r="G9123" s="32"/>
      <c r="H9123" s="34" t="s">
        <v>1303</v>
      </c>
      <c r="I9123" s="12">
        <v>1</v>
      </c>
      <c r="J9123" s="11"/>
      <c r="K9123" s="35">
        <f>ROUND(K9135,2)</f>
        <v>72.22</v>
      </c>
      <c r="L9123" s="33" t="s">
        <v>4420</v>
      </c>
      <c r="M9123" s="32"/>
      <c r="N9123" s="32"/>
      <c r="O9123" s="32"/>
      <c r="P9123" s="32"/>
      <c r="Q9123" s="32"/>
      <c r="R9123" s="32"/>
      <c r="S9123" s="32"/>
      <c r="T9123" s="32"/>
      <c r="U9123" s="32"/>
      <c r="V9123" s="32"/>
      <c r="W9123" s="32"/>
      <c r="X9123" s="32"/>
      <c r="Y9123" s="32"/>
      <c r="Z9123" s="32"/>
      <c r="AA9123" s="32"/>
    </row>
    <row r="9124" spans="1:27">
      <c r="B9124" s="27" t="s">
        <v>1305</v>
      </c>
    </row>
    <row r="9125" spans="1:27">
      <c r="B9125" t="s">
        <v>1648</v>
      </c>
      <c r="C9125" t="s">
        <v>1281</v>
      </c>
      <c r="D9125" t="s">
        <v>1649</v>
      </c>
      <c r="E9125" s="36">
        <v>0.3</v>
      </c>
      <c r="F9125" t="s">
        <v>1308</v>
      </c>
      <c r="G9125" t="s">
        <v>1309</v>
      </c>
      <c r="H9125" s="37">
        <v>31.7</v>
      </c>
      <c r="I9125" t="s">
        <v>1310</v>
      </c>
      <c r="J9125" s="38">
        <f>ROUND(E9125/I9123* H9125,5)</f>
        <v>9.51</v>
      </c>
      <c r="K9125" s="39"/>
    </row>
    <row r="9126" spans="1:27">
      <c r="B9126" t="s">
        <v>1650</v>
      </c>
      <c r="C9126" t="s">
        <v>1281</v>
      </c>
      <c r="D9126" t="s">
        <v>1651</v>
      </c>
      <c r="E9126" s="36">
        <v>7.4999999999999997E-2</v>
      </c>
      <c r="F9126" t="s">
        <v>1308</v>
      </c>
      <c r="G9126" t="s">
        <v>1309</v>
      </c>
      <c r="H9126" s="37">
        <v>26.08</v>
      </c>
      <c r="I9126" t="s">
        <v>1310</v>
      </c>
      <c r="J9126" s="38">
        <f>ROUND(E9126/I9123* H9126,5)</f>
        <v>1.956</v>
      </c>
      <c r="K9126" s="39"/>
    </row>
    <row r="9127" spans="1:27">
      <c r="D9127" s="40" t="s">
        <v>1311</v>
      </c>
      <c r="E9127" s="39"/>
      <c r="H9127" s="39"/>
      <c r="K9127" s="37">
        <f>SUM(J9125:J9126)</f>
        <v>11.465999999999999</v>
      </c>
    </row>
    <row r="9128" spans="1:27">
      <c r="B9128" s="27" t="s">
        <v>1316</v>
      </c>
      <c r="E9128" s="39"/>
      <c r="H9128" s="39"/>
      <c r="K9128" s="39"/>
    </row>
    <row r="9129" spans="1:27">
      <c r="B9129" t="s">
        <v>4421</v>
      </c>
      <c r="C9129" t="s">
        <v>38</v>
      </c>
      <c r="D9129" t="s">
        <v>4422</v>
      </c>
      <c r="E9129" s="36">
        <v>1</v>
      </c>
      <c r="G9129" t="s">
        <v>1309</v>
      </c>
      <c r="H9129" s="37">
        <v>59.87</v>
      </c>
      <c r="I9129" t="s">
        <v>1310</v>
      </c>
      <c r="J9129" s="38">
        <f>ROUND(E9129* H9129,5)</f>
        <v>59.87</v>
      </c>
      <c r="K9129" s="39"/>
    </row>
    <row r="9130" spans="1:27">
      <c r="D9130" s="40" t="s">
        <v>1326</v>
      </c>
      <c r="E9130" s="39"/>
      <c r="H9130" s="39"/>
      <c r="K9130" s="37">
        <f>SUM(J9129:J9129)</f>
        <v>59.87</v>
      </c>
    </row>
    <row r="9131" spans="1:27">
      <c r="E9131" s="39"/>
      <c r="H9131" s="39"/>
      <c r="K9131" s="39"/>
    </row>
    <row r="9132" spans="1:27">
      <c r="D9132" s="40" t="s">
        <v>1328</v>
      </c>
      <c r="E9132" s="39"/>
      <c r="H9132" s="39">
        <v>1.5</v>
      </c>
      <c r="I9132" t="s">
        <v>1329</v>
      </c>
      <c r="J9132">
        <f>ROUND(H9132/100*K9127,5)</f>
        <v>0.17199</v>
      </c>
      <c r="K9132" s="39"/>
    </row>
    <row r="9133" spans="1:27">
      <c r="D9133" s="40" t="s">
        <v>1327</v>
      </c>
      <c r="E9133" s="39"/>
      <c r="H9133" s="39"/>
      <c r="K9133" s="41">
        <f>SUM(J9124:J9132)</f>
        <v>71.507989999999992</v>
      </c>
    </row>
    <row r="9134" spans="1:27">
      <c r="D9134" s="40" t="s">
        <v>1428</v>
      </c>
      <c r="E9134" s="39"/>
      <c r="H9134" s="39">
        <v>1</v>
      </c>
      <c r="I9134" t="s">
        <v>1329</v>
      </c>
      <c r="K9134" s="37">
        <f>ROUND(H9134/100*K9133,5)</f>
        <v>0.71508000000000005</v>
      </c>
    </row>
    <row r="9135" spans="1:27">
      <c r="D9135" s="40" t="s">
        <v>1330</v>
      </c>
      <c r="E9135" s="39"/>
      <c r="H9135" s="39"/>
      <c r="K9135" s="41">
        <f>SUM(K9133:K9134)</f>
        <v>72.223069999999993</v>
      </c>
    </row>
    <row r="9137" spans="1:27" ht="45" customHeight="1">
      <c r="A9137" s="31" t="s">
        <v>4423</v>
      </c>
      <c r="B9137" s="31" t="s">
        <v>1014</v>
      </c>
      <c r="C9137" s="32" t="s">
        <v>38</v>
      </c>
      <c r="D9137" s="14" t="s">
        <v>1015</v>
      </c>
      <c r="E9137" s="13"/>
      <c r="F9137" s="13"/>
      <c r="G9137" s="32"/>
      <c r="H9137" s="34" t="s">
        <v>1303</v>
      </c>
      <c r="I9137" s="12">
        <v>1</v>
      </c>
      <c r="J9137" s="11"/>
      <c r="K9137" s="35">
        <f>ROUND(K9149,2)</f>
        <v>75.28</v>
      </c>
      <c r="L9137" s="33" t="s">
        <v>4424</v>
      </c>
      <c r="M9137" s="32"/>
      <c r="N9137" s="32"/>
      <c r="O9137" s="32"/>
      <c r="P9137" s="32"/>
      <c r="Q9137" s="32"/>
      <c r="R9137" s="32"/>
      <c r="S9137" s="32"/>
      <c r="T9137" s="32"/>
      <c r="U9137" s="32"/>
      <c r="V9137" s="32"/>
      <c r="W9137" s="32"/>
      <c r="X9137" s="32"/>
      <c r="Y9137" s="32"/>
      <c r="Z9137" s="32"/>
      <c r="AA9137" s="32"/>
    </row>
    <row r="9138" spans="1:27">
      <c r="B9138" s="27" t="s">
        <v>1305</v>
      </c>
    </row>
    <row r="9139" spans="1:27">
      <c r="B9139" t="s">
        <v>1650</v>
      </c>
      <c r="C9139" t="s">
        <v>1281</v>
      </c>
      <c r="D9139" t="s">
        <v>1651</v>
      </c>
      <c r="E9139" s="36">
        <v>7.4999999999999997E-2</v>
      </c>
      <c r="F9139" t="s">
        <v>1308</v>
      </c>
      <c r="G9139" t="s">
        <v>1309</v>
      </c>
      <c r="H9139" s="37">
        <v>26.08</v>
      </c>
      <c r="I9139" t="s">
        <v>1310</v>
      </c>
      <c r="J9139" s="38">
        <f>ROUND(E9139/I9137* H9139,5)</f>
        <v>1.956</v>
      </c>
      <c r="K9139" s="39"/>
    </row>
    <row r="9140" spans="1:27">
      <c r="B9140" t="s">
        <v>1648</v>
      </c>
      <c r="C9140" t="s">
        <v>1281</v>
      </c>
      <c r="D9140" t="s">
        <v>1649</v>
      </c>
      <c r="E9140" s="36">
        <v>0.3</v>
      </c>
      <c r="F9140" t="s">
        <v>1308</v>
      </c>
      <c r="G9140" t="s">
        <v>1309</v>
      </c>
      <c r="H9140" s="37">
        <v>31.7</v>
      </c>
      <c r="I9140" t="s">
        <v>1310</v>
      </c>
      <c r="J9140" s="38">
        <f>ROUND(E9140/I9137* H9140,5)</f>
        <v>9.51</v>
      </c>
      <c r="K9140" s="39"/>
    </row>
    <row r="9141" spans="1:27">
      <c r="D9141" s="40" t="s">
        <v>1311</v>
      </c>
      <c r="E9141" s="39"/>
      <c r="H9141" s="39"/>
      <c r="K9141" s="37">
        <f>SUM(J9139:J9140)</f>
        <v>11.465999999999999</v>
      </c>
    </row>
    <row r="9142" spans="1:27">
      <c r="B9142" s="27" t="s">
        <v>1316</v>
      </c>
      <c r="E9142" s="39"/>
      <c r="H9142" s="39"/>
      <c r="K9142" s="39"/>
    </row>
    <row r="9143" spans="1:27">
      <c r="B9143" t="s">
        <v>4425</v>
      </c>
      <c r="C9143" t="s">
        <v>38</v>
      </c>
      <c r="D9143" t="s">
        <v>4426</v>
      </c>
      <c r="E9143" s="36">
        <v>1</v>
      </c>
      <c r="G9143" t="s">
        <v>1309</v>
      </c>
      <c r="H9143" s="37">
        <v>62.9</v>
      </c>
      <c r="I9143" t="s">
        <v>1310</v>
      </c>
      <c r="J9143" s="38">
        <f>ROUND(E9143* H9143,5)</f>
        <v>62.9</v>
      </c>
      <c r="K9143" s="39"/>
    </row>
    <row r="9144" spans="1:27">
      <c r="D9144" s="40" t="s">
        <v>1326</v>
      </c>
      <c r="E9144" s="39"/>
      <c r="H9144" s="39"/>
      <c r="K9144" s="37">
        <f>SUM(J9143:J9143)</f>
        <v>62.9</v>
      </c>
    </row>
    <row r="9145" spans="1:27">
      <c r="E9145" s="39"/>
      <c r="H9145" s="39"/>
      <c r="K9145" s="39"/>
    </row>
    <row r="9146" spans="1:27">
      <c r="D9146" s="40" t="s">
        <v>1328</v>
      </c>
      <c r="E9146" s="39"/>
      <c r="H9146" s="39">
        <v>1.5</v>
      </c>
      <c r="I9146" t="s">
        <v>1329</v>
      </c>
      <c r="J9146">
        <f>ROUND(H9146/100*K9141,5)</f>
        <v>0.17199</v>
      </c>
      <c r="K9146" s="39"/>
    </row>
    <row r="9147" spans="1:27">
      <c r="D9147" s="40" t="s">
        <v>1327</v>
      </c>
      <c r="E9147" s="39"/>
      <c r="H9147" s="39"/>
      <c r="K9147" s="41">
        <f>SUM(J9138:J9146)</f>
        <v>74.537989999999994</v>
      </c>
    </row>
    <row r="9148" spans="1:27">
      <c r="D9148" s="40" t="s">
        <v>1428</v>
      </c>
      <c r="E9148" s="39"/>
      <c r="H9148" s="39">
        <v>1</v>
      </c>
      <c r="I9148" t="s">
        <v>1329</v>
      </c>
      <c r="K9148" s="37">
        <f>ROUND(H9148/100*K9147,5)</f>
        <v>0.74538000000000004</v>
      </c>
    </row>
    <row r="9149" spans="1:27">
      <c r="D9149" s="40" t="s">
        <v>1330</v>
      </c>
      <c r="E9149" s="39"/>
      <c r="H9149" s="39"/>
      <c r="K9149" s="41">
        <f>SUM(K9147:K9148)</f>
        <v>75.283369999999991</v>
      </c>
    </row>
    <row r="9151" spans="1:27" ht="45" customHeight="1">
      <c r="A9151" s="31" t="s">
        <v>4427</v>
      </c>
      <c r="B9151" s="31" t="s">
        <v>1006</v>
      </c>
      <c r="C9151" s="32" t="s">
        <v>38</v>
      </c>
      <c r="D9151" s="14" t="s">
        <v>1007</v>
      </c>
      <c r="E9151" s="13"/>
      <c r="F9151" s="13"/>
      <c r="G9151" s="32"/>
      <c r="H9151" s="34" t="s">
        <v>1303</v>
      </c>
      <c r="I9151" s="12">
        <v>1</v>
      </c>
      <c r="J9151" s="11"/>
      <c r="K9151" s="35">
        <f>ROUND(K9163,2)</f>
        <v>717.99</v>
      </c>
      <c r="L9151" s="33" t="s">
        <v>4428</v>
      </c>
      <c r="M9151" s="32"/>
      <c r="N9151" s="32"/>
      <c r="O9151" s="32"/>
      <c r="P9151" s="32"/>
      <c r="Q9151" s="32"/>
      <c r="R9151" s="32"/>
      <c r="S9151" s="32"/>
      <c r="T9151" s="32"/>
      <c r="U9151" s="32"/>
      <c r="V9151" s="32"/>
      <c r="W9151" s="32"/>
      <c r="X9151" s="32"/>
      <c r="Y9151" s="32"/>
      <c r="Z9151" s="32"/>
      <c r="AA9151" s="32"/>
    </row>
    <row r="9152" spans="1:27">
      <c r="B9152" s="27" t="s">
        <v>1305</v>
      </c>
    </row>
    <row r="9153" spans="1:27">
      <c r="B9153" t="s">
        <v>1650</v>
      </c>
      <c r="C9153" t="s">
        <v>1281</v>
      </c>
      <c r="D9153" t="s">
        <v>1651</v>
      </c>
      <c r="E9153" s="36">
        <v>0.1</v>
      </c>
      <c r="F9153" t="s">
        <v>1308</v>
      </c>
      <c r="G9153" t="s">
        <v>1309</v>
      </c>
      <c r="H9153" s="37">
        <v>26.08</v>
      </c>
      <c r="I9153" t="s">
        <v>1310</v>
      </c>
      <c r="J9153" s="38">
        <f>ROUND(E9153/I9151* H9153,5)</f>
        <v>2.6080000000000001</v>
      </c>
      <c r="K9153" s="39"/>
    </row>
    <row r="9154" spans="1:27">
      <c r="B9154" t="s">
        <v>1648</v>
      </c>
      <c r="C9154" t="s">
        <v>1281</v>
      </c>
      <c r="D9154" t="s">
        <v>1649</v>
      </c>
      <c r="E9154" s="36">
        <v>0.4</v>
      </c>
      <c r="F9154" t="s">
        <v>1308</v>
      </c>
      <c r="G9154" t="s">
        <v>1309</v>
      </c>
      <c r="H9154" s="37">
        <v>31.7</v>
      </c>
      <c r="I9154" t="s">
        <v>1310</v>
      </c>
      <c r="J9154" s="38">
        <f>ROUND(E9154/I9151* H9154,5)</f>
        <v>12.68</v>
      </c>
      <c r="K9154" s="39"/>
    </row>
    <row r="9155" spans="1:27">
      <c r="D9155" s="40" t="s">
        <v>1311</v>
      </c>
      <c r="E9155" s="39"/>
      <c r="H9155" s="39"/>
      <c r="K9155" s="37">
        <f>SUM(J9153:J9154)</f>
        <v>15.288</v>
      </c>
    </row>
    <row r="9156" spans="1:27">
      <c r="B9156" s="27" t="s">
        <v>1316</v>
      </c>
      <c r="E9156" s="39"/>
      <c r="H9156" s="39"/>
      <c r="K9156" s="39"/>
    </row>
    <row r="9157" spans="1:27">
      <c r="B9157" t="s">
        <v>4429</v>
      </c>
      <c r="C9157" t="s">
        <v>38</v>
      </c>
      <c r="D9157" t="s">
        <v>4430</v>
      </c>
      <c r="E9157" s="36">
        <v>1</v>
      </c>
      <c r="G9157" t="s">
        <v>1309</v>
      </c>
      <c r="H9157" s="37">
        <v>695.36</v>
      </c>
      <c r="I9157" t="s">
        <v>1310</v>
      </c>
      <c r="J9157" s="38">
        <f>ROUND(E9157* H9157,5)</f>
        <v>695.36</v>
      </c>
      <c r="K9157" s="39"/>
    </row>
    <row r="9158" spans="1:27">
      <c r="D9158" s="40" t="s">
        <v>1326</v>
      </c>
      <c r="E9158" s="39"/>
      <c r="H9158" s="39"/>
      <c r="K9158" s="37">
        <f>SUM(J9157:J9157)</f>
        <v>695.36</v>
      </c>
    </row>
    <row r="9159" spans="1:27">
      <c r="E9159" s="39"/>
      <c r="H9159" s="39"/>
      <c r="K9159" s="39"/>
    </row>
    <row r="9160" spans="1:27">
      <c r="D9160" s="40" t="s">
        <v>1328</v>
      </c>
      <c r="E9160" s="39"/>
      <c r="H9160" s="39">
        <v>1.5</v>
      </c>
      <c r="I9160" t="s">
        <v>1329</v>
      </c>
      <c r="J9160">
        <f>ROUND(H9160/100*K9155,5)</f>
        <v>0.22932</v>
      </c>
      <c r="K9160" s="39"/>
    </row>
    <row r="9161" spans="1:27">
      <c r="D9161" s="40" t="s">
        <v>1327</v>
      </c>
      <c r="E9161" s="39"/>
      <c r="H9161" s="39"/>
      <c r="K9161" s="41">
        <f>SUM(J9152:J9160)</f>
        <v>710.87732000000005</v>
      </c>
    </row>
    <row r="9162" spans="1:27">
      <c r="D9162" s="40" t="s">
        <v>1428</v>
      </c>
      <c r="E9162" s="39"/>
      <c r="H9162" s="39">
        <v>1</v>
      </c>
      <c r="I9162" t="s">
        <v>1329</v>
      </c>
      <c r="K9162" s="37">
        <f>ROUND(H9162/100*K9161,5)</f>
        <v>7.1087699999999998</v>
      </c>
    </row>
    <row r="9163" spans="1:27">
      <c r="D9163" s="40" t="s">
        <v>1330</v>
      </c>
      <c r="E9163" s="39"/>
      <c r="H9163" s="39"/>
      <c r="K9163" s="41">
        <f>SUM(K9161:K9162)</f>
        <v>717.9860900000001</v>
      </c>
    </row>
    <row r="9165" spans="1:27" ht="45" customHeight="1">
      <c r="A9165" s="31" t="s">
        <v>4431</v>
      </c>
      <c r="B9165" s="31" t="s">
        <v>1008</v>
      </c>
      <c r="C9165" s="32" t="s">
        <v>38</v>
      </c>
      <c r="D9165" s="14" t="s">
        <v>1009</v>
      </c>
      <c r="E9165" s="13"/>
      <c r="F9165" s="13"/>
      <c r="G9165" s="32"/>
      <c r="H9165" s="34" t="s">
        <v>1303</v>
      </c>
      <c r="I9165" s="12">
        <v>1</v>
      </c>
      <c r="J9165" s="11"/>
      <c r="K9165" s="35">
        <f>ROUND(K9177,2)</f>
        <v>43.97</v>
      </c>
      <c r="L9165" s="33" t="s">
        <v>4432</v>
      </c>
      <c r="M9165" s="32"/>
      <c r="N9165" s="32"/>
      <c r="O9165" s="32"/>
      <c r="P9165" s="32"/>
      <c r="Q9165" s="32"/>
      <c r="R9165" s="32"/>
      <c r="S9165" s="32"/>
      <c r="T9165" s="32"/>
      <c r="U9165" s="32"/>
      <c r="V9165" s="32"/>
      <c r="W9165" s="32"/>
      <c r="X9165" s="32"/>
      <c r="Y9165" s="32"/>
      <c r="Z9165" s="32"/>
      <c r="AA9165" s="32"/>
    </row>
    <row r="9166" spans="1:27">
      <c r="B9166" s="27" t="s">
        <v>1305</v>
      </c>
    </row>
    <row r="9167" spans="1:27">
      <c r="B9167" t="s">
        <v>1648</v>
      </c>
      <c r="C9167" t="s">
        <v>1281</v>
      </c>
      <c r="D9167" t="s">
        <v>1649</v>
      </c>
      <c r="E9167" s="36">
        <v>0.3</v>
      </c>
      <c r="F9167" t="s">
        <v>1308</v>
      </c>
      <c r="G9167" t="s">
        <v>1309</v>
      </c>
      <c r="H9167" s="37">
        <v>31.7</v>
      </c>
      <c r="I9167" t="s">
        <v>1310</v>
      </c>
      <c r="J9167" s="38">
        <f>ROUND(E9167/I9165* H9167,5)</f>
        <v>9.51</v>
      </c>
      <c r="K9167" s="39"/>
    </row>
    <row r="9168" spans="1:27">
      <c r="B9168" t="s">
        <v>1650</v>
      </c>
      <c r="C9168" t="s">
        <v>1281</v>
      </c>
      <c r="D9168" t="s">
        <v>1651</v>
      </c>
      <c r="E9168" s="36">
        <v>7.4999999999999997E-2</v>
      </c>
      <c r="F9168" t="s">
        <v>1308</v>
      </c>
      <c r="G9168" t="s">
        <v>1309</v>
      </c>
      <c r="H9168" s="37">
        <v>26.08</v>
      </c>
      <c r="I9168" t="s">
        <v>1310</v>
      </c>
      <c r="J9168" s="38">
        <f>ROUND(E9168/I9165* H9168,5)</f>
        <v>1.956</v>
      </c>
      <c r="K9168" s="39"/>
    </row>
    <row r="9169" spans="1:27">
      <c r="D9169" s="40" t="s">
        <v>1311</v>
      </c>
      <c r="E9169" s="39"/>
      <c r="H9169" s="39"/>
      <c r="K9169" s="37">
        <f>SUM(J9167:J9168)</f>
        <v>11.465999999999999</v>
      </c>
    </row>
    <row r="9170" spans="1:27">
      <c r="B9170" s="27" t="s">
        <v>1316</v>
      </c>
      <c r="E9170" s="39"/>
      <c r="H9170" s="39"/>
      <c r="K9170" s="39"/>
    </row>
    <row r="9171" spans="1:27">
      <c r="B9171" t="s">
        <v>4433</v>
      </c>
      <c r="C9171" t="s">
        <v>38</v>
      </c>
      <c r="D9171" t="s">
        <v>4434</v>
      </c>
      <c r="E9171" s="36">
        <v>1</v>
      </c>
      <c r="G9171" t="s">
        <v>1309</v>
      </c>
      <c r="H9171" s="37">
        <v>31.9</v>
      </c>
      <c r="I9171" t="s">
        <v>1310</v>
      </c>
      <c r="J9171" s="38">
        <f>ROUND(E9171* H9171,5)</f>
        <v>31.9</v>
      </c>
      <c r="K9171" s="39"/>
    </row>
    <row r="9172" spans="1:27">
      <c r="D9172" s="40" t="s">
        <v>1326</v>
      </c>
      <c r="E9172" s="39"/>
      <c r="H9172" s="39"/>
      <c r="K9172" s="37">
        <f>SUM(J9171:J9171)</f>
        <v>31.9</v>
      </c>
    </row>
    <row r="9173" spans="1:27">
      <c r="E9173" s="39"/>
      <c r="H9173" s="39"/>
      <c r="K9173" s="39"/>
    </row>
    <row r="9174" spans="1:27">
      <c r="D9174" s="40" t="s">
        <v>1328</v>
      </c>
      <c r="E9174" s="39"/>
      <c r="H9174" s="39">
        <v>1.5</v>
      </c>
      <c r="I9174" t="s">
        <v>1329</v>
      </c>
      <c r="J9174">
        <f>ROUND(H9174/100*K9169,5)</f>
        <v>0.17199</v>
      </c>
      <c r="K9174" s="39"/>
    </row>
    <row r="9175" spans="1:27">
      <c r="D9175" s="40" t="s">
        <v>1327</v>
      </c>
      <c r="E9175" s="39"/>
      <c r="H9175" s="39"/>
      <c r="K9175" s="41">
        <f>SUM(J9166:J9174)</f>
        <v>43.537990000000001</v>
      </c>
    </row>
    <row r="9176" spans="1:27">
      <c r="D9176" s="40" t="s">
        <v>1428</v>
      </c>
      <c r="E9176" s="39"/>
      <c r="H9176" s="39">
        <v>1</v>
      </c>
      <c r="I9176" t="s">
        <v>1329</v>
      </c>
      <c r="K9176" s="37">
        <f>ROUND(H9176/100*K9175,5)</f>
        <v>0.43537999999999999</v>
      </c>
    </row>
    <row r="9177" spans="1:27">
      <c r="D9177" s="40" t="s">
        <v>1330</v>
      </c>
      <c r="E9177" s="39"/>
      <c r="H9177" s="39"/>
      <c r="K9177" s="41">
        <f>SUM(K9175:K9176)</f>
        <v>43.973370000000003</v>
      </c>
    </row>
    <row r="9179" spans="1:27" ht="45" customHeight="1">
      <c r="A9179" s="31" t="s">
        <v>4435</v>
      </c>
      <c r="B9179" s="31" t="s">
        <v>1002</v>
      </c>
      <c r="C9179" s="32" t="s">
        <v>38</v>
      </c>
      <c r="D9179" s="14" t="s">
        <v>1003</v>
      </c>
      <c r="E9179" s="13"/>
      <c r="F9179" s="13"/>
      <c r="G9179" s="32"/>
      <c r="H9179" s="34" t="s">
        <v>1303</v>
      </c>
      <c r="I9179" s="12">
        <v>1</v>
      </c>
      <c r="J9179" s="11"/>
      <c r="K9179" s="35">
        <f>ROUND(K9194,2)</f>
        <v>87.26</v>
      </c>
      <c r="L9179" s="33" t="s">
        <v>4436</v>
      </c>
      <c r="M9179" s="32"/>
      <c r="N9179" s="32"/>
      <c r="O9179" s="32"/>
      <c r="P9179" s="32"/>
      <c r="Q9179" s="32"/>
      <c r="R9179" s="32"/>
      <c r="S9179" s="32"/>
      <c r="T9179" s="32"/>
      <c r="U9179" s="32"/>
      <c r="V9179" s="32"/>
      <c r="W9179" s="32"/>
      <c r="X9179" s="32"/>
      <c r="Y9179" s="32"/>
      <c r="Z9179" s="32"/>
      <c r="AA9179" s="32"/>
    </row>
    <row r="9180" spans="1:27">
      <c r="B9180" s="27" t="s">
        <v>1305</v>
      </c>
    </row>
    <row r="9181" spans="1:27">
      <c r="B9181" t="s">
        <v>1650</v>
      </c>
      <c r="C9181" t="s">
        <v>1281</v>
      </c>
      <c r="D9181" t="s">
        <v>1651</v>
      </c>
      <c r="E9181" s="36">
        <v>0.22</v>
      </c>
      <c r="F9181" t="s">
        <v>1308</v>
      </c>
      <c r="G9181" t="s">
        <v>1309</v>
      </c>
      <c r="H9181" s="37">
        <v>26.08</v>
      </c>
      <c r="I9181" t="s">
        <v>1310</v>
      </c>
      <c r="J9181" s="38">
        <f>ROUND(E9181/I9179* H9181,5)</f>
        <v>5.7375999999999996</v>
      </c>
      <c r="K9181" s="39"/>
    </row>
    <row r="9182" spans="1:27">
      <c r="B9182" t="s">
        <v>1648</v>
      </c>
      <c r="C9182" t="s">
        <v>1281</v>
      </c>
      <c r="D9182" t="s">
        <v>1649</v>
      </c>
      <c r="E9182" s="36">
        <v>0.61</v>
      </c>
      <c r="F9182" t="s">
        <v>1308</v>
      </c>
      <c r="G9182" t="s">
        <v>1309</v>
      </c>
      <c r="H9182" s="37">
        <v>31.7</v>
      </c>
      <c r="I9182" t="s">
        <v>1310</v>
      </c>
      <c r="J9182" s="38">
        <f>ROUND(E9182/I9179* H9182,5)</f>
        <v>19.337</v>
      </c>
      <c r="K9182" s="39"/>
    </row>
    <row r="9183" spans="1:27">
      <c r="D9183" s="40" t="s">
        <v>1311</v>
      </c>
      <c r="E9183" s="39"/>
      <c r="H9183" s="39"/>
      <c r="K9183" s="37">
        <f>SUM(J9181:J9182)</f>
        <v>25.0746</v>
      </c>
    </row>
    <row r="9184" spans="1:27">
      <c r="B9184" s="27" t="s">
        <v>1316</v>
      </c>
      <c r="E9184" s="39"/>
      <c r="H9184" s="39"/>
      <c r="K9184" s="39"/>
    </row>
    <row r="9185" spans="1:27">
      <c r="B9185" t="s">
        <v>2623</v>
      </c>
      <c r="C9185" t="s">
        <v>38</v>
      </c>
      <c r="D9185" t="s">
        <v>2624</v>
      </c>
      <c r="E9185" s="36">
        <v>1</v>
      </c>
      <c r="G9185" t="s">
        <v>1309</v>
      </c>
      <c r="H9185" s="37">
        <v>4.92</v>
      </c>
      <c r="I9185" t="s">
        <v>1310</v>
      </c>
      <c r="J9185" s="38">
        <f>ROUND(E9185* H9185,5)</f>
        <v>4.92</v>
      </c>
      <c r="K9185" s="39"/>
    </row>
    <row r="9186" spans="1:27">
      <c r="B9186" t="s">
        <v>4437</v>
      </c>
      <c r="C9186" t="s">
        <v>38</v>
      </c>
      <c r="D9186" t="s">
        <v>4438</v>
      </c>
      <c r="E9186" s="36">
        <v>1</v>
      </c>
      <c r="G9186" t="s">
        <v>1309</v>
      </c>
      <c r="H9186" s="37">
        <v>20</v>
      </c>
      <c r="I9186" t="s">
        <v>1310</v>
      </c>
      <c r="J9186" s="38">
        <f>ROUND(E9186* H9186,5)</f>
        <v>20</v>
      </c>
      <c r="K9186" s="39"/>
    </row>
    <row r="9187" spans="1:27">
      <c r="B9187" t="s">
        <v>4439</v>
      </c>
      <c r="C9187" t="s">
        <v>38</v>
      </c>
      <c r="D9187" t="s">
        <v>4440</v>
      </c>
      <c r="E9187" s="36">
        <v>1</v>
      </c>
      <c r="G9187" t="s">
        <v>1309</v>
      </c>
      <c r="H9187" s="37">
        <v>13</v>
      </c>
      <c r="I9187" t="s">
        <v>1310</v>
      </c>
      <c r="J9187" s="38">
        <f>ROUND(E9187* H9187,5)</f>
        <v>13</v>
      </c>
      <c r="K9187" s="39"/>
    </row>
    <row r="9188" spans="1:27">
      <c r="B9188" t="s">
        <v>4441</v>
      </c>
      <c r="C9188" t="s">
        <v>38</v>
      </c>
      <c r="D9188" t="s">
        <v>4442</v>
      </c>
      <c r="E9188" s="36">
        <v>1</v>
      </c>
      <c r="G9188" t="s">
        <v>1309</v>
      </c>
      <c r="H9188" s="37">
        <v>23.03</v>
      </c>
      <c r="I9188" t="s">
        <v>1310</v>
      </c>
      <c r="J9188" s="38">
        <f>ROUND(E9188* H9188,5)</f>
        <v>23.03</v>
      </c>
      <c r="K9188" s="39"/>
    </row>
    <row r="9189" spans="1:27">
      <c r="D9189" s="40" t="s">
        <v>1326</v>
      </c>
      <c r="E9189" s="39"/>
      <c r="H9189" s="39"/>
      <c r="K9189" s="37">
        <f>SUM(J9185:J9188)</f>
        <v>60.95</v>
      </c>
    </row>
    <row r="9190" spans="1:27">
      <c r="E9190" s="39"/>
      <c r="H9190" s="39"/>
      <c r="K9190" s="39"/>
    </row>
    <row r="9191" spans="1:27">
      <c r="D9191" s="40" t="s">
        <v>1328</v>
      </c>
      <c r="E9191" s="39"/>
      <c r="H9191" s="39">
        <v>1.5</v>
      </c>
      <c r="I9191" t="s">
        <v>1329</v>
      </c>
      <c r="J9191">
        <f>ROUND(H9191/100*K9183,5)</f>
        <v>0.37612000000000001</v>
      </c>
      <c r="K9191" s="39"/>
    </row>
    <row r="9192" spans="1:27">
      <c r="D9192" s="40" t="s">
        <v>1327</v>
      </c>
      <c r="E9192" s="39"/>
      <c r="H9192" s="39"/>
      <c r="K9192" s="41">
        <f>SUM(J9180:J9191)</f>
        <v>86.400719999999993</v>
      </c>
    </row>
    <row r="9193" spans="1:27">
      <c r="D9193" s="40" t="s">
        <v>1428</v>
      </c>
      <c r="E9193" s="39"/>
      <c r="H9193" s="39">
        <v>1</v>
      </c>
      <c r="I9193" t="s">
        <v>1329</v>
      </c>
      <c r="K9193" s="37">
        <f>ROUND(H9193/100*K9192,5)</f>
        <v>0.86400999999999994</v>
      </c>
    </row>
    <row r="9194" spans="1:27">
      <c r="D9194" s="40" t="s">
        <v>1330</v>
      </c>
      <c r="E9194" s="39"/>
      <c r="H9194" s="39"/>
      <c r="K9194" s="41">
        <f>SUM(K9192:K9193)</f>
        <v>87.264729999999986</v>
      </c>
    </row>
    <row r="9196" spans="1:27" ht="45" customHeight="1">
      <c r="A9196" s="31" t="s">
        <v>4443</v>
      </c>
      <c r="B9196" s="31" t="s">
        <v>1132</v>
      </c>
      <c r="C9196" s="32" t="s">
        <v>38</v>
      </c>
      <c r="D9196" s="14" t="s">
        <v>1133</v>
      </c>
      <c r="E9196" s="13"/>
      <c r="F9196" s="13"/>
      <c r="G9196" s="32"/>
      <c r="H9196" s="34" t="s">
        <v>1303</v>
      </c>
      <c r="I9196" s="12">
        <v>1</v>
      </c>
      <c r="J9196" s="11"/>
      <c r="K9196" s="35">
        <f>ROUND(K9207,2)</f>
        <v>22.3</v>
      </c>
      <c r="L9196" s="33" t="s">
        <v>4444</v>
      </c>
      <c r="M9196" s="32"/>
      <c r="N9196" s="32"/>
      <c r="O9196" s="32"/>
      <c r="P9196" s="32"/>
      <c r="Q9196" s="32"/>
      <c r="R9196" s="32"/>
      <c r="S9196" s="32"/>
      <c r="T9196" s="32"/>
      <c r="U9196" s="32"/>
      <c r="V9196" s="32"/>
      <c r="W9196" s="32"/>
      <c r="X9196" s="32"/>
      <c r="Y9196" s="32"/>
      <c r="Z9196" s="32"/>
      <c r="AA9196" s="32"/>
    </row>
    <row r="9197" spans="1:27">
      <c r="B9197" s="27" t="s">
        <v>1305</v>
      </c>
    </row>
    <row r="9198" spans="1:27">
      <c r="B9198" t="s">
        <v>1776</v>
      </c>
      <c r="C9198" t="s">
        <v>1281</v>
      </c>
      <c r="D9198" t="s">
        <v>1777</v>
      </c>
      <c r="E9198" s="36">
        <v>0.25</v>
      </c>
      <c r="F9198" t="s">
        <v>1308</v>
      </c>
      <c r="G9198" t="s">
        <v>1309</v>
      </c>
      <c r="H9198" s="37">
        <v>30.67</v>
      </c>
      <c r="I9198" t="s">
        <v>1310</v>
      </c>
      <c r="J9198" s="38">
        <f>ROUND(E9198/I9196* H9198,5)</f>
        <v>7.6675000000000004</v>
      </c>
      <c r="K9198" s="39"/>
    </row>
    <row r="9199" spans="1:27">
      <c r="D9199" s="40" t="s">
        <v>1311</v>
      </c>
      <c r="E9199" s="39"/>
      <c r="H9199" s="39"/>
      <c r="K9199" s="37">
        <f>SUM(J9198:J9198)</f>
        <v>7.6675000000000004</v>
      </c>
    </row>
    <row r="9200" spans="1:27">
      <c r="B9200" s="27" t="s">
        <v>1316</v>
      </c>
      <c r="E9200" s="39"/>
      <c r="H9200" s="39"/>
      <c r="K9200" s="39"/>
    </row>
    <row r="9201" spans="1:27">
      <c r="B9201" t="s">
        <v>4445</v>
      </c>
      <c r="C9201" t="s">
        <v>38</v>
      </c>
      <c r="D9201" t="s">
        <v>4446</v>
      </c>
      <c r="E9201" s="36">
        <v>1</v>
      </c>
      <c r="G9201" t="s">
        <v>1309</v>
      </c>
      <c r="H9201" s="37">
        <v>14.3</v>
      </c>
      <c r="I9201" t="s">
        <v>1310</v>
      </c>
      <c r="J9201" s="38">
        <f>ROUND(E9201* H9201,5)</f>
        <v>14.3</v>
      </c>
      <c r="K9201" s="39"/>
    </row>
    <row r="9202" spans="1:27">
      <c r="D9202" s="40" t="s">
        <v>1326</v>
      </c>
      <c r="E9202" s="39"/>
      <c r="H9202" s="39"/>
      <c r="K9202" s="37">
        <f>SUM(J9201:J9201)</f>
        <v>14.3</v>
      </c>
    </row>
    <row r="9203" spans="1:27">
      <c r="E9203" s="39"/>
      <c r="H9203" s="39"/>
      <c r="K9203" s="39"/>
    </row>
    <row r="9204" spans="1:27">
      <c r="D9204" s="40" t="s">
        <v>1328</v>
      </c>
      <c r="E9204" s="39"/>
      <c r="H9204" s="39">
        <v>1.5</v>
      </c>
      <c r="I9204" t="s">
        <v>1329</v>
      </c>
      <c r="J9204">
        <f>ROUND(H9204/100*K9199,5)</f>
        <v>0.11501</v>
      </c>
      <c r="K9204" s="39"/>
    </row>
    <row r="9205" spans="1:27">
      <c r="D9205" s="40" t="s">
        <v>1327</v>
      </c>
      <c r="E9205" s="39"/>
      <c r="H9205" s="39"/>
      <c r="K9205" s="41">
        <f>SUM(J9197:J9204)</f>
        <v>22.082510000000003</v>
      </c>
    </row>
    <row r="9206" spans="1:27">
      <c r="D9206" s="40" t="s">
        <v>1428</v>
      </c>
      <c r="E9206" s="39"/>
      <c r="H9206" s="39">
        <v>1</v>
      </c>
      <c r="I9206" t="s">
        <v>1329</v>
      </c>
      <c r="K9206" s="37">
        <f>ROUND(H9206/100*K9205,5)</f>
        <v>0.22083</v>
      </c>
    </row>
    <row r="9207" spans="1:27">
      <c r="D9207" s="40" t="s">
        <v>1330</v>
      </c>
      <c r="E9207" s="39"/>
      <c r="H9207" s="39"/>
      <c r="K9207" s="41">
        <f>SUM(K9205:K9206)</f>
        <v>22.303340000000002</v>
      </c>
    </row>
    <row r="9209" spans="1:27" ht="45" customHeight="1">
      <c r="A9209" s="31" t="s">
        <v>4447</v>
      </c>
      <c r="B9209" s="31" t="s">
        <v>1124</v>
      </c>
      <c r="C9209" s="32" t="s">
        <v>38</v>
      </c>
      <c r="D9209" s="14" t="s">
        <v>1125</v>
      </c>
      <c r="E9209" s="13"/>
      <c r="F9209" s="13"/>
      <c r="G9209" s="32"/>
      <c r="H9209" s="34" t="s">
        <v>1303</v>
      </c>
      <c r="I9209" s="12">
        <v>1</v>
      </c>
      <c r="J9209" s="11"/>
      <c r="K9209" s="35">
        <f>ROUND(K9220,2)</f>
        <v>30.07</v>
      </c>
      <c r="L9209" s="33" t="s">
        <v>4448</v>
      </c>
      <c r="M9209" s="32"/>
      <c r="N9209" s="32"/>
      <c r="O9209" s="32"/>
      <c r="P9209" s="32"/>
      <c r="Q9209" s="32"/>
      <c r="R9209" s="32"/>
      <c r="S9209" s="32"/>
      <c r="T9209" s="32"/>
      <c r="U9209" s="32"/>
      <c r="V9209" s="32"/>
      <c r="W9209" s="32"/>
      <c r="X9209" s="32"/>
      <c r="Y9209" s="32"/>
      <c r="Z9209" s="32"/>
      <c r="AA9209" s="32"/>
    </row>
    <row r="9210" spans="1:27">
      <c r="B9210" s="27" t="s">
        <v>1305</v>
      </c>
    </row>
    <row r="9211" spans="1:27">
      <c r="B9211" t="s">
        <v>1776</v>
      </c>
      <c r="C9211" t="s">
        <v>1281</v>
      </c>
      <c r="D9211" t="s">
        <v>1777</v>
      </c>
      <c r="E9211" s="36">
        <v>0.25</v>
      </c>
      <c r="F9211" t="s">
        <v>1308</v>
      </c>
      <c r="G9211" t="s">
        <v>1309</v>
      </c>
      <c r="H9211" s="37">
        <v>30.67</v>
      </c>
      <c r="I9211" t="s">
        <v>1310</v>
      </c>
      <c r="J9211" s="38">
        <f>ROUND(E9211/I9209* H9211,5)</f>
        <v>7.6675000000000004</v>
      </c>
      <c r="K9211" s="39"/>
    </row>
    <row r="9212" spans="1:27">
      <c r="D9212" s="40" t="s">
        <v>1311</v>
      </c>
      <c r="E9212" s="39"/>
      <c r="H9212" s="39"/>
      <c r="K9212" s="37">
        <f>SUM(J9211:J9211)</f>
        <v>7.6675000000000004</v>
      </c>
    </row>
    <row r="9213" spans="1:27">
      <c r="B9213" s="27" t="s">
        <v>1316</v>
      </c>
      <c r="E9213" s="39"/>
      <c r="H9213" s="39"/>
      <c r="K9213" s="39"/>
    </row>
    <row r="9214" spans="1:27">
      <c r="B9214" t="s">
        <v>4449</v>
      </c>
      <c r="C9214" t="s">
        <v>38</v>
      </c>
      <c r="D9214" t="s">
        <v>4450</v>
      </c>
      <c r="E9214" s="36">
        <v>1</v>
      </c>
      <c r="G9214" t="s">
        <v>1309</v>
      </c>
      <c r="H9214" s="37">
        <v>22.03</v>
      </c>
      <c r="I9214" t="s">
        <v>1310</v>
      </c>
      <c r="J9214" s="38">
        <f>ROUND(E9214* H9214,5)</f>
        <v>22.03</v>
      </c>
      <c r="K9214" s="39"/>
    </row>
    <row r="9215" spans="1:27">
      <c r="D9215" s="40" t="s">
        <v>1326</v>
      </c>
      <c r="E9215" s="39"/>
      <c r="H9215" s="39"/>
      <c r="K9215" s="37">
        <f>SUM(J9214:J9214)</f>
        <v>22.03</v>
      </c>
    </row>
    <row r="9216" spans="1:27">
      <c r="E9216" s="39"/>
      <c r="H9216" s="39"/>
      <c r="K9216" s="39"/>
    </row>
    <row r="9217" spans="1:27">
      <c r="D9217" s="40" t="s">
        <v>1328</v>
      </c>
      <c r="E9217" s="39"/>
      <c r="H9217" s="39">
        <v>1</v>
      </c>
      <c r="I9217" t="s">
        <v>1329</v>
      </c>
      <c r="J9217">
        <f>ROUND(H9217/100*K9212,5)</f>
        <v>7.6679999999999998E-2</v>
      </c>
      <c r="K9217" s="39"/>
    </row>
    <row r="9218" spans="1:27">
      <c r="D9218" s="40" t="s">
        <v>1327</v>
      </c>
      <c r="E9218" s="39"/>
      <c r="H9218" s="39"/>
      <c r="K9218" s="41">
        <f>SUM(J9210:J9217)</f>
        <v>29.774180000000001</v>
      </c>
    </row>
    <row r="9219" spans="1:27">
      <c r="D9219" s="40" t="s">
        <v>1428</v>
      </c>
      <c r="E9219" s="39"/>
      <c r="H9219" s="39">
        <v>1</v>
      </c>
      <c r="I9219" t="s">
        <v>1329</v>
      </c>
      <c r="K9219" s="37">
        <f>ROUND(H9219/100*K9218,5)</f>
        <v>0.29774</v>
      </c>
    </row>
    <row r="9220" spans="1:27">
      <c r="D9220" s="40" t="s">
        <v>1330</v>
      </c>
      <c r="E9220" s="39"/>
      <c r="H9220" s="39"/>
      <c r="K9220" s="41">
        <f>SUM(K9218:K9219)</f>
        <v>30.071920000000002</v>
      </c>
    </row>
    <row r="9222" spans="1:27" ht="45" customHeight="1">
      <c r="A9222" s="31" t="s">
        <v>4451</v>
      </c>
      <c r="B9222" s="31" t="s">
        <v>1126</v>
      </c>
      <c r="C9222" s="32" t="s">
        <v>38</v>
      </c>
      <c r="D9222" s="14" t="s">
        <v>1127</v>
      </c>
      <c r="E9222" s="13"/>
      <c r="F9222" s="13"/>
      <c r="G9222" s="32"/>
      <c r="H9222" s="34" t="s">
        <v>1303</v>
      </c>
      <c r="I9222" s="12">
        <v>1</v>
      </c>
      <c r="J9222" s="11"/>
      <c r="K9222" s="35">
        <f>ROUND(K9233,2)</f>
        <v>309.04000000000002</v>
      </c>
      <c r="L9222" s="33" t="s">
        <v>4452</v>
      </c>
      <c r="M9222" s="32"/>
      <c r="N9222" s="32"/>
      <c r="O9222" s="32"/>
      <c r="P9222" s="32"/>
      <c r="Q9222" s="32"/>
      <c r="R9222" s="32"/>
      <c r="S9222" s="32"/>
      <c r="T9222" s="32"/>
      <c r="U9222" s="32"/>
      <c r="V9222" s="32"/>
      <c r="W9222" s="32"/>
      <c r="X9222" s="32"/>
      <c r="Y9222" s="32"/>
      <c r="Z9222" s="32"/>
      <c r="AA9222" s="32"/>
    </row>
    <row r="9223" spans="1:27">
      <c r="B9223" s="27" t="s">
        <v>1305</v>
      </c>
    </row>
    <row r="9224" spans="1:27">
      <c r="B9224" t="s">
        <v>1776</v>
      </c>
      <c r="C9224" t="s">
        <v>1281</v>
      </c>
      <c r="D9224" t="s">
        <v>1777</v>
      </c>
      <c r="E9224" s="36">
        <v>1</v>
      </c>
      <c r="F9224" t="s">
        <v>1308</v>
      </c>
      <c r="G9224" t="s">
        <v>1309</v>
      </c>
      <c r="H9224" s="37">
        <v>30.67</v>
      </c>
      <c r="I9224" t="s">
        <v>1310</v>
      </c>
      <c r="J9224" s="38">
        <f>ROUND(E9224/I9222* H9224,5)</f>
        <v>30.67</v>
      </c>
      <c r="K9224" s="39"/>
    </row>
    <row r="9225" spans="1:27">
      <c r="D9225" s="40" t="s">
        <v>1311</v>
      </c>
      <c r="E9225" s="39"/>
      <c r="H9225" s="39"/>
      <c r="K9225" s="37">
        <f>SUM(J9224:J9224)</f>
        <v>30.67</v>
      </c>
    </row>
    <row r="9226" spans="1:27">
      <c r="B9226" s="27" t="s">
        <v>1316</v>
      </c>
      <c r="E9226" s="39"/>
      <c r="H9226" s="39"/>
      <c r="K9226" s="39"/>
    </row>
    <row r="9227" spans="1:27">
      <c r="B9227" t="s">
        <v>4453</v>
      </c>
      <c r="C9227" t="s">
        <v>38</v>
      </c>
      <c r="D9227" t="s">
        <v>4454</v>
      </c>
      <c r="E9227" s="36">
        <v>1</v>
      </c>
      <c r="G9227" t="s">
        <v>1309</v>
      </c>
      <c r="H9227" s="37">
        <v>274.85000000000002</v>
      </c>
      <c r="I9227" t="s">
        <v>1310</v>
      </c>
      <c r="J9227" s="38">
        <f>ROUND(E9227* H9227,5)</f>
        <v>274.85000000000002</v>
      </c>
      <c r="K9227" s="39"/>
    </row>
    <row r="9228" spans="1:27">
      <c r="D9228" s="40" t="s">
        <v>1326</v>
      </c>
      <c r="E9228" s="39"/>
      <c r="H9228" s="39"/>
      <c r="K9228" s="37">
        <f>SUM(J9227:J9227)</f>
        <v>274.85000000000002</v>
      </c>
    </row>
    <row r="9229" spans="1:27">
      <c r="E9229" s="39"/>
      <c r="H9229" s="39"/>
      <c r="K9229" s="39"/>
    </row>
    <row r="9230" spans="1:27">
      <c r="D9230" s="40" t="s">
        <v>1328</v>
      </c>
      <c r="E9230" s="39"/>
      <c r="H9230" s="39">
        <v>1.5</v>
      </c>
      <c r="I9230" t="s">
        <v>1329</v>
      </c>
      <c r="J9230">
        <f>ROUND(H9230/100*K9225,5)</f>
        <v>0.46005000000000001</v>
      </c>
      <c r="K9230" s="39"/>
    </row>
    <row r="9231" spans="1:27">
      <c r="D9231" s="40" t="s">
        <v>1327</v>
      </c>
      <c r="E9231" s="39"/>
      <c r="H9231" s="39"/>
      <c r="K9231" s="41">
        <f>SUM(J9223:J9230)</f>
        <v>305.98005000000006</v>
      </c>
    </row>
    <row r="9232" spans="1:27">
      <c r="D9232" s="40" t="s">
        <v>1428</v>
      </c>
      <c r="E9232" s="39"/>
      <c r="H9232" s="39">
        <v>1</v>
      </c>
      <c r="I9232" t="s">
        <v>1329</v>
      </c>
      <c r="K9232" s="37">
        <f>ROUND(H9232/100*K9231,5)</f>
        <v>3.0598000000000001</v>
      </c>
    </row>
    <row r="9233" spans="1:27">
      <c r="D9233" s="40" t="s">
        <v>1330</v>
      </c>
      <c r="E9233" s="39"/>
      <c r="H9233" s="39"/>
      <c r="K9233" s="41">
        <f>SUM(K9231:K9232)</f>
        <v>309.03985000000006</v>
      </c>
    </row>
    <row r="9235" spans="1:27" ht="45" customHeight="1">
      <c r="A9235" s="31" t="s">
        <v>4455</v>
      </c>
      <c r="B9235" s="31" t="s">
        <v>1128</v>
      </c>
      <c r="C9235" s="32" t="s">
        <v>38</v>
      </c>
      <c r="D9235" s="14" t="s">
        <v>1129</v>
      </c>
      <c r="E9235" s="13"/>
      <c r="F9235" s="13"/>
      <c r="G9235" s="32"/>
      <c r="H9235" s="34" t="s">
        <v>1303</v>
      </c>
      <c r="I9235" s="12">
        <v>1</v>
      </c>
      <c r="J9235" s="11"/>
      <c r="K9235" s="35">
        <f>ROUND(K9246,2)</f>
        <v>155.81</v>
      </c>
      <c r="L9235" s="33" t="s">
        <v>4456</v>
      </c>
      <c r="M9235" s="32"/>
      <c r="N9235" s="32"/>
      <c r="O9235" s="32"/>
      <c r="P9235" s="32"/>
      <c r="Q9235" s="32"/>
      <c r="R9235" s="32"/>
      <c r="S9235" s="32"/>
      <c r="T9235" s="32"/>
      <c r="U9235" s="32"/>
      <c r="V9235" s="32"/>
      <c r="W9235" s="32"/>
      <c r="X9235" s="32"/>
      <c r="Y9235" s="32"/>
      <c r="Z9235" s="32"/>
      <c r="AA9235" s="32"/>
    </row>
    <row r="9236" spans="1:27">
      <c r="B9236" s="27" t="s">
        <v>1305</v>
      </c>
    </row>
    <row r="9237" spans="1:27">
      <c r="B9237" t="s">
        <v>1776</v>
      </c>
      <c r="C9237" t="s">
        <v>1281</v>
      </c>
      <c r="D9237" t="s">
        <v>1777</v>
      </c>
      <c r="E9237" s="36">
        <v>0.1</v>
      </c>
      <c r="F9237" t="s">
        <v>1308</v>
      </c>
      <c r="G9237" t="s">
        <v>1309</v>
      </c>
      <c r="H9237" s="37">
        <v>30.67</v>
      </c>
      <c r="I9237" t="s">
        <v>1310</v>
      </c>
      <c r="J9237" s="38">
        <f>ROUND(E9237/I9235* H9237,5)</f>
        <v>3.0670000000000002</v>
      </c>
      <c r="K9237" s="39"/>
    </row>
    <row r="9238" spans="1:27">
      <c r="D9238" s="40" t="s">
        <v>1311</v>
      </c>
      <c r="E9238" s="39"/>
      <c r="H9238" s="39"/>
      <c r="K9238" s="37">
        <f>SUM(J9237:J9237)</f>
        <v>3.0670000000000002</v>
      </c>
    </row>
    <row r="9239" spans="1:27">
      <c r="B9239" s="27" t="s">
        <v>1316</v>
      </c>
      <c r="E9239" s="39"/>
      <c r="H9239" s="39"/>
      <c r="K9239" s="39"/>
    </row>
    <row r="9240" spans="1:27">
      <c r="B9240" t="s">
        <v>4457</v>
      </c>
      <c r="C9240" t="s">
        <v>38</v>
      </c>
      <c r="D9240" t="s">
        <v>4458</v>
      </c>
      <c r="E9240" s="36">
        <v>1</v>
      </c>
      <c r="G9240" t="s">
        <v>1309</v>
      </c>
      <c r="H9240" s="37">
        <v>151.16999999999999</v>
      </c>
      <c r="I9240" t="s">
        <v>1310</v>
      </c>
      <c r="J9240" s="38">
        <f>ROUND(E9240* H9240,5)</f>
        <v>151.16999999999999</v>
      </c>
      <c r="K9240" s="39"/>
    </row>
    <row r="9241" spans="1:27">
      <c r="D9241" s="40" t="s">
        <v>1326</v>
      </c>
      <c r="E9241" s="39"/>
      <c r="H9241" s="39"/>
      <c r="K9241" s="37">
        <f>SUM(J9240:J9240)</f>
        <v>151.16999999999999</v>
      </c>
    </row>
    <row r="9242" spans="1:27">
      <c r="E9242" s="39"/>
      <c r="H9242" s="39"/>
      <c r="K9242" s="39"/>
    </row>
    <row r="9243" spans="1:27">
      <c r="D9243" s="40" t="s">
        <v>1328</v>
      </c>
      <c r="E9243" s="39"/>
      <c r="H9243" s="39">
        <v>1</v>
      </c>
      <c r="I9243" t="s">
        <v>1329</v>
      </c>
      <c r="J9243">
        <f>ROUND(H9243/100*K9238,5)</f>
        <v>3.0669999999999999E-2</v>
      </c>
      <c r="K9243" s="39"/>
    </row>
    <row r="9244" spans="1:27">
      <c r="D9244" s="40" t="s">
        <v>1327</v>
      </c>
      <c r="E9244" s="39"/>
      <c r="H9244" s="39"/>
      <c r="K9244" s="41">
        <f>SUM(J9236:J9243)</f>
        <v>154.26766999999998</v>
      </c>
    </row>
    <row r="9245" spans="1:27">
      <c r="D9245" s="40" t="s">
        <v>1428</v>
      </c>
      <c r="E9245" s="39"/>
      <c r="H9245" s="39">
        <v>1</v>
      </c>
      <c r="I9245" t="s">
        <v>1329</v>
      </c>
      <c r="K9245" s="37">
        <f>ROUND(H9245/100*K9244,5)</f>
        <v>1.5426800000000001</v>
      </c>
    </row>
    <row r="9246" spans="1:27">
      <c r="D9246" s="40" t="s">
        <v>1330</v>
      </c>
      <c r="E9246" s="39"/>
      <c r="H9246" s="39"/>
      <c r="K9246" s="41">
        <f>SUM(K9244:K9245)</f>
        <v>155.81034999999997</v>
      </c>
    </row>
    <row r="9248" spans="1:27" ht="45" customHeight="1">
      <c r="A9248" s="31" t="s">
        <v>4459</v>
      </c>
      <c r="B9248" s="31" t="s">
        <v>1130</v>
      </c>
      <c r="C9248" s="32" t="s">
        <v>38</v>
      </c>
      <c r="D9248" s="14" t="s">
        <v>1131</v>
      </c>
      <c r="E9248" s="13"/>
      <c r="F9248" s="13"/>
      <c r="G9248" s="32"/>
      <c r="H9248" s="34" t="s">
        <v>1303</v>
      </c>
      <c r="I9248" s="12">
        <v>1</v>
      </c>
      <c r="J9248" s="11"/>
      <c r="K9248" s="35">
        <f>ROUND(K9259,2)</f>
        <v>86.65</v>
      </c>
      <c r="L9248" s="33" t="s">
        <v>4460</v>
      </c>
      <c r="M9248" s="32"/>
      <c r="N9248" s="32"/>
      <c r="O9248" s="32"/>
      <c r="P9248" s="32"/>
      <c r="Q9248" s="32"/>
      <c r="R9248" s="32"/>
      <c r="S9248" s="32"/>
      <c r="T9248" s="32"/>
      <c r="U9248" s="32"/>
      <c r="V9248" s="32"/>
      <c r="W9248" s="32"/>
      <c r="X9248" s="32"/>
      <c r="Y9248" s="32"/>
      <c r="Z9248" s="32"/>
      <c r="AA9248" s="32"/>
    </row>
    <row r="9249" spans="1:27">
      <c r="B9249" s="27" t="s">
        <v>1305</v>
      </c>
    </row>
    <row r="9250" spans="1:27">
      <c r="B9250" t="s">
        <v>1776</v>
      </c>
      <c r="C9250" t="s">
        <v>1281</v>
      </c>
      <c r="D9250" t="s">
        <v>1777</v>
      </c>
      <c r="E9250" s="36">
        <v>0.25</v>
      </c>
      <c r="F9250" t="s">
        <v>1308</v>
      </c>
      <c r="G9250" t="s">
        <v>1309</v>
      </c>
      <c r="H9250" s="37">
        <v>30.67</v>
      </c>
      <c r="I9250" t="s">
        <v>1310</v>
      </c>
      <c r="J9250" s="38">
        <f>ROUND(E9250/I9248* H9250,5)</f>
        <v>7.6675000000000004</v>
      </c>
      <c r="K9250" s="39"/>
    </row>
    <row r="9251" spans="1:27">
      <c r="D9251" s="40" t="s">
        <v>1311</v>
      </c>
      <c r="E9251" s="39"/>
      <c r="H9251" s="39"/>
      <c r="K9251" s="37">
        <f>SUM(J9250:J9250)</f>
        <v>7.6675000000000004</v>
      </c>
    </row>
    <row r="9252" spans="1:27">
      <c r="B9252" s="27" t="s">
        <v>1316</v>
      </c>
      <c r="E9252" s="39"/>
      <c r="H9252" s="39"/>
      <c r="K9252" s="39"/>
    </row>
    <row r="9253" spans="1:27">
      <c r="B9253" t="s">
        <v>4461</v>
      </c>
      <c r="C9253" t="s">
        <v>38</v>
      </c>
      <c r="D9253" t="s">
        <v>4462</v>
      </c>
      <c r="E9253" s="36">
        <v>1</v>
      </c>
      <c r="G9253" t="s">
        <v>1309</v>
      </c>
      <c r="H9253" s="37">
        <v>78.010000000000005</v>
      </c>
      <c r="I9253" t="s">
        <v>1310</v>
      </c>
      <c r="J9253" s="38">
        <f>ROUND(E9253* H9253,5)</f>
        <v>78.010000000000005</v>
      </c>
      <c r="K9253" s="39"/>
    </row>
    <row r="9254" spans="1:27">
      <c r="D9254" s="40" t="s">
        <v>1326</v>
      </c>
      <c r="E9254" s="39"/>
      <c r="H9254" s="39"/>
      <c r="K9254" s="37">
        <f>SUM(J9253:J9253)</f>
        <v>78.010000000000005</v>
      </c>
    </row>
    <row r="9255" spans="1:27">
      <c r="E9255" s="39"/>
      <c r="H9255" s="39"/>
      <c r="K9255" s="39"/>
    </row>
    <row r="9256" spans="1:27">
      <c r="D9256" s="40" t="s">
        <v>1328</v>
      </c>
      <c r="E9256" s="39"/>
      <c r="H9256" s="39">
        <v>1.5</v>
      </c>
      <c r="I9256" t="s">
        <v>1329</v>
      </c>
      <c r="J9256">
        <f>ROUND(H9256/100*K9251,5)</f>
        <v>0.11501</v>
      </c>
      <c r="K9256" s="39"/>
    </row>
    <row r="9257" spans="1:27">
      <c r="D9257" s="40" t="s">
        <v>1327</v>
      </c>
      <c r="E9257" s="39"/>
      <c r="H9257" s="39"/>
      <c r="K9257" s="41">
        <f>SUM(J9249:J9256)</f>
        <v>85.792510000000007</v>
      </c>
    </row>
    <row r="9258" spans="1:27">
      <c r="D9258" s="40" t="s">
        <v>1428</v>
      </c>
      <c r="E9258" s="39"/>
      <c r="H9258" s="39">
        <v>1</v>
      </c>
      <c r="I9258" t="s">
        <v>1329</v>
      </c>
      <c r="K9258" s="37">
        <f>ROUND(H9258/100*K9257,5)</f>
        <v>0.85792999999999997</v>
      </c>
    </row>
    <row r="9259" spans="1:27">
      <c r="D9259" s="40" t="s">
        <v>1330</v>
      </c>
      <c r="E9259" s="39"/>
      <c r="H9259" s="39"/>
      <c r="K9259" s="41">
        <f>SUM(K9257:K9258)</f>
        <v>86.650440000000003</v>
      </c>
    </row>
    <row r="9261" spans="1:27" ht="45" customHeight="1">
      <c r="A9261" s="31" t="s">
        <v>4463</v>
      </c>
      <c r="B9261" s="31" t="s">
        <v>946</v>
      </c>
      <c r="C9261" s="32" t="s">
        <v>38</v>
      </c>
      <c r="D9261" s="14" t="s">
        <v>947</v>
      </c>
      <c r="E9261" s="13"/>
      <c r="F9261" s="13"/>
      <c r="G9261" s="32"/>
      <c r="H9261" s="34" t="s">
        <v>1303</v>
      </c>
      <c r="I9261" s="12">
        <v>1</v>
      </c>
      <c r="J9261" s="11"/>
      <c r="K9261" s="35">
        <f>ROUND(K9273,2)</f>
        <v>1778.19</v>
      </c>
      <c r="L9261" s="33" t="s">
        <v>4464</v>
      </c>
      <c r="M9261" s="32"/>
      <c r="N9261" s="32"/>
      <c r="O9261" s="32"/>
      <c r="P9261" s="32"/>
      <c r="Q9261" s="32"/>
      <c r="R9261" s="32"/>
      <c r="S9261" s="32"/>
      <c r="T9261" s="32"/>
      <c r="U9261" s="32"/>
      <c r="V9261" s="32"/>
      <c r="W9261" s="32"/>
      <c r="X9261" s="32"/>
      <c r="Y9261" s="32"/>
      <c r="Z9261" s="32"/>
      <c r="AA9261" s="32"/>
    </row>
    <row r="9262" spans="1:27">
      <c r="B9262" s="27" t="s">
        <v>1305</v>
      </c>
    </row>
    <row r="9263" spans="1:27">
      <c r="B9263" t="s">
        <v>1650</v>
      </c>
      <c r="C9263" t="s">
        <v>1281</v>
      </c>
      <c r="D9263" t="s">
        <v>1651</v>
      </c>
      <c r="E9263" s="36">
        <v>6</v>
      </c>
      <c r="F9263" t="s">
        <v>1308</v>
      </c>
      <c r="G9263" t="s">
        <v>1309</v>
      </c>
      <c r="H9263" s="37">
        <v>26.08</v>
      </c>
      <c r="I9263" t="s">
        <v>1310</v>
      </c>
      <c r="J9263" s="38">
        <f>ROUND(E9263/I9261* H9263,5)</f>
        <v>156.47999999999999</v>
      </c>
      <c r="K9263" s="39"/>
    </row>
    <row r="9264" spans="1:27">
      <c r="B9264" t="s">
        <v>1648</v>
      </c>
      <c r="C9264" t="s">
        <v>1281</v>
      </c>
      <c r="D9264" t="s">
        <v>1649</v>
      </c>
      <c r="E9264" s="36">
        <v>6</v>
      </c>
      <c r="F9264" t="s">
        <v>1308</v>
      </c>
      <c r="G9264" t="s">
        <v>1309</v>
      </c>
      <c r="H9264" s="37">
        <v>31.7</v>
      </c>
      <c r="I9264" t="s">
        <v>1310</v>
      </c>
      <c r="J9264" s="38">
        <f>ROUND(E9264/I9261* H9264,5)</f>
        <v>190.2</v>
      </c>
      <c r="K9264" s="39"/>
    </row>
    <row r="9265" spans="1:27">
      <c r="D9265" s="40" t="s">
        <v>1311</v>
      </c>
      <c r="E9265" s="39"/>
      <c r="H9265" s="39"/>
      <c r="K9265" s="37">
        <f>SUM(J9263:J9264)</f>
        <v>346.67999999999995</v>
      </c>
    </row>
    <row r="9266" spans="1:27">
      <c r="B9266" s="27" t="s">
        <v>1316</v>
      </c>
      <c r="E9266" s="39"/>
      <c r="H9266" s="39"/>
      <c r="K9266" s="39"/>
    </row>
    <row r="9267" spans="1:27">
      <c r="B9267" t="s">
        <v>4465</v>
      </c>
      <c r="C9267" t="s">
        <v>38</v>
      </c>
      <c r="D9267" t="s">
        <v>4466</v>
      </c>
      <c r="E9267" s="36">
        <v>1</v>
      </c>
      <c r="G9267" t="s">
        <v>1309</v>
      </c>
      <c r="H9267" s="37">
        <v>1408.7</v>
      </c>
      <c r="I9267" t="s">
        <v>1310</v>
      </c>
      <c r="J9267" s="38">
        <f>ROUND(E9267* H9267,5)</f>
        <v>1408.7</v>
      </c>
      <c r="K9267" s="39"/>
    </row>
    <row r="9268" spans="1:27">
      <c r="D9268" s="40" t="s">
        <v>1326</v>
      </c>
      <c r="E9268" s="39"/>
      <c r="H9268" s="39"/>
      <c r="K9268" s="37">
        <f>SUM(J9267:J9267)</f>
        <v>1408.7</v>
      </c>
    </row>
    <row r="9269" spans="1:27">
      <c r="E9269" s="39"/>
      <c r="H9269" s="39"/>
      <c r="K9269" s="39"/>
    </row>
    <row r="9270" spans="1:27">
      <c r="D9270" s="40" t="s">
        <v>1328</v>
      </c>
      <c r="E9270" s="39"/>
      <c r="H9270" s="39">
        <v>1.5</v>
      </c>
      <c r="I9270" t="s">
        <v>1329</v>
      </c>
      <c r="J9270">
        <f>ROUND(H9270/100*K9265,5)</f>
        <v>5.2001999999999997</v>
      </c>
      <c r="K9270" s="39"/>
    </row>
    <row r="9271" spans="1:27">
      <c r="D9271" s="40" t="s">
        <v>1327</v>
      </c>
      <c r="E9271" s="39"/>
      <c r="H9271" s="39"/>
      <c r="K9271" s="41">
        <f>SUM(J9262:J9270)</f>
        <v>1760.5802000000001</v>
      </c>
    </row>
    <row r="9272" spans="1:27">
      <c r="D9272" s="40" t="s">
        <v>1428</v>
      </c>
      <c r="E9272" s="39"/>
      <c r="H9272" s="39">
        <v>1</v>
      </c>
      <c r="I9272" t="s">
        <v>1329</v>
      </c>
      <c r="K9272" s="37">
        <f>ROUND(H9272/100*K9271,5)</f>
        <v>17.605799999999999</v>
      </c>
    </row>
    <row r="9273" spans="1:27">
      <c r="D9273" s="40" t="s">
        <v>1330</v>
      </c>
      <c r="E9273" s="39"/>
      <c r="H9273" s="39"/>
      <c r="K9273" s="41">
        <f>SUM(K9271:K9272)</f>
        <v>1778.1860000000001</v>
      </c>
    </row>
    <row r="9275" spans="1:27" ht="45" customHeight="1">
      <c r="A9275" s="31" t="s">
        <v>4467</v>
      </c>
      <c r="B9275" s="31" t="s">
        <v>944</v>
      </c>
      <c r="C9275" s="32" t="s">
        <v>38</v>
      </c>
      <c r="D9275" s="14" t="s">
        <v>945</v>
      </c>
      <c r="E9275" s="13"/>
      <c r="F9275" s="13"/>
      <c r="G9275" s="32"/>
      <c r="H9275" s="34" t="s">
        <v>1303</v>
      </c>
      <c r="I9275" s="12">
        <v>1</v>
      </c>
      <c r="J9275" s="11"/>
      <c r="K9275" s="35">
        <f>ROUND(K9287,2)</f>
        <v>1692.87</v>
      </c>
      <c r="L9275" s="33" t="s">
        <v>4468</v>
      </c>
      <c r="M9275" s="32"/>
      <c r="N9275" s="32"/>
      <c r="O9275" s="32"/>
      <c r="P9275" s="32"/>
      <c r="Q9275" s="32"/>
      <c r="R9275" s="32"/>
      <c r="S9275" s="32"/>
      <c r="T9275" s="32"/>
      <c r="U9275" s="32"/>
      <c r="V9275" s="32"/>
      <c r="W9275" s="32"/>
      <c r="X9275" s="32"/>
      <c r="Y9275" s="32"/>
      <c r="Z9275" s="32"/>
      <c r="AA9275" s="32"/>
    </row>
    <row r="9276" spans="1:27">
      <c r="B9276" s="27" t="s">
        <v>1305</v>
      </c>
    </row>
    <row r="9277" spans="1:27">
      <c r="B9277" t="s">
        <v>1650</v>
      </c>
      <c r="C9277" t="s">
        <v>1281</v>
      </c>
      <c r="D9277" t="s">
        <v>1651</v>
      </c>
      <c r="E9277" s="36">
        <v>0.25</v>
      </c>
      <c r="F9277" t="s">
        <v>1308</v>
      </c>
      <c r="G9277" t="s">
        <v>1309</v>
      </c>
      <c r="H9277" s="37">
        <v>26.08</v>
      </c>
      <c r="I9277" t="s">
        <v>1310</v>
      </c>
      <c r="J9277" s="38">
        <f>ROUND(E9277/I9275* H9277,5)</f>
        <v>6.52</v>
      </c>
      <c r="K9277" s="39"/>
    </row>
    <row r="9278" spans="1:27">
      <c r="B9278" t="s">
        <v>1648</v>
      </c>
      <c r="C9278" t="s">
        <v>1281</v>
      </c>
      <c r="D9278" t="s">
        <v>1649</v>
      </c>
      <c r="E9278" s="36">
        <v>0.25</v>
      </c>
      <c r="F9278" t="s">
        <v>1308</v>
      </c>
      <c r="G9278" t="s">
        <v>1309</v>
      </c>
      <c r="H9278" s="37">
        <v>31.7</v>
      </c>
      <c r="I9278" t="s">
        <v>1310</v>
      </c>
      <c r="J9278" s="38">
        <f>ROUND(E9278/I9275* H9278,5)</f>
        <v>7.9249999999999998</v>
      </c>
      <c r="K9278" s="39"/>
    </row>
    <row r="9279" spans="1:27">
      <c r="D9279" s="40" t="s">
        <v>1311</v>
      </c>
      <c r="E9279" s="39"/>
      <c r="H9279" s="39"/>
      <c r="K9279" s="37">
        <f>SUM(J9277:J9278)</f>
        <v>14.445</v>
      </c>
    </row>
    <row r="9280" spans="1:27">
      <c r="B9280" s="27" t="s">
        <v>1316</v>
      </c>
      <c r="E9280" s="39"/>
      <c r="H9280" s="39"/>
      <c r="K9280" s="39"/>
    </row>
    <row r="9281" spans="1:27">
      <c r="B9281" t="s">
        <v>4469</v>
      </c>
      <c r="C9281" t="s">
        <v>38</v>
      </c>
      <c r="D9281" t="s">
        <v>4470</v>
      </c>
      <c r="E9281" s="36">
        <v>1</v>
      </c>
      <c r="G9281" t="s">
        <v>1309</v>
      </c>
      <c r="H9281" s="37">
        <v>1661.45</v>
      </c>
      <c r="I9281" t="s">
        <v>1310</v>
      </c>
      <c r="J9281" s="38">
        <f>ROUND(E9281* H9281,5)</f>
        <v>1661.45</v>
      </c>
      <c r="K9281" s="39"/>
    </row>
    <row r="9282" spans="1:27">
      <c r="D9282" s="40" t="s">
        <v>1326</v>
      </c>
      <c r="E9282" s="39"/>
      <c r="H9282" s="39"/>
      <c r="K9282" s="37">
        <f>SUM(J9281:J9281)</f>
        <v>1661.45</v>
      </c>
    </row>
    <row r="9283" spans="1:27">
      <c r="E9283" s="39"/>
      <c r="H9283" s="39"/>
      <c r="K9283" s="39"/>
    </row>
    <row r="9284" spans="1:27">
      <c r="D9284" s="40" t="s">
        <v>1328</v>
      </c>
      <c r="E9284" s="39"/>
      <c r="H9284" s="39">
        <v>1.5</v>
      </c>
      <c r="I9284" t="s">
        <v>1329</v>
      </c>
      <c r="J9284">
        <f>ROUND(H9284/100*K9279,5)</f>
        <v>0.21668000000000001</v>
      </c>
      <c r="K9284" s="39"/>
    </row>
    <row r="9285" spans="1:27">
      <c r="D9285" s="40" t="s">
        <v>1327</v>
      </c>
      <c r="E9285" s="39"/>
      <c r="H9285" s="39"/>
      <c r="K9285" s="41">
        <f>SUM(J9276:J9284)</f>
        <v>1676.11168</v>
      </c>
    </row>
    <row r="9286" spans="1:27">
      <c r="D9286" s="40" t="s">
        <v>1428</v>
      </c>
      <c r="E9286" s="39"/>
      <c r="H9286" s="39">
        <v>1</v>
      </c>
      <c r="I9286" t="s">
        <v>1329</v>
      </c>
      <c r="K9286" s="37">
        <f>ROUND(H9286/100*K9285,5)</f>
        <v>16.761119999999998</v>
      </c>
    </row>
    <row r="9287" spans="1:27">
      <c r="D9287" s="40" t="s">
        <v>1330</v>
      </c>
      <c r="E9287" s="39"/>
      <c r="H9287" s="39"/>
      <c r="K9287" s="41">
        <f>SUM(K9285:K9286)</f>
        <v>1692.8727999999999</v>
      </c>
    </row>
    <row r="9289" spans="1:27" ht="45" customHeight="1">
      <c r="A9289" s="31" t="s">
        <v>4471</v>
      </c>
      <c r="B9289" s="31" t="s">
        <v>1108</v>
      </c>
      <c r="C9289" s="32" t="s">
        <v>38</v>
      </c>
      <c r="D9289" s="14" t="s">
        <v>1109</v>
      </c>
      <c r="E9289" s="13"/>
      <c r="F9289" s="13"/>
      <c r="G9289" s="32"/>
      <c r="H9289" s="34" t="s">
        <v>1303</v>
      </c>
      <c r="I9289" s="12">
        <v>1</v>
      </c>
      <c r="J9289" s="11"/>
      <c r="K9289" s="35">
        <f>ROUND(K9301,2)</f>
        <v>677.73</v>
      </c>
      <c r="L9289" s="33" t="s">
        <v>4472</v>
      </c>
      <c r="M9289" s="32"/>
      <c r="N9289" s="32"/>
      <c r="O9289" s="32"/>
      <c r="P9289" s="32"/>
      <c r="Q9289" s="32"/>
      <c r="R9289" s="32"/>
      <c r="S9289" s="32"/>
      <c r="T9289" s="32"/>
      <c r="U9289" s="32"/>
      <c r="V9289" s="32"/>
      <c r="W9289" s="32"/>
      <c r="X9289" s="32"/>
      <c r="Y9289" s="32"/>
      <c r="Z9289" s="32"/>
      <c r="AA9289" s="32"/>
    </row>
    <row r="9290" spans="1:27">
      <c r="B9290" s="27" t="s">
        <v>1305</v>
      </c>
    </row>
    <row r="9291" spans="1:27">
      <c r="B9291" t="s">
        <v>1656</v>
      </c>
      <c r="C9291" t="s">
        <v>1281</v>
      </c>
      <c r="D9291" t="s">
        <v>1423</v>
      </c>
      <c r="E9291" s="36">
        <v>0.75</v>
      </c>
      <c r="F9291" t="s">
        <v>1308</v>
      </c>
      <c r="G9291" t="s">
        <v>1309</v>
      </c>
      <c r="H9291" s="37">
        <v>27.23</v>
      </c>
      <c r="I9291" t="s">
        <v>1310</v>
      </c>
      <c r="J9291" s="38">
        <f>ROUND(E9291/I9289* H9291,5)</f>
        <v>20.422499999999999</v>
      </c>
      <c r="K9291" s="39"/>
    </row>
    <row r="9292" spans="1:27">
      <c r="B9292" t="s">
        <v>1655</v>
      </c>
      <c r="C9292" t="s">
        <v>1281</v>
      </c>
      <c r="D9292" t="s">
        <v>1421</v>
      </c>
      <c r="E9292" s="36">
        <v>0.75</v>
      </c>
      <c r="F9292" t="s">
        <v>1308</v>
      </c>
      <c r="G9292" t="s">
        <v>1309</v>
      </c>
      <c r="H9292" s="37">
        <v>31.7</v>
      </c>
      <c r="I9292" t="s">
        <v>1310</v>
      </c>
      <c r="J9292" s="38">
        <f>ROUND(E9292/I9289* H9292,5)</f>
        <v>23.774999999999999</v>
      </c>
      <c r="K9292" s="39"/>
    </row>
    <row r="9293" spans="1:27">
      <c r="D9293" s="40" t="s">
        <v>1311</v>
      </c>
      <c r="E9293" s="39"/>
      <c r="H9293" s="39"/>
      <c r="K9293" s="37">
        <f>SUM(J9291:J9292)</f>
        <v>44.197499999999998</v>
      </c>
    </row>
    <row r="9294" spans="1:27">
      <c r="B9294" s="27" t="s">
        <v>1316</v>
      </c>
      <c r="E9294" s="39"/>
      <c r="H9294" s="39"/>
      <c r="K9294" s="39"/>
    </row>
    <row r="9295" spans="1:27">
      <c r="B9295" t="s">
        <v>4473</v>
      </c>
      <c r="C9295" t="s">
        <v>38</v>
      </c>
      <c r="D9295" t="s">
        <v>4474</v>
      </c>
      <c r="E9295" s="36">
        <v>1</v>
      </c>
      <c r="G9295" t="s">
        <v>1309</v>
      </c>
      <c r="H9295" s="37">
        <v>626.16</v>
      </c>
      <c r="I9295" t="s">
        <v>1310</v>
      </c>
      <c r="J9295" s="38">
        <f>ROUND(E9295* H9295,5)</f>
        <v>626.16</v>
      </c>
      <c r="K9295" s="39"/>
    </row>
    <row r="9296" spans="1:27">
      <c r="D9296" s="40" t="s">
        <v>1326</v>
      </c>
      <c r="E9296" s="39"/>
      <c r="H9296" s="39"/>
      <c r="K9296" s="37">
        <f>SUM(J9295:J9295)</f>
        <v>626.16</v>
      </c>
    </row>
    <row r="9297" spans="1:27">
      <c r="E9297" s="39"/>
      <c r="H9297" s="39"/>
      <c r="K9297" s="39"/>
    </row>
    <row r="9298" spans="1:27">
      <c r="D9298" s="40" t="s">
        <v>1328</v>
      </c>
      <c r="E9298" s="39"/>
      <c r="H9298" s="39">
        <v>1.5</v>
      </c>
      <c r="I9298" t="s">
        <v>1329</v>
      </c>
      <c r="J9298">
        <f>ROUND(H9298/100*K9293,5)</f>
        <v>0.66295999999999999</v>
      </c>
      <c r="K9298" s="39"/>
    </row>
    <row r="9299" spans="1:27">
      <c r="D9299" s="40" t="s">
        <v>1327</v>
      </c>
      <c r="E9299" s="39"/>
      <c r="H9299" s="39"/>
      <c r="K9299" s="41">
        <f>SUM(J9290:J9298)</f>
        <v>671.02045999999996</v>
      </c>
    </row>
    <row r="9300" spans="1:27">
      <c r="D9300" s="40" t="s">
        <v>1428</v>
      </c>
      <c r="E9300" s="39"/>
      <c r="H9300" s="39">
        <v>1</v>
      </c>
      <c r="I9300" t="s">
        <v>1329</v>
      </c>
      <c r="K9300" s="37">
        <f>ROUND(H9300/100*K9299,5)</f>
        <v>6.7102000000000004</v>
      </c>
    </row>
    <row r="9301" spans="1:27">
      <c r="D9301" s="40" t="s">
        <v>1330</v>
      </c>
      <c r="E9301" s="39"/>
      <c r="H9301" s="39"/>
      <c r="K9301" s="41">
        <f>SUM(K9299:K9300)</f>
        <v>677.73065999999994</v>
      </c>
    </row>
    <row r="9303" spans="1:27" ht="45" customHeight="1">
      <c r="A9303" s="31" t="s">
        <v>4475</v>
      </c>
      <c r="B9303" s="31" t="s">
        <v>1104</v>
      </c>
      <c r="C9303" s="32" t="s">
        <v>38</v>
      </c>
      <c r="D9303" s="14" t="s">
        <v>1105</v>
      </c>
      <c r="E9303" s="13"/>
      <c r="F9303" s="13"/>
      <c r="G9303" s="32"/>
      <c r="H9303" s="34" t="s">
        <v>1303</v>
      </c>
      <c r="I9303" s="12">
        <v>1</v>
      </c>
      <c r="J9303" s="11"/>
      <c r="K9303" s="35">
        <f>ROUND(K9315,2)</f>
        <v>18.38</v>
      </c>
      <c r="L9303" s="33" t="s">
        <v>4476</v>
      </c>
      <c r="M9303" s="32"/>
      <c r="N9303" s="32"/>
      <c r="O9303" s="32"/>
      <c r="P9303" s="32"/>
      <c r="Q9303" s="32"/>
      <c r="R9303" s="32"/>
      <c r="S9303" s="32"/>
      <c r="T9303" s="32"/>
      <c r="U9303" s="32"/>
      <c r="V9303" s="32"/>
      <c r="W9303" s="32"/>
      <c r="X9303" s="32"/>
      <c r="Y9303" s="32"/>
      <c r="Z9303" s="32"/>
      <c r="AA9303" s="32"/>
    </row>
    <row r="9304" spans="1:27">
      <c r="B9304" s="27" t="s">
        <v>1305</v>
      </c>
    </row>
    <row r="9305" spans="1:27">
      <c r="B9305" t="s">
        <v>1656</v>
      </c>
      <c r="C9305" t="s">
        <v>1281</v>
      </c>
      <c r="D9305" t="s">
        <v>1423</v>
      </c>
      <c r="E9305" s="36">
        <v>0.16500000000000001</v>
      </c>
      <c r="F9305" t="s">
        <v>1308</v>
      </c>
      <c r="G9305" t="s">
        <v>1309</v>
      </c>
      <c r="H9305" s="37">
        <v>27.23</v>
      </c>
      <c r="I9305" t="s">
        <v>1310</v>
      </c>
      <c r="J9305" s="38">
        <f>ROUND(E9305/I9303* H9305,5)</f>
        <v>4.4929500000000004</v>
      </c>
      <c r="K9305" s="39"/>
    </row>
    <row r="9306" spans="1:27">
      <c r="B9306" t="s">
        <v>1655</v>
      </c>
      <c r="C9306" t="s">
        <v>1281</v>
      </c>
      <c r="D9306" t="s">
        <v>1421</v>
      </c>
      <c r="E9306" s="36">
        <v>0.16500000000000001</v>
      </c>
      <c r="F9306" t="s">
        <v>1308</v>
      </c>
      <c r="G9306" t="s">
        <v>1309</v>
      </c>
      <c r="H9306" s="37">
        <v>31.7</v>
      </c>
      <c r="I9306" t="s">
        <v>1310</v>
      </c>
      <c r="J9306" s="38">
        <f>ROUND(E9306/I9303* H9306,5)</f>
        <v>5.2305000000000001</v>
      </c>
      <c r="K9306" s="39"/>
    </row>
    <row r="9307" spans="1:27">
      <c r="D9307" s="40" t="s">
        <v>1311</v>
      </c>
      <c r="E9307" s="39"/>
      <c r="H9307" s="39"/>
      <c r="K9307" s="37">
        <f>SUM(J9305:J9306)</f>
        <v>9.7234499999999997</v>
      </c>
    </row>
    <row r="9308" spans="1:27">
      <c r="B9308" s="27" t="s">
        <v>1316</v>
      </c>
      <c r="E9308" s="39"/>
      <c r="H9308" s="39"/>
      <c r="K9308" s="39"/>
    </row>
    <row r="9309" spans="1:27">
      <c r="B9309" t="s">
        <v>4477</v>
      </c>
      <c r="C9309" t="s">
        <v>38</v>
      </c>
      <c r="D9309" t="s">
        <v>1105</v>
      </c>
      <c r="E9309" s="36">
        <v>1</v>
      </c>
      <c r="G9309" t="s">
        <v>1309</v>
      </c>
      <c r="H9309" s="37">
        <v>8.33</v>
      </c>
      <c r="I9309" t="s">
        <v>1310</v>
      </c>
      <c r="J9309" s="38">
        <f>ROUND(E9309* H9309,5)</f>
        <v>8.33</v>
      </c>
      <c r="K9309" s="39"/>
    </row>
    <row r="9310" spans="1:27">
      <c r="D9310" s="40" t="s">
        <v>1326</v>
      </c>
      <c r="E9310" s="39"/>
      <c r="H9310" s="39"/>
      <c r="K9310" s="37">
        <f>SUM(J9309:J9309)</f>
        <v>8.33</v>
      </c>
    </row>
    <row r="9311" spans="1:27">
      <c r="E9311" s="39"/>
      <c r="H9311" s="39"/>
      <c r="K9311" s="39"/>
    </row>
    <row r="9312" spans="1:27">
      <c r="D9312" s="40" t="s">
        <v>1328</v>
      </c>
      <c r="E9312" s="39"/>
      <c r="H9312" s="39">
        <v>1.5</v>
      </c>
      <c r="I9312" t="s">
        <v>1329</v>
      </c>
      <c r="J9312">
        <f>ROUND(H9312/100*K9307,5)</f>
        <v>0.14585000000000001</v>
      </c>
      <c r="K9312" s="39"/>
    </row>
    <row r="9313" spans="1:27">
      <c r="D9313" s="40" t="s">
        <v>1327</v>
      </c>
      <c r="E9313" s="39"/>
      <c r="H9313" s="39"/>
      <c r="K9313" s="41">
        <f>SUM(J9304:J9312)</f>
        <v>18.199299999999997</v>
      </c>
    </row>
    <row r="9314" spans="1:27">
      <c r="D9314" s="40" t="s">
        <v>1428</v>
      </c>
      <c r="E9314" s="39"/>
      <c r="H9314" s="39">
        <v>1</v>
      </c>
      <c r="I9314" t="s">
        <v>1329</v>
      </c>
      <c r="K9314" s="37">
        <f>ROUND(H9314/100*K9313,5)</f>
        <v>0.18199000000000001</v>
      </c>
    </row>
    <row r="9315" spans="1:27">
      <c r="D9315" s="40" t="s">
        <v>1330</v>
      </c>
      <c r="E9315" s="39"/>
      <c r="H9315" s="39"/>
      <c r="K9315" s="41">
        <f>SUM(K9313:K9314)</f>
        <v>18.381289999999996</v>
      </c>
    </row>
    <row r="9317" spans="1:27" ht="45" customHeight="1">
      <c r="A9317" s="31" t="s">
        <v>4478</v>
      </c>
      <c r="B9317" s="31" t="s">
        <v>1106</v>
      </c>
      <c r="C9317" s="32" t="s">
        <v>38</v>
      </c>
      <c r="D9317" s="14" t="s">
        <v>1107</v>
      </c>
      <c r="E9317" s="13"/>
      <c r="F9317" s="13"/>
      <c r="G9317" s="32"/>
      <c r="H9317" s="34" t="s">
        <v>1303</v>
      </c>
      <c r="I9317" s="12">
        <v>1</v>
      </c>
      <c r="J9317" s="11"/>
      <c r="K9317" s="35">
        <f>ROUND(K9329,2)</f>
        <v>21.58</v>
      </c>
      <c r="L9317" s="33" t="s">
        <v>4479</v>
      </c>
      <c r="M9317" s="32"/>
      <c r="N9317" s="32"/>
      <c r="O9317" s="32"/>
      <c r="P9317" s="32"/>
      <c r="Q9317" s="32"/>
      <c r="R9317" s="32"/>
      <c r="S9317" s="32"/>
      <c r="T9317" s="32"/>
      <c r="U9317" s="32"/>
      <c r="V9317" s="32"/>
      <c r="W9317" s="32"/>
      <c r="X9317" s="32"/>
      <c r="Y9317" s="32"/>
      <c r="Z9317" s="32"/>
      <c r="AA9317" s="32"/>
    </row>
    <row r="9318" spans="1:27">
      <c r="B9318" s="27" t="s">
        <v>1305</v>
      </c>
    </row>
    <row r="9319" spans="1:27">
      <c r="B9319" t="s">
        <v>1655</v>
      </c>
      <c r="C9319" t="s">
        <v>1281</v>
      </c>
      <c r="D9319" t="s">
        <v>1421</v>
      </c>
      <c r="E9319" s="36">
        <v>0.2</v>
      </c>
      <c r="F9319" t="s">
        <v>1308</v>
      </c>
      <c r="G9319" t="s">
        <v>1309</v>
      </c>
      <c r="H9319" s="37">
        <v>31.7</v>
      </c>
      <c r="I9319" t="s">
        <v>1310</v>
      </c>
      <c r="J9319" s="38">
        <f>ROUND(E9319/I9317* H9319,5)</f>
        <v>6.34</v>
      </c>
      <c r="K9319" s="39"/>
    </row>
    <row r="9320" spans="1:27">
      <c r="B9320" t="s">
        <v>1656</v>
      </c>
      <c r="C9320" t="s">
        <v>1281</v>
      </c>
      <c r="D9320" t="s">
        <v>1423</v>
      </c>
      <c r="E9320" s="36">
        <v>0.2</v>
      </c>
      <c r="F9320" t="s">
        <v>1308</v>
      </c>
      <c r="G9320" t="s">
        <v>1309</v>
      </c>
      <c r="H9320" s="37">
        <v>27.23</v>
      </c>
      <c r="I9320" t="s">
        <v>1310</v>
      </c>
      <c r="J9320" s="38">
        <f>ROUND(E9320/I9317* H9320,5)</f>
        <v>5.4459999999999997</v>
      </c>
      <c r="K9320" s="39"/>
    </row>
    <row r="9321" spans="1:27">
      <c r="D9321" s="40" t="s">
        <v>1311</v>
      </c>
      <c r="E9321" s="39"/>
      <c r="H9321" s="39"/>
      <c r="K9321" s="37">
        <f>SUM(J9319:J9320)</f>
        <v>11.786</v>
      </c>
    </row>
    <row r="9322" spans="1:27">
      <c r="B9322" s="27" t="s">
        <v>1316</v>
      </c>
      <c r="E9322" s="39"/>
      <c r="H9322" s="39"/>
      <c r="K9322" s="39"/>
    </row>
    <row r="9323" spans="1:27">
      <c r="B9323" t="s">
        <v>4480</v>
      </c>
      <c r="C9323" t="s">
        <v>38</v>
      </c>
      <c r="D9323" t="s">
        <v>4481</v>
      </c>
      <c r="E9323" s="36">
        <v>1</v>
      </c>
      <c r="G9323" t="s">
        <v>1309</v>
      </c>
      <c r="H9323" s="37">
        <v>9.4</v>
      </c>
      <c r="I9323" t="s">
        <v>1310</v>
      </c>
      <c r="J9323" s="38">
        <f>ROUND(E9323* H9323,5)</f>
        <v>9.4</v>
      </c>
      <c r="K9323" s="39"/>
    </row>
    <row r="9324" spans="1:27">
      <c r="D9324" s="40" t="s">
        <v>1326</v>
      </c>
      <c r="E9324" s="39"/>
      <c r="H9324" s="39"/>
      <c r="K9324" s="37">
        <f>SUM(J9323:J9323)</f>
        <v>9.4</v>
      </c>
    </row>
    <row r="9325" spans="1:27">
      <c r="E9325" s="39"/>
      <c r="H9325" s="39"/>
      <c r="K9325" s="39"/>
    </row>
    <row r="9326" spans="1:27">
      <c r="D9326" s="40" t="s">
        <v>1328</v>
      </c>
      <c r="E9326" s="39"/>
      <c r="H9326" s="39">
        <v>1.5</v>
      </c>
      <c r="I9326" t="s">
        <v>1329</v>
      </c>
      <c r="J9326">
        <f>ROUND(H9326/100*K9321,5)</f>
        <v>0.17679</v>
      </c>
      <c r="K9326" s="39"/>
    </row>
    <row r="9327" spans="1:27">
      <c r="D9327" s="40" t="s">
        <v>1327</v>
      </c>
      <c r="E9327" s="39"/>
      <c r="H9327" s="39"/>
      <c r="K9327" s="41">
        <f>SUM(J9318:J9326)</f>
        <v>21.36279</v>
      </c>
    </row>
    <row r="9328" spans="1:27">
      <c r="D9328" s="40" t="s">
        <v>1428</v>
      </c>
      <c r="E9328" s="39"/>
      <c r="H9328" s="39">
        <v>1</v>
      </c>
      <c r="I9328" t="s">
        <v>1329</v>
      </c>
      <c r="K9328" s="37">
        <f>ROUND(H9328/100*K9327,5)</f>
        <v>0.21362999999999999</v>
      </c>
    </row>
    <row r="9329" spans="1:27">
      <c r="D9329" s="40" t="s">
        <v>1330</v>
      </c>
      <c r="E9329" s="39"/>
      <c r="H9329" s="39"/>
      <c r="K9329" s="41">
        <f>SUM(K9327:K9328)</f>
        <v>21.576419999999999</v>
      </c>
    </row>
    <row r="9331" spans="1:27" ht="45" customHeight="1">
      <c r="A9331" s="31" t="s">
        <v>4482</v>
      </c>
      <c r="B9331" s="31" t="s">
        <v>547</v>
      </c>
      <c r="C9331" s="32" t="s">
        <v>38</v>
      </c>
      <c r="D9331" s="14" t="s">
        <v>548</v>
      </c>
      <c r="E9331" s="13"/>
      <c r="F9331" s="13"/>
      <c r="G9331" s="32"/>
      <c r="H9331" s="34" t="s">
        <v>1303</v>
      </c>
      <c r="I9331" s="12">
        <v>1</v>
      </c>
      <c r="J9331" s="11"/>
      <c r="K9331" s="35">
        <f>ROUND(K9352,2)</f>
        <v>32602.82</v>
      </c>
      <c r="L9331" s="33" t="s">
        <v>4483</v>
      </c>
      <c r="M9331" s="32"/>
      <c r="N9331" s="32"/>
      <c r="O9331" s="32"/>
      <c r="P9331" s="32"/>
      <c r="Q9331" s="32"/>
      <c r="R9331" s="32"/>
      <c r="S9331" s="32"/>
      <c r="T9331" s="32"/>
      <c r="U9331" s="32"/>
      <c r="V9331" s="32"/>
      <c r="W9331" s="32"/>
      <c r="X9331" s="32"/>
      <c r="Y9331" s="32"/>
      <c r="Z9331" s="32"/>
      <c r="AA9331" s="32"/>
    </row>
    <row r="9332" spans="1:27">
      <c r="B9332" s="27" t="s">
        <v>1305</v>
      </c>
    </row>
    <row r="9333" spans="1:27">
      <c r="B9333" t="s">
        <v>1655</v>
      </c>
      <c r="C9333" t="s">
        <v>1281</v>
      </c>
      <c r="D9333" t="s">
        <v>1421</v>
      </c>
      <c r="E9333" s="36">
        <v>50</v>
      </c>
      <c r="F9333" t="s">
        <v>1308</v>
      </c>
      <c r="G9333" t="s">
        <v>1309</v>
      </c>
      <c r="H9333" s="37">
        <v>31.7</v>
      </c>
      <c r="I9333" t="s">
        <v>1310</v>
      </c>
      <c r="J9333" s="38">
        <f>ROUND(E9333/I9331* H9333,5)</f>
        <v>1585</v>
      </c>
      <c r="K9333" s="39"/>
    </row>
    <row r="9334" spans="1:27">
      <c r="B9334" t="s">
        <v>1656</v>
      </c>
      <c r="C9334" t="s">
        <v>1281</v>
      </c>
      <c r="D9334" t="s">
        <v>1423</v>
      </c>
      <c r="E9334" s="36">
        <v>40</v>
      </c>
      <c r="F9334" t="s">
        <v>1308</v>
      </c>
      <c r="G9334" t="s">
        <v>1309</v>
      </c>
      <c r="H9334" s="37">
        <v>27.23</v>
      </c>
      <c r="I9334" t="s">
        <v>1310</v>
      </c>
      <c r="J9334" s="38">
        <f>ROUND(E9334/I9331* H9334,5)</f>
        <v>1089.2</v>
      </c>
      <c r="K9334" s="39"/>
    </row>
    <row r="9335" spans="1:27">
      <c r="D9335" s="40" t="s">
        <v>1311</v>
      </c>
      <c r="E9335" s="39"/>
      <c r="H9335" s="39"/>
      <c r="K9335" s="37">
        <f>SUM(J9333:J9334)</f>
        <v>2674.2</v>
      </c>
    </row>
    <row r="9336" spans="1:27">
      <c r="B9336" s="27" t="s">
        <v>1316</v>
      </c>
      <c r="E9336" s="39"/>
      <c r="H9336" s="39"/>
      <c r="K9336" s="39"/>
    </row>
    <row r="9337" spans="1:27">
      <c r="B9337" t="s">
        <v>4484</v>
      </c>
      <c r="C9337" t="s">
        <v>38</v>
      </c>
      <c r="D9337" t="s">
        <v>4485</v>
      </c>
      <c r="E9337" s="36">
        <v>1</v>
      </c>
      <c r="G9337" t="s">
        <v>1309</v>
      </c>
      <c r="H9337" s="37">
        <v>1819.8</v>
      </c>
      <c r="I9337" t="s">
        <v>1310</v>
      </c>
      <c r="J9337" s="38">
        <f>ROUND(E9337* H9337,5)</f>
        <v>1819.8</v>
      </c>
      <c r="K9337" s="39"/>
    </row>
    <row r="9338" spans="1:27">
      <c r="B9338" t="s">
        <v>4486</v>
      </c>
      <c r="C9338" t="s">
        <v>38</v>
      </c>
      <c r="D9338" t="s">
        <v>4487</v>
      </c>
      <c r="E9338" s="36">
        <v>4</v>
      </c>
      <c r="G9338" t="s">
        <v>1309</v>
      </c>
      <c r="H9338" s="37">
        <v>1021.52</v>
      </c>
      <c r="I9338" t="s">
        <v>1310</v>
      </c>
      <c r="J9338" s="38">
        <f>ROUND(E9338* H9338,5)</f>
        <v>4086.08</v>
      </c>
      <c r="K9338" s="39"/>
    </row>
    <row r="9339" spans="1:27">
      <c r="B9339" t="s">
        <v>4488</v>
      </c>
      <c r="C9339" t="s">
        <v>38</v>
      </c>
      <c r="D9339" t="s">
        <v>4489</v>
      </c>
      <c r="E9339" s="36">
        <v>1</v>
      </c>
      <c r="G9339" t="s">
        <v>1309</v>
      </c>
      <c r="H9339" s="37">
        <v>7301.76</v>
      </c>
      <c r="I9339" t="s">
        <v>1310</v>
      </c>
      <c r="J9339" s="38">
        <f>ROUND(E9339* H9339,5)</f>
        <v>7301.76</v>
      </c>
      <c r="K9339" s="39"/>
    </row>
    <row r="9340" spans="1:27">
      <c r="B9340" t="s">
        <v>4490</v>
      </c>
      <c r="C9340" t="s">
        <v>38</v>
      </c>
      <c r="D9340" t="s">
        <v>4491</v>
      </c>
      <c r="E9340" s="36">
        <v>1</v>
      </c>
      <c r="G9340" t="s">
        <v>1309</v>
      </c>
      <c r="H9340" s="37">
        <v>5730.09</v>
      </c>
      <c r="I9340" t="s">
        <v>1310</v>
      </c>
      <c r="J9340" s="38">
        <f>ROUND(E9340* H9340,5)</f>
        <v>5730.09</v>
      </c>
      <c r="K9340" s="39"/>
    </row>
    <row r="9341" spans="1:27">
      <c r="B9341" t="s">
        <v>4492</v>
      </c>
      <c r="C9341" t="s">
        <v>38</v>
      </c>
      <c r="D9341" t="s">
        <v>4493</v>
      </c>
      <c r="E9341" s="36">
        <v>1</v>
      </c>
      <c r="G9341" t="s">
        <v>1309</v>
      </c>
      <c r="H9341" s="37">
        <v>6318.65</v>
      </c>
      <c r="I9341" t="s">
        <v>1310</v>
      </c>
      <c r="J9341" s="38">
        <f>ROUND(E9341* H9341,5)</f>
        <v>6318.65</v>
      </c>
      <c r="K9341" s="39"/>
    </row>
    <row r="9342" spans="1:27">
      <c r="B9342" t="s">
        <v>4494</v>
      </c>
      <c r="C9342" t="s">
        <v>38</v>
      </c>
      <c r="D9342" t="s">
        <v>4495</v>
      </c>
      <c r="E9342" s="36">
        <v>1</v>
      </c>
      <c r="G9342" t="s">
        <v>1309</v>
      </c>
      <c r="H9342" s="37">
        <v>123.92</v>
      </c>
      <c r="I9342" t="s">
        <v>1310</v>
      </c>
      <c r="J9342" s="38">
        <f>ROUND(E9342* H9342,5)</f>
        <v>123.92</v>
      </c>
      <c r="K9342" s="39"/>
    </row>
    <row r="9343" spans="1:27">
      <c r="B9343" t="s">
        <v>4496</v>
      </c>
      <c r="C9343" t="s">
        <v>38</v>
      </c>
      <c r="D9343" t="s">
        <v>4497</v>
      </c>
      <c r="E9343" s="36">
        <v>4</v>
      </c>
      <c r="G9343" t="s">
        <v>1309</v>
      </c>
      <c r="H9343" s="37">
        <v>24.88</v>
      </c>
      <c r="I9343" t="s">
        <v>1310</v>
      </c>
      <c r="J9343" s="38">
        <f>ROUND(E9343* H9343,5)</f>
        <v>99.52</v>
      </c>
      <c r="K9343" s="39"/>
    </row>
    <row r="9344" spans="1:27">
      <c r="B9344" t="s">
        <v>4498</v>
      </c>
      <c r="C9344" t="s">
        <v>38</v>
      </c>
      <c r="D9344" t="s">
        <v>4499</v>
      </c>
      <c r="E9344" s="36">
        <v>4</v>
      </c>
      <c r="G9344" t="s">
        <v>1309</v>
      </c>
      <c r="H9344" s="37">
        <v>104.41</v>
      </c>
      <c r="I9344" t="s">
        <v>1310</v>
      </c>
      <c r="J9344" s="38">
        <f>ROUND(E9344* H9344,5)</f>
        <v>417.64</v>
      </c>
      <c r="K9344" s="39"/>
    </row>
    <row r="9345" spans="1:27">
      <c r="B9345" t="s">
        <v>4500</v>
      </c>
      <c r="C9345" t="s">
        <v>38</v>
      </c>
      <c r="D9345" t="s">
        <v>4501</v>
      </c>
      <c r="E9345" s="36">
        <v>1</v>
      </c>
      <c r="G9345" t="s">
        <v>1309</v>
      </c>
      <c r="H9345" s="37">
        <v>2312.46</v>
      </c>
      <c r="I9345" t="s">
        <v>1310</v>
      </c>
      <c r="J9345" s="38">
        <f>ROUND(E9345* H9345,5)</f>
        <v>2312.46</v>
      </c>
      <c r="K9345" s="39"/>
    </row>
    <row r="9346" spans="1:27">
      <c r="B9346" t="s">
        <v>4502</v>
      </c>
      <c r="C9346" t="s">
        <v>38</v>
      </c>
      <c r="D9346" t="s">
        <v>4503</v>
      </c>
      <c r="E9346" s="36">
        <v>1</v>
      </c>
      <c r="G9346" t="s">
        <v>1309</v>
      </c>
      <c r="H9346" s="37">
        <v>1315.67</v>
      </c>
      <c r="I9346" t="s">
        <v>1310</v>
      </c>
      <c r="J9346" s="38">
        <f>ROUND(E9346* H9346,5)</f>
        <v>1315.67</v>
      </c>
      <c r="K9346" s="39"/>
    </row>
    <row r="9347" spans="1:27">
      <c r="D9347" s="40" t="s">
        <v>1326</v>
      </c>
      <c r="E9347" s="39"/>
      <c r="H9347" s="39"/>
      <c r="K9347" s="37">
        <f>SUM(J9337:J9346)</f>
        <v>29525.589999999997</v>
      </c>
    </row>
    <row r="9348" spans="1:27">
      <c r="E9348" s="39"/>
      <c r="H9348" s="39"/>
      <c r="K9348" s="39"/>
    </row>
    <row r="9349" spans="1:27">
      <c r="D9349" s="40" t="s">
        <v>1328</v>
      </c>
      <c r="E9349" s="39"/>
      <c r="H9349" s="39">
        <v>3</v>
      </c>
      <c r="I9349" t="s">
        <v>1329</v>
      </c>
      <c r="J9349">
        <f>ROUND(H9349/100*K9335,5)</f>
        <v>80.225999999999999</v>
      </c>
      <c r="K9349" s="39"/>
    </row>
    <row r="9350" spans="1:27">
      <c r="D9350" s="40" t="s">
        <v>1327</v>
      </c>
      <c r="E9350" s="39"/>
      <c r="H9350" s="39"/>
      <c r="K9350" s="41">
        <f>SUM(J9332:J9349)</f>
        <v>32280.016</v>
      </c>
    </row>
    <row r="9351" spans="1:27">
      <c r="D9351" s="40" t="s">
        <v>1428</v>
      </c>
      <c r="E9351" s="39"/>
      <c r="H9351" s="39">
        <v>1</v>
      </c>
      <c r="I9351" t="s">
        <v>1329</v>
      </c>
      <c r="K9351" s="37">
        <f>ROUND(H9351/100*K9350,5)</f>
        <v>322.80016000000001</v>
      </c>
    </row>
    <row r="9352" spans="1:27">
      <c r="D9352" s="40" t="s">
        <v>1330</v>
      </c>
      <c r="E9352" s="39"/>
      <c r="H9352" s="39"/>
      <c r="K9352" s="41">
        <f>SUM(K9350:K9351)</f>
        <v>32602.816159999998</v>
      </c>
    </row>
    <row r="9354" spans="1:27" ht="45" customHeight="1">
      <c r="A9354" s="31" t="s">
        <v>4504</v>
      </c>
      <c r="B9354" s="31" t="s">
        <v>553</v>
      </c>
      <c r="C9354" s="32" t="s">
        <v>38</v>
      </c>
      <c r="D9354" s="14" t="s">
        <v>554</v>
      </c>
      <c r="E9354" s="13"/>
      <c r="F9354" s="13"/>
      <c r="G9354" s="32"/>
      <c r="H9354" s="34" t="s">
        <v>1303</v>
      </c>
      <c r="I9354" s="12">
        <v>1</v>
      </c>
      <c r="J9354" s="11"/>
      <c r="K9354" s="35">
        <f>ROUND(K9367,2)</f>
        <v>3126.27</v>
      </c>
      <c r="L9354" s="33" t="s">
        <v>4505</v>
      </c>
      <c r="M9354" s="32"/>
      <c r="N9354" s="32"/>
      <c r="O9354" s="32"/>
      <c r="P9354" s="32"/>
      <c r="Q9354" s="32"/>
      <c r="R9354" s="32"/>
      <c r="S9354" s="32"/>
      <c r="T9354" s="32"/>
      <c r="U9354" s="32"/>
      <c r="V9354" s="32"/>
      <c r="W9354" s="32"/>
      <c r="X9354" s="32"/>
      <c r="Y9354" s="32"/>
      <c r="Z9354" s="32"/>
      <c r="AA9354" s="32"/>
    </row>
    <row r="9355" spans="1:27">
      <c r="B9355" s="27" t="s">
        <v>1305</v>
      </c>
    </row>
    <row r="9356" spans="1:27">
      <c r="B9356" t="s">
        <v>1655</v>
      </c>
      <c r="C9356" t="s">
        <v>1281</v>
      </c>
      <c r="D9356" t="s">
        <v>1421</v>
      </c>
      <c r="E9356" s="36">
        <v>3.5</v>
      </c>
      <c r="F9356" t="s">
        <v>1308</v>
      </c>
      <c r="G9356" t="s">
        <v>1309</v>
      </c>
      <c r="H9356" s="37">
        <v>31.7</v>
      </c>
      <c r="I9356" t="s">
        <v>1310</v>
      </c>
      <c r="J9356" s="38">
        <f>ROUND(E9356/I9354* H9356,5)</f>
        <v>110.95</v>
      </c>
      <c r="K9356" s="39"/>
    </row>
    <row r="9357" spans="1:27">
      <c r="B9357" t="s">
        <v>1656</v>
      </c>
      <c r="C9357" t="s">
        <v>1281</v>
      </c>
      <c r="D9357" t="s">
        <v>1423</v>
      </c>
      <c r="E9357" s="36">
        <v>3.5</v>
      </c>
      <c r="F9357" t="s">
        <v>1308</v>
      </c>
      <c r="G9357" t="s">
        <v>1309</v>
      </c>
      <c r="H9357" s="37">
        <v>27.23</v>
      </c>
      <c r="I9357" t="s">
        <v>1310</v>
      </c>
      <c r="J9357" s="38">
        <f>ROUND(E9357/I9354* H9357,5)</f>
        <v>95.305000000000007</v>
      </c>
      <c r="K9357" s="39"/>
    </row>
    <row r="9358" spans="1:27">
      <c r="D9358" s="40" t="s">
        <v>1311</v>
      </c>
      <c r="E9358" s="39"/>
      <c r="H9358" s="39"/>
      <c r="K9358" s="37">
        <f>SUM(J9356:J9357)</f>
        <v>206.255</v>
      </c>
    </row>
    <row r="9359" spans="1:27">
      <c r="B9359" s="27" t="s">
        <v>1316</v>
      </c>
      <c r="E9359" s="39"/>
      <c r="H9359" s="39"/>
      <c r="K9359" s="39"/>
    </row>
    <row r="9360" spans="1:27">
      <c r="B9360" t="s">
        <v>4506</v>
      </c>
      <c r="C9360" t="s">
        <v>38</v>
      </c>
      <c r="D9360" t="s">
        <v>4507</v>
      </c>
      <c r="E9360" s="36">
        <v>1</v>
      </c>
      <c r="G9360" t="s">
        <v>1309</v>
      </c>
      <c r="H9360" s="37">
        <v>0.81</v>
      </c>
      <c r="I9360" t="s">
        <v>1310</v>
      </c>
      <c r="J9360" s="38">
        <f>ROUND(E9360* H9360,5)</f>
        <v>0.81</v>
      </c>
      <c r="K9360" s="39"/>
    </row>
    <row r="9361" spans="1:27">
      <c r="B9361" t="s">
        <v>4508</v>
      </c>
      <c r="C9361" t="s">
        <v>38</v>
      </c>
      <c r="D9361" t="s">
        <v>4509</v>
      </c>
      <c r="E9361" s="36">
        <v>1</v>
      </c>
      <c r="G9361" t="s">
        <v>1309</v>
      </c>
      <c r="H9361" s="37">
        <v>2885.16</v>
      </c>
      <c r="I9361" t="s">
        <v>1310</v>
      </c>
      <c r="J9361" s="38">
        <f>ROUND(E9361* H9361,5)</f>
        <v>2885.16</v>
      </c>
      <c r="K9361" s="39"/>
    </row>
    <row r="9362" spans="1:27">
      <c r="D9362" s="40" t="s">
        <v>1326</v>
      </c>
      <c r="E9362" s="39"/>
      <c r="H9362" s="39"/>
      <c r="K9362" s="37">
        <f>SUM(J9360:J9361)</f>
        <v>2885.97</v>
      </c>
    </row>
    <row r="9363" spans="1:27">
      <c r="E9363" s="39"/>
      <c r="H9363" s="39"/>
      <c r="K9363" s="39"/>
    </row>
    <row r="9364" spans="1:27">
      <c r="D9364" s="40" t="s">
        <v>1328</v>
      </c>
      <c r="E9364" s="39"/>
      <c r="H9364" s="39">
        <v>1.5</v>
      </c>
      <c r="I9364" t="s">
        <v>1329</v>
      </c>
      <c r="J9364">
        <f>ROUND(H9364/100*K9358,5)</f>
        <v>3.0938300000000001</v>
      </c>
      <c r="K9364" s="39"/>
    </row>
    <row r="9365" spans="1:27">
      <c r="D9365" s="40" t="s">
        <v>1327</v>
      </c>
      <c r="E9365" s="39"/>
      <c r="H9365" s="39"/>
      <c r="K9365" s="41">
        <f>SUM(J9355:J9364)</f>
        <v>3095.3188299999997</v>
      </c>
    </row>
    <row r="9366" spans="1:27">
      <c r="D9366" s="40" t="s">
        <v>1428</v>
      </c>
      <c r="E9366" s="39"/>
      <c r="H9366" s="39">
        <v>1</v>
      </c>
      <c r="I9366" t="s">
        <v>1329</v>
      </c>
      <c r="K9366" s="37">
        <f>ROUND(H9366/100*K9365,5)</f>
        <v>30.953189999999999</v>
      </c>
    </row>
    <row r="9367" spans="1:27">
      <c r="D9367" s="40" t="s">
        <v>1330</v>
      </c>
      <c r="E9367" s="39"/>
      <c r="H9367" s="39"/>
      <c r="K9367" s="41">
        <f>SUM(K9365:K9366)</f>
        <v>3126.2720199999999</v>
      </c>
    </row>
    <row r="9369" spans="1:27" ht="45" customHeight="1">
      <c r="A9369" s="31" t="s">
        <v>4510</v>
      </c>
      <c r="B9369" s="31" t="s">
        <v>555</v>
      </c>
      <c r="C9369" s="32" t="s">
        <v>38</v>
      </c>
      <c r="D9369" s="14" t="s">
        <v>556</v>
      </c>
      <c r="E9369" s="13"/>
      <c r="F9369" s="13"/>
      <c r="G9369" s="32"/>
      <c r="H9369" s="34" t="s">
        <v>1303</v>
      </c>
      <c r="I9369" s="12">
        <v>1</v>
      </c>
      <c r="J9369" s="11"/>
      <c r="K9369" s="35">
        <f>ROUND(K9382,2)</f>
        <v>36.29</v>
      </c>
      <c r="L9369" s="33" t="s">
        <v>4511</v>
      </c>
      <c r="M9369" s="32"/>
      <c r="N9369" s="32"/>
      <c r="O9369" s="32"/>
      <c r="P9369" s="32"/>
      <c r="Q9369" s="32"/>
      <c r="R9369" s="32"/>
      <c r="S9369" s="32"/>
      <c r="T9369" s="32"/>
      <c r="U9369" s="32"/>
      <c r="V9369" s="32"/>
      <c r="W9369" s="32"/>
      <c r="X9369" s="32"/>
      <c r="Y9369" s="32"/>
      <c r="Z9369" s="32"/>
      <c r="AA9369" s="32"/>
    </row>
    <row r="9370" spans="1:27">
      <c r="B9370" s="27" t="s">
        <v>1305</v>
      </c>
    </row>
    <row r="9371" spans="1:27">
      <c r="B9371" t="s">
        <v>1655</v>
      </c>
      <c r="C9371" t="s">
        <v>1281</v>
      </c>
      <c r="D9371" t="s">
        <v>1421</v>
      </c>
      <c r="E9371" s="36">
        <v>0.24</v>
      </c>
      <c r="F9371" t="s">
        <v>1308</v>
      </c>
      <c r="G9371" t="s">
        <v>1309</v>
      </c>
      <c r="H9371" s="37">
        <v>31.7</v>
      </c>
      <c r="I9371" t="s">
        <v>1310</v>
      </c>
      <c r="J9371" s="38">
        <f>ROUND(E9371/I9369* H9371,5)</f>
        <v>7.6079999999999997</v>
      </c>
      <c r="K9371" s="39"/>
    </row>
    <row r="9372" spans="1:27">
      <c r="B9372" t="s">
        <v>1656</v>
      </c>
      <c r="C9372" t="s">
        <v>1281</v>
      </c>
      <c r="D9372" t="s">
        <v>1423</v>
      </c>
      <c r="E9372" s="36">
        <v>0.24</v>
      </c>
      <c r="F9372" t="s">
        <v>1308</v>
      </c>
      <c r="G9372" t="s">
        <v>1309</v>
      </c>
      <c r="H9372" s="37">
        <v>27.23</v>
      </c>
      <c r="I9372" t="s">
        <v>1310</v>
      </c>
      <c r="J9372" s="38">
        <f>ROUND(E9372/I9369* H9372,5)</f>
        <v>6.5351999999999997</v>
      </c>
      <c r="K9372" s="39"/>
    </row>
    <row r="9373" spans="1:27">
      <c r="D9373" s="40" t="s">
        <v>1311</v>
      </c>
      <c r="E9373" s="39"/>
      <c r="H9373" s="39"/>
      <c r="K9373" s="37">
        <f>SUM(J9371:J9372)</f>
        <v>14.1432</v>
      </c>
    </row>
    <row r="9374" spans="1:27">
      <c r="B9374" s="27" t="s">
        <v>1316</v>
      </c>
      <c r="E9374" s="39"/>
      <c r="H9374" s="39"/>
      <c r="K9374" s="39"/>
    </row>
    <row r="9375" spans="1:27">
      <c r="B9375" t="s">
        <v>4512</v>
      </c>
      <c r="C9375" t="s">
        <v>38</v>
      </c>
      <c r="D9375" t="s">
        <v>4513</v>
      </c>
      <c r="E9375" s="36">
        <v>1</v>
      </c>
      <c r="G9375" t="s">
        <v>1309</v>
      </c>
      <c r="H9375" s="37">
        <v>21.14</v>
      </c>
      <c r="I9375" t="s">
        <v>1310</v>
      </c>
      <c r="J9375" s="38">
        <f>ROUND(E9375* H9375,5)</f>
        <v>21.14</v>
      </c>
      <c r="K9375" s="39"/>
    </row>
    <row r="9376" spans="1:27">
      <c r="B9376" t="s">
        <v>4514</v>
      </c>
      <c r="C9376" t="s">
        <v>38</v>
      </c>
      <c r="D9376" t="s">
        <v>4515</v>
      </c>
      <c r="E9376" s="36">
        <v>1</v>
      </c>
      <c r="G9376" t="s">
        <v>1309</v>
      </c>
      <c r="H9376" s="37">
        <v>0.44</v>
      </c>
      <c r="I9376" t="s">
        <v>1310</v>
      </c>
      <c r="J9376" s="38">
        <f>ROUND(E9376* H9376,5)</f>
        <v>0.44</v>
      </c>
      <c r="K9376" s="39"/>
    </row>
    <row r="9377" spans="1:27">
      <c r="D9377" s="40" t="s">
        <v>1326</v>
      </c>
      <c r="E9377" s="39"/>
      <c r="H9377" s="39"/>
      <c r="K9377" s="37">
        <f>SUM(J9375:J9376)</f>
        <v>21.580000000000002</v>
      </c>
    </row>
    <row r="9378" spans="1:27">
      <c r="E9378" s="39"/>
      <c r="H9378" s="39"/>
      <c r="K9378" s="39"/>
    </row>
    <row r="9379" spans="1:27">
      <c r="D9379" s="40" t="s">
        <v>1328</v>
      </c>
      <c r="E9379" s="39"/>
      <c r="H9379" s="39">
        <v>1.5</v>
      </c>
      <c r="I9379" t="s">
        <v>1329</v>
      </c>
      <c r="J9379">
        <f>ROUND(H9379/100*K9373,5)</f>
        <v>0.21215000000000001</v>
      </c>
      <c r="K9379" s="39"/>
    </row>
    <row r="9380" spans="1:27">
      <c r="D9380" s="40" t="s">
        <v>1327</v>
      </c>
      <c r="E9380" s="39"/>
      <c r="H9380" s="39"/>
      <c r="K9380" s="41">
        <f>SUM(J9370:J9379)</f>
        <v>35.93535</v>
      </c>
    </row>
    <row r="9381" spans="1:27">
      <c r="D9381" s="40" t="s">
        <v>1428</v>
      </c>
      <c r="E9381" s="39"/>
      <c r="H9381" s="39">
        <v>1</v>
      </c>
      <c r="I9381" t="s">
        <v>1329</v>
      </c>
      <c r="K9381" s="37">
        <f>ROUND(H9381/100*K9380,5)</f>
        <v>0.35935</v>
      </c>
    </row>
    <row r="9382" spans="1:27">
      <c r="D9382" s="40" t="s">
        <v>1330</v>
      </c>
      <c r="E9382" s="39"/>
      <c r="H9382" s="39"/>
      <c r="K9382" s="41">
        <f>SUM(K9380:K9381)</f>
        <v>36.294699999999999</v>
      </c>
    </row>
    <row r="9384" spans="1:27" ht="45" customHeight="1">
      <c r="A9384" s="31" t="s">
        <v>4516</v>
      </c>
      <c r="B9384" s="31" t="s">
        <v>557</v>
      </c>
      <c r="C9384" s="32" t="s">
        <v>38</v>
      </c>
      <c r="D9384" s="14" t="s">
        <v>558</v>
      </c>
      <c r="E9384" s="13"/>
      <c r="F9384" s="13"/>
      <c r="G9384" s="32"/>
      <c r="H9384" s="34" t="s">
        <v>1303</v>
      </c>
      <c r="I9384" s="12">
        <v>1</v>
      </c>
      <c r="J9384" s="11"/>
      <c r="K9384" s="35">
        <f>ROUND(K9397,2)</f>
        <v>76.069999999999993</v>
      </c>
      <c r="L9384" s="33" t="s">
        <v>4517</v>
      </c>
      <c r="M9384" s="32"/>
      <c r="N9384" s="32"/>
      <c r="O9384" s="32"/>
      <c r="P9384" s="32"/>
      <c r="Q9384" s="32"/>
      <c r="R9384" s="32"/>
      <c r="S9384" s="32"/>
      <c r="T9384" s="32"/>
      <c r="U9384" s="32"/>
      <c r="V9384" s="32"/>
      <c r="W9384" s="32"/>
      <c r="X9384" s="32"/>
      <c r="Y9384" s="32"/>
      <c r="Z9384" s="32"/>
      <c r="AA9384" s="32"/>
    </row>
    <row r="9385" spans="1:27">
      <c r="B9385" s="27" t="s">
        <v>1305</v>
      </c>
    </row>
    <row r="9386" spans="1:27">
      <c r="B9386" t="s">
        <v>1655</v>
      </c>
      <c r="C9386" t="s">
        <v>1281</v>
      </c>
      <c r="D9386" t="s">
        <v>1421</v>
      </c>
      <c r="E9386" s="36">
        <v>0.24</v>
      </c>
      <c r="F9386" t="s">
        <v>1308</v>
      </c>
      <c r="G9386" t="s">
        <v>1309</v>
      </c>
      <c r="H9386" s="37">
        <v>31.7</v>
      </c>
      <c r="I9386" t="s">
        <v>1310</v>
      </c>
      <c r="J9386" s="38">
        <f>ROUND(E9386/I9384* H9386,5)</f>
        <v>7.6079999999999997</v>
      </c>
      <c r="K9386" s="39"/>
    </row>
    <row r="9387" spans="1:27">
      <c r="B9387" t="s">
        <v>1656</v>
      </c>
      <c r="C9387" t="s">
        <v>1281</v>
      </c>
      <c r="D9387" t="s">
        <v>1423</v>
      </c>
      <c r="E9387" s="36">
        <v>0.24</v>
      </c>
      <c r="F9387" t="s">
        <v>1308</v>
      </c>
      <c r="G9387" t="s">
        <v>1309</v>
      </c>
      <c r="H9387" s="37">
        <v>27.23</v>
      </c>
      <c r="I9387" t="s">
        <v>1310</v>
      </c>
      <c r="J9387" s="38">
        <f>ROUND(E9387/I9384* H9387,5)</f>
        <v>6.5351999999999997</v>
      </c>
      <c r="K9387" s="39"/>
    </row>
    <row r="9388" spans="1:27">
      <c r="D9388" s="40" t="s">
        <v>1311</v>
      </c>
      <c r="E9388" s="39"/>
      <c r="H9388" s="39"/>
      <c r="K9388" s="37">
        <f>SUM(J9386:J9387)</f>
        <v>14.1432</v>
      </c>
    </row>
    <row r="9389" spans="1:27">
      <c r="B9389" s="27" t="s">
        <v>1316</v>
      </c>
      <c r="E9389" s="39"/>
      <c r="H9389" s="39"/>
      <c r="K9389" s="39"/>
    </row>
    <row r="9390" spans="1:27">
      <c r="B9390" t="s">
        <v>4518</v>
      </c>
      <c r="C9390" t="s">
        <v>38</v>
      </c>
      <c r="D9390" t="s">
        <v>4519</v>
      </c>
      <c r="E9390" s="36">
        <v>1</v>
      </c>
      <c r="G9390" t="s">
        <v>1309</v>
      </c>
      <c r="H9390" s="37">
        <v>60.52</v>
      </c>
      <c r="I9390" t="s">
        <v>1310</v>
      </c>
      <c r="J9390" s="38">
        <f>ROUND(E9390* H9390,5)</f>
        <v>60.52</v>
      </c>
      <c r="K9390" s="39"/>
    </row>
    <row r="9391" spans="1:27">
      <c r="B9391" t="s">
        <v>4514</v>
      </c>
      <c r="C9391" t="s">
        <v>38</v>
      </c>
      <c r="D9391" t="s">
        <v>4515</v>
      </c>
      <c r="E9391" s="36">
        <v>1</v>
      </c>
      <c r="G9391" t="s">
        <v>1309</v>
      </c>
      <c r="H9391" s="37">
        <v>0.44</v>
      </c>
      <c r="I9391" t="s">
        <v>1310</v>
      </c>
      <c r="J9391" s="38">
        <f>ROUND(E9391* H9391,5)</f>
        <v>0.44</v>
      </c>
      <c r="K9391" s="39"/>
    </row>
    <row r="9392" spans="1:27">
      <c r="D9392" s="40" t="s">
        <v>1326</v>
      </c>
      <c r="E9392" s="39"/>
      <c r="H9392" s="39"/>
      <c r="K9392" s="37">
        <f>SUM(J9390:J9391)</f>
        <v>60.96</v>
      </c>
    </row>
    <row r="9393" spans="1:27">
      <c r="E9393" s="39"/>
      <c r="H9393" s="39"/>
      <c r="K9393" s="39"/>
    </row>
    <row r="9394" spans="1:27">
      <c r="D9394" s="40" t="s">
        <v>1328</v>
      </c>
      <c r="E9394" s="39"/>
      <c r="H9394" s="39">
        <v>1.5</v>
      </c>
      <c r="I9394" t="s">
        <v>1329</v>
      </c>
      <c r="J9394">
        <f>ROUND(H9394/100*K9388,5)</f>
        <v>0.21215000000000001</v>
      </c>
      <c r="K9394" s="39"/>
    </row>
    <row r="9395" spans="1:27">
      <c r="D9395" s="40" t="s">
        <v>1327</v>
      </c>
      <c r="E9395" s="39"/>
      <c r="H9395" s="39"/>
      <c r="K9395" s="41">
        <f>SUM(J9385:J9394)</f>
        <v>75.315349999999995</v>
      </c>
    </row>
    <row r="9396" spans="1:27">
      <c r="D9396" s="40" t="s">
        <v>1428</v>
      </c>
      <c r="E9396" s="39"/>
      <c r="H9396" s="39">
        <v>1</v>
      </c>
      <c r="I9396" t="s">
        <v>1329</v>
      </c>
      <c r="K9396" s="37">
        <f>ROUND(H9396/100*K9395,5)</f>
        <v>0.75314999999999999</v>
      </c>
    </row>
    <row r="9397" spans="1:27">
      <c r="D9397" s="40" t="s">
        <v>1330</v>
      </c>
      <c r="E9397" s="39"/>
      <c r="H9397" s="39"/>
      <c r="K9397" s="41">
        <f>SUM(K9395:K9396)</f>
        <v>76.0685</v>
      </c>
    </row>
    <row r="9399" spans="1:27" ht="45" customHeight="1">
      <c r="A9399" s="31" t="s">
        <v>4520</v>
      </c>
      <c r="B9399" s="31" t="s">
        <v>559</v>
      </c>
      <c r="C9399" s="32" t="s">
        <v>38</v>
      </c>
      <c r="D9399" s="14" t="s">
        <v>560</v>
      </c>
      <c r="E9399" s="13"/>
      <c r="F9399" s="13"/>
      <c r="G9399" s="32"/>
      <c r="H9399" s="34" t="s">
        <v>1303</v>
      </c>
      <c r="I9399" s="12">
        <v>1</v>
      </c>
      <c r="J9399" s="11"/>
      <c r="K9399" s="35">
        <f>ROUND(K9412,2)</f>
        <v>25.52</v>
      </c>
      <c r="L9399" s="33" t="s">
        <v>4521</v>
      </c>
      <c r="M9399" s="32"/>
      <c r="N9399" s="32"/>
      <c r="O9399" s="32"/>
      <c r="P9399" s="32"/>
      <c r="Q9399" s="32"/>
      <c r="R9399" s="32"/>
      <c r="S9399" s="32"/>
      <c r="T9399" s="32"/>
      <c r="U9399" s="32"/>
      <c r="V9399" s="32"/>
      <c r="W9399" s="32"/>
      <c r="X9399" s="32"/>
      <c r="Y9399" s="32"/>
      <c r="Z9399" s="32"/>
      <c r="AA9399" s="32"/>
    </row>
    <row r="9400" spans="1:27">
      <c r="B9400" s="27" t="s">
        <v>1305</v>
      </c>
    </row>
    <row r="9401" spans="1:27">
      <c r="B9401" t="s">
        <v>1655</v>
      </c>
      <c r="C9401" t="s">
        <v>1281</v>
      </c>
      <c r="D9401" t="s">
        <v>1421</v>
      </c>
      <c r="E9401" s="36">
        <v>0.24</v>
      </c>
      <c r="F9401" t="s">
        <v>1308</v>
      </c>
      <c r="G9401" t="s">
        <v>1309</v>
      </c>
      <c r="H9401" s="37">
        <v>31.7</v>
      </c>
      <c r="I9401" t="s">
        <v>1310</v>
      </c>
      <c r="J9401" s="38">
        <f>ROUND(E9401/I9399* H9401,5)</f>
        <v>7.6079999999999997</v>
      </c>
      <c r="K9401" s="39"/>
    </row>
    <row r="9402" spans="1:27">
      <c r="B9402" t="s">
        <v>1656</v>
      </c>
      <c r="C9402" t="s">
        <v>1281</v>
      </c>
      <c r="D9402" t="s">
        <v>1423</v>
      </c>
      <c r="E9402" s="36">
        <v>0.24</v>
      </c>
      <c r="F9402" t="s">
        <v>1308</v>
      </c>
      <c r="G9402" t="s">
        <v>1309</v>
      </c>
      <c r="H9402" s="37">
        <v>27.23</v>
      </c>
      <c r="I9402" t="s">
        <v>1310</v>
      </c>
      <c r="J9402" s="38">
        <f>ROUND(E9402/I9399* H9402,5)</f>
        <v>6.5351999999999997</v>
      </c>
      <c r="K9402" s="39"/>
    </row>
    <row r="9403" spans="1:27">
      <c r="D9403" s="40" t="s">
        <v>1311</v>
      </c>
      <c r="E9403" s="39"/>
      <c r="H9403" s="39"/>
      <c r="K9403" s="37">
        <f>SUM(J9401:J9402)</f>
        <v>14.1432</v>
      </c>
    </row>
    <row r="9404" spans="1:27">
      <c r="B9404" s="27" t="s">
        <v>1316</v>
      </c>
      <c r="E9404" s="39"/>
      <c r="H9404" s="39"/>
      <c r="K9404" s="39"/>
    </row>
    <row r="9405" spans="1:27">
      <c r="B9405" t="s">
        <v>4522</v>
      </c>
      <c r="C9405" t="s">
        <v>38</v>
      </c>
      <c r="D9405" t="s">
        <v>4523</v>
      </c>
      <c r="E9405" s="36">
        <v>1</v>
      </c>
      <c r="G9405" t="s">
        <v>1309</v>
      </c>
      <c r="H9405" s="37">
        <v>10.54</v>
      </c>
      <c r="I9405" t="s">
        <v>1310</v>
      </c>
      <c r="J9405" s="38">
        <f>ROUND(E9405* H9405,5)</f>
        <v>10.54</v>
      </c>
      <c r="K9405" s="39"/>
    </row>
    <row r="9406" spans="1:27">
      <c r="B9406" t="s">
        <v>4524</v>
      </c>
      <c r="C9406" t="s">
        <v>38</v>
      </c>
      <c r="D9406" t="s">
        <v>4525</v>
      </c>
      <c r="E9406" s="36">
        <v>1</v>
      </c>
      <c r="G9406" t="s">
        <v>1309</v>
      </c>
      <c r="H9406" s="37">
        <v>0.37</v>
      </c>
      <c r="I9406" t="s">
        <v>1310</v>
      </c>
      <c r="J9406" s="38">
        <f>ROUND(E9406* H9406,5)</f>
        <v>0.37</v>
      </c>
      <c r="K9406" s="39"/>
    </row>
    <row r="9407" spans="1:27">
      <c r="D9407" s="40" t="s">
        <v>1326</v>
      </c>
      <c r="E9407" s="39"/>
      <c r="H9407" s="39"/>
      <c r="K9407" s="37">
        <f>SUM(J9405:J9406)</f>
        <v>10.909999999999998</v>
      </c>
    </row>
    <row r="9408" spans="1:27">
      <c r="E9408" s="39"/>
      <c r="H9408" s="39"/>
      <c r="K9408" s="39"/>
    </row>
    <row r="9409" spans="1:27">
      <c r="D9409" s="40" t="s">
        <v>1328</v>
      </c>
      <c r="E9409" s="39"/>
      <c r="H9409" s="39">
        <v>1.5</v>
      </c>
      <c r="I9409" t="s">
        <v>1329</v>
      </c>
      <c r="J9409">
        <f>ROUND(H9409/100*K9403,5)</f>
        <v>0.21215000000000001</v>
      </c>
      <c r="K9409" s="39"/>
    </row>
    <row r="9410" spans="1:27">
      <c r="D9410" s="40" t="s">
        <v>1327</v>
      </c>
      <c r="E9410" s="39"/>
      <c r="H9410" s="39"/>
      <c r="K9410" s="41">
        <f>SUM(J9400:J9409)</f>
        <v>25.265350000000002</v>
      </c>
    </row>
    <row r="9411" spans="1:27">
      <c r="D9411" s="40" t="s">
        <v>1428</v>
      </c>
      <c r="E9411" s="39"/>
      <c r="H9411" s="39">
        <v>1</v>
      </c>
      <c r="I9411" t="s">
        <v>1329</v>
      </c>
      <c r="K9411" s="37">
        <f>ROUND(H9411/100*K9410,5)</f>
        <v>0.25264999999999999</v>
      </c>
    </row>
    <row r="9412" spans="1:27">
      <c r="D9412" s="40" t="s">
        <v>1330</v>
      </c>
      <c r="E9412" s="39"/>
      <c r="H9412" s="39"/>
      <c r="K9412" s="41">
        <f>SUM(K9410:K9411)</f>
        <v>25.518000000000001</v>
      </c>
    </row>
    <row r="9414" spans="1:27" ht="45" customHeight="1">
      <c r="A9414" s="31" t="s">
        <v>4526</v>
      </c>
      <c r="B9414" s="31" t="s">
        <v>561</v>
      </c>
      <c r="C9414" s="32" t="s">
        <v>38</v>
      </c>
      <c r="D9414" s="14" t="s">
        <v>562</v>
      </c>
      <c r="E9414" s="13"/>
      <c r="F9414" s="13"/>
      <c r="G9414" s="32"/>
      <c r="H9414" s="34" t="s">
        <v>1303</v>
      </c>
      <c r="I9414" s="12">
        <v>1</v>
      </c>
      <c r="J9414" s="11"/>
      <c r="K9414" s="35">
        <f>ROUND(K9427,2)</f>
        <v>82.29</v>
      </c>
      <c r="L9414" s="33" t="s">
        <v>4527</v>
      </c>
      <c r="M9414" s="32"/>
      <c r="N9414" s="32"/>
      <c r="O9414" s="32"/>
      <c r="P9414" s="32"/>
      <c r="Q9414" s="32"/>
      <c r="R9414" s="32"/>
      <c r="S9414" s="32"/>
      <c r="T9414" s="32"/>
      <c r="U9414" s="32"/>
      <c r="V9414" s="32"/>
      <c r="W9414" s="32"/>
      <c r="X9414" s="32"/>
      <c r="Y9414" s="32"/>
      <c r="Z9414" s="32"/>
      <c r="AA9414" s="32"/>
    </row>
    <row r="9415" spans="1:27">
      <c r="B9415" s="27" t="s">
        <v>1305</v>
      </c>
    </row>
    <row r="9416" spans="1:27">
      <c r="B9416" t="s">
        <v>1656</v>
      </c>
      <c r="C9416" t="s">
        <v>1281</v>
      </c>
      <c r="D9416" t="s">
        <v>1423</v>
      </c>
      <c r="E9416" s="36">
        <v>0.24</v>
      </c>
      <c r="F9416" t="s">
        <v>1308</v>
      </c>
      <c r="G9416" t="s">
        <v>1309</v>
      </c>
      <c r="H9416" s="37">
        <v>27.23</v>
      </c>
      <c r="I9416" t="s">
        <v>1310</v>
      </c>
      <c r="J9416" s="38">
        <f>ROUND(E9416/I9414* H9416,5)</f>
        <v>6.5351999999999997</v>
      </c>
      <c r="K9416" s="39"/>
    </row>
    <row r="9417" spans="1:27">
      <c r="B9417" t="s">
        <v>1655</v>
      </c>
      <c r="C9417" t="s">
        <v>1281</v>
      </c>
      <c r="D9417" t="s">
        <v>1421</v>
      </c>
      <c r="E9417" s="36">
        <v>0.24</v>
      </c>
      <c r="F9417" t="s">
        <v>1308</v>
      </c>
      <c r="G9417" t="s">
        <v>1309</v>
      </c>
      <c r="H9417" s="37">
        <v>31.7</v>
      </c>
      <c r="I9417" t="s">
        <v>1310</v>
      </c>
      <c r="J9417" s="38">
        <f>ROUND(E9417/I9414* H9417,5)</f>
        <v>7.6079999999999997</v>
      </c>
      <c r="K9417" s="39"/>
    </row>
    <row r="9418" spans="1:27">
      <c r="D9418" s="40" t="s">
        <v>1311</v>
      </c>
      <c r="E9418" s="39"/>
      <c r="H9418" s="39"/>
      <c r="K9418" s="37">
        <f>SUM(J9416:J9417)</f>
        <v>14.1432</v>
      </c>
    </row>
    <row r="9419" spans="1:27">
      <c r="B9419" s="27" t="s">
        <v>1316</v>
      </c>
      <c r="E9419" s="39"/>
      <c r="H9419" s="39"/>
      <c r="K9419" s="39"/>
    </row>
    <row r="9420" spans="1:27">
      <c r="B9420" t="s">
        <v>4528</v>
      </c>
      <c r="C9420" t="s">
        <v>38</v>
      </c>
      <c r="D9420" t="s">
        <v>4529</v>
      </c>
      <c r="E9420" s="36">
        <v>1</v>
      </c>
      <c r="G9420" t="s">
        <v>1309</v>
      </c>
      <c r="H9420" s="37">
        <v>66.39</v>
      </c>
      <c r="I9420" t="s">
        <v>1310</v>
      </c>
      <c r="J9420" s="38">
        <f>ROUND(E9420* H9420,5)</f>
        <v>66.39</v>
      </c>
      <c r="K9420" s="39"/>
    </row>
    <row r="9421" spans="1:27">
      <c r="B9421" t="s">
        <v>4530</v>
      </c>
      <c r="C9421" t="s">
        <v>38</v>
      </c>
      <c r="D9421" t="s">
        <v>4531</v>
      </c>
      <c r="E9421" s="36">
        <v>1</v>
      </c>
      <c r="G9421" t="s">
        <v>1309</v>
      </c>
      <c r="H9421" s="37">
        <v>0.73</v>
      </c>
      <c r="I9421" t="s">
        <v>1310</v>
      </c>
      <c r="J9421" s="38">
        <f>ROUND(E9421* H9421,5)</f>
        <v>0.73</v>
      </c>
      <c r="K9421" s="39"/>
    </row>
    <row r="9422" spans="1:27">
      <c r="D9422" s="40" t="s">
        <v>1326</v>
      </c>
      <c r="E9422" s="39"/>
      <c r="H9422" s="39"/>
      <c r="K9422" s="37">
        <f>SUM(J9420:J9421)</f>
        <v>67.12</v>
      </c>
    </row>
    <row r="9423" spans="1:27">
      <c r="E9423" s="39"/>
      <c r="H9423" s="39"/>
      <c r="K9423" s="39"/>
    </row>
    <row r="9424" spans="1:27">
      <c r="D9424" s="40" t="s">
        <v>1328</v>
      </c>
      <c r="E9424" s="39"/>
      <c r="H9424" s="39">
        <v>1.5</v>
      </c>
      <c r="I9424" t="s">
        <v>1329</v>
      </c>
      <c r="J9424">
        <f>ROUND(H9424/100*K9418,5)</f>
        <v>0.21215000000000001</v>
      </c>
      <c r="K9424" s="39"/>
    </row>
    <row r="9425" spans="1:27">
      <c r="D9425" s="40" t="s">
        <v>1327</v>
      </c>
      <c r="E9425" s="39"/>
      <c r="H9425" s="39"/>
      <c r="K9425" s="41">
        <f>SUM(J9415:J9424)</f>
        <v>81.475349999999992</v>
      </c>
    </row>
    <row r="9426" spans="1:27">
      <c r="D9426" s="40" t="s">
        <v>1428</v>
      </c>
      <c r="E9426" s="39"/>
      <c r="H9426" s="39">
        <v>1</v>
      </c>
      <c r="I9426" t="s">
        <v>1329</v>
      </c>
      <c r="K9426" s="37">
        <f>ROUND(H9426/100*K9425,5)</f>
        <v>0.81474999999999997</v>
      </c>
    </row>
    <row r="9427" spans="1:27">
      <c r="D9427" s="40" t="s">
        <v>1330</v>
      </c>
      <c r="E9427" s="39"/>
      <c r="H9427" s="39"/>
      <c r="K9427" s="41">
        <f>SUM(K9425:K9426)</f>
        <v>82.290099999999995</v>
      </c>
    </row>
    <row r="9429" spans="1:27" ht="45" customHeight="1">
      <c r="A9429" s="31" t="s">
        <v>4532</v>
      </c>
      <c r="B9429" s="31" t="s">
        <v>563</v>
      </c>
      <c r="C9429" s="32" t="s">
        <v>38</v>
      </c>
      <c r="D9429" s="14" t="s">
        <v>564</v>
      </c>
      <c r="E9429" s="13"/>
      <c r="F9429" s="13"/>
      <c r="G9429" s="32"/>
      <c r="H9429" s="34" t="s">
        <v>1303</v>
      </c>
      <c r="I9429" s="12">
        <v>1</v>
      </c>
      <c r="J9429" s="11"/>
      <c r="K9429" s="35">
        <f>ROUND(K9442,2)</f>
        <v>39.83</v>
      </c>
      <c r="L9429" s="33" t="s">
        <v>4533</v>
      </c>
      <c r="M9429" s="32"/>
      <c r="N9429" s="32"/>
      <c r="O9429" s="32"/>
      <c r="P9429" s="32"/>
      <c r="Q9429" s="32"/>
      <c r="R9429" s="32"/>
      <c r="S9429" s="32"/>
      <c r="T9429" s="32"/>
      <c r="U9429" s="32"/>
      <c r="V9429" s="32"/>
      <c r="W9429" s="32"/>
      <c r="X9429" s="32"/>
      <c r="Y9429" s="32"/>
      <c r="Z9429" s="32"/>
      <c r="AA9429" s="32"/>
    </row>
    <row r="9430" spans="1:27">
      <c r="B9430" s="27" t="s">
        <v>1305</v>
      </c>
    </row>
    <row r="9431" spans="1:27">
      <c r="B9431" t="s">
        <v>1655</v>
      </c>
      <c r="C9431" t="s">
        <v>1281</v>
      </c>
      <c r="D9431" t="s">
        <v>1421</v>
      </c>
      <c r="E9431" s="36">
        <v>0.24</v>
      </c>
      <c r="F9431" t="s">
        <v>1308</v>
      </c>
      <c r="G9431" t="s">
        <v>1309</v>
      </c>
      <c r="H9431" s="37">
        <v>31.7</v>
      </c>
      <c r="I9431" t="s">
        <v>1310</v>
      </c>
      <c r="J9431" s="38">
        <f>ROUND(E9431/I9429* H9431,5)</f>
        <v>7.6079999999999997</v>
      </c>
      <c r="K9431" s="39"/>
    </row>
    <row r="9432" spans="1:27">
      <c r="B9432" t="s">
        <v>1656</v>
      </c>
      <c r="C9432" t="s">
        <v>1281</v>
      </c>
      <c r="D9432" t="s">
        <v>1423</v>
      </c>
      <c r="E9432" s="36">
        <v>0.24</v>
      </c>
      <c r="F9432" t="s">
        <v>1308</v>
      </c>
      <c r="G9432" t="s">
        <v>1309</v>
      </c>
      <c r="H9432" s="37">
        <v>27.23</v>
      </c>
      <c r="I9432" t="s">
        <v>1310</v>
      </c>
      <c r="J9432" s="38">
        <f>ROUND(E9432/I9429* H9432,5)</f>
        <v>6.5351999999999997</v>
      </c>
      <c r="K9432" s="39"/>
    </row>
    <row r="9433" spans="1:27">
      <c r="D9433" s="40" t="s">
        <v>1311</v>
      </c>
      <c r="E9433" s="39"/>
      <c r="H9433" s="39"/>
      <c r="K9433" s="37">
        <f>SUM(J9431:J9432)</f>
        <v>14.1432</v>
      </c>
    </row>
    <row r="9434" spans="1:27">
      <c r="B9434" s="27" t="s">
        <v>1316</v>
      </c>
      <c r="E9434" s="39"/>
      <c r="H9434" s="39"/>
      <c r="K9434" s="39"/>
    </row>
    <row r="9435" spans="1:27">
      <c r="B9435" t="s">
        <v>4534</v>
      </c>
      <c r="C9435" t="s">
        <v>38</v>
      </c>
      <c r="D9435" t="s">
        <v>4535</v>
      </c>
      <c r="E9435" s="36">
        <v>1</v>
      </c>
      <c r="G9435" t="s">
        <v>1309</v>
      </c>
      <c r="H9435" s="37">
        <v>24.35</v>
      </c>
      <c r="I9435" t="s">
        <v>1310</v>
      </c>
      <c r="J9435" s="38">
        <f>ROUND(E9435* H9435,5)</f>
        <v>24.35</v>
      </c>
      <c r="K9435" s="39"/>
    </row>
    <row r="9436" spans="1:27">
      <c r="B9436" t="s">
        <v>4530</v>
      </c>
      <c r="C9436" t="s">
        <v>38</v>
      </c>
      <c r="D9436" t="s">
        <v>4531</v>
      </c>
      <c r="E9436" s="36">
        <v>1</v>
      </c>
      <c r="G9436" t="s">
        <v>1309</v>
      </c>
      <c r="H9436" s="37">
        <v>0.73</v>
      </c>
      <c r="I9436" t="s">
        <v>1310</v>
      </c>
      <c r="J9436" s="38">
        <f>ROUND(E9436* H9436,5)</f>
        <v>0.73</v>
      </c>
      <c r="K9436" s="39"/>
    </row>
    <row r="9437" spans="1:27">
      <c r="D9437" s="40" t="s">
        <v>1326</v>
      </c>
      <c r="E9437" s="39"/>
      <c r="H9437" s="39"/>
      <c r="K9437" s="37">
        <f>SUM(J9435:J9436)</f>
        <v>25.080000000000002</v>
      </c>
    </row>
    <row r="9438" spans="1:27">
      <c r="E9438" s="39"/>
      <c r="H9438" s="39"/>
      <c r="K9438" s="39"/>
    </row>
    <row r="9439" spans="1:27">
      <c r="D9439" s="40" t="s">
        <v>1328</v>
      </c>
      <c r="E9439" s="39"/>
      <c r="H9439" s="39">
        <v>1.5</v>
      </c>
      <c r="I9439" t="s">
        <v>1329</v>
      </c>
      <c r="J9439">
        <f>ROUND(H9439/100*K9433,5)</f>
        <v>0.21215000000000001</v>
      </c>
      <c r="K9439" s="39"/>
    </row>
    <row r="9440" spans="1:27">
      <c r="D9440" s="40" t="s">
        <v>1327</v>
      </c>
      <c r="E9440" s="39"/>
      <c r="H9440" s="39"/>
      <c r="K9440" s="41">
        <f>SUM(J9430:J9439)</f>
        <v>39.43535</v>
      </c>
    </row>
    <row r="9441" spans="1:27">
      <c r="D9441" s="40" t="s">
        <v>1428</v>
      </c>
      <c r="E9441" s="39"/>
      <c r="H9441" s="39">
        <v>1</v>
      </c>
      <c r="I9441" t="s">
        <v>1329</v>
      </c>
      <c r="K9441" s="37">
        <f>ROUND(H9441/100*K9440,5)</f>
        <v>0.39434999999999998</v>
      </c>
    </row>
    <row r="9442" spans="1:27">
      <c r="D9442" s="40" t="s">
        <v>1330</v>
      </c>
      <c r="E9442" s="39"/>
      <c r="H9442" s="39"/>
      <c r="K9442" s="41">
        <f>SUM(K9440:K9441)</f>
        <v>39.829700000000003</v>
      </c>
    </row>
    <row r="9444" spans="1:27" ht="45" customHeight="1">
      <c r="A9444" s="31" t="s">
        <v>4536</v>
      </c>
      <c r="B9444" s="31" t="s">
        <v>565</v>
      </c>
      <c r="C9444" s="32" t="s">
        <v>38</v>
      </c>
      <c r="D9444" s="14" t="s">
        <v>566</v>
      </c>
      <c r="E9444" s="13"/>
      <c r="F9444" s="13"/>
      <c r="G9444" s="32"/>
      <c r="H9444" s="34" t="s">
        <v>1303</v>
      </c>
      <c r="I9444" s="12">
        <v>1</v>
      </c>
      <c r="J9444" s="11"/>
      <c r="K9444" s="35">
        <f>ROUND(K9457,2)</f>
        <v>58.95</v>
      </c>
      <c r="L9444" s="33" t="s">
        <v>4537</v>
      </c>
      <c r="M9444" s="32"/>
      <c r="N9444" s="32"/>
      <c r="O9444" s="32"/>
      <c r="P9444" s="32"/>
      <c r="Q9444" s="32"/>
      <c r="R9444" s="32"/>
      <c r="S9444" s="32"/>
      <c r="T9444" s="32"/>
      <c r="U9444" s="32"/>
      <c r="V9444" s="32"/>
      <c r="W9444" s="32"/>
      <c r="X9444" s="32"/>
      <c r="Y9444" s="32"/>
      <c r="Z9444" s="32"/>
      <c r="AA9444" s="32"/>
    </row>
    <row r="9445" spans="1:27">
      <c r="B9445" s="27" t="s">
        <v>1305</v>
      </c>
    </row>
    <row r="9446" spans="1:27">
      <c r="B9446" t="s">
        <v>1655</v>
      </c>
      <c r="C9446" t="s">
        <v>1281</v>
      </c>
      <c r="D9446" t="s">
        <v>1421</v>
      </c>
      <c r="E9446" s="36">
        <v>0.2</v>
      </c>
      <c r="F9446" t="s">
        <v>1308</v>
      </c>
      <c r="G9446" t="s">
        <v>1309</v>
      </c>
      <c r="H9446" s="37">
        <v>31.7</v>
      </c>
      <c r="I9446" t="s">
        <v>1310</v>
      </c>
      <c r="J9446" s="38">
        <f>ROUND(E9446/I9444* H9446,5)</f>
        <v>6.34</v>
      </c>
      <c r="K9446" s="39"/>
    </row>
    <row r="9447" spans="1:27">
      <c r="B9447" t="s">
        <v>1656</v>
      </c>
      <c r="C9447" t="s">
        <v>1281</v>
      </c>
      <c r="D9447" t="s">
        <v>1423</v>
      </c>
      <c r="E9447" s="36">
        <v>0.2</v>
      </c>
      <c r="F9447" t="s">
        <v>1308</v>
      </c>
      <c r="G9447" t="s">
        <v>1309</v>
      </c>
      <c r="H9447" s="37">
        <v>27.23</v>
      </c>
      <c r="I9447" t="s">
        <v>1310</v>
      </c>
      <c r="J9447" s="38">
        <f>ROUND(E9447/I9444* H9447,5)</f>
        <v>5.4459999999999997</v>
      </c>
      <c r="K9447" s="39"/>
    </row>
    <row r="9448" spans="1:27">
      <c r="D9448" s="40" t="s">
        <v>1311</v>
      </c>
      <c r="E9448" s="39"/>
      <c r="H9448" s="39"/>
      <c r="K9448" s="37">
        <f>SUM(J9446:J9447)</f>
        <v>11.786</v>
      </c>
    </row>
    <row r="9449" spans="1:27">
      <c r="B9449" s="27" t="s">
        <v>1316</v>
      </c>
      <c r="E9449" s="39"/>
      <c r="H9449" s="39"/>
      <c r="K9449" s="39"/>
    </row>
    <row r="9450" spans="1:27">
      <c r="B9450" t="s">
        <v>4538</v>
      </c>
      <c r="C9450" t="s">
        <v>38</v>
      </c>
      <c r="D9450" t="s">
        <v>4539</v>
      </c>
      <c r="E9450" s="36">
        <v>1</v>
      </c>
      <c r="G9450" t="s">
        <v>1309</v>
      </c>
      <c r="H9450" s="37">
        <v>0.35</v>
      </c>
      <c r="I9450" t="s">
        <v>1310</v>
      </c>
      <c r="J9450" s="38">
        <f>ROUND(E9450* H9450,5)</f>
        <v>0.35</v>
      </c>
      <c r="K9450" s="39"/>
    </row>
    <row r="9451" spans="1:27">
      <c r="B9451" t="s">
        <v>4540</v>
      </c>
      <c r="C9451" t="s">
        <v>38</v>
      </c>
      <c r="D9451" t="s">
        <v>4541</v>
      </c>
      <c r="E9451" s="36">
        <v>1</v>
      </c>
      <c r="G9451" t="s">
        <v>1309</v>
      </c>
      <c r="H9451" s="37">
        <v>46.05</v>
      </c>
      <c r="I9451" t="s">
        <v>1310</v>
      </c>
      <c r="J9451" s="38">
        <f>ROUND(E9451* H9451,5)</f>
        <v>46.05</v>
      </c>
      <c r="K9451" s="39"/>
    </row>
    <row r="9452" spans="1:27">
      <c r="D9452" s="40" t="s">
        <v>1326</v>
      </c>
      <c r="E9452" s="39"/>
      <c r="H9452" s="39"/>
      <c r="K9452" s="37">
        <f>SUM(J9450:J9451)</f>
        <v>46.4</v>
      </c>
    </row>
    <row r="9453" spans="1:27">
      <c r="E9453" s="39"/>
      <c r="H9453" s="39"/>
      <c r="K9453" s="39"/>
    </row>
    <row r="9454" spans="1:27">
      <c r="D9454" s="40" t="s">
        <v>1328</v>
      </c>
      <c r="E9454" s="39"/>
      <c r="H9454" s="39">
        <v>1.5</v>
      </c>
      <c r="I9454" t="s">
        <v>1329</v>
      </c>
      <c r="J9454">
        <f>ROUND(H9454/100*K9448,5)</f>
        <v>0.17679</v>
      </c>
      <c r="K9454" s="39"/>
    </row>
    <row r="9455" spans="1:27">
      <c r="D9455" s="40" t="s">
        <v>1327</v>
      </c>
      <c r="E9455" s="39"/>
      <c r="H9455" s="39"/>
      <c r="K9455" s="41">
        <f>SUM(J9445:J9454)</f>
        <v>58.36278999999999</v>
      </c>
    </row>
    <row r="9456" spans="1:27">
      <c r="D9456" s="40" t="s">
        <v>1428</v>
      </c>
      <c r="E9456" s="39"/>
      <c r="H9456" s="39">
        <v>1</v>
      </c>
      <c r="I9456" t="s">
        <v>1329</v>
      </c>
      <c r="K9456" s="37">
        <f>ROUND(H9456/100*K9455,5)</f>
        <v>0.58362999999999998</v>
      </c>
    </row>
    <row r="9457" spans="1:27">
      <c r="D9457" s="40" t="s">
        <v>1330</v>
      </c>
      <c r="E9457" s="39"/>
      <c r="H9457" s="39"/>
      <c r="K9457" s="41">
        <f>SUM(K9455:K9456)</f>
        <v>58.946419999999989</v>
      </c>
    </row>
    <row r="9459" spans="1:27" ht="45" customHeight="1">
      <c r="A9459" s="31" t="s">
        <v>4542</v>
      </c>
      <c r="B9459" s="31" t="s">
        <v>567</v>
      </c>
      <c r="C9459" s="32" t="s">
        <v>38</v>
      </c>
      <c r="D9459" s="14" t="s">
        <v>568</v>
      </c>
      <c r="E9459" s="13"/>
      <c r="F9459" s="13"/>
      <c r="G9459" s="32"/>
      <c r="H9459" s="34" t="s">
        <v>1303</v>
      </c>
      <c r="I9459" s="12">
        <v>1</v>
      </c>
      <c r="J9459" s="11"/>
      <c r="K9459" s="35">
        <f>ROUND(K9472,2)</f>
        <v>94.82</v>
      </c>
      <c r="L9459" s="33" t="s">
        <v>4543</v>
      </c>
      <c r="M9459" s="32"/>
      <c r="N9459" s="32"/>
      <c r="O9459" s="32"/>
      <c r="P9459" s="32"/>
      <c r="Q9459" s="32"/>
      <c r="R9459" s="32"/>
      <c r="S9459" s="32"/>
      <c r="T9459" s="32"/>
      <c r="U9459" s="32"/>
      <c r="V9459" s="32"/>
      <c r="W9459" s="32"/>
      <c r="X9459" s="32"/>
      <c r="Y9459" s="32"/>
      <c r="Z9459" s="32"/>
      <c r="AA9459" s="32"/>
    </row>
    <row r="9460" spans="1:27">
      <c r="B9460" s="27" t="s">
        <v>1305</v>
      </c>
    </row>
    <row r="9461" spans="1:27">
      <c r="B9461" t="s">
        <v>1656</v>
      </c>
      <c r="C9461" t="s">
        <v>1281</v>
      </c>
      <c r="D9461" t="s">
        <v>1423</v>
      </c>
      <c r="E9461" s="36">
        <v>0.2</v>
      </c>
      <c r="F9461" t="s">
        <v>1308</v>
      </c>
      <c r="G9461" t="s">
        <v>1309</v>
      </c>
      <c r="H9461" s="37">
        <v>27.23</v>
      </c>
      <c r="I9461" t="s">
        <v>1310</v>
      </c>
      <c r="J9461" s="38">
        <f>ROUND(E9461/I9459* H9461,5)</f>
        <v>5.4459999999999997</v>
      </c>
      <c r="K9461" s="39"/>
    </row>
    <row r="9462" spans="1:27">
      <c r="B9462" t="s">
        <v>1655</v>
      </c>
      <c r="C9462" t="s">
        <v>1281</v>
      </c>
      <c r="D9462" t="s">
        <v>1421</v>
      </c>
      <c r="E9462" s="36">
        <v>0.2</v>
      </c>
      <c r="F9462" t="s">
        <v>1308</v>
      </c>
      <c r="G9462" t="s">
        <v>1309</v>
      </c>
      <c r="H9462" s="37">
        <v>31.7</v>
      </c>
      <c r="I9462" t="s">
        <v>1310</v>
      </c>
      <c r="J9462" s="38">
        <f>ROUND(E9462/I9459* H9462,5)</f>
        <v>6.34</v>
      </c>
      <c r="K9462" s="39"/>
    </row>
    <row r="9463" spans="1:27">
      <c r="D9463" s="40" t="s">
        <v>1311</v>
      </c>
      <c r="E9463" s="39"/>
      <c r="H9463" s="39"/>
      <c r="K9463" s="37">
        <f>SUM(J9461:J9462)</f>
        <v>11.786</v>
      </c>
    </row>
    <row r="9464" spans="1:27">
      <c r="B9464" s="27" t="s">
        <v>1316</v>
      </c>
      <c r="E9464" s="39"/>
      <c r="H9464" s="39"/>
      <c r="K9464" s="39"/>
    </row>
    <row r="9465" spans="1:27">
      <c r="B9465" t="s">
        <v>4538</v>
      </c>
      <c r="C9465" t="s">
        <v>38</v>
      </c>
      <c r="D9465" t="s">
        <v>4539</v>
      </c>
      <c r="E9465" s="36">
        <v>1</v>
      </c>
      <c r="G9465" t="s">
        <v>1309</v>
      </c>
      <c r="H9465" s="37">
        <v>0.35</v>
      </c>
      <c r="I9465" t="s">
        <v>1310</v>
      </c>
      <c r="J9465" s="38">
        <f>ROUND(E9465* H9465,5)</f>
        <v>0.35</v>
      </c>
      <c r="K9465" s="39"/>
    </row>
    <row r="9466" spans="1:27">
      <c r="B9466" t="s">
        <v>4544</v>
      </c>
      <c r="C9466" t="s">
        <v>38</v>
      </c>
      <c r="D9466" t="s">
        <v>4545</v>
      </c>
      <c r="E9466" s="36">
        <v>1</v>
      </c>
      <c r="G9466" t="s">
        <v>1309</v>
      </c>
      <c r="H9466" s="37">
        <v>81.569999999999993</v>
      </c>
      <c r="I9466" t="s">
        <v>1310</v>
      </c>
      <c r="J9466" s="38">
        <f>ROUND(E9466* H9466,5)</f>
        <v>81.569999999999993</v>
      </c>
      <c r="K9466" s="39"/>
    </row>
    <row r="9467" spans="1:27">
      <c r="D9467" s="40" t="s">
        <v>1326</v>
      </c>
      <c r="E9467" s="39"/>
      <c r="H9467" s="39"/>
      <c r="K9467" s="37">
        <f>SUM(J9465:J9466)</f>
        <v>81.919999999999987</v>
      </c>
    </row>
    <row r="9468" spans="1:27">
      <c r="E9468" s="39"/>
      <c r="H9468" s="39"/>
      <c r="K9468" s="39"/>
    </row>
    <row r="9469" spans="1:27">
      <c r="D9469" s="40" t="s">
        <v>1328</v>
      </c>
      <c r="E9469" s="39"/>
      <c r="H9469" s="39">
        <v>1.5</v>
      </c>
      <c r="I9469" t="s">
        <v>1329</v>
      </c>
      <c r="J9469">
        <f>ROUND(H9469/100*K9463,5)</f>
        <v>0.17679</v>
      </c>
      <c r="K9469" s="39"/>
    </row>
    <row r="9470" spans="1:27">
      <c r="D9470" s="40" t="s">
        <v>1327</v>
      </c>
      <c r="E9470" s="39"/>
      <c r="H9470" s="39"/>
      <c r="K9470" s="41">
        <f>SUM(J9460:J9469)</f>
        <v>93.882789999999986</v>
      </c>
    </row>
    <row r="9471" spans="1:27">
      <c r="D9471" s="40" t="s">
        <v>1428</v>
      </c>
      <c r="E9471" s="39"/>
      <c r="H9471" s="39">
        <v>1</v>
      </c>
      <c r="I9471" t="s">
        <v>1329</v>
      </c>
      <c r="K9471" s="37">
        <f>ROUND(H9471/100*K9470,5)</f>
        <v>0.93883000000000005</v>
      </c>
    </row>
    <row r="9472" spans="1:27">
      <c r="D9472" s="40" t="s">
        <v>1330</v>
      </c>
      <c r="E9472" s="39"/>
      <c r="H9472" s="39"/>
      <c r="K9472" s="41">
        <f>SUM(K9470:K9471)</f>
        <v>94.821619999999982</v>
      </c>
    </row>
    <row r="9474" spans="1:27" ht="45" customHeight="1">
      <c r="A9474" s="31" t="s">
        <v>4546</v>
      </c>
      <c r="B9474" s="31" t="s">
        <v>569</v>
      </c>
      <c r="C9474" s="32" t="s">
        <v>38</v>
      </c>
      <c r="D9474" s="14" t="s">
        <v>570</v>
      </c>
      <c r="E9474" s="13"/>
      <c r="F9474" s="13"/>
      <c r="G9474" s="32"/>
      <c r="H9474" s="34" t="s">
        <v>1303</v>
      </c>
      <c r="I9474" s="12">
        <v>1</v>
      </c>
      <c r="J9474" s="11"/>
      <c r="K9474" s="35">
        <f>ROUND(K9487,2)</f>
        <v>987.53</v>
      </c>
      <c r="L9474" s="33" t="s">
        <v>4547</v>
      </c>
      <c r="M9474" s="32"/>
      <c r="N9474" s="32"/>
      <c r="O9474" s="32"/>
      <c r="P9474" s="32"/>
      <c r="Q9474" s="32"/>
      <c r="R9474" s="32"/>
      <c r="S9474" s="32"/>
      <c r="T9474" s="32"/>
      <c r="U9474" s="32"/>
      <c r="V9474" s="32"/>
      <c r="W9474" s="32"/>
      <c r="X9474" s="32"/>
      <c r="Y9474" s="32"/>
      <c r="Z9474" s="32"/>
      <c r="AA9474" s="32"/>
    </row>
    <row r="9475" spans="1:27">
      <c r="B9475" s="27" t="s">
        <v>1305</v>
      </c>
    </row>
    <row r="9476" spans="1:27">
      <c r="B9476" t="s">
        <v>1656</v>
      </c>
      <c r="C9476" t="s">
        <v>1281</v>
      </c>
      <c r="D9476" t="s">
        <v>1423</v>
      </c>
      <c r="E9476" s="36">
        <v>4</v>
      </c>
      <c r="F9476" t="s">
        <v>1308</v>
      </c>
      <c r="G9476" t="s">
        <v>1309</v>
      </c>
      <c r="H9476" s="37">
        <v>27.23</v>
      </c>
      <c r="I9476" t="s">
        <v>1310</v>
      </c>
      <c r="J9476" s="38">
        <f>ROUND(E9476/I9474* H9476,5)</f>
        <v>108.92</v>
      </c>
      <c r="K9476" s="39"/>
    </row>
    <row r="9477" spans="1:27">
      <c r="B9477" t="s">
        <v>1655</v>
      </c>
      <c r="C9477" t="s">
        <v>1281</v>
      </c>
      <c r="D9477" t="s">
        <v>1421</v>
      </c>
      <c r="E9477" s="36">
        <v>4</v>
      </c>
      <c r="F9477" t="s">
        <v>1308</v>
      </c>
      <c r="G9477" t="s">
        <v>1309</v>
      </c>
      <c r="H9477" s="37">
        <v>31.7</v>
      </c>
      <c r="I9477" t="s">
        <v>1310</v>
      </c>
      <c r="J9477" s="38">
        <f>ROUND(E9477/I9474* H9477,5)</f>
        <v>126.8</v>
      </c>
      <c r="K9477" s="39"/>
    </row>
    <row r="9478" spans="1:27">
      <c r="D9478" s="40" t="s">
        <v>1311</v>
      </c>
      <c r="E9478" s="39"/>
      <c r="H9478" s="39"/>
      <c r="K9478" s="37">
        <f>SUM(J9476:J9477)</f>
        <v>235.72</v>
      </c>
    </row>
    <row r="9479" spans="1:27">
      <c r="B9479" s="27" t="s">
        <v>1316</v>
      </c>
      <c r="E9479" s="39"/>
      <c r="H9479" s="39"/>
      <c r="K9479" s="39"/>
    </row>
    <row r="9480" spans="1:27">
      <c r="B9480" t="s">
        <v>4538</v>
      </c>
      <c r="C9480" t="s">
        <v>38</v>
      </c>
      <c r="D9480" t="s">
        <v>4539</v>
      </c>
      <c r="E9480" s="36">
        <v>10</v>
      </c>
      <c r="G9480" t="s">
        <v>1309</v>
      </c>
      <c r="H9480" s="37">
        <v>0.35</v>
      </c>
      <c r="I9480" t="s">
        <v>1310</v>
      </c>
      <c r="J9480" s="38">
        <f>ROUND(E9480* H9480,5)</f>
        <v>3.5</v>
      </c>
      <c r="K9480" s="39"/>
    </row>
    <row r="9481" spans="1:27">
      <c r="B9481" t="s">
        <v>4548</v>
      </c>
      <c r="C9481" t="s">
        <v>38</v>
      </c>
      <c r="D9481" s="42" t="s">
        <v>4549</v>
      </c>
      <c r="E9481" s="36">
        <v>1</v>
      </c>
      <c r="G9481" t="s">
        <v>1309</v>
      </c>
      <c r="H9481" s="37">
        <v>735</v>
      </c>
      <c r="I9481" t="s">
        <v>1310</v>
      </c>
      <c r="J9481" s="38">
        <f>ROUND(E9481* H9481,5)</f>
        <v>735</v>
      </c>
      <c r="K9481" s="39"/>
    </row>
    <row r="9482" spans="1:27">
      <c r="D9482" s="40" t="s">
        <v>1326</v>
      </c>
      <c r="E9482" s="39"/>
      <c r="H9482" s="39"/>
      <c r="K9482" s="37">
        <f>SUM(J9480:J9481)</f>
        <v>738.5</v>
      </c>
    </row>
    <row r="9483" spans="1:27">
      <c r="E9483" s="39"/>
      <c r="H9483" s="39"/>
      <c r="K9483" s="39"/>
    </row>
    <row r="9484" spans="1:27">
      <c r="D9484" s="40" t="s">
        <v>1328</v>
      </c>
      <c r="E9484" s="39"/>
      <c r="H9484" s="39">
        <v>1.5</v>
      </c>
      <c r="I9484" t="s">
        <v>1329</v>
      </c>
      <c r="J9484">
        <f>ROUND(H9484/100*K9478,5)</f>
        <v>3.5358000000000001</v>
      </c>
      <c r="K9484" s="39"/>
    </row>
    <row r="9485" spans="1:27">
      <c r="D9485" s="40" t="s">
        <v>1327</v>
      </c>
      <c r="E9485" s="39"/>
      <c r="H9485" s="39"/>
      <c r="K9485" s="41">
        <f>SUM(J9475:J9484)</f>
        <v>977.75580000000002</v>
      </c>
    </row>
    <row r="9486" spans="1:27">
      <c r="D9486" s="40" t="s">
        <v>1428</v>
      </c>
      <c r="E9486" s="39"/>
      <c r="H9486" s="39">
        <v>1</v>
      </c>
      <c r="I9486" t="s">
        <v>1329</v>
      </c>
      <c r="K9486" s="37">
        <f>ROUND(H9486/100*K9485,5)</f>
        <v>9.7775599999999994</v>
      </c>
    </row>
    <row r="9487" spans="1:27">
      <c r="D9487" s="40" t="s">
        <v>1330</v>
      </c>
      <c r="E9487" s="39"/>
      <c r="H9487" s="39"/>
      <c r="K9487" s="41">
        <f>SUM(K9485:K9486)</f>
        <v>987.53336000000002</v>
      </c>
    </row>
    <row r="9489" spans="1:27" ht="45" customHeight="1">
      <c r="A9489" s="31" t="s">
        <v>4550</v>
      </c>
      <c r="B9489" s="31" t="s">
        <v>571</v>
      </c>
      <c r="C9489" s="32" t="s">
        <v>38</v>
      </c>
      <c r="D9489" s="14" t="s">
        <v>572</v>
      </c>
      <c r="E9489" s="13"/>
      <c r="F9489" s="13"/>
      <c r="G9489" s="32"/>
      <c r="H9489" s="34" t="s">
        <v>1303</v>
      </c>
      <c r="I9489" s="12">
        <v>1</v>
      </c>
      <c r="J9489" s="11"/>
      <c r="K9489" s="35">
        <f>ROUND(K9501,2)</f>
        <v>16744.3</v>
      </c>
      <c r="L9489" s="33" t="s">
        <v>4551</v>
      </c>
      <c r="M9489" s="32"/>
      <c r="N9489" s="32"/>
      <c r="O9489" s="32"/>
      <c r="P9489" s="32"/>
      <c r="Q9489" s="32"/>
      <c r="R9489" s="32"/>
      <c r="S9489" s="32"/>
      <c r="T9489" s="32"/>
      <c r="U9489" s="32"/>
      <c r="V9489" s="32"/>
      <c r="W9489" s="32"/>
      <c r="X9489" s="32"/>
      <c r="Y9489" s="32"/>
      <c r="Z9489" s="32"/>
      <c r="AA9489" s="32"/>
    </row>
    <row r="9490" spans="1:27">
      <c r="B9490" s="27" t="s">
        <v>1305</v>
      </c>
    </row>
    <row r="9491" spans="1:27">
      <c r="B9491" t="s">
        <v>1655</v>
      </c>
      <c r="C9491" t="s">
        <v>1281</v>
      </c>
      <c r="D9491" t="s">
        <v>1421</v>
      </c>
      <c r="E9491" s="36">
        <v>8</v>
      </c>
      <c r="F9491" t="s">
        <v>1308</v>
      </c>
      <c r="G9491" t="s">
        <v>1309</v>
      </c>
      <c r="H9491" s="37">
        <v>31.7</v>
      </c>
      <c r="I9491" t="s">
        <v>1310</v>
      </c>
      <c r="J9491" s="38">
        <f>ROUND(E9491/I9489* H9491,5)</f>
        <v>253.6</v>
      </c>
      <c r="K9491" s="39"/>
    </row>
    <row r="9492" spans="1:27">
      <c r="B9492" t="s">
        <v>1656</v>
      </c>
      <c r="C9492" t="s">
        <v>1281</v>
      </c>
      <c r="D9492" t="s">
        <v>1423</v>
      </c>
      <c r="E9492" s="36">
        <v>8</v>
      </c>
      <c r="F9492" t="s">
        <v>1308</v>
      </c>
      <c r="G9492" t="s">
        <v>1309</v>
      </c>
      <c r="H9492" s="37">
        <v>27.23</v>
      </c>
      <c r="I9492" t="s">
        <v>1310</v>
      </c>
      <c r="J9492" s="38">
        <f>ROUND(E9492/I9489* H9492,5)</f>
        <v>217.84</v>
      </c>
      <c r="K9492" s="39"/>
    </row>
    <row r="9493" spans="1:27">
      <c r="D9493" s="40" t="s">
        <v>1311</v>
      </c>
      <c r="E9493" s="39"/>
      <c r="H9493" s="39"/>
      <c r="K9493" s="37">
        <f>SUM(J9491:J9492)</f>
        <v>471.44</v>
      </c>
    </row>
    <row r="9494" spans="1:27">
      <c r="B9494" s="27" t="s">
        <v>1316</v>
      </c>
      <c r="E9494" s="39"/>
      <c r="H9494" s="39"/>
      <c r="K9494" s="39"/>
    </row>
    <row r="9495" spans="1:27">
      <c r="B9495" t="s">
        <v>4552</v>
      </c>
      <c r="C9495" t="s">
        <v>676</v>
      </c>
      <c r="D9495" s="42" t="s">
        <v>572</v>
      </c>
      <c r="E9495" s="36">
        <v>1</v>
      </c>
      <c r="G9495" t="s">
        <v>1309</v>
      </c>
      <c r="H9495" s="37">
        <v>16100</v>
      </c>
      <c r="I9495" t="s">
        <v>1310</v>
      </c>
      <c r="J9495" s="38">
        <f>ROUND(E9495* H9495,5)</f>
        <v>16100</v>
      </c>
      <c r="K9495" s="39"/>
    </row>
    <row r="9496" spans="1:27">
      <c r="D9496" s="40" t="s">
        <v>1326</v>
      </c>
      <c r="E9496" s="39"/>
      <c r="H9496" s="39"/>
      <c r="K9496" s="37">
        <f>SUM(J9495:J9495)</f>
        <v>16100</v>
      </c>
    </row>
    <row r="9497" spans="1:27">
      <c r="E9497" s="39"/>
      <c r="H9497" s="39"/>
      <c r="K9497" s="39"/>
    </row>
    <row r="9498" spans="1:27">
      <c r="D9498" s="40" t="s">
        <v>1328</v>
      </c>
      <c r="E9498" s="39"/>
      <c r="H9498" s="39">
        <v>1.5</v>
      </c>
      <c r="I9498" t="s">
        <v>1329</v>
      </c>
      <c r="J9498">
        <f>ROUND(H9498/100*K9493,5)</f>
        <v>7.0716000000000001</v>
      </c>
      <c r="K9498" s="39"/>
    </row>
    <row r="9499" spans="1:27">
      <c r="D9499" s="40" t="s">
        <v>1327</v>
      </c>
      <c r="E9499" s="39"/>
      <c r="H9499" s="39"/>
      <c r="K9499" s="41">
        <f>SUM(J9490:J9498)</f>
        <v>16578.511599999998</v>
      </c>
    </row>
    <row r="9500" spans="1:27">
      <c r="D9500" s="40" t="s">
        <v>1428</v>
      </c>
      <c r="E9500" s="39"/>
      <c r="H9500" s="39">
        <v>1</v>
      </c>
      <c r="I9500" t="s">
        <v>1329</v>
      </c>
      <c r="K9500" s="37">
        <f>ROUND(H9500/100*K9499,5)</f>
        <v>165.78512000000001</v>
      </c>
    </row>
    <row r="9501" spans="1:27">
      <c r="D9501" s="40" t="s">
        <v>1330</v>
      </c>
      <c r="E9501" s="39"/>
      <c r="H9501" s="39"/>
      <c r="K9501" s="41">
        <f>SUM(K9499:K9500)</f>
        <v>16744.296719999998</v>
      </c>
    </row>
    <row r="9503" spans="1:27" ht="45" customHeight="1">
      <c r="A9503" s="31" t="s">
        <v>4553</v>
      </c>
      <c r="B9503" s="31" t="s">
        <v>1114</v>
      </c>
      <c r="C9503" s="32" t="s">
        <v>53</v>
      </c>
      <c r="D9503" s="14" t="s">
        <v>1115</v>
      </c>
      <c r="E9503" s="13"/>
      <c r="F9503" s="13"/>
      <c r="G9503" s="32"/>
      <c r="H9503" s="34" t="s">
        <v>1303</v>
      </c>
      <c r="I9503" s="12">
        <v>1</v>
      </c>
      <c r="J9503" s="11"/>
      <c r="K9503" s="35">
        <f>ROUND(K9515,2)</f>
        <v>1.63</v>
      </c>
      <c r="L9503" s="33" t="s">
        <v>4554</v>
      </c>
      <c r="M9503" s="32"/>
      <c r="N9503" s="32"/>
      <c r="O9503" s="32"/>
      <c r="P9503" s="32"/>
      <c r="Q9503" s="32"/>
      <c r="R9503" s="32"/>
      <c r="S9503" s="32"/>
      <c r="T9503" s="32"/>
      <c r="U9503" s="32"/>
      <c r="V9503" s="32"/>
      <c r="W9503" s="32"/>
      <c r="X9503" s="32"/>
      <c r="Y9503" s="32"/>
      <c r="Z9503" s="32"/>
      <c r="AA9503" s="32"/>
    </row>
    <row r="9504" spans="1:27">
      <c r="B9504" s="27" t="s">
        <v>1305</v>
      </c>
    </row>
    <row r="9505" spans="1:27">
      <c r="B9505" t="s">
        <v>1656</v>
      </c>
      <c r="C9505" t="s">
        <v>1281</v>
      </c>
      <c r="D9505" t="s">
        <v>1423</v>
      </c>
      <c r="E9505" s="36">
        <v>1.4999999999999999E-2</v>
      </c>
      <c r="F9505" t="s">
        <v>1308</v>
      </c>
      <c r="G9505" t="s">
        <v>1309</v>
      </c>
      <c r="H9505" s="37">
        <v>27.23</v>
      </c>
      <c r="I9505" t="s">
        <v>1310</v>
      </c>
      <c r="J9505" s="38">
        <f>ROUND(E9505/I9503* H9505,5)</f>
        <v>0.40844999999999998</v>
      </c>
      <c r="K9505" s="39"/>
    </row>
    <row r="9506" spans="1:27">
      <c r="B9506" t="s">
        <v>1655</v>
      </c>
      <c r="C9506" t="s">
        <v>1281</v>
      </c>
      <c r="D9506" t="s">
        <v>1421</v>
      </c>
      <c r="E9506" s="36">
        <v>1.4999999999999999E-2</v>
      </c>
      <c r="F9506" t="s">
        <v>1308</v>
      </c>
      <c r="G9506" t="s">
        <v>1309</v>
      </c>
      <c r="H9506" s="37">
        <v>31.7</v>
      </c>
      <c r="I9506" t="s">
        <v>1310</v>
      </c>
      <c r="J9506" s="38">
        <f>ROUND(E9506/I9503* H9506,5)</f>
        <v>0.47549999999999998</v>
      </c>
      <c r="K9506" s="39"/>
    </row>
    <row r="9507" spans="1:27">
      <c r="D9507" s="40" t="s">
        <v>1311</v>
      </c>
      <c r="E9507" s="39"/>
      <c r="H9507" s="39"/>
      <c r="K9507" s="37">
        <f>SUM(J9505:J9506)</f>
        <v>0.88395000000000001</v>
      </c>
    </row>
    <row r="9508" spans="1:27">
      <c r="B9508" s="27" t="s">
        <v>1316</v>
      </c>
      <c r="E9508" s="39"/>
      <c r="H9508" s="39"/>
      <c r="K9508" s="39"/>
    </row>
    <row r="9509" spans="1:27">
      <c r="B9509" t="s">
        <v>4555</v>
      </c>
      <c r="C9509" t="s">
        <v>53</v>
      </c>
      <c r="D9509" t="s">
        <v>4556</v>
      </c>
      <c r="E9509" s="36">
        <v>1</v>
      </c>
      <c r="G9509" t="s">
        <v>1309</v>
      </c>
      <c r="H9509" s="37">
        <v>0.72</v>
      </c>
      <c r="I9509" t="s">
        <v>1310</v>
      </c>
      <c r="J9509" s="38">
        <f>ROUND(E9509* H9509,5)</f>
        <v>0.72</v>
      </c>
      <c r="K9509" s="39"/>
    </row>
    <row r="9510" spans="1:27">
      <c r="D9510" s="40" t="s">
        <v>1326</v>
      </c>
      <c r="E9510" s="39"/>
      <c r="H9510" s="39"/>
      <c r="K9510" s="37">
        <f>SUM(J9509:J9509)</f>
        <v>0.72</v>
      </c>
    </row>
    <row r="9511" spans="1:27">
      <c r="E9511" s="39"/>
      <c r="H9511" s="39"/>
      <c r="K9511" s="39"/>
    </row>
    <row r="9512" spans="1:27">
      <c r="D9512" s="40" t="s">
        <v>1328</v>
      </c>
      <c r="E9512" s="39"/>
      <c r="H9512" s="39">
        <v>1.5</v>
      </c>
      <c r="I9512" t="s">
        <v>1329</v>
      </c>
      <c r="J9512">
        <f>ROUND(H9512/100*K9507,5)</f>
        <v>1.3259999999999999E-2</v>
      </c>
      <c r="K9512" s="39"/>
    </row>
    <row r="9513" spans="1:27">
      <c r="D9513" s="40" t="s">
        <v>1327</v>
      </c>
      <c r="E9513" s="39"/>
      <c r="H9513" s="39"/>
      <c r="K9513" s="41">
        <f>SUM(J9504:J9512)</f>
        <v>1.61721</v>
      </c>
    </row>
    <row r="9514" spans="1:27">
      <c r="D9514" s="40" t="s">
        <v>1428</v>
      </c>
      <c r="E9514" s="39"/>
      <c r="H9514" s="39">
        <v>1</v>
      </c>
      <c r="I9514" t="s">
        <v>1329</v>
      </c>
      <c r="K9514" s="37">
        <f>ROUND(H9514/100*K9513,5)</f>
        <v>1.617E-2</v>
      </c>
    </row>
    <row r="9515" spans="1:27">
      <c r="D9515" s="40" t="s">
        <v>1330</v>
      </c>
      <c r="E9515" s="39"/>
      <c r="H9515" s="39"/>
      <c r="K9515" s="41">
        <f>SUM(K9513:K9514)</f>
        <v>1.6333800000000001</v>
      </c>
    </row>
    <row r="9517" spans="1:27" ht="45" customHeight="1">
      <c r="A9517" s="31" t="s">
        <v>4557</v>
      </c>
      <c r="B9517" s="31" t="s">
        <v>1116</v>
      </c>
      <c r="C9517" s="32" t="s">
        <v>38</v>
      </c>
      <c r="D9517" s="14" t="s">
        <v>1117</v>
      </c>
      <c r="E9517" s="13"/>
      <c r="F9517" s="13"/>
      <c r="G9517" s="32"/>
      <c r="H9517" s="34" t="s">
        <v>1303</v>
      </c>
      <c r="I9517" s="12">
        <v>1</v>
      </c>
      <c r="J9517" s="11"/>
      <c r="K9517" s="35">
        <f>ROUND(K9529,2)</f>
        <v>95.93</v>
      </c>
      <c r="L9517" s="33" t="s">
        <v>4558</v>
      </c>
      <c r="M9517" s="32"/>
      <c r="N9517" s="32"/>
      <c r="O9517" s="32"/>
      <c r="P9517" s="32"/>
      <c r="Q9517" s="32"/>
      <c r="R9517" s="32"/>
      <c r="S9517" s="32"/>
      <c r="T9517" s="32"/>
      <c r="U9517" s="32"/>
      <c r="V9517" s="32"/>
      <c r="W9517" s="32"/>
      <c r="X9517" s="32"/>
      <c r="Y9517" s="32"/>
      <c r="Z9517" s="32"/>
      <c r="AA9517" s="32"/>
    </row>
    <row r="9518" spans="1:27">
      <c r="B9518" s="27" t="s">
        <v>1305</v>
      </c>
    </row>
    <row r="9519" spans="1:27">
      <c r="B9519" t="s">
        <v>1656</v>
      </c>
      <c r="C9519" t="s">
        <v>1281</v>
      </c>
      <c r="D9519" t="s">
        <v>1423</v>
      </c>
      <c r="E9519" s="36">
        <v>0.5</v>
      </c>
      <c r="F9519" t="s">
        <v>1308</v>
      </c>
      <c r="G9519" t="s">
        <v>1309</v>
      </c>
      <c r="H9519" s="37">
        <v>27.23</v>
      </c>
      <c r="I9519" t="s">
        <v>1310</v>
      </c>
      <c r="J9519" s="38">
        <f>ROUND(E9519/I9517* H9519,5)</f>
        <v>13.615</v>
      </c>
      <c r="K9519" s="39"/>
    </row>
    <row r="9520" spans="1:27">
      <c r="B9520" t="s">
        <v>1655</v>
      </c>
      <c r="C9520" t="s">
        <v>1281</v>
      </c>
      <c r="D9520" t="s">
        <v>1421</v>
      </c>
      <c r="E9520" s="36">
        <v>0.5</v>
      </c>
      <c r="F9520" t="s">
        <v>1308</v>
      </c>
      <c r="G9520" t="s">
        <v>1309</v>
      </c>
      <c r="H9520" s="37">
        <v>31.7</v>
      </c>
      <c r="I9520" t="s">
        <v>1310</v>
      </c>
      <c r="J9520" s="38">
        <f>ROUND(E9520/I9517* H9520,5)</f>
        <v>15.85</v>
      </c>
      <c r="K9520" s="39"/>
    </row>
    <row r="9521" spans="1:27">
      <c r="D9521" s="40" t="s">
        <v>1311</v>
      </c>
      <c r="E9521" s="39"/>
      <c r="H9521" s="39"/>
      <c r="K9521" s="37">
        <f>SUM(J9519:J9520)</f>
        <v>29.465</v>
      </c>
    </row>
    <row r="9522" spans="1:27">
      <c r="B9522" s="27" t="s">
        <v>1316</v>
      </c>
      <c r="E9522" s="39"/>
      <c r="H9522" s="39"/>
      <c r="K9522" s="39"/>
    </row>
    <row r="9523" spans="1:27">
      <c r="B9523" t="s">
        <v>4559</v>
      </c>
      <c r="C9523" t="s">
        <v>38</v>
      </c>
      <c r="D9523" t="s">
        <v>4560</v>
      </c>
      <c r="E9523" s="36">
        <v>1</v>
      </c>
      <c r="G9523" t="s">
        <v>1309</v>
      </c>
      <c r="H9523" s="37">
        <v>65.069999999999993</v>
      </c>
      <c r="I9523" t="s">
        <v>1310</v>
      </c>
      <c r="J9523" s="38">
        <f>ROUND(E9523* H9523,5)</f>
        <v>65.069999999999993</v>
      </c>
      <c r="K9523" s="39"/>
    </row>
    <row r="9524" spans="1:27">
      <c r="D9524" s="40" t="s">
        <v>1326</v>
      </c>
      <c r="E9524" s="39"/>
      <c r="H9524" s="39"/>
      <c r="K9524" s="37">
        <f>SUM(J9523:J9523)</f>
        <v>65.069999999999993</v>
      </c>
    </row>
    <row r="9525" spans="1:27">
      <c r="E9525" s="39"/>
      <c r="H9525" s="39"/>
      <c r="K9525" s="39"/>
    </row>
    <row r="9526" spans="1:27">
      <c r="D9526" s="40" t="s">
        <v>1328</v>
      </c>
      <c r="E9526" s="39"/>
      <c r="H9526" s="39">
        <v>1.5</v>
      </c>
      <c r="I9526" t="s">
        <v>1329</v>
      </c>
      <c r="J9526">
        <f>ROUND(H9526/100*K9521,5)</f>
        <v>0.44197999999999998</v>
      </c>
      <c r="K9526" s="39"/>
    </row>
    <row r="9527" spans="1:27">
      <c r="D9527" s="40" t="s">
        <v>1327</v>
      </c>
      <c r="E9527" s="39"/>
      <c r="H9527" s="39"/>
      <c r="K9527" s="41">
        <f>SUM(J9518:J9526)</f>
        <v>94.976979999999998</v>
      </c>
    </row>
    <row r="9528" spans="1:27">
      <c r="D9528" s="40" t="s">
        <v>1428</v>
      </c>
      <c r="E9528" s="39"/>
      <c r="H9528" s="39">
        <v>1</v>
      </c>
      <c r="I9528" t="s">
        <v>1329</v>
      </c>
      <c r="K9528" s="37">
        <f>ROUND(H9528/100*K9527,5)</f>
        <v>0.94977</v>
      </c>
    </row>
    <row r="9529" spans="1:27">
      <c r="D9529" s="40" t="s">
        <v>1330</v>
      </c>
      <c r="E9529" s="39"/>
      <c r="H9529" s="39"/>
      <c r="K9529" s="41">
        <f>SUM(K9527:K9528)</f>
        <v>95.926749999999998</v>
      </c>
    </row>
    <row r="9531" spans="1:27" ht="45" customHeight="1">
      <c r="A9531" s="31" t="s">
        <v>4561</v>
      </c>
      <c r="B9531" s="31" t="s">
        <v>1112</v>
      </c>
      <c r="C9531" s="32" t="s">
        <v>38</v>
      </c>
      <c r="D9531" s="14" t="s">
        <v>1113</v>
      </c>
      <c r="E9531" s="13"/>
      <c r="F9531" s="13"/>
      <c r="G9531" s="32"/>
      <c r="H9531" s="34" t="s">
        <v>1303</v>
      </c>
      <c r="I9531" s="12">
        <v>1</v>
      </c>
      <c r="J9531" s="11"/>
      <c r="K9531" s="35">
        <f>ROUND(K9545,2)</f>
        <v>845.95</v>
      </c>
      <c r="L9531" s="33" t="s">
        <v>4562</v>
      </c>
      <c r="M9531" s="32"/>
      <c r="N9531" s="32"/>
      <c r="O9531" s="32"/>
      <c r="P9531" s="32"/>
      <c r="Q9531" s="32"/>
      <c r="R9531" s="32"/>
      <c r="S9531" s="32"/>
      <c r="T9531" s="32"/>
      <c r="U9531" s="32"/>
      <c r="V9531" s="32"/>
      <c r="W9531" s="32"/>
      <c r="X9531" s="32"/>
      <c r="Y9531" s="32"/>
      <c r="Z9531" s="32"/>
      <c r="AA9531" s="32"/>
    </row>
    <row r="9532" spans="1:27">
      <c r="B9532" s="27" t="s">
        <v>1305</v>
      </c>
    </row>
    <row r="9533" spans="1:27">
      <c r="B9533" t="s">
        <v>1656</v>
      </c>
      <c r="C9533" t="s">
        <v>1281</v>
      </c>
      <c r="D9533" t="s">
        <v>1423</v>
      </c>
      <c r="E9533" s="36">
        <v>2</v>
      </c>
      <c r="F9533" t="s">
        <v>1308</v>
      </c>
      <c r="G9533" t="s">
        <v>1309</v>
      </c>
      <c r="H9533" s="37">
        <v>27.23</v>
      </c>
      <c r="I9533" t="s">
        <v>1310</v>
      </c>
      <c r="J9533" s="38">
        <f>ROUND(E9533/I9531* H9533,5)</f>
        <v>54.46</v>
      </c>
      <c r="K9533" s="39"/>
    </row>
    <row r="9534" spans="1:27">
      <c r="B9534" t="s">
        <v>1655</v>
      </c>
      <c r="C9534" t="s">
        <v>1281</v>
      </c>
      <c r="D9534" t="s">
        <v>1421</v>
      </c>
      <c r="E9534" s="36">
        <v>4</v>
      </c>
      <c r="F9534" t="s">
        <v>1308</v>
      </c>
      <c r="G9534" t="s">
        <v>1309</v>
      </c>
      <c r="H9534" s="37">
        <v>31.7</v>
      </c>
      <c r="I9534" t="s">
        <v>1310</v>
      </c>
      <c r="J9534" s="38">
        <f>ROUND(E9534/I9531* H9534,5)</f>
        <v>126.8</v>
      </c>
      <c r="K9534" s="39"/>
    </row>
    <row r="9535" spans="1:27">
      <c r="D9535" s="40" t="s">
        <v>1311</v>
      </c>
      <c r="E9535" s="39"/>
      <c r="H9535" s="39"/>
      <c r="K9535" s="37">
        <f>SUM(J9533:J9534)</f>
        <v>181.26</v>
      </c>
    </row>
    <row r="9536" spans="1:27">
      <c r="B9536" s="27" t="s">
        <v>1316</v>
      </c>
      <c r="E9536" s="39"/>
      <c r="H9536" s="39"/>
      <c r="K9536" s="39"/>
    </row>
    <row r="9537" spans="1:27">
      <c r="B9537" t="s">
        <v>4563</v>
      </c>
      <c r="C9537" t="s">
        <v>38</v>
      </c>
      <c r="D9537" t="s">
        <v>4564</v>
      </c>
      <c r="E9537" s="36">
        <v>1</v>
      </c>
      <c r="G9537" t="s">
        <v>1309</v>
      </c>
      <c r="H9537" s="37">
        <v>148.9</v>
      </c>
      <c r="I9537" t="s">
        <v>1310</v>
      </c>
      <c r="J9537" s="38">
        <f>ROUND(E9537* H9537,5)</f>
        <v>148.9</v>
      </c>
      <c r="K9537" s="39"/>
    </row>
    <row r="9538" spans="1:27">
      <c r="B9538" t="s">
        <v>4565</v>
      </c>
      <c r="C9538" t="s">
        <v>38</v>
      </c>
      <c r="D9538" t="s">
        <v>4566</v>
      </c>
      <c r="E9538" s="36">
        <v>1</v>
      </c>
      <c r="G9538" t="s">
        <v>1309</v>
      </c>
      <c r="H9538" s="37">
        <v>485.76</v>
      </c>
      <c r="I9538" t="s">
        <v>1310</v>
      </c>
      <c r="J9538" s="38">
        <f>ROUND(E9538* H9538,5)</f>
        <v>485.76</v>
      </c>
      <c r="K9538" s="39"/>
    </row>
    <row r="9539" spans="1:27">
      <c r="B9539" t="s">
        <v>4567</v>
      </c>
      <c r="C9539" t="s">
        <v>38</v>
      </c>
      <c r="D9539" t="s">
        <v>4568</v>
      </c>
      <c r="E9539" s="36">
        <v>1</v>
      </c>
      <c r="G9539" t="s">
        <v>1309</v>
      </c>
      <c r="H9539" s="37">
        <v>18.940000000000001</v>
      </c>
      <c r="I9539" t="s">
        <v>1310</v>
      </c>
      <c r="J9539" s="38">
        <f>ROUND(E9539* H9539,5)</f>
        <v>18.940000000000001</v>
      </c>
      <c r="K9539" s="39"/>
    </row>
    <row r="9540" spans="1:27">
      <c r="D9540" s="40" t="s">
        <v>1326</v>
      </c>
      <c r="E9540" s="39"/>
      <c r="H9540" s="39"/>
      <c r="K9540" s="37">
        <f>SUM(J9537:J9539)</f>
        <v>653.6</v>
      </c>
    </row>
    <row r="9541" spans="1:27">
      <c r="E9541" s="39"/>
      <c r="H9541" s="39"/>
      <c r="K9541" s="39"/>
    </row>
    <row r="9542" spans="1:27">
      <c r="D9542" s="40" t="s">
        <v>1328</v>
      </c>
      <c r="E9542" s="39"/>
      <c r="H9542" s="39">
        <v>1.5</v>
      </c>
      <c r="I9542" t="s">
        <v>1329</v>
      </c>
      <c r="J9542">
        <f>ROUND(H9542/100*K9535,5)</f>
        <v>2.7189000000000001</v>
      </c>
      <c r="K9542" s="39"/>
    </row>
    <row r="9543" spans="1:27">
      <c r="D9543" s="40" t="s">
        <v>1327</v>
      </c>
      <c r="E9543" s="39"/>
      <c r="H9543" s="39"/>
      <c r="K9543" s="41">
        <f>SUM(J9532:J9542)</f>
        <v>837.57889999999998</v>
      </c>
    </row>
    <row r="9544" spans="1:27">
      <c r="D9544" s="40" t="s">
        <v>1428</v>
      </c>
      <c r="E9544" s="39"/>
      <c r="H9544" s="39">
        <v>1</v>
      </c>
      <c r="I9544" t="s">
        <v>1329</v>
      </c>
      <c r="K9544" s="37">
        <f>ROUND(H9544/100*K9543,5)</f>
        <v>8.3757900000000003</v>
      </c>
    </row>
    <row r="9545" spans="1:27">
      <c r="D9545" s="40" t="s">
        <v>1330</v>
      </c>
      <c r="E9545" s="39"/>
      <c r="H9545" s="39"/>
      <c r="K9545" s="41">
        <f>SUM(K9543:K9544)</f>
        <v>845.95469000000003</v>
      </c>
    </row>
    <row r="9547" spans="1:27" ht="45" customHeight="1">
      <c r="A9547" s="31" t="s">
        <v>4569</v>
      </c>
      <c r="B9547" s="31" t="s">
        <v>1118</v>
      </c>
      <c r="C9547" s="32" t="s">
        <v>38</v>
      </c>
      <c r="D9547" s="14" t="s">
        <v>1119</v>
      </c>
      <c r="E9547" s="13"/>
      <c r="F9547" s="13"/>
      <c r="G9547" s="32"/>
      <c r="H9547" s="34" t="s">
        <v>1303</v>
      </c>
      <c r="I9547" s="12">
        <v>1</v>
      </c>
      <c r="J9547" s="11"/>
      <c r="K9547" s="35">
        <f>ROUND(K9559,2)</f>
        <v>77.010000000000005</v>
      </c>
      <c r="L9547" s="33" t="s">
        <v>4570</v>
      </c>
      <c r="M9547" s="32"/>
      <c r="N9547" s="32"/>
      <c r="O9547" s="32"/>
      <c r="P9547" s="32"/>
      <c r="Q9547" s="32"/>
      <c r="R9547" s="32"/>
      <c r="S9547" s="32"/>
      <c r="T9547" s="32"/>
      <c r="U9547" s="32"/>
      <c r="V9547" s="32"/>
      <c r="W9547" s="32"/>
      <c r="X9547" s="32"/>
      <c r="Y9547" s="32"/>
      <c r="Z9547" s="32"/>
      <c r="AA9547" s="32"/>
    </row>
    <row r="9548" spans="1:27">
      <c r="B9548" s="27" t="s">
        <v>1305</v>
      </c>
    </row>
    <row r="9549" spans="1:27">
      <c r="B9549" t="s">
        <v>1656</v>
      </c>
      <c r="C9549" t="s">
        <v>1281</v>
      </c>
      <c r="D9549" t="s">
        <v>1423</v>
      </c>
      <c r="E9549" s="36">
        <v>1</v>
      </c>
      <c r="F9549" t="s">
        <v>1308</v>
      </c>
      <c r="G9549" t="s">
        <v>1309</v>
      </c>
      <c r="H9549" s="37">
        <v>27.23</v>
      </c>
      <c r="I9549" t="s">
        <v>1310</v>
      </c>
      <c r="J9549" s="38">
        <f>ROUND(E9549/I9547* H9549,5)</f>
        <v>27.23</v>
      </c>
      <c r="K9549" s="39"/>
    </row>
    <row r="9550" spans="1:27">
      <c r="B9550" t="s">
        <v>1655</v>
      </c>
      <c r="C9550" t="s">
        <v>1281</v>
      </c>
      <c r="D9550" t="s">
        <v>1421</v>
      </c>
      <c r="E9550" s="36">
        <v>1</v>
      </c>
      <c r="F9550" t="s">
        <v>1308</v>
      </c>
      <c r="G9550" t="s">
        <v>1309</v>
      </c>
      <c r="H9550" s="37">
        <v>31.7</v>
      </c>
      <c r="I9550" t="s">
        <v>1310</v>
      </c>
      <c r="J9550" s="38">
        <f>ROUND(E9550/I9547* H9550,5)</f>
        <v>31.7</v>
      </c>
      <c r="K9550" s="39"/>
    </row>
    <row r="9551" spans="1:27">
      <c r="D9551" s="40" t="s">
        <v>1311</v>
      </c>
      <c r="E9551" s="39"/>
      <c r="H9551" s="39"/>
      <c r="K9551" s="37">
        <f>SUM(J9549:J9550)</f>
        <v>58.93</v>
      </c>
    </row>
    <row r="9552" spans="1:27">
      <c r="B9552" s="27" t="s">
        <v>1316</v>
      </c>
      <c r="E9552" s="39"/>
      <c r="H9552" s="39"/>
      <c r="K9552" s="39"/>
    </row>
    <row r="9553" spans="1:27">
      <c r="B9553" t="s">
        <v>4571</v>
      </c>
      <c r="C9553" t="s">
        <v>38</v>
      </c>
      <c r="D9553" t="s">
        <v>4572</v>
      </c>
      <c r="E9553" s="36">
        <v>1</v>
      </c>
      <c r="G9553" t="s">
        <v>1309</v>
      </c>
      <c r="H9553" s="37">
        <v>16.43</v>
      </c>
      <c r="I9553" t="s">
        <v>1310</v>
      </c>
      <c r="J9553" s="38">
        <f>ROUND(E9553* H9553,5)</f>
        <v>16.43</v>
      </c>
      <c r="K9553" s="39"/>
    </row>
    <row r="9554" spans="1:27">
      <c r="D9554" s="40" t="s">
        <v>1326</v>
      </c>
      <c r="E9554" s="39"/>
      <c r="H9554" s="39"/>
      <c r="K9554" s="37">
        <f>SUM(J9553:J9553)</f>
        <v>16.43</v>
      </c>
    </row>
    <row r="9555" spans="1:27">
      <c r="E9555" s="39"/>
      <c r="H9555" s="39"/>
      <c r="K9555" s="39"/>
    </row>
    <row r="9556" spans="1:27">
      <c r="D9556" s="40" t="s">
        <v>1328</v>
      </c>
      <c r="E9556" s="39"/>
      <c r="H9556" s="39">
        <v>1.5</v>
      </c>
      <c r="I9556" t="s">
        <v>1329</v>
      </c>
      <c r="J9556">
        <f>ROUND(H9556/100*K9551,5)</f>
        <v>0.88395000000000001</v>
      </c>
      <c r="K9556" s="39"/>
    </row>
    <row r="9557" spans="1:27">
      <c r="D9557" s="40" t="s">
        <v>1327</v>
      </c>
      <c r="E9557" s="39"/>
      <c r="H9557" s="39"/>
      <c r="K9557" s="41">
        <f>SUM(J9548:J9556)</f>
        <v>76.243949999999998</v>
      </c>
    </row>
    <row r="9558" spans="1:27">
      <c r="D9558" s="40" t="s">
        <v>1428</v>
      </c>
      <c r="E9558" s="39"/>
      <c r="H9558" s="39">
        <v>1</v>
      </c>
      <c r="I9558" t="s">
        <v>1329</v>
      </c>
      <c r="K9558" s="37">
        <f>ROUND(H9558/100*K9557,5)</f>
        <v>0.76244000000000001</v>
      </c>
    </row>
    <row r="9559" spans="1:27">
      <c r="D9559" s="40" t="s">
        <v>1330</v>
      </c>
      <c r="E9559" s="39"/>
      <c r="H9559" s="39"/>
      <c r="K9559" s="41">
        <f>SUM(K9557:K9558)</f>
        <v>77.006389999999996</v>
      </c>
    </row>
    <row r="9561" spans="1:27" ht="45" customHeight="1">
      <c r="A9561" s="31" t="s">
        <v>4573</v>
      </c>
      <c r="B9561" s="31" t="s">
        <v>1120</v>
      </c>
      <c r="C9561" s="32" t="s">
        <v>38</v>
      </c>
      <c r="D9561" s="14" t="s">
        <v>1121</v>
      </c>
      <c r="E9561" s="13"/>
      <c r="F9561" s="13"/>
      <c r="G9561" s="32"/>
      <c r="H9561" s="34" t="s">
        <v>1303</v>
      </c>
      <c r="I9561" s="12">
        <v>1</v>
      </c>
      <c r="J9561" s="11"/>
      <c r="K9561" s="35">
        <f>ROUND(K9573,2)</f>
        <v>143.13999999999999</v>
      </c>
      <c r="L9561" s="33" t="s">
        <v>4574</v>
      </c>
      <c r="M9561" s="32"/>
      <c r="N9561" s="32"/>
      <c r="O9561" s="32"/>
      <c r="P9561" s="32"/>
      <c r="Q9561" s="32"/>
      <c r="R9561" s="32"/>
      <c r="S9561" s="32"/>
      <c r="T9561" s="32"/>
      <c r="U9561" s="32"/>
      <c r="V9561" s="32"/>
      <c r="W9561" s="32"/>
      <c r="X9561" s="32"/>
      <c r="Y9561" s="32"/>
      <c r="Z9561" s="32"/>
      <c r="AA9561" s="32"/>
    </row>
    <row r="9562" spans="1:27">
      <c r="B9562" s="27" t="s">
        <v>1305</v>
      </c>
    </row>
    <row r="9563" spans="1:27">
      <c r="B9563" t="s">
        <v>1655</v>
      </c>
      <c r="C9563" t="s">
        <v>1281</v>
      </c>
      <c r="D9563" t="s">
        <v>1421</v>
      </c>
      <c r="E9563" s="36">
        <v>1.5</v>
      </c>
      <c r="F9563" t="s">
        <v>1308</v>
      </c>
      <c r="G9563" t="s">
        <v>1309</v>
      </c>
      <c r="H9563" s="37">
        <v>31.7</v>
      </c>
      <c r="I9563" t="s">
        <v>1310</v>
      </c>
      <c r="J9563" s="38">
        <f>ROUND(E9563/I9561* H9563,5)</f>
        <v>47.55</v>
      </c>
      <c r="K9563" s="39"/>
    </row>
    <row r="9564" spans="1:27">
      <c r="B9564" t="s">
        <v>1656</v>
      </c>
      <c r="C9564" t="s">
        <v>1281</v>
      </c>
      <c r="D9564" t="s">
        <v>1423</v>
      </c>
      <c r="E9564" s="36">
        <v>1.5</v>
      </c>
      <c r="F9564" t="s">
        <v>1308</v>
      </c>
      <c r="G9564" t="s">
        <v>1309</v>
      </c>
      <c r="H9564" s="37">
        <v>27.23</v>
      </c>
      <c r="I9564" t="s">
        <v>1310</v>
      </c>
      <c r="J9564" s="38">
        <f>ROUND(E9564/I9561* H9564,5)</f>
        <v>40.844999999999999</v>
      </c>
      <c r="K9564" s="39"/>
    </row>
    <row r="9565" spans="1:27">
      <c r="D9565" s="40" t="s">
        <v>1311</v>
      </c>
      <c r="E9565" s="39"/>
      <c r="H9565" s="39"/>
      <c r="K9565" s="37">
        <f>SUM(J9563:J9564)</f>
        <v>88.394999999999996</v>
      </c>
    </row>
    <row r="9566" spans="1:27">
      <c r="B9566" s="27" t="s">
        <v>1316</v>
      </c>
      <c r="E9566" s="39"/>
      <c r="H9566" s="39"/>
      <c r="K9566" s="39"/>
    </row>
    <row r="9567" spans="1:27">
      <c r="B9567" t="s">
        <v>4575</v>
      </c>
      <c r="C9567" t="s">
        <v>38</v>
      </c>
      <c r="D9567" t="s">
        <v>4576</v>
      </c>
      <c r="E9567" s="36">
        <v>1</v>
      </c>
      <c r="G9567" t="s">
        <v>1309</v>
      </c>
      <c r="H9567" s="37">
        <v>52</v>
      </c>
      <c r="I9567" t="s">
        <v>1310</v>
      </c>
      <c r="J9567" s="38">
        <f>ROUND(E9567* H9567,5)</f>
        <v>52</v>
      </c>
      <c r="K9567" s="39"/>
    </row>
    <row r="9568" spans="1:27">
      <c r="D9568" s="40" t="s">
        <v>1326</v>
      </c>
      <c r="E9568" s="39"/>
      <c r="H9568" s="39"/>
      <c r="K9568" s="37">
        <f>SUM(J9567:J9567)</f>
        <v>52</v>
      </c>
    </row>
    <row r="9569" spans="1:27">
      <c r="E9569" s="39"/>
      <c r="H9569" s="39"/>
      <c r="K9569" s="39"/>
    </row>
    <row r="9570" spans="1:27">
      <c r="D9570" s="40" t="s">
        <v>1328</v>
      </c>
      <c r="E9570" s="39"/>
      <c r="H9570" s="39">
        <v>1.5</v>
      </c>
      <c r="I9570" t="s">
        <v>1329</v>
      </c>
      <c r="J9570">
        <f>ROUND(H9570/100*K9565,5)</f>
        <v>1.3259300000000001</v>
      </c>
      <c r="K9570" s="39"/>
    </row>
    <row r="9571" spans="1:27">
      <c r="D9571" s="40" t="s">
        <v>1327</v>
      </c>
      <c r="E9571" s="39"/>
      <c r="H9571" s="39"/>
      <c r="K9571" s="41">
        <f>SUM(J9562:J9570)</f>
        <v>141.72092999999998</v>
      </c>
    </row>
    <row r="9572" spans="1:27">
      <c r="D9572" s="40" t="s">
        <v>1428</v>
      </c>
      <c r="E9572" s="39"/>
      <c r="H9572" s="39">
        <v>1</v>
      </c>
      <c r="I9572" t="s">
        <v>1329</v>
      </c>
      <c r="K9572" s="37">
        <f>ROUND(H9572/100*K9571,5)</f>
        <v>1.4172100000000001</v>
      </c>
    </row>
    <row r="9573" spans="1:27">
      <c r="D9573" s="40" t="s">
        <v>1330</v>
      </c>
      <c r="E9573" s="39"/>
      <c r="H9573" s="39"/>
      <c r="K9573" s="41">
        <f>SUM(K9571:K9572)</f>
        <v>143.13813999999999</v>
      </c>
    </row>
    <row r="9575" spans="1:27" ht="45" customHeight="1">
      <c r="A9575" s="31" t="s">
        <v>4577</v>
      </c>
      <c r="B9575" s="31" t="s">
        <v>573</v>
      </c>
      <c r="C9575" s="32" t="s">
        <v>38</v>
      </c>
      <c r="D9575" s="14" t="s">
        <v>574</v>
      </c>
      <c r="E9575" s="13"/>
      <c r="F9575" s="13"/>
      <c r="G9575" s="32"/>
      <c r="H9575" s="34" t="s">
        <v>1303</v>
      </c>
      <c r="I9575" s="12">
        <v>1</v>
      </c>
      <c r="J9575" s="11"/>
      <c r="K9575" s="35">
        <v>194.65</v>
      </c>
      <c r="L9575" s="33" t="s">
        <v>4578</v>
      </c>
      <c r="M9575" s="32"/>
      <c r="N9575" s="32"/>
      <c r="O9575" s="32"/>
      <c r="P9575" s="32"/>
      <c r="Q9575" s="32"/>
      <c r="R9575" s="32"/>
      <c r="S9575" s="32"/>
      <c r="T9575" s="32"/>
      <c r="U9575" s="32"/>
      <c r="V9575" s="32"/>
      <c r="W9575" s="32"/>
      <c r="X9575" s="32"/>
      <c r="Y9575" s="32"/>
      <c r="Z9575" s="32"/>
      <c r="AA9575" s="32"/>
    </row>
    <row r="9576" spans="1:27" ht="45" customHeight="1">
      <c r="A9576" s="31" t="s">
        <v>4579</v>
      </c>
      <c r="B9576" s="31" t="s">
        <v>584</v>
      </c>
      <c r="C9576" s="32" t="s">
        <v>38</v>
      </c>
      <c r="D9576" s="14" t="s">
        <v>585</v>
      </c>
      <c r="E9576" s="13"/>
      <c r="F9576" s="13"/>
      <c r="G9576" s="32"/>
      <c r="H9576" s="34" t="s">
        <v>1303</v>
      </c>
      <c r="I9576" s="12">
        <v>1</v>
      </c>
      <c r="J9576" s="11"/>
      <c r="K9576" s="35">
        <f>ROUND(K9588,2)</f>
        <v>12.13</v>
      </c>
      <c r="L9576" s="33" t="s">
        <v>4580</v>
      </c>
      <c r="M9576" s="32"/>
      <c r="N9576" s="32"/>
      <c r="O9576" s="32"/>
      <c r="P9576" s="32"/>
      <c r="Q9576" s="32"/>
      <c r="R9576" s="32"/>
      <c r="S9576" s="32"/>
      <c r="T9576" s="32"/>
      <c r="U9576" s="32"/>
      <c r="V9576" s="32"/>
      <c r="W9576" s="32"/>
      <c r="X9576" s="32"/>
      <c r="Y9576" s="32"/>
      <c r="Z9576" s="32"/>
      <c r="AA9576" s="32"/>
    </row>
    <row r="9577" spans="1:27">
      <c r="B9577" s="27" t="s">
        <v>1305</v>
      </c>
    </row>
    <row r="9578" spans="1:27">
      <c r="B9578" t="s">
        <v>1655</v>
      </c>
      <c r="C9578" t="s">
        <v>1281</v>
      </c>
      <c r="D9578" t="s">
        <v>1421</v>
      </c>
      <c r="E9578" s="36">
        <v>0.15</v>
      </c>
      <c r="F9578" t="s">
        <v>1308</v>
      </c>
      <c r="G9578" t="s">
        <v>1309</v>
      </c>
      <c r="H9578" s="37">
        <v>31.7</v>
      </c>
      <c r="I9578" t="s">
        <v>1310</v>
      </c>
      <c r="J9578" s="38">
        <f>ROUND(E9578/I9576* H9578,5)</f>
        <v>4.7549999999999999</v>
      </c>
      <c r="K9578" s="39"/>
    </row>
    <row r="9579" spans="1:27">
      <c r="D9579" s="40" t="s">
        <v>1311</v>
      </c>
      <c r="E9579" s="39"/>
      <c r="H9579" s="39"/>
      <c r="K9579" s="37">
        <f>SUM(J9578:J9578)</f>
        <v>4.7549999999999999</v>
      </c>
    </row>
    <row r="9580" spans="1:27">
      <c r="B9580" s="27" t="s">
        <v>1316</v>
      </c>
      <c r="E9580" s="39"/>
      <c r="H9580" s="39"/>
      <c r="K9580" s="39"/>
    </row>
    <row r="9581" spans="1:27">
      <c r="B9581" t="s">
        <v>4581</v>
      </c>
      <c r="C9581" t="s">
        <v>38</v>
      </c>
      <c r="D9581" t="s">
        <v>4582</v>
      </c>
      <c r="E9581" s="36">
        <v>1</v>
      </c>
      <c r="G9581" t="s">
        <v>1309</v>
      </c>
      <c r="H9581" s="37">
        <v>5.26</v>
      </c>
      <c r="I9581" t="s">
        <v>1310</v>
      </c>
      <c r="J9581" s="38">
        <f>ROUND(E9581* H9581,5)</f>
        <v>5.26</v>
      </c>
      <c r="K9581" s="39"/>
    </row>
    <row r="9582" spans="1:27">
      <c r="B9582" t="s">
        <v>4583</v>
      </c>
      <c r="C9582" t="s">
        <v>53</v>
      </c>
      <c r="D9582" t="s">
        <v>4584</v>
      </c>
      <c r="E9582" s="36">
        <v>0.9</v>
      </c>
      <c r="G9582" t="s">
        <v>1309</v>
      </c>
      <c r="H9582" s="37">
        <v>2.14</v>
      </c>
      <c r="I9582" t="s">
        <v>1310</v>
      </c>
      <c r="J9582" s="38">
        <f>ROUND(E9582* H9582,5)</f>
        <v>1.9259999999999999</v>
      </c>
      <c r="K9582" s="39"/>
    </row>
    <row r="9583" spans="1:27">
      <c r="D9583" s="40" t="s">
        <v>1326</v>
      </c>
      <c r="E9583" s="39"/>
      <c r="H9583" s="39"/>
      <c r="K9583" s="37">
        <f>SUM(J9581:J9582)</f>
        <v>7.1859999999999999</v>
      </c>
    </row>
    <row r="9584" spans="1:27">
      <c r="E9584" s="39"/>
      <c r="H9584" s="39"/>
      <c r="K9584" s="39"/>
    </row>
    <row r="9585" spans="1:27">
      <c r="D9585" s="40" t="s">
        <v>1328</v>
      </c>
      <c r="E9585" s="39"/>
      <c r="H9585" s="39">
        <v>1.5</v>
      </c>
      <c r="I9585" t="s">
        <v>1329</v>
      </c>
      <c r="J9585">
        <f>ROUND(H9585/100*K9579,5)</f>
        <v>7.1330000000000005E-2</v>
      </c>
      <c r="K9585" s="39"/>
    </row>
    <row r="9586" spans="1:27">
      <c r="D9586" s="40" t="s">
        <v>1327</v>
      </c>
      <c r="E9586" s="39"/>
      <c r="H9586" s="39"/>
      <c r="K9586" s="41">
        <f>SUM(J9577:J9585)</f>
        <v>12.01233</v>
      </c>
    </row>
    <row r="9587" spans="1:27">
      <c r="D9587" s="40" t="s">
        <v>1428</v>
      </c>
      <c r="E9587" s="39"/>
      <c r="H9587" s="39">
        <v>1</v>
      </c>
      <c r="I9587" t="s">
        <v>1329</v>
      </c>
      <c r="K9587" s="37">
        <f>ROUND(H9587/100*K9586,5)</f>
        <v>0.12012</v>
      </c>
    </row>
    <row r="9588" spans="1:27">
      <c r="D9588" s="40" t="s">
        <v>1330</v>
      </c>
      <c r="E9588" s="39"/>
      <c r="H9588" s="39"/>
      <c r="K9588" s="41">
        <f>SUM(K9586:K9587)</f>
        <v>12.13245</v>
      </c>
    </row>
    <row r="9590" spans="1:27" ht="45" customHeight="1">
      <c r="A9590" s="31" t="s">
        <v>4585</v>
      </c>
      <c r="B9590" s="31" t="s">
        <v>580</v>
      </c>
      <c r="C9590" s="32" t="s">
        <v>38</v>
      </c>
      <c r="D9590" s="14" t="s">
        <v>581</v>
      </c>
      <c r="E9590" s="13"/>
      <c r="F9590" s="13"/>
      <c r="G9590" s="32"/>
      <c r="H9590" s="34" t="s">
        <v>1303</v>
      </c>
      <c r="I9590" s="12">
        <v>1</v>
      </c>
      <c r="J9590" s="11"/>
      <c r="K9590" s="35">
        <f>ROUND(K9602,2)</f>
        <v>12.13</v>
      </c>
      <c r="L9590" s="33" t="s">
        <v>4586</v>
      </c>
      <c r="M9590" s="32"/>
      <c r="N9590" s="32"/>
      <c r="O9590" s="32"/>
      <c r="P9590" s="32"/>
      <c r="Q9590" s="32"/>
      <c r="R9590" s="32"/>
      <c r="S9590" s="32"/>
      <c r="T9590" s="32"/>
      <c r="U9590" s="32"/>
      <c r="V9590" s="32"/>
      <c r="W9590" s="32"/>
      <c r="X9590" s="32"/>
      <c r="Y9590" s="32"/>
      <c r="Z9590" s="32"/>
      <c r="AA9590" s="32"/>
    </row>
    <row r="9591" spans="1:27">
      <c r="B9591" s="27" t="s">
        <v>1305</v>
      </c>
    </row>
    <row r="9592" spans="1:27">
      <c r="B9592" t="s">
        <v>1655</v>
      </c>
      <c r="C9592" t="s">
        <v>1281</v>
      </c>
      <c r="D9592" t="s">
        <v>1421</v>
      </c>
      <c r="E9592" s="36">
        <v>0.15</v>
      </c>
      <c r="F9592" t="s">
        <v>1308</v>
      </c>
      <c r="G9592" t="s">
        <v>1309</v>
      </c>
      <c r="H9592" s="37">
        <v>31.7</v>
      </c>
      <c r="I9592" t="s">
        <v>1310</v>
      </c>
      <c r="J9592" s="38">
        <f>ROUND(E9592/I9590* H9592,5)</f>
        <v>4.7549999999999999</v>
      </c>
      <c r="K9592" s="39"/>
    </row>
    <row r="9593" spans="1:27">
      <c r="D9593" s="40" t="s">
        <v>1311</v>
      </c>
      <c r="E9593" s="39"/>
      <c r="H9593" s="39"/>
      <c r="K9593" s="37">
        <f>SUM(J9592:J9592)</f>
        <v>4.7549999999999999</v>
      </c>
    </row>
    <row r="9594" spans="1:27">
      <c r="B9594" s="27" t="s">
        <v>1316</v>
      </c>
      <c r="E9594" s="39"/>
      <c r="H9594" s="39"/>
      <c r="K9594" s="39"/>
    </row>
    <row r="9595" spans="1:27">
      <c r="B9595" t="s">
        <v>4583</v>
      </c>
      <c r="C9595" t="s">
        <v>53</v>
      </c>
      <c r="D9595" t="s">
        <v>4584</v>
      </c>
      <c r="E9595" s="36">
        <v>0.9</v>
      </c>
      <c r="G9595" t="s">
        <v>1309</v>
      </c>
      <c r="H9595" s="37">
        <v>2.14</v>
      </c>
      <c r="I9595" t="s">
        <v>1310</v>
      </c>
      <c r="J9595" s="38">
        <f>ROUND(E9595* H9595,5)</f>
        <v>1.9259999999999999</v>
      </c>
      <c r="K9595" s="39"/>
    </row>
    <row r="9596" spans="1:27">
      <c r="B9596" t="s">
        <v>4587</v>
      </c>
      <c r="C9596" t="s">
        <v>38</v>
      </c>
      <c r="D9596" t="s">
        <v>4588</v>
      </c>
      <c r="E9596" s="36">
        <v>1</v>
      </c>
      <c r="G9596" t="s">
        <v>1309</v>
      </c>
      <c r="H9596" s="37">
        <v>5.26</v>
      </c>
      <c r="I9596" t="s">
        <v>1310</v>
      </c>
      <c r="J9596" s="38">
        <f>ROUND(E9596* H9596,5)</f>
        <v>5.26</v>
      </c>
      <c r="K9596" s="39"/>
    </row>
    <row r="9597" spans="1:27">
      <c r="D9597" s="40" t="s">
        <v>1326</v>
      </c>
      <c r="E9597" s="39"/>
      <c r="H9597" s="39"/>
      <c r="K9597" s="37">
        <f>SUM(J9595:J9596)</f>
        <v>7.1859999999999999</v>
      </c>
    </row>
    <row r="9598" spans="1:27">
      <c r="E9598" s="39"/>
      <c r="H9598" s="39"/>
      <c r="K9598" s="39"/>
    </row>
    <row r="9599" spans="1:27">
      <c r="D9599" s="40" t="s">
        <v>1328</v>
      </c>
      <c r="E9599" s="39"/>
      <c r="H9599" s="39">
        <v>1.5</v>
      </c>
      <c r="I9599" t="s">
        <v>1329</v>
      </c>
      <c r="J9599">
        <f>ROUND(H9599/100*K9593,5)</f>
        <v>7.1330000000000005E-2</v>
      </c>
      <c r="K9599" s="39"/>
    </row>
    <row r="9600" spans="1:27">
      <c r="D9600" s="40" t="s">
        <v>1327</v>
      </c>
      <c r="E9600" s="39"/>
      <c r="H9600" s="39"/>
      <c r="K9600" s="41">
        <f>SUM(J9591:J9599)</f>
        <v>12.012329999999999</v>
      </c>
    </row>
    <row r="9601" spans="1:27">
      <c r="D9601" s="40" t="s">
        <v>1428</v>
      </c>
      <c r="E9601" s="39"/>
      <c r="H9601" s="39">
        <v>1</v>
      </c>
      <c r="I9601" t="s">
        <v>1329</v>
      </c>
      <c r="K9601" s="37">
        <f>ROUND(H9601/100*K9600,5)</f>
        <v>0.12012</v>
      </c>
    </row>
    <row r="9602" spans="1:27">
      <c r="D9602" s="40" t="s">
        <v>1330</v>
      </c>
      <c r="E9602" s="39"/>
      <c r="H9602" s="39"/>
      <c r="K9602" s="41">
        <f>SUM(K9600:K9601)</f>
        <v>12.132449999999999</v>
      </c>
    </row>
    <row r="9604" spans="1:27" ht="45" customHeight="1">
      <c r="A9604" s="31" t="s">
        <v>4589</v>
      </c>
      <c r="B9604" s="31" t="s">
        <v>582</v>
      </c>
      <c r="C9604" s="32" t="s">
        <v>38</v>
      </c>
      <c r="D9604" s="14" t="s">
        <v>583</v>
      </c>
      <c r="E9604" s="13"/>
      <c r="F9604" s="13"/>
      <c r="G9604" s="32"/>
      <c r="H9604" s="34" t="s">
        <v>1303</v>
      </c>
      <c r="I9604" s="12">
        <v>1</v>
      </c>
      <c r="J9604" s="11"/>
      <c r="K9604" s="35">
        <f>ROUND(K9616,2)</f>
        <v>12.35</v>
      </c>
      <c r="L9604" s="33" t="s">
        <v>4590</v>
      </c>
      <c r="M9604" s="32"/>
      <c r="N9604" s="32"/>
      <c r="O9604" s="32"/>
      <c r="P9604" s="32"/>
      <c r="Q9604" s="32"/>
      <c r="R9604" s="32"/>
      <c r="S9604" s="32"/>
      <c r="T9604" s="32"/>
      <c r="U9604" s="32"/>
      <c r="V9604" s="32"/>
      <c r="W9604" s="32"/>
      <c r="X9604" s="32"/>
      <c r="Y9604" s="32"/>
      <c r="Z9604" s="32"/>
      <c r="AA9604" s="32"/>
    </row>
    <row r="9605" spans="1:27">
      <c r="B9605" s="27" t="s">
        <v>1305</v>
      </c>
    </row>
    <row r="9606" spans="1:27">
      <c r="B9606" t="s">
        <v>1655</v>
      </c>
      <c r="C9606" t="s">
        <v>1281</v>
      </c>
      <c r="D9606" t="s">
        <v>1421</v>
      </c>
      <c r="E9606" s="36">
        <v>0.15</v>
      </c>
      <c r="F9606" t="s">
        <v>1308</v>
      </c>
      <c r="G9606" t="s">
        <v>1309</v>
      </c>
      <c r="H9606" s="37">
        <v>31.7</v>
      </c>
      <c r="I9606" t="s">
        <v>1310</v>
      </c>
      <c r="J9606" s="38">
        <f>ROUND(E9606/I9604* H9606,5)</f>
        <v>4.7549999999999999</v>
      </c>
      <c r="K9606" s="39"/>
    </row>
    <row r="9607" spans="1:27">
      <c r="D9607" s="40" t="s">
        <v>1311</v>
      </c>
      <c r="E9607" s="39"/>
      <c r="H9607" s="39"/>
      <c r="K9607" s="37">
        <f>SUM(J9606:J9606)</f>
        <v>4.7549999999999999</v>
      </c>
    </row>
    <row r="9608" spans="1:27">
      <c r="B9608" s="27" t="s">
        <v>1316</v>
      </c>
      <c r="E9608" s="39"/>
      <c r="H9608" s="39"/>
      <c r="K9608" s="39"/>
    </row>
    <row r="9609" spans="1:27">
      <c r="B9609" t="s">
        <v>4591</v>
      </c>
      <c r="C9609" t="s">
        <v>38</v>
      </c>
      <c r="D9609" t="s">
        <v>4592</v>
      </c>
      <c r="E9609" s="36">
        <v>1</v>
      </c>
      <c r="G9609" t="s">
        <v>1309</v>
      </c>
      <c r="H9609" s="37">
        <v>5.26</v>
      </c>
      <c r="I9609" t="s">
        <v>1310</v>
      </c>
      <c r="J9609" s="38">
        <f>ROUND(E9609* H9609,5)</f>
        <v>5.26</v>
      </c>
      <c r="K9609" s="39"/>
    </row>
    <row r="9610" spans="1:27">
      <c r="B9610" t="s">
        <v>4583</v>
      </c>
      <c r="C9610" t="s">
        <v>53</v>
      </c>
      <c r="D9610" t="s">
        <v>4584</v>
      </c>
      <c r="E9610" s="36">
        <v>1</v>
      </c>
      <c r="G9610" t="s">
        <v>1309</v>
      </c>
      <c r="H9610" s="37">
        <v>2.14</v>
      </c>
      <c r="I9610" t="s">
        <v>1310</v>
      </c>
      <c r="J9610" s="38">
        <f>ROUND(E9610* H9610,5)</f>
        <v>2.14</v>
      </c>
      <c r="K9610" s="39"/>
    </row>
    <row r="9611" spans="1:27">
      <c r="D9611" s="40" t="s">
        <v>1326</v>
      </c>
      <c r="E9611" s="39"/>
      <c r="H9611" s="39"/>
      <c r="K9611" s="37">
        <f>SUM(J9609:J9610)</f>
        <v>7.4</v>
      </c>
    </row>
    <row r="9612" spans="1:27">
      <c r="E9612" s="39"/>
      <c r="H9612" s="39"/>
      <c r="K9612" s="39"/>
    </row>
    <row r="9613" spans="1:27">
      <c r="D9613" s="40" t="s">
        <v>1328</v>
      </c>
      <c r="E9613" s="39"/>
      <c r="H9613" s="39">
        <v>1.5</v>
      </c>
      <c r="I9613" t="s">
        <v>1329</v>
      </c>
      <c r="J9613">
        <f>ROUND(H9613/100*K9607,5)</f>
        <v>7.1330000000000005E-2</v>
      </c>
      <c r="K9613" s="39"/>
    </row>
    <row r="9614" spans="1:27">
      <c r="D9614" s="40" t="s">
        <v>1327</v>
      </c>
      <c r="E9614" s="39"/>
      <c r="H9614" s="39"/>
      <c r="K9614" s="41">
        <f>SUM(J9605:J9613)</f>
        <v>12.226330000000001</v>
      </c>
    </row>
    <row r="9615" spans="1:27">
      <c r="D9615" s="40" t="s">
        <v>1428</v>
      </c>
      <c r="E9615" s="39"/>
      <c r="H9615" s="39">
        <v>1</v>
      </c>
      <c r="I9615" t="s">
        <v>1329</v>
      </c>
      <c r="K9615" s="37">
        <f>ROUND(H9615/100*K9614,5)</f>
        <v>0.12225999999999999</v>
      </c>
    </row>
    <row r="9616" spans="1:27">
      <c r="D9616" s="40" t="s">
        <v>1330</v>
      </c>
      <c r="E9616" s="39"/>
      <c r="H9616" s="39"/>
      <c r="K9616" s="41">
        <f>SUM(K9614:K9615)</f>
        <v>12.348590000000002</v>
      </c>
    </row>
    <row r="9618" spans="1:27" ht="45" customHeight="1">
      <c r="A9618" s="31" t="s">
        <v>4593</v>
      </c>
      <c r="B9618" s="31" t="s">
        <v>952</v>
      </c>
      <c r="C9618" s="32" t="s">
        <v>38</v>
      </c>
      <c r="D9618" s="14" t="s">
        <v>953</v>
      </c>
      <c r="E9618" s="13"/>
      <c r="F9618" s="13"/>
      <c r="G9618" s="32"/>
      <c r="H9618" s="34" t="s">
        <v>1303</v>
      </c>
      <c r="I9618" s="12">
        <v>1</v>
      </c>
      <c r="J9618" s="11"/>
      <c r="K9618" s="35">
        <f>ROUND(K9630,2)</f>
        <v>1599.85</v>
      </c>
      <c r="L9618" s="33" t="s">
        <v>4594</v>
      </c>
      <c r="M9618" s="32"/>
      <c r="N9618" s="32"/>
      <c r="O9618" s="32"/>
      <c r="P9618" s="32"/>
      <c r="Q9618" s="32"/>
      <c r="R9618" s="32"/>
      <c r="S9618" s="32"/>
      <c r="T9618" s="32"/>
      <c r="U9618" s="32"/>
      <c r="V9618" s="32"/>
      <c r="W9618" s="32"/>
      <c r="X9618" s="32"/>
      <c r="Y9618" s="32"/>
      <c r="Z9618" s="32"/>
      <c r="AA9618" s="32"/>
    </row>
    <row r="9619" spans="1:27">
      <c r="B9619" s="27" t="s">
        <v>1305</v>
      </c>
    </row>
    <row r="9620" spans="1:27">
      <c r="B9620" t="s">
        <v>1656</v>
      </c>
      <c r="C9620" t="s">
        <v>1281</v>
      </c>
      <c r="D9620" t="s">
        <v>1423</v>
      </c>
      <c r="E9620" s="36">
        <v>3</v>
      </c>
      <c r="F9620" t="s">
        <v>1308</v>
      </c>
      <c r="G9620" t="s">
        <v>1309</v>
      </c>
      <c r="H9620" s="37">
        <v>27.23</v>
      </c>
      <c r="I9620" t="s">
        <v>1310</v>
      </c>
      <c r="J9620" s="38">
        <f>ROUND(E9620/I9618* H9620,5)</f>
        <v>81.69</v>
      </c>
      <c r="K9620" s="39"/>
    </row>
    <row r="9621" spans="1:27">
      <c r="B9621" t="s">
        <v>1655</v>
      </c>
      <c r="C9621" t="s">
        <v>1281</v>
      </c>
      <c r="D9621" t="s">
        <v>1421</v>
      </c>
      <c r="E9621" s="36">
        <v>3</v>
      </c>
      <c r="F9621" t="s">
        <v>1308</v>
      </c>
      <c r="G9621" t="s">
        <v>1309</v>
      </c>
      <c r="H9621" s="37">
        <v>31.7</v>
      </c>
      <c r="I9621" t="s">
        <v>1310</v>
      </c>
      <c r="J9621" s="38">
        <f>ROUND(E9621/I9618* H9621,5)</f>
        <v>95.1</v>
      </c>
      <c r="K9621" s="39"/>
    </row>
    <row r="9622" spans="1:27">
      <c r="D9622" s="40" t="s">
        <v>1311</v>
      </c>
      <c r="E9622" s="39"/>
      <c r="H9622" s="39"/>
      <c r="K9622" s="37">
        <f>SUM(J9620:J9621)</f>
        <v>176.79</v>
      </c>
    </row>
    <row r="9623" spans="1:27">
      <c r="B9623" s="27" t="s">
        <v>1316</v>
      </c>
      <c r="E9623" s="39"/>
      <c r="H9623" s="39"/>
      <c r="K9623" s="39"/>
    </row>
    <row r="9624" spans="1:27">
      <c r="B9624" t="s">
        <v>4595</v>
      </c>
      <c r="C9624" t="s">
        <v>38</v>
      </c>
      <c r="D9624" t="s">
        <v>4596</v>
      </c>
      <c r="E9624" s="36">
        <v>1</v>
      </c>
      <c r="G9624" t="s">
        <v>1309</v>
      </c>
      <c r="H9624" s="37">
        <v>1404.57</v>
      </c>
      <c r="I9624" t="s">
        <v>1310</v>
      </c>
      <c r="J9624" s="38">
        <f>ROUND(E9624* H9624,5)</f>
        <v>1404.57</v>
      </c>
      <c r="K9624" s="39"/>
    </row>
    <row r="9625" spans="1:27">
      <c r="D9625" s="40" t="s">
        <v>1326</v>
      </c>
      <c r="E9625" s="39"/>
      <c r="H9625" s="39"/>
      <c r="K9625" s="37">
        <f>SUM(J9624:J9624)</f>
        <v>1404.57</v>
      </c>
    </row>
    <row r="9626" spans="1:27">
      <c r="E9626" s="39"/>
      <c r="H9626" s="39"/>
      <c r="K9626" s="39"/>
    </row>
    <row r="9627" spans="1:27">
      <c r="D9627" s="40" t="s">
        <v>1328</v>
      </c>
      <c r="E9627" s="39"/>
      <c r="H9627" s="39">
        <v>1.5</v>
      </c>
      <c r="I9627" t="s">
        <v>1329</v>
      </c>
      <c r="J9627">
        <f>ROUND(H9627/100*K9622,5)</f>
        <v>2.65185</v>
      </c>
      <c r="K9627" s="39"/>
    </row>
    <row r="9628" spans="1:27">
      <c r="D9628" s="40" t="s">
        <v>1327</v>
      </c>
      <c r="E9628" s="39"/>
      <c r="H9628" s="39"/>
      <c r="K9628" s="41">
        <f>SUM(J9619:J9627)</f>
        <v>1584.0118499999999</v>
      </c>
    </row>
    <row r="9629" spans="1:27">
      <c r="D9629" s="40" t="s">
        <v>1428</v>
      </c>
      <c r="E9629" s="39"/>
      <c r="H9629" s="39">
        <v>1</v>
      </c>
      <c r="I9629" t="s">
        <v>1329</v>
      </c>
      <c r="K9629" s="37">
        <f>ROUND(H9629/100*K9628,5)</f>
        <v>15.840120000000001</v>
      </c>
    </row>
    <row r="9630" spans="1:27">
      <c r="D9630" s="40" t="s">
        <v>1330</v>
      </c>
      <c r="E9630" s="39"/>
      <c r="H9630" s="39"/>
      <c r="K9630" s="41">
        <f>SUM(K9628:K9629)</f>
        <v>1599.8519699999999</v>
      </c>
    </row>
    <row r="9632" spans="1:27" ht="45" customHeight="1">
      <c r="A9632" s="31" t="s">
        <v>4597</v>
      </c>
      <c r="B9632" s="31" t="s">
        <v>1283</v>
      </c>
      <c r="C9632" s="32" t="s">
        <v>38</v>
      </c>
      <c r="D9632" s="14" t="s">
        <v>1284</v>
      </c>
      <c r="E9632" s="13"/>
      <c r="F9632" s="13"/>
      <c r="G9632" s="32"/>
      <c r="H9632" s="34" t="s">
        <v>1303</v>
      </c>
      <c r="I9632" s="12">
        <v>1</v>
      </c>
      <c r="J9632" s="11"/>
      <c r="K9632" s="35">
        <f>ROUND(K9638,2)</f>
        <v>108.89</v>
      </c>
      <c r="L9632" s="33" t="s">
        <v>4598</v>
      </c>
      <c r="M9632" s="32"/>
      <c r="N9632" s="32"/>
      <c r="O9632" s="32"/>
      <c r="P9632" s="32"/>
      <c r="Q9632" s="32"/>
      <c r="R9632" s="32"/>
      <c r="S9632" s="32"/>
      <c r="T9632" s="32"/>
      <c r="U9632" s="32"/>
      <c r="V9632" s="32"/>
      <c r="W9632" s="32"/>
      <c r="X9632" s="32"/>
      <c r="Y9632" s="32"/>
      <c r="Z9632" s="32"/>
      <c r="AA9632" s="32"/>
    </row>
    <row r="9633" spans="1:27">
      <c r="B9633" s="27" t="s">
        <v>1316</v>
      </c>
    </row>
    <row r="9634" spans="1:27">
      <c r="B9634" t="s">
        <v>4599</v>
      </c>
      <c r="C9634" t="s">
        <v>38</v>
      </c>
      <c r="D9634" t="s">
        <v>4600</v>
      </c>
      <c r="E9634" s="36">
        <v>1</v>
      </c>
      <c r="G9634" t="s">
        <v>1309</v>
      </c>
      <c r="H9634" s="37">
        <v>107.81</v>
      </c>
      <c r="I9634" t="s">
        <v>1310</v>
      </c>
      <c r="J9634" s="38">
        <f>ROUND(E9634* H9634,5)</f>
        <v>107.81</v>
      </c>
      <c r="K9634" s="39"/>
    </row>
    <row r="9635" spans="1:27">
      <c r="D9635" s="40" t="s">
        <v>1326</v>
      </c>
      <c r="E9635" s="39"/>
      <c r="H9635" s="39"/>
      <c r="K9635" s="37">
        <f>SUM(J9634:J9634)</f>
        <v>107.81</v>
      </c>
    </row>
    <row r="9636" spans="1:27">
      <c r="D9636" s="40" t="s">
        <v>1327</v>
      </c>
      <c r="E9636" s="39"/>
      <c r="H9636" s="39"/>
      <c r="K9636" s="41">
        <f>SUM(J9633:J9635)</f>
        <v>107.81</v>
      </c>
    </row>
    <row r="9637" spans="1:27">
      <c r="D9637" s="40" t="s">
        <v>1428</v>
      </c>
      <c r="E9637" s="39"/>
      <c r="H9637" s="39">
        <v>1</v>
      </c>
      <c r="I9637" t="s">
        <v>1329</v>
      </c>
      <c r="K9637" s="37">
        <f>ROUND(H9637/100*K9636,5)</f>
        <v>1.0781000000000001</v>
      </c>
    </row>
    <row r="9638" spans="1:27">
      <c r="D9638" s="40" t="s">
        <v>1330</v>
      </c>
      <c r="E9638" s="39"/>
      <c r="H9638" s="39"/>
      <c r="K9638" s="41">
        <f>SUM(K9636:K9637)</f>
        <v>108.88810000000001</v>
      </c>
    </row>
    <row r="9640" spans="1:27" ht="45" customHeight="1">
      <c r="A9640" s="31" t="s">
        <v>4601</v>
      </c>
      <c r="B9640" s="31" t="s">
        <v>1285</v>
      </c>
      <c r="C9640" s="32" t="s">
        <v>1286</v>
      </c>
      <c r="D9640" s="14" t="s">
        <v>1287</v>
      </c>
      <c r="E9640" s="13"/>
      <c r="F9640" s="13"/>
      <c r="G9640" s="32"/>
      <c r="H9640" s="34" t="s">
        <v>1303</v>
      </c>
      <c r="I9640" s="12">
        <v>1</v>
      </c>
      <c r="J9640" s="11"/>
      <c r="K9640" s="35">
        <f>ROUND(K9646,2)</f>
        <v>138.63999999999999</v>
      </c>
      <c r="L9640" s="33" t="s">
        <v>4602</v>
      </c>
      <c r="M9640" s="32"/>
      <c r="N9640" s="32"/>
      <c r="O9640" s="32"/>
      <c r="P9640" s="32"/>
      <c r="Q9640" s="32"/>
      <c r="R9640" s="32"/>
      <c r="S9640" s="32"/>
      <c r="T9640" s="32"/>
      <c r="U9640" s="32"/>
      <c r="V9640" s="32"/>
      <c r="W9640" s="32"/>
      <c r="X9640" s="32"/>
      <c r="Y9640" s="32"/>
      <c r="Z9640" s="32"/>
      <c r="AA9640" s="32"/>
    </row>
    <row r="9641" spans="1:27">
      <c r="B9641" s="27" t="s">
        <v>1316</v>
      </c>
    </row>
    <row r="9642" spans="1:27">
      <c r="B9642" t="s">
        <v>4603</v>
      </c>
      <c r="C9642" t="s">
        <v>1286</v>
      </c>
      <c r="D9642" t="s">
        <v>1287</v>
      </c>
      <c r="E9642" s="36">
        <v>1</v>
      </c>
      <c r="G9642" t="s">
        <v>1309</v>
      </c>
      <c r="H9642" s="37">
        <v>137.27000000000001</v>
      </c>
      <c r="I9642" t="s">
        <v>1310</v>
      </c>
      <c r="J9642" s="38">
        <f>ROUND(E9642* H9642,5)</f>
        <v>137.27000000000001</v>
      </c>
      <c r="K9642" s="39"/>
    </row>
    <row r="9643" spans="1:27">
      <c r="D9643" s="40" t="s">
        <v>1326</v>
      </c>
      <c r="E9643" s="39"/>
      <c r="H9643" s="39"/>
      <c r="K9643" s="37">
        <f>SUM(J9642:J9642)</f>
        <v>137.27000000000001</v>
      </c>
    </row>
    <row r="9644" spans="1:27">
      <c r="D9644" s="40" t="s">
        <v>1327</v>
      </c>
      <c r="E9644" s="39"/>
      <c r="H9644" s="39"/>
      <c r="K9644" s="41">
        <f>SUM(J9641:J9643)</f>
        <v>137.27000000000001</v>
      </c>
    </row>
    <row r="9645" spans="1:27">
      <c r="D9645" s="40" t="s">
        <v>1428</v>
      </c>
      <c r="E9645" s="39"/>
      <c r="H9645" s="39">
        <v>1</v>
      </c>
      <c r="I9645" t="s">
        <v>1329</v>
      </c>
      <c r="K9645" s="37">
        <f>ROUND(H9645/100*K9644,5)</f>
        <v>1.3727</v>
      </c>
    </row>
    <row r="9646" spans="1:27">
      <c r="D9646" s="40" t="s">
        <v>1330</v>
      </c>
      <c r="E9646" s="39"/>
      <c r="H9646" s="39"/>
      <c r="K9646" s="41">
        <f>SUM(K9644:K9645)</f>
        <v>138.64270000000002</v>
      </c>
    </row>
    <row r="9648" spans="1:27" ht="45" customHeight="1">
      <c r="A9648" s="31" t="s">
        <v>4604</v>
      </c>
      <c r="B9648" s="31" t="s">
        <v>1290</v>
      </c>
      <c r="C9648" s="32" t="s">
        <v>1291</v>
      </c>
      <c r="D9648" s="14" t="s">
        <v>1292</v>
      </c>
      <c r="E9648" s="13"/>
      <c r="F9648" s="13"/>
      <c r="G9648" s="32"/>
      <c r="H9648" s="34" t="s">
        <v>1303</v>
      </c>
      <c r="I9648" s="12">
        <v>1</v>
      </c>
      <c r="J9648" s="11"/>
      <c r="K9648" s="35">
        <f>ROUND(K9654,2)</f>
        <v>55.8</v>
      </c>
      <c r="L9648" s="33" t="s">
        <v>4605</v>
      </c>
      <c r="M9648" s="32"/>
      <c r="N9648" s="32"/>
      <c r="O9648" s="32"/>
      <c r="P9648" s="32"/>
      <c r="Q9648" s="32"/>
      <c r="R9648" s="32"/>
      <c r="S9648" s="32"/>
      <c r="T9648" s="32"/>
      <c r="U9648" s="32"/>
      <c r="V9648" s="32"/>
      <c r="W9648" s="32"/>
      <c r="X9648" s="32"/>
      <c r="Y9648" s="32"/>
      <c r="Z9648" s="32"/>
      <c r="AA9648" s="32"/>
    </row>
    <row r="9649" spans="1:27">
      <c r="B9649" s="27" t="s">
        <v>1316</v>
      </c>
    </row>
    <row r="9650" spans="1:27">
      <c r="B9650" t="s">
        <v>4606</v>
      </c>
      <c r="C9650" t="s">
        <v>1291</v>
      </c>
      <c r="D9650" t="s">
        <v>1292</v>
      </c>
      <c r="E9650" s="36">
        <v>1</v>
      </c>
      <c r="G9650" t="s">
        <v>1309</v>
      </c>
      <c r="H9650" s="37">
        <v>55.25</v>
      </c>
      <c r="I9650" t="s">
        <v>1310</v>
      </c>
      <c r="J9650" s="38">
        <f>ROUND(E9650* H9650,5)</f>
        <v>55.25</v>
      </c>
      <c r="K9650" s="39"/>
    </row>
    <row r="9651" spans="1:27">
      <c r="D9651" s="40" t="s">
        <v>1326</v>
      </c>
      <c r="E9651" s="39"/>
      <c r="H9651" s="39"/>
      <c r="K9651" s="37">
        <f>SUM(J9650:J9650)</f>
        <v>55.25</v>
      </c>
    </row>
    <row r="9652" spans="1:27">
      <c r="D9652" s="40" t="s">
        <v>1327</v>
      </c>
      <c r="E9652" s="39"/>
      <c r="H9652" s="39"/>
      <c r="K9652" s="41">
        <f>SUM(J9649:J9651)</f>
        <v>55.25</v>
      </c>
    </row>
    <row r="9653" spans="1:27">
      <c r="D9653" s="40" t="s">
        <v>1428</v>
      </c>
      <c r="E9653" s="39"/>
      <c r="H9653" s="39">
        <v>1</v>
      </c>
      <c r="I9653" t="s">
        <v>1329</v>
      </c>
      <c r="K9653" s="37">
        <f>ROUND(H9653/100*K9652,5)</f>
        <v>0.55249999999999999</v>
      </c>
    </row>
    <row r="9654" spans="1:27">
      <c r="D9654" s="40" t="s">
        <v>1330</v>
      </c>
      <c r="E9654" s="39"/>
      <c r="H9654" s="39"/>
      <c r="K9654" s="41">
        <f>SUM(K9652:K9653)</f>
        <v>55.802500000000002</v>
      </c>
    </row>
    <row r="9656" spans="1:27" ht="45" customHeight="1">
      <c r="A9656" s="31" t="s">
        <v>4607</v>
      </c>
      <c r="B9656" s="31" t="s">
        <v>1288</v>
      </c>
      <c r="C9656" s="32" t="s">
        <v>38</v>
      </c>
      <c r="D9656" s="14" t="s">
        <v>1289</v>
      </c>
      <c r="E9656" s="13"/>
      <c r="F9656" s="13"/>
      <c r="G9656" s="32"/>
      <c r="H9656" s="34" t="s">
        <v>1303</v>
      </c>
      <c r="I9656" s="12">
        <v>1</v>
      </c>
      <c r="J9656" s="11"/>
      <c r="K9656" s="35">
        <f>ROUND(K9662,2)</f>
        <v>53.93</v>
      </c>
      <c r="L9656" s="33" t="s">
        <v>4608</v>
      </c>
      <c r="M9656" s="32"/>
      <c r="N9656" s="32"/>
      <c r="O9656" s="32"/>
      <c r="P9656" s="32"/>
      <c r="Q9656" s="32"/>
      <c r="R9656" s="32"/>
      <c r="S9656" s="32"/>
      <c r="T9656" s="32"/>
      <c r="U9656" s="32"/>
      <c r="V9656" s="32"/>
      <c r="W9656" s="32"/>
      <c r="X9656" s="32"/>
      <c r="Y9656" s="32"/>
      <c r="Z9656" s="32"/>
      <c r="AA9656" s="32"/>
    </row>
    <row r="9657" spans="1:27">
      <c r="B9657" s="27" t="s">
        <v>1316</v>
      </c>
    </row>
    <row r="9658" spans="1:27">
      <c r="B9658" t="s">
        <v>4609</v>
      </c>
      <c r="C9658" t="s">
        <v>38</v>
      </c>
      <c r="D9658" t="s">
        <v>1289</v>
      </c>
      <c r="E9658" s="36">
        <v>1</v>
      </c>
      <c r="G9658" t="s">
        <v>1309</v>
      </c>
      <c r="H9658" s="37">
        <v>53.4</v>
      </c>
      <c r="I9658" t="s">
        <v>1310</v>
      </c>
      <c r="J9658" s="38">
        <f>ROUND(E9658* H9658,5)</f>
        <v>53.4</v>
      </c>
      <c r="K9658" s="39"/>
    </row>
    <row r="9659" spans="1:27">
      <c r="D9659" s="40" t="s">
        <v>1326</v>
      </c>
      <c r="E9659" s="39"/>
      <c r="H9659" s="39"/>
      <c r="K9659" s="37">
        <f>SUM(J9658:J9658)</f>
        <v>53.4</v>
      </c>
    </row>
    <row r="9660" spans="1:27">
      <c r="D9660" s="40" t="s">
        <v>1327</v>
      </c>
      <c r="E9660" s="39"/>
      <c r="H9660" s="39"/>
      <c r="K9660" s="41">
        <f>SUM(J9657:J9659)</f>
        <v>53.4</v>
      </c>
    </row>
    <row r="9661" spans="1:27">
      <c r="D9661" s="40" t="s">
        <v>1428</v>
      </c>
      <c r="E9661" s="39"/>
      <c r="H9661" s="39">
        <v>1</v>
      </c>
      <c r="I9661" t="s">
        <v>1329</v>
      </c>
      <c r="K9661" s="37">
        <f>ROUND(H9661/100*K9660,5)</f>
        <v>0.53400000000000003</v>
      </c>
    </row>
    <row r="9662" spans="1:27">
      <c r="D9662" s="40" t="s">
        <v>1330</v>
      </c>
      <c r="E9662" s="39"/>
      <c r="H9662" s="39"/>
      <c r="K9662" s="41">
        <f>SUM(K9660:K9661)</f>
        <v>53.933999999999997</v>
      </c>
    </row>
    <row r="9664" spans="1:27" ht="45" customHeight="1">
      <c r="A9664" s="31" t="s">
        <v>4610</v>
      </c>
      <c r="B9664" s="31" t="s">
        <v>445</v>
      </c>
      <c r="C9664" s="32" t="s">
        <v>28</v>
      </c>
      <c r="D9664" s="14" t="s">
        <v>446</v>
      </c>
      <c r="E9664" s="13"/>
      <c r="F9664" s="13"/>
      <c r="G9664" s="32"/>
      <c r="H9664" s="34" t="s">
        <v>1303</v>
      </c>
      <c r="I9664" s="12">
        <v>1</v>
      </c>
      <c r="J9664" s="11"/>
      <c r="K9664" s="35">
        <f>ROUND(K9676,2)</f>
        <v>109.92</v>
      </c>
      <c r="L9664" s="33" t="s">
        <v>4611</v>
      </c>
      <c r="M9664" s="32"/>
      <c r="N9664" s="32"/>
      <c r="O9664" s="32"/>
      <c r="P9664" s="32"/>
      <c r="Q9664" s="32"/>
      <c r="R9664" s="32"/>
      <c r="S9664" s="32"/>
      <c r="T9664" s="32"/>
      <c r="U9664" s="32"/>
      <c r="V9664" s="32"/>
      <c r="W9664" s="32"/>
      <c r="X9664" s="32"/>
      <c r="Y9664" s="32"/>
      <c r="Z9664" s="32"/>
      <c r="AA9664" s="32"/>
    </row>
    <row r="9665" spans="1:27">
      <c r="B9665" s="27" t="s">
        <v>1305</v>
      </c>
    </row>
    <row r="9666" spans="1:27">
      <c r="B9666" t="s">
        <v>2364</v>
      </c>
      <c r="C9666" t="s">
        <v>1281</v>
      </c>
      <c r="D9666" t="s">
        <v>2365</v>
      </c>
      <c r="E9666" s="36">
        <v>0.9</v>
      </c>
      <c r="F9666" t="s">
        <v>1308</v>
      </c>
      <c r="G9666" t="s">
        <v>1309</v>
      </c>
      <c r="H9666" s="37">
        <v>31.11</v>
      </c>
      <c r="I9666" t="s">
        <v>1310</v>
      </c>
      <c r="J9666" s="38">
        <f>ROUND(E9666/I9664* H9666,5)</f>
        <v>27.998999999999999</v>
      </c>
      <c r="K9666" s="39"/>
    </row>
    <row r="9667" spans="1:27">
      <c r="B9667" t="s">
        <v>4612</v>
      </c>
      <c r="C9667" t="s">
        <v>1281</v>
      </c>
      <c r="D9667" t="s">
        <v>4613</v>
      </c>
      <c r="E9667" s="36">
        <v>0.9</v>
      </c>
      <c r="F9667" t="s">
        <v>1308</v>
      </c>
      <c r="G9667" t="s">
        <v>1309</v>
      </c>
      <c r="H9667" s="37">
        <v>35.049999999999997</v>
      </c>
      <c r="I9667" t="s">
        <v>1310</v>
      </c>
      <c r="J9667" s="38">
        <f>ROUND(E9667/I9664* H9667,5)</f>
        <v>31.545000000000002</v>
      </c>
      <c r="K9667" s="39"/>
    </row>
    <row r="9668" spans="1:27">
      <c r="D9668" s="40" t="s">
        <v>1311</v>
      </c>
      <c r="E9668" s="39"/>
      <c r="H9668" s="39"/>
      <c r="K9668" s="37">
        <f>SUM(J9666:J9667)</f>
        <v>59.543999999999997</v>
      </c>
    </row>
    <row r="9669" spans="1:27">
      <c r="B9669" s="27" t="s">
        <v>1316</v>
      </c>
      <c r="E9669" s="39"/>
      <c r="H9669" s="39"/>
      <c r="K9669" s="39"/>
    </row>
    <row r="9670" spans="1:27">
      <c r="B9670" t="s">
        <v>4614</v>
      </c>
      <c r="C9670" t="s">
        <v>28</v>
      </c>
      <c r="D9670" t="s">
        <v>4615</v>
      </c>
      <c r="E9670" s="36">
        <v>1.111</v>
      </c>
      <c r="G9670" t="s">
        <v>1309</v>
      </c>
      <c r="H9670" s="37">
        <v>43.56</v>
      </c>
      <c r="I9670" t="s">
        <v>1310</v>
      </c>
      <c r="J9670" s="38">
        <f>ROUND(E9670* H9670,5)</f>
        <v>48.395159999999997</v>
      </c>
      <c r="K9670" s="39"/>
    </row>
    <row r="9671" spans="1:27">
      <c r="D9671" s="40" t="s">
        <v>1326</v>
      </c>
      <c r="E9671" s="39"/>
      <c r="H9671" s="39"/>
      <c r="K9671" s="37">
        <f>SUM(J9670:J9670)</f>
        <v>48.395159999999997</v>
      </c>
    </row>
    <row r="9672" spans="1:27">
      <c r="E9672" s="39"/>
      <c r="H9672" s="39"/>
      <c r="K9672" s="39"/>
    </row>
    <row r="9673" spans="1:27">
      <c r="D9673" s="40" t="s">
        <v>1328</v>
      </c>
      <c r="E9673" s="39"/>
      <c r="H9673" s="39">
        <v>1.5</v>
      </c>
      <c r="I9673" t="s">
        <v>1329</v>
      </c>
      <c r="J9673">
        <f>ROUND(H9673/100*K9668,5)</f>
        <v>0.89315999999999995</v>
      </c>
      <c r="K9673" s="39"/>
    </row>
    <row r="9674" spans="1:27">
      <c r="D9674" s="40" t="s">
        <v>1327</v>
      </c>
      <c r="E9674" s="39"/>
      <c r="H9674" s="39"/>
      <c r="K9674" s="41">
        <f>SUM(J9665:J9673)</f>
        <v>108.83231999999998</v>
      </c>
    </row>
    <row r="9675" spans="1:27">
      <c r="D9675" s="40" t="s">
        <v>1428</v>
      </c>
      <c r="E9675" s="39"/>
      <c r="H9675" s="39">
        <v>1</v>
      </c>
      <c r="I9675" t="s">
        <v>1329</v>
      </c>
      <c r="K9675" s="37">
        <f>ROUND(H9675/100*K9674,5)</f>
        <v>1.08832</v>
      </c>
    </row>
    <row r="9676" spans="1:27">
      <c r="D9676" s="40" t="s">
        <v>1330</v>
      </c>
      <c r="E9676" s="39"/>
      <c r="H9676" s="39"/>
      <c r="K9676" s="41">
        <f>SUM(K9674:K9675)</f>
        <v>109.92063999999998</v>
      </c>
    </row>
    <row r="9678" spans="1:27" ht="45" customHeight="1">
      <c r="A9678" s="31" t="s">
        <v>4616</v>
      </c>
      <c r="B9678" s="31" t="s">
        <v>449</v>
      </c>
      <c r="C9678" s="32" t="s">
        <v>38</v>
      </c>
      <c r="D9678" s="14" t="s">
        <v>450</v>
      </c>
      <c r="E9678" s="13"/>
      <c r="F9678" s="13"/>
      <c r="G9678" s="32"/>
      <c r="H9678" s="34" t="s">
        <v>1303</v>
      </c>
      <c r="I9678" s="12">
        <v>1</v>
      </c>
      <c r="J9678" s="11"/>
      <c r="K9678" s="35">
        <f>ROUND(K9695,2)</f>
        <v>39.78</v>
      </c>
      <c r="L9678" s="33" t="s">
        <v>4617</v>
      </c>
      <c r="M9678" s="32"/>
      <c r="N9678" s="32"/>
      <c r="O9678" s="32"/>
      <c r="P9678" s="32"/>
      <c r="Q9678" s="32"/>
      <c r="R9678" s="32"/>
      <c r="S9678" s="32"/>
      <c r="T9678" s="32"/>
      <c r="U9678" s="32"/>
      <c r="V9678" s="32"/>
      <c r="W9678" s="32"/>
      <c r="X9678" s="32"/>
      <c r="Y9678" s="32"/>
      <c r="Z9678" s="32"/>
      <c r="AA9678" s="32"/>
    </row>
    <row r="9679" spans="1:27">
      <c r="B9679" s="27" t="s">
        <v>1305</v>
      </c>
    </row>
    <row r="9680" spans="1:27">
      <c r="B9680" t="s">
        <v>2364</v>
      </c>
      <c r="C9680" t="s">
        <v>1281</v>
      </c>
      <c r="D9680" t="s">
        <v>2365</v>
      </c>
      <c r="E9680" s="36">
        <v>0.42</v>
      </c>
      <c r="F9680" t="s">
        <v>1308</v>
      </c>
      <c r="G9680" t="s">
        <v>1309</v>
      </c>
      <c r="H9680" s="37">
        <v>31.11</v>
      </c>
      <c r="I9680" t="s">
        <v>1310</v>
      </c>
      <c r="J9680" s="38">
        <f>ROUND(E9680/I9678* H9680,5)</f>
        <v>13.0662</v>
      </c>
      <c r="K9680" s="39"/>
    </row>
    <row r="9681" spans="2:11">
      <c r="B9681" t="s">
        <v>2366</v>
      </c>
      <c r="C9681" t="s">
        <v>1281</v>
      </c>
      <c r="D9681" t="s">
        <v>1607</v>
      </c>
      <c r="E9681" s="36">
        <v>0.42</v>
      </c>
      <c r="F9681" t="s">
        <v>1308</v>
      </c>
      <c r="G9681" t="s">
        <v>1309</v>
      </c>
      <c r="H9681" s="37">
        <v>29.79</v>
      </c>
      <c r="I9681" t="s">
        <v>1310</v>
      </c>
      <c r="J9681" s="38">
        <f>ROUND(E9681/I9678* H9681,5)</f>
        <v>12.511799999999999</v>
      </c>
      <c r="K9681" s="39"/>
    </row>
    <row r="9682" spans="2:11">
      <c r="D9682" s="40" t="s">
        <v>1311</v>
      </c>
      <c r="E9682" s="39"/>
      <c r="H9682" s="39"/>
      <c r="K9682" s="37">
        <f>SUM(J9680:J9681)</f>
        <v>25.577999999999999</v>
      </c>
    </row>
    <row r="9683" spans="2:11">
      <c r="B9683" s="27" t="s">
        <v>1312</v>
      </c>
      <c r="E9683" s="39"/>
      <c r="H9683" s="39"/>
      <c r="K9683" s="39"/>
    </row>
    <row r="9684" spans="2:11">
      <c r="B9684" t="s">
        <v>2867</v>
      </c>
      <c r="C9684" t="s">
        <v>1281</v>
      </c>
      <c r="D9684" t="s">
        <v>2868</v>
      </c>
      <c r="E9684" s="36">
        <v>0.113</v>
      </c>
      <c r="F9684" t="s">
        <v>1308</v>
      </c>
      <c r="G9684" t="s">
        <v>1309</v>
      </c>
      <c r="H9684" s="37">
        <v>65.28</v>
      </c>
      <c r="I9684" t="s">
        <v>1310</v>
      </c>
      <c r="J9684" s="38">
        <f>ROUND(E9684/I9678* H9684,5)</f>
        <v>7.3766400000000001</v>
      </c>
      <c r="K9684" s="39"/>
    </row>
    <row r="9685" spans="2:11">
      <c r="B9685" t="s">
        <v>1622</v>
      </c>
      <c r="C9685" t="s">
        <v>1281</v>
      </c>
      <c r="D9685" t="s">
        <v>1623</v>
      </c>
      <c r="E9685" s="36">
        <v>0.42</v>
      </c>
      <c r="F9685" t="s">
        <v>1308</v>
      </c>
      <c r="G9685" t="s">
        <v>1309</v>
      </c>
      <c r="H9685" s="37">
        <v>3.63</v>
      </c>
      <c r="I9685" t="s">
        <v>1310</v>
      </c>
      <c r="J9685" s="38">
        <f>ROUND(E9685/I9678* H9685,5)</f>
        <v>1.5246</v>
      </c>
      <c r="K9685" s="39"/>
    </row>
    <row r="9686" spans="2:11">
      <c r="B9686" t="s">
        <v>2371</v>
      </c>
      <c r="C9686" t="s">
        <v>1281</v>
      </c>
      <c r="D9686" t="s">
        <v>2372</v>
      </c>
      <c r="E9686" s="36">
        <v>0.42</v>
      </c>
      <c r="F9686" t="s">
        <v>1308</v>
      </c>
      <c r="G9686" t="s">
        <v>1309</v>
      </c>
      <c r="H9686" s="37">
        <v>3.62</v>
      </c>
      <c r="I9686" t="s">
        <v>1310</v>
      </c>
      <c r="J9686" s="38">
        <f>ROUND(E9686/I9678* H9686,5)</f>
        <v>1.5204</v>
      </c>
      <c r="K9686" s="39"/>
    </row>
    <row r="9687" spans="2:11">
      <c r="D9687" s="40" t="s">
        <v>1315</v>
      </c>
      <c r="E9687" s="39"/>
      <c r="H9687" s="39"/>
      <c r="K9687" s="37">
        <f>SUM(J9684:J9686)</f>
        <v>10.42164</v>
      </c>
    </row>
    <row r="9688" spans="2:11">
      <c r="B9688" s="27" t="s">
        <v>1316</v>
      </c>
      <c r="E9688" s="39"/>
      <c r="H9688" s="39"/>
      <c r="K9688" s="39"/>
    </row>
    <row r="9689" spans="2:11">
      <c r="B9689" t="s">
        <v>4618</v>
      </c>
      <c r="C9689" t="s">
        <v>1320</v>
      </c>
      <c r="D9689" t="s">
        <v>4619</v>
      </c>
      <c r="E9689" s="36">
        <v>0.05</v>
      </c>
      <c r="G9689" t="s">
        <v>1309</v>
      </c>
      <c r="H9689" s="37">
        <v>60.15</v>
      </c>
      <c r="I9689" t="s">
        <v>1310</v>
      </c>
      <c r="J9689" s="38">
        <f>ROUND(E9689* H9689,5)</f>
        <v>3.0074999999999998</v>
      </c>
      <c r="K9689" s="39"/>
    </row>
    <row r="9690" spans="2:11">
      <c r="D9690" s="40" t="s">
        <v>1326</v>
      </c>
      <c r="E9690" s="39"/>
      <c r="H9690" s="39"/>
      <c r="K9690" s="37">
        <f>SUM(J9689:J9689)</f>
        <v>3.0074999999999998</v>
      </c>
    </row>
    <row r="9691" spans="2:11">
      <c r="E9691" s="39"/>
      <c r="H9691" s="39"/>
      <c r="K9691" s="39"/>
    </row>
    <row r="9692" spans="2:11">
      <c r="D9692" s="40" t="s">
        <v>1328</v>
      </c>
      <c r="E9692" s="39"/>
      <c r="H9692" s="39">
        <v>1.5</v>
      </c>
      <c r="I9692" t="s">
        <v>1329</v>
      </c>
      <c r="J9692">
        <f>ROUND(H9692/100*K9682,5)</f>
        <v>0.38367000000000001</v>
      </c>
      <c r="K9692" s="39"/>
    </row>
    <row r="9693" spans="2:11">
      <c r="D9693" s="40" t="s">
        <v>1327</v>
      </c>
      <c r="E9693" s="39"/>
      <c r="H9693" s="39"/>
      <c r="K9693" s="41">
        <f>SUM(J9679:J9692)</f>
        <v>39.390810000000002</v>
      </c>
    </row>
    <row r="9694" spans="2:11">
      <c r="D9694" s="40" t="s">
        <v>1428</v>
      </c>
      <c r="E9694" s="39"/>
      <c r="H9694" s="39">
        <v>1</v>
      </c>
      <c r="I9694" t="s">
        <v>1329</v>
      </c>
      <c r="K9694" s="37">
        <f>ROUND(H9694/100*K9693,5)</f>
        <v>0.39390999999999998</v>
      </c>
    </row>
    <row r="9695" spans="2:11">
      <c r="D9695" s="40" t="s">
        <v>1330</v>
      </c>
      <c r="E9695" s="39"/>
      <c r="H9695" s="39"/>
      <c r="K9695" s="41">
        <f>SUM(K9693:K9694)</f>
        <v>39.78472</v>
      </c>
    </row>
    <row r="9697" spans="1:27" ht="45" customHeight="1">
      <c r="A9697" s="31" t="s">
        <v>4620</v>
      </c>
      <c r="B9697" s="31" t="s">
        <v>1217</v>
      </c>
      <c r="C9697" s="32" t="s">
        <v>38</v>
      </c>
      <c r="D9697" s="14" t="s">
        <v>1218</v>
      </c>
      <c r="E9697" s="13"/>
      <c r="F9697" s="13"/>
      <c r="G9697" s="32"/>
      <c r="H9697" s="34" t="s">
        <v>1303</v>
      </c>
      <c r="I9697" s="12">
        <v>1</v>
      </c>
      <c r="J9697" s="11"/>
      <c r="K9697" s="35">
        <f>ROUND(K9706,2)</f>
        <v>1423.29</v>
      </c>
      <c r="L9697" s="33" t="s">
        <v>4621</v>
      </c>
      <c r="M9697" s="32"/>
      <c r="N9697" s="32"/>
      <c r="O9697" s="32"/>
      <c r="P9697" s="32"/>
      <c r="Q9697" s="32"/>
      <c r="R9697" s="32"/>
      <c r="S9697" s="32"/>
      <c r="T9697" s="32"/>
      <c r="U9697" s="32"/>
      <c r="V9697" s="32"/>
      <c r="W9697" s="32"/>
      <c r="X9697" s="32"/>
      <c r="Y9697" s="32"/>
      <c r="Z9697" s="32"/>
      <c r="AA9697" s="32"/>
    </row>
    <row r="9698" spans="1:27">
      <c r="B9698" s="27" t="s">
        <v>1305</v>
      </c>
    </row>
    <row r="9699" spans="1:27">
      <c r="B9699" t="s">
        <v>4622</v>
      </c>
      <c r="C9699" t="s">
        <v>1281</v>
      </c>
      <c r="D9699" t="s">
        <v>4623</v>
      </c>
      <c r="E9699" s="36">
        <v>80</v>
      </c>
      <c r="F9699" t="s">
        <v>1308</v>
      </c>
      <c r="G9699" t="s">
        <v>1309</v>
      </c>
      <c r="H9699" s="37">
        <v>15.74</v>
      </c>
      <c r="I9699" t="s">
        <v>1310</v>
      </c>
      <c r="J9699" s="38">
        <f>ROUND(E9699/I9697* H9699,5)</f>
        <v>1259.2</v>
      </c>
      <c r="K9699" s="39"/>
    </row>
    <row r="9700" spans="1:27">
      <c r="D9700" s="40" t="s">
        <v>1311</v>
      </c>
      <c r="E9700" s="39"/>
      <c r="H9700" s="39"/>
      <c r="K9700" s="37">
        <f>SUM(J9699:J9699)</f>
        <v>1259.2</v>
      </c>
    </row>
    <row r="9701" spans="1:27">
      <c r="B9701" s="27" t="s">
        <v>2091</v>
      </c>
      <c r="E9701" s="39"/>
      <c r="H9701" s="39"/>
      <c r="K9701" s="39"/>
    </row>
    <row r="9702" spans="1:27">
      <c r="B9702" t="s">
        <v>4624</v>
      </c>
      <c r="C9702" t="s">
        <v>38</v>
      </c>
      <c r="D9702" t="s">
        <v>4625</v>
      </c>
      <c r="E9702" s="36">
        <v>1</v>
      </c>
      <c r="G9702" t="s">
        <v>1309</v>
      </c>
      <c r="H9702" s="37">
        <v>150</v>
      </c>
      <c r="I9702" t="s">
        <v>1310</v>
      </c>
      <c r="J9702" s="38">
        <f>ROUND(E9702* H9702,5)</f>
        <v>150</v>
      </c>
      <c r="K9702" s="39"/>
    </row>
    <row r="9703" spans="1:27">
      <c r="D9703" s="40" t="s">
        <v>2094</v>
      </c>
      <c r="E9703" s="39"/>
      <c r="H9703" s="39"/>
      <c r="K9703" s="37">
        <f>SUM(J9702:J9702)</f>
        <v>150</v>
      </c>
    </row>
    <row r="9704" spans="1:27">
      <c r="D9704" s="40" t="s">
        <v>1327</v>
      </c>
      <c r="E9704" s="39"/>
      <c r="H9704" s="39"/>
      <c r="K9704" s="41">
        <f>SUM(J9698:J9703)</f>
        <v>1409.2</v>
      </c>
    </row>
    <row r="9705" spans="1:27">
      <c r="D9705" s="40" t="s">
        <v>1428</v>
      </c>
      <c r="E9705" s="39"/>
      <c r="H9705" s="39">
        <v>1</v>
      </c>
      <c r="I9705" t="s">
        <v>1329</v>
      </c>
      <c r="K9705" s="37">
        <f>ROUND(H9705/100*K9704,5)</f>
        <v>14.092000000000001</v>
      </c>
    </row>
    <row r="9706" spans="1:27">
      <c r="D9706" s="40" t="s">
        <v>1330</v>
      </c>
      <c r="E9706" s="39"/>
      <c r="H9706" s="39"/>
      <c r="K9706" s="41">
        <f>SUM(K9704:K9705)</f>
        <v>1423.2920000000001</v>
      </c>
    </row>
    <row r="9708" spans="1:27" ht="45" customHeight="1">
      <c r="A9708" s="31" t="s">
        <v>4626</v>
      </c>
      <c r="B9708" s="31" t="s">
        <v>1219</v>
      </c>
      <c r="C9708" s="32" t="s">
        <v>35</v>
      </c>
      <c r="D9708" s="14" t="s">
        <v>1220</v>
      </c>
      <c r="E9708" s="13"/>
      <c r="F9708" s="13"/>
      <c r="G9708" s="32"/>
      <c r="H9708" s="34" t="s">
        <v>1303</v>
      </c>
      <c r="I9708" s="12">
        <v>1</v>
      </c>
      <c r="J9708" s="11"/>
      <c r="K9708" s="35">
        <f>ROUND(K9718,2)</f>
        <v>2126.66</v>
      </c>
      <c r="L9708" s="33" t="s">
        <v>1220</v>
      </c>
      <c r="M9708" s="32"/>
      <c r="N9708" s="32"/>
      <c r="O9708" s="32"/>
      <c r="P9708" s="32"/>
      <c r="Q9708" s="32"/>
      <c r="R9708" s="32"/>
      <c r="S9708" s="32"/>
      <c r="T9708" s="32"/>
      <c r="U9708" s="32"/>
      <c r="V9708" s="32"/>
      <c r="W9708" s="32"/>
      <c r="X9708" s="32"/>
      <c r="Y9708" s="32"/>
      <c r="Z9708" s="32"/>
      <c r="AA9708" s="32"/>
    </row>
    <row r="9709" spans="1:27">
      <c r="B9709" s="27" t="s">
        <v>1305</v>
      </c>
    </row>
    <row r="9710" spans="1:27">
      <c r="B9710" t="s">
        <v>1346</v>
      </c>
      <c r="C9710" t="s">
        <v>1281</v>
      </c>
      <c r="D9710" t="s">
        <v>1347</v>
      </c>
      <c r="E9710" s="36">
        <v>40</v>
      </c>
      <c r="F9710" t="s">
        <v>1308</v>
      </c>
      <c r="G9710" t="s">
        <v>1309</v>
      </c>
      <c r="H9710" s="37">
        <v>25.59</v>
      </c>
      <c r="I9710" t="s">
        <v>1310</v>
      </c>
      <c r="J9710" s="38">
        <f>ROUND(E9710/I9708* H9710,5)</f>
        <v>1023.6</v>
      </c>
      <c r="K9710" s="39"/>
    </row>
    <row r="9711" spans="1:27">
      <c r="B9711" t="s">
        <v>4627</v>
      </c>
      <c r="C9711" t="s">
        <v>1281</v>
      </c>
      <c r="D9711" t="s">
        <v>4628</v>
      </c>
      <c r="E9711" s="36">
        <v>40</v>
      </c>
      <c r="F9711" t="s">
        <v>1308</v>
      </c>
      <c r="G9711" t="s">
        <v>1309</v>
      </c>
      <c r="H9711" s="37">
        <v>24.55</v>
      </c>
      <c r="I9711" t="s">
        <v>1310</v>
      </c>
      <c r="J9711" s="38">
        <f>ROUND(E9711/I9708* H9711,5)</f>
        <v>982</v>
      </c>
      <c r="K9711" s="39"/>
    </row>
    <row r="9712" spans="1:27">
      <c r="D9712" s="40" t="s">
        <v>1311</v>
      </c>
      <c r="E9712" s="39"/>
      <c r="H9712" s="39"/>
      <c r="K9712" s="37">
        <f>SUM(J9710:J9711)</f>
        <v>2005.6</v>
      </c>
    </row>
    <row r="9713" spans="1:27">
      <c r="B9713" s="27" t="s">
        <v>2091</v>
      </c>
      <c r="E9713" s="39"/>
      <c r="H9713" s="39"/>
      <c r="K9713" s="39"/>
    </row>
    <row r="9714" spans="1:27">
      <c r="B9714" t="s">
        <v>4629</v>
      </c>
      <c r="C9714" t="s">
        <v>38</v>
      </c>
      <c r="D9714" t="s">
        <v>1316</v>
      </c>
      <c r="E9714" s="36">
        <v>1</v>
      </c>
      <c r="G9714" t="s">
        <v>1309</v>
      </c>
      <c r="H9714" s="37">
        <v>100</v>
      </c>
      <c r="I9714" t="s">
        <v>1310</v>
      </c>
      <c r="J9714" s="38">
        <f>ROUND(E9714* H9714,5)</f>
        <v>100</v>
      </c>
      <c r="K9714" s="39"/>
    </row>
    <row r="9715" spans="1:27">
      <c r="D9715" s="40" t="s">
        <v>2094</v>
      </c>
      <c r="E9715" s="39"/>
      <c r="H9715" s="39"/>
      <c r="K9715" s="37">
        <f>SUM(J9714:J9714)</f>
        <v>100</v>
      </c>
    </row>
    <row r="9716" spans="1:27">
      <c r="D9716" s="40" t="s">
        <v>1327</v>
      </c>
      <c r="E9716" s="39"/>
      <c r="H9716" s="39"/>
      <c r="K9716" s="41">
        <f>SUM(J9709:J9715)</f>
        <v>2105.6</v>
      </c>
    </row>
    <row r="9717" spans="1:27">
      <c r="D9717" s="40" t="s">
        <v>1428</v>
      </c>
      <c r="E9717" s="39"/>
      <c r="H9717" s="39">
        <v>1</v>
      </c>
      <c r="I9717" t="s">
        <v>1329</v>
      </c>
      <c r="K9717" s="37">
        <f>ROUND(H9717/100*K9716,5)</f>
        <v>21.056000000000001</v>
      </c>
    </row>
    <row r="9718" spans="1:27">
      <c r="D9718" s="40" t="s">
        <v>1330</v>
      </c>
      <c r="E9718" s="39"/>
      <c r="H9718" s="39"/>
      <c r="K9718" s="41">
        <f>SUM(K9716:K9717)</f>
        <v>2126.6559999999999</v>
      </c>
    </row>
    <row r="9720" spans="1:27" ht="45" customHeight="1">
      <c r="A9720" s="31" t="s">
        <v>4630</v>
      </c>
      <c r="B9720" s="31" t="s">
        <v>406</v>
      </c>
      <c r="C9720" s="32" t="s">
        <v>38</v>
      </c>
      <c r="D9720" s="14" t="s">
        <v>407</v>
      </c>
      <c r="E9720" s="13"/>
      <c r="F9720" s="13"/>
      <c r="G9720" s="32"/>
      <c r="H9720" s="34" t="s">
        <v>1303</v>
      </c>
      <c r="I9720" s="12">
        <v>1</v>
      </c>
      <c r="J9720" s="11"/>
      <c r="K9720" s="35">
        <v>247.55</v>
      </c>
      <c r="L9720" s="33" t="s">
        <v>4631</v>
      </c>
      <c r="M9720" s="32"/>
      <c r="N9720" s="32"/>
      <c r="O9720" s="32"/>
      <c r="P9720" s="32"/>
      <c r="Q9720" s="32"/>
      <c r="R9720" s="32"/>
      <c r="S9720" s="32"/>
      <c r="T9720" s="32"/>
      <c r="U9720" s="32"/>
      <c r="V9720" s="32"/>
      <c r="W9720" s="32"/>
      <c r="X9720" s="32"/>
      <c r="Y9720" s="32"/>
      <c r="Z9720" s="32"/>
      <c r="AA9720" s="32"/>
    </row>
    <row r="9721" spans="1:27" ht="45" customHeight="1">
      <c r="A9721" s="31" t="s">
        <v>4632</v>
      </c>
      <c r="B9721" s="31" t="s">
        <v>204</v>
      </c>
      <c r="C9721" s="32" t="s">
        <v>38</v>
      </c>
      <c r="D9721" s="14" t="s">
        <v>205</v>
      </c>
      <c r="E9721" s="13"/>
      <c r="F9721" s="13"/>
      <c r="G9721" s="32"/>
      <c r="H9721" s="34" t="s">
        <v>1303</v>
      </c>
      <c r="I9721" s="12">
        <v>1</v>
      </c>
      <c r="J9721" s="11"/>
      <c r="K9721" s="35">
        <f>ROUND(K9731,2)</f>
        <v>284.42</v>
      </c>
      <c r="L9721" s="33" t="s">
        <v>4633</v>
      </c>
      <c r="M9721" s="32"/>
      <c r="N9721" s="32"/>
      <c r="O9721" s="32"/>
      <c r="P9721" s="32"/>
      <c r="Q9721" s="32"/>
      <c r="R9721" s="32"/>
      <c r="S9721" s="32"/>
      <c r="T9721" s="32"/>
      <c r="U9721" s="32"/>
      <c r="V9721" s="32"/>
      <c r="W9721" s="32"/>
      <c r="X9721" s="32"/>
      <c r="Y9721" s="32"/>
      <c r="Z9721" s="32"/>
      <c r="AA9721" s="32"/>
    </row>
    <row r="9722" spans="1:27">
      <c r="B9722" s="27" t="s">
        <v>1305</v>
      </c>
    </row>
    <row r="9723" spans="1:27">
      <c r="B9723" t="s">
        <v>4634</v>
      </c>
      <c r="C9723" t="s">
        <v>1281</v>
      </c>
      <c r="D9723" t="s">
        <v>4635</v>
      </c>
      <c r="E9723" s="36">
        <v>4</v>
      </c>
      <c r="F9723" t="s">
        <v>1308</v>
      </c>
      <c r="G9723" t="s">
        <v>1309</v>
      </c>
      <c r="H9723" s="37">
        <v>27.23</v>
      </c>
      <c r="I9723" t="s">
        <v>1310</v>
      </c>
      <c r="J9723" s="38">
        <f>ROUND(E9723/I9721* H9723,5)</f>
        <v>108.92</v>
      </c>
      <c r="K9723" s="39"/>
    </row>
    <row r="9724" spans="1:27">
      <c r="B9724" t="s">
        <v>1675</v>
      </c>
      <c r="C9724" t="s">
        <v>1281</v>
      </c>
      <c r="D9724" t="s">
        <v>1581</v>
      </c>
      <c r="E9724" s="36">
        <v>4</v>
      </c>
      <c r="F9724" t="s">
        <v>1308</v>
      </c>
      <c r="G9724" t="s">
        <v>1309</v>
      </c>
      <c r="H9724" s="37">
        <v>30.67</v>
      </c>
      <c r="I9724" t="s">
        <v>1310</v>
      </c>
      <c r="J9724" s="38">
        <f>ROUND(E9724/I9721* H9724,5)</f>
        <v>122.68</v>
      </c>
      <c r="K9724" s="39"/>
    </row>
    <row r="9725" spans="1:27">
      <c r="D9725" s="40" t="s">
        <v>1311</v>
      </c>
      <c r="E9725" s="39"/>
      <c r="H9725" s="39"/>
      <c r="K9725" s="37">
        <f>SUM(J9723:J9724)</f>
        <v>231.60000000000002</v>
      </c>
    </row>
    <row r="9726" spans="1:27">
      <c r="B9726" s="27" t="s">
        <v>2091</v>
      </c>
      <c r="E9726" s="39"/>
      <c r="H9726" s="39"/>
      <c r="K9726" s="39"/>
    </row>
    <row r="9727" spans="1:27">
      <c r="B9727" t="s">
        <v>4636</v>
      </c>
      <c r="C9727" t="s">
        <v>38</v>
      </c>
      <c r="D9727" t="s">
        <v>1316</v>
      </c>
      <c r="E9727" s="36">
        <v>1</v>
      </c>
      <c r="G9727" t="s">
        <v>1309</v>
      </c>
      <c r="H9727" s="37">
        <v>50</v>
      </c>
      <c r="I9727" t="s">
        <v>1310</v>
      </c>
      <c r="J9727" s="38">
        <f>ROUND(E9727* H9727,5)</f>
        <v>50</v>
      </c>
      <c r="K9727" s="39"/>
    </row>
    <row r="9728" spans="1:27">
      <c r="D9728" s="40" t="s">
        <v>2094</v>
      </c>
      <c r="E9728" s="39"/>
      <c r="H9728" s="39"/>
      <c r="K9728" s="37">
        <f>SUM(J9727:J9727)</f>
        <v>50</v>
      </c>
    </row>
    <row r="9729" spans="1:27">
      <c r="D9729" s="40" t="s">
        <v>1327</v>
      </c>
      <c r="E9729" s="39"/>
      <c r="H9729" s="39"/>
      <c r="K9729" s="41">
        <f>SUM(J9722:J9728)</f>
        <v>281.60000000000002</v>
      </c>
    </row>
    <row r="9730" spans="1:27">
      <c r="D9730" s="40" t="s">
        <v>1428</v>
      </c>
      <c r="E9730" s="39"/>
      <c r="H9730" s="39">
        <v>1</v>
      </c>
      <c r="I9730" t="s">
        <v>1329</v>
      </c>
      <c r="K9730" s="37">
        <f>ROUND(H9730/100*K9729,5)</f>
        <v>2.8159999999999998</v>
      </c>
    </row>
    <row r="9731" spans="1:27">
      <c r="D9731" s="40" t="s">
        <v>1330</v>
      </c>
      <c r="E9731" s="39"/>
      <c r="H9731" s="39"/>
      <c r="K9731" s="41">
        <f>SUM(K9729:K9730)</f>
        <v>284.416</v>
      </c>
    </row>
    <row r="9733" spans="1:27" ht="45" customHeight="1">
      <c r="A9733" s="31" t="s">
        <v>4637</v>
      </c>
      <c r="B9733" s="31" t="s">
        <v>107</v>
      </c>
      <c r="C9733" s="32" t="s">
        <v>38</v>
      </c>
      <c r="D9733" s="14" t="s">
        <v>108</v>
      </c>
      <c r="E9733" s="13"/>
      <c r="F9733" s="13"/>
      <c r="G9733" s="32"/>
      <c r="H9733" s="34" t="s">
        <v>1303</v>
      </c>
      <c r="I9733" s="12">
        <v>1</v>
      </c>
      <c r="J9733" s="11"/>
      <c r="K9733" s="35">
        <f>ROUND(K9743,2)</f>
        <v>1250.18</v>
      </c>
      <c r="L9733" s="33" t="s">
        <v>4638</v>
      </c>
      <c r="M9733" s="32"/>
      <c r="N9733" s="32"/>
      <c r="O9733" s="32"/>
      <c r="P9733" s="32"/>
      <c r="Q9733" s="32"/>
      <c r="R9733" s="32"/>
      <c r="S9733" s="32"/>
      <c r="T9733" s="32"/>
      <c r="U9733" s="32"/>
      <c r="V9733" s="32"/>
      <c r="W9733" s="32"/>
      <c r="X9733" s="32"/>
      <c r="Y9733" s="32"/>
      <c r="Z9733" s="32"/>
      <c r="AA9733" s="32"/>
    </row>
    <row r="9734" spans="1:27">
      <c r="B9734" s="27" t="s">
        <v>1305</v>
      </c>
    </row>
    <row r="9735" spans="1:27">
      <c r="B9735" t="s">
        <v>1643</v>
      </c>
      <c r="C9735" t="s">
        <v>1281</v>
      </c>
      <c r="D9735" t="s">
        <v>1435</v>
      </c>
      <c r="E9735" s="36">
        <v>20</v>
      </c>
      <c r="F9735" t="s">
        <v>1308</v>
      </c>
      <c r="G9735" t="s">
        <v>1309</v>
      </c>
      <c r="H9735" s="37">
        <v>31.7</v>
      </c>
      <c r="I9735" t="s">
        <v>1310</v>
      </c>
      <c r="J9735" s="38">
        <f>ROUND(E9735/I9733* H9735,5)</f>
        <v>634</v>
      </c>
      <c r="K9735" s="39"/>
    </row>
    <row r="9736" spans="1:27">
      <c r="B9736" t="s">
        <v>1644</v>
      </c>
      <c r="C9736" t="s">
        <v>1281</v>
      </c>
      <c r="D9736" t="s">
        <v>1433</v>
      </c>
      <c r="E9736" s="36">
        <v>20</v>
      </c>
      <c r="F9736" t="s">
        <v>1308</v>
      </c>
      <c r="G9736" t="s">
        <v>1309</v>
      </c>
      <c r="H9736" s="37">
        <v>27.19</v>
      </c>
      <c r="I9736" t="s">
        <v>1310</v>
      </c>
      <c r="J9736" s="38">
        <f>ROUND(E9736/I9733* H9736,5)</f>
        <v>543.79999999999995</v>
      </c>
      <c r="K9736" s="39"/>
    </row>
    <row r="9737" spans="1:27">
      <c r="D9737" s="40" t="s">
        <v>1311</v>
      </c>
      <c r="E9737" s="39"/>
      <c r="H9737" s="39"/>
      <c r="K9737" s="37">
        <f>SUM(J9735:J9736)</f>
        <v>1177.8</v>
      </c>
    </row>
    <row r="9738" spans="1:27">
      <c r="B9738" s="27" t="s">
        <v>2091</v>
      </c>
      <c r="E9738" s="39"/>
      <c r="H9738" s="39"/>
      <c r="K9738" s="39"/>
    </row>
    <row r="9739" spans="1:27">
      <c r="B9739" t="s">
        <v>4639</v>
      </c>
      <c r="C9739" t="s">
        <v>38</v>
      </c>
      <c r="D9739" t="s">
        <v>4640</v>
      </c>
      <c r="E9739" s="36">
        <v>1</v>
      </c>
      <c r="G9739" t="s">
        <v>1309</v>
      </c>
      <c r="H9739" s="37">
        <v>60</v>
      </c>
      <c r="I9739" t="s">
        <v>1310</v>
      </c>
      <c r="J9739" s="38">
        <f>ROUND(E9739* H9739,5)</f>
        <v>60</v>
      </c>
      <c r="K9739" s="39"/>
    </row>
    <row r="9740" spans="1:27">
      <c r="D9740" s="40" t="s">
        <v>2094</v>
      </c>
      <c r="E9740" s="39"/>
      <c r="H9740" s="39"/>
      <c r="K9740" s="37">
        <f>SUM(J9739:J9739)</f>
        <v>60</v>
      </c>
    </row>
    <row r="9741" spans="1:27">
      <c r="D9741" s="40" t="s">
        <v>1327</v>
      </c>
      <c r="E9741" s="39"/>
      <c r="H9741" s="39"/>
      <c r="K9741" s="41">
        <f>SUM(J9734:J9740)</f>
        <v>1237.8</v>
      </c>
    </row>
    <row r="9742" spans="1:27">
      <c r="D9742" s="40" t="s">
        <v>1428</v>
      </c>
      <c r="E9742" s="39"/>
      <c r="H9742" s="39">
        <v>1</v>
      </c>
      <c r="I9742" t="s">
        <v>1329</v>
      </c>
      <c r="K9742" s="37">
        <f>ROUND(H9742/100*K9741,5)</f>
        <v>12.378</v>
      </c>
    </row>
    <row r="9743" spans="1:27">
      <c r="D9743" s="40" t="s">
        <v>1330</v>
      </c>
      <c r="E9743" s="39"/>
      <c r="H9743" s="39"/>
      <c r="K9743" s="41">
        <f>SUM(K9741:K9742)</f>
        <v>1250.1779999999999</v>
      </c>
    </row>
    <row r="9745" spans="1:27" ht="45" customHeight="1">
      <c r="A9745" s="31" t="s">
        <v>4641</v>
      </c>
      <c r="B9745" s="31" t="s">
        <v>456</v>
      </c>
      <c r="C9745" s="32" t="s">
        <v>38</v>
      </c>
      <c r="D9745" s="14" t="s">
        <v>457</v>
      </c>
      <c r="E9745" s="13"/>
      <c r="F9745" s="13"/>
      <c r="G9745" s="32"/>
      <c r="H9745" s="34" t="s">
        <v>1303</v>
      </c>
      <c r="I9745" s="12">
        <v>1</v>
      </c>
      <c r="J9745" s="11"/>
      <c r="K9745" s="35">
        <f>ROUND(K9755,2)</f>
        <v>1939.85</v>
      </c>
      <c r="L9745" s="33" t="s">
        <v>4642</v>
      </c>
      <c r="M9745" s="32"/>
      <c r="N9745" s="32"/>
      <c r="O9745" s="32"/>
      <c r="P9745" s="32"/>
      <c r="Q9745" s="32"/>
      <c r="R9745" s="32"/>
      <c r="S9745" s="32"/>
      <c r="T9745" s="32"/>
      <c r="U9745" s="32"/>
      <c r="V9745" s="32"/>
      <c r="W9745" s="32"/>
      <c r="X9745" s="32"/>
      <c r="Y9745" s="32"/>
      <c r="Z9745" s="32"/>
      <c r="AA9745" s="32"/>
    </row>
    <row r="9746" spans="1:27">
      <c r="B9746" s="27" t="s">
        <v>1305</v>
      </c>
    </row>
    <row r="9747" spans="1:27">
      <c r="B9747" t="s">
        <v>2014</v>
      </c>
      <c r="C9747" t="s">
        <v>1281</v>
      </c>
      <c r="D9747" t="s">
        <v>2015</v>
      </c>
      <c r="E9747" s="36">
        <v>16</v>
      </c>
      <c r="F9747" t="s">
        <v>1308</v>
      </c>
      <c r="G9747" t="s">
        <v>1309</v>
      </c>
      <c r="H9747" s="37">
        <v>31.21</v>
      </c>
      <c r="I9747" t="s">
        <v>1310</v>
      </c>
      <c r="J9747" s="38">
        <f>ROUND(E9747/I9745* H9747,5)</f>
        <v>499.36</v>
      </c>
      <c r="K9747" s="39"/>
    </row>
    <row r="9748" spans="1:27">
      <c r="B9748" t="s">
        <v>2012</v>
      </c>
      <c r="C9748" t="s">
        <v>1281</v>
      </c>
      <c r="D9748" t="s">
        <v>2013</v>
      </c>
      <c r="E9748" s="36">
        <v>16</v>
      </c>
      <c r="F9748" t="s">
        <v>1308</v>
      </c>
      <c r="G9748" t="s">
        <v>1309</v>
      </c>
      <c r="H9748" s="37">
        <v>26.33</v>
      </c>
      <c r="I9748" t="s">
        <v>1310</v>
      </c>
      <c r="J9748" s="38">
        <f>ROUND(E9748/I9745* H9748,5)</f>
        <v>421.28</v>
      </c>
      <c r="K9748" s="39"/>
    </row>
    <row r="9749" spans="1:27">
      <c r="D9749" s="40" t="s">
        <v>1311</v>
      </c>
      <c r="E9749" s="39"/>
      <c r="H9749" s="39"/>
      <c r="K9749" s="37">
        <f>SUM(J9747:J9748)</f>
        <v>920.64</v>
      </c>
    </row>
    <row r="9750" spans="1:27">
      <c r="B9750" s="27" t="s">
        <v>2091</v>
      </c>
      <c r="E9750" s="39"/>
      <c r="H9750" s="39"/>
      <c r="K9750" s="39"/>
    </row>
    <row r="9751" spans="1:27">
      <c r="B9751" t="s">
        <v>2389</v>
      </c>
      <c r="C9751" t="s">
        <v>38</v>
      </c>
      <c r="D9751" t="s">
        <v>2390</v>
      </c>
      <c r="E9751" s="36">
        <v>1</v>
      </c>
      <c r="G9751" t="s">
        <v>1309</v>
      </c>
      <c r="H9751" s="37">
        <v>1000</v>
      </c>
      <c r="I9751" t="s">
        <v>1310</v>
      </c>
      <c r="J9751" s="38">
        <f>ROUND(E9751* H9751,5)</f>
        <v>1000</v>
      </c>
      <c r="K9751" s="39"/>
    </row>
    <row r="9752" spans="1:27">
      <c r="D9752" s="40" t="s">
        <v>2094</v>
      </c>
      <c r="E9752" s="39"/>
      <c r="H9752" s="39"/>
      <c r="K9752" s="37">
        <f>SUM(J9751:J9751)</f>
        <v>1000</v>
      </c>
    </row>
    <row r="9753" spans="1:27">
      <c r="D9753" s="40" t="s">
        <v>1327</v>
      </c>
      <c r="E9753" s="39"/>
      <c r="H9753" s="39"/>
      <c r="K9753" s="41">
        <f>SUM(J9746:J9752)</f>
        <v>1920.6399999999999</v>
      </c>
    </row>
    <row r="9754" spans="1:27">
      <c r="D9754" s="40" t="s">
        <v>1428</v>
      </c>
      <c r="E9754" s="39"/>
      <c r="H9754" s="39">
        <v>1</v>
      </c>
      <c r="I9754" t="s">
        <v>1329</v>
      </c>
      <c r="K9754" s="37">
        <f>ROUND(H9754/100*K9753,5)</f>
        <v>19.206399999999999</v>
      </c>
    </row>
    <row r="9755" spans="1:27">
      <c r="D9755" s="40" t="s">
        <v>1330</v>
      </c>
      <c r="E9755" s="39"/>
      <c r="H9755" s="39"/>
      <c r="K9755" s="41">
        <f>SUM(K9753:K9754)</f>
        <v>1939.8463999999999</v>
      </c>
    </row>
    <row r="9757" spans="1:27" ht="45" customHeight="1">
      <c r="A9757" s="31" t="s">
        <v>4643</v>
      </c>
      <c r="B9757" s="31" t="s">
        <v>458</v>
      </c>
      <c r="C9757" s="32" t="s">
        <v>38</v>
      </c>
      <c r="D9757" s="14" t="s">
        <v>459</v>
      </c>
      <c r="E9757" s="13"/>
      <c r="F9757" s="13"/>
      <c r="G9757" s="32"/>
      <c r="H9757" s="34" t="s">
        <v>1303</v>
      </c>
      <c r="I9757" s="12">
        <v>1</v>
      </c>
      <c r="J9757" s="11"/>
      <c r="K9757" s="35">
        <f>ROUND(K9767,2)</f>
        <v>2141.85</v>
      </c>
      <c r="L9757" s="33" t="s">
        <v>4642</v>
      </c>
      <c r="M9757" s="32"/>
      <c r="N9757" s="32"/>
      <c r="O9757" s="32"/>
      <c r="P9757" s="32"/>
      <c r="Q9757" s="32"/>
      <c r="R9757" s="32"/>
      <c r="S9757" s="32"/>
      <c r="T9757" s="32"/>
      <c r="U9757" s="32"/>
      <c r="V9757" s="32"/>
      <c r="W9757" s="32"/>
      <c r="X9757" s="32"/>
      <c r="Y9757" s="32"/>
      <c r="Z9757" s="32"/>
      <c r="AA9757" s="32"/>
    </row>
    <row r="9758" spans="1:27">
      <c r="B9758" s="27" t="s">
        <v>1305</v>
      </c>
    </row>
    <row r="9759" spans="1:27">
      <c r="B9759" t="s">
        <v>2012</v>
      </c>
      <c r="C9759" t="s">
        <v>1281</v>
      </c>
      <c r="D9759" t="s">
        <v>2013</v>
      </c>
      <c r="E9759" s="36">
        <v>16</v>
      </c>
      <c r="F9759" t="s">
        <v>1308</v>
      </c>
      <c r="G9759" t="s">
        <v>1309</v>
      </c>
      <c r="H9759" s="37">
        <v>26.33</v>
      </c>
      <c r="I9759" t="s">
        <v>1310</v>
      </c>
      <c r="J9759" s="38">
        <f>ROUND(E9759/I9757* H9759,5)</f>
        <v>421.28</v>
      </c>
      <c r="K9759" s="39"/>
    </row>
    <row r="9760" spans="1:27">
      <c r="B9760" t="s">
        <v>2014</v>
      </c>
      <c r="C9760" t="s">
        <v>1281</v>
      </c>
      <c r="D9760" t="s">
        <v>2015</v>
      </c>
      <c r="E9760" s="36">
        <v>16</v>
      </c>
      <c r="F9760" t="s">
        <v>1308</v>
      </c>
      <c r="G9760" t="s">
        <v>1309</v>
      </c>
      <c r="H9760" s="37">
        <v>31.21</v>
      </c>
      <c r="I9760" t="s">
        <v>1310</v>
      </c>
      <c r="J9760" s="38">
        <f>ROUND(E9760/I9757* H9760,5)</f>
        <v>499.36</v>
      </c>
      <c r="K9760" s="39"/>
    </row>
    <row r="9761" spans="1:27">
      <c r="D9761" s="40" t="s">
        <v>1311</v>
      </c>
      <c r="E9761" s="39"/>
      <c r="H9761" s="39"/>
      <c r="K9761" s="37">
        <f>SUM(J9759:J9760)</f>
        <v>920.64</v>
      </c>
    </row>
    <row r="9762" spans="1:27">
      <c r="B9762" s="27" t="s">
        <v>2091</v>
      </c>
      <c r="E9762" s="39"/>
      <c r="H9762" s="39"/>
      <c r="K9762" s="39"/>
    </row>
    <row r="9763" spans="1:27">
      <c r="B9763" t="s">
        <v>2389</v>
      </c>
      <c r="C9763" t="s">
        <v>38</v>
      </c>
      <c r="D9763" t="s">
        <v>2390</v>
      </c>
      <c r="E9763" s="36">
        <v>1.2</v>
      </c>
      <c r="G9763" t="s">
        <v>1309</v>
      </c>
      <c r="H9763" s="37">
        <v>1000</v>
      </c>
      <c r="I9763" t="s">
        <v>1310</v>
      </c>
      <c r="J9763" s="38">
        <f>ROUND(E9763* H9763,5)</f>
        <v>1200</v>
      </c>
      <c r="K9763" s="39"/>
    </row>
    <row r="9764" spans="1:27">
      <c r="D9764" s="40" t="s">
        <v>2094</v>
      </c>
      <c r="E9764" s="39"/>
      <c r="H9764" s="39"/>
      <c r="K9764" s="37">
        <f>SUM(J9763:J9763)</f>
        <v>1200</v>
      </c>
    </row>
    <row r="9765" spans="1:27">
      <c r="D9765" s="40" t="s">
        <v>1327</v>
      </c>
      <c r="E9765" s="39"/>
      <c r="H9765" s="39"/>
      <c r="K9765" s="41">
        <f>SUM(J9758:J9764)</f>
        <v>2120.64</v>
      </c>
    </row>
    <row r="9766" spans="1:27">
      <c r="D9766" s="40" t="s">
        <v>1428</v>
      </c>
      <c r="E9766" s="39"/>
      <c r="H9766" s="39">
        <v>1</v>
      </c>
      <c r="I9766" t="s">
        <v>1329</v>
      </c>
      <c r="K9766" s="37">
        <f>ROUND(H9766/100*K9765,5)</f>
        <v>21.206399999999999</v>
      </c>
    </row>
    <row r="9767" spans="1:27">
      <c r="D9767" s="40" t="s">
        <v>1330</v>
      </c>
      <c r="E9767" s="39"/>
      <c r="H9767" s="39"/>
      <c r="K9767" s="41">
        <f>SUM(K9765:K9766)</f>
        <v>2141.8463999999999</v>
      </c>
    </row>
    <row r="9769" spans="1:27" ht="45" customHeight="1">
      <c r="A9769" s="31" t="s">
        <v>4644</v>
      </c>
      <c r="B9769" s="31" t="s">
        <v>460</v>
      </c>
      <c r="C9769" s="32" t="s">
        <v>38</v>
      </c>
      <c r="D9769" s="14" t="s">
        <v>461</v>
      </c>
      <c r="E9769" s="13"/>
      <c r="F9769" s="13"/>
      <c r="G9769" s="32"/>
      <c r="H9769" s="34" t="s">
        <v>1303</v>
      </c>
      <c r="I9769" s="12">
        <v>1</v>
      </c>
      <c r="J9769" s="11"/>
      <c r="K9769" s="35">
        <f>ROUND(K9779,2)</f>
        <v>2192.35</v>
      </c>
      <c r="L9769" s="33" t="s">
        <v>4645</v>
      </c>
      <c r="M9769" s="32"/>
      <c r="N9769" s="32"/>
      <c r="O9769" s="32"/>
      <c r="P9769" s="32"/>
      <c r="Q9769" s="32"/>
      <c r="R9769" s="32"/>
      <c r="S9769" s="32"/>
      <c r="T9769" s="32"/>
      <c r="U9769" s="32"/>
      <c r="V9769" s="32"/>
      <c r="W9769" s="32"/>
      <c r="X9769" s="32"/>
      <c r="Y9769" s="32"/>
      <c r="Z9769" s="32"/>
      <c r="AA9769" s="32"/>
    </row>
    <row r="9770" spans="1:27">
      <c r="B9770" s="27" t="s">
        <v>1305</v>
      </c>
    </row>
    <row r="9771" spans="1:27">
      <c r="B9771" t="s">
        <v>2014</v>
      </c>
      <c r="C9771" t="s">
        <v>1281</v>
      </c>
      <c r="D9771" t="s">
        <v>2015</v>
      </c>
      <c r="E9771" s="36">
        <v>16</v>
      </c>
      <c r="F9771" t="s">
        <v>1308</v>
      </c>
      <c r="G9771" t="s">
        <v>1309</v>
      </c>
      <c r="H9771" s="37">
        <v>31.21</v>
      </c>
      <c r="I9771" t="s">
        <v>1310</v>
      </c>
      <c r="J9771" s="38">
        <f>ROUND(E9771/I9769* H9771,5)</f>
        <v>499.36</v>
      </c>
      <c r="K9771" s="39"/>
    </row>
    <row r="9772" spans="1:27">
      <c r="B9772" t="s">
        <v>2012</v>
      </c>
      <c r="C9772" t="s">
        <v>1281</v>
      </c>
      <c r="D9772" t="s">
        <v>2013</v>
      </c>
      <c r="E9772" s="36">
        <v>16</v>
      </c>
      <c r="F9772" t="s">
        <v>1308</v>
      </c>
      <c r="G9772" t="s">
        <v>1309</v>
      </c>
      <c r="H9772" s="37">
        <v>26.33</v>
      </c>
      <c r="I9772" t="s">
        <v>1310</v>
      </c>
      <c r="J9772" s="38">
        <f>ROUND(E9772/I9769* H9772,5)</f>
        <v>421.28</v>
      </c>
      <c r="K9772" s="39"/>
    </row>
    <row r="9773" spans="1:27">
      <c r="D9773" s="40" t="s">
        <v>1311</v>
      </c>
      <c r="E9773" s="39"/>
      <c r="H9773" s="39"/>
      <c r="K9773" s="37">
        <f>SUM(J9771:J9772)</f>
        <v>920.64</v>
      </c>
    </row>
    <row r="9774" spans="1:27">
      <c r="B9774" s="27" t="s">
        <v>2091</v>
      </c>
      <c r="E9774" s="39"/>
      <c r="H9774" s="39"/>
      <c r="K9774" s="39"/>
    </row>
    <row r="9775" spans="1:27">
      <c r="B9775" t="s">
        <v>2389</v>
      </c>
      <c r="C9775" t="s">
        <v>38</v>
      </c>
      <c r="D9775" t="s">
        <v>2390</v>
      </c>
      <c r="E9775" s="36">
        <v>1.25</v>
      </c>
      <c r="G9775" t="s">
        <v>1309</v>
      </c>
      <c r="H9775" s="37">
        <v>1000</v>
      </c>
      <c r="I9775" t="s">
        <v>1310</v>
      </c>
      <c r="J9775" s="38">
        <f>ROUND(E9775* H9775,5)</f>
        <v>1250</v>
      </c>
      <c r="K9775" s="39"/>
    </row>
    <row r="9776" spans="1:27">
      <c r="D9776" s="40" t="s">
        <v>2094</v>
      </c>
      <c r="E9776" s="39"/>
      <c r="H9776" s="39"/>
      <c r="K9776" s="37">
        <f>SUM(J9775:J9775)</f>
        <v>1250</v>
      </c>
    </row>
    <row r="9777" spans="1:27">
      <c r="D9777" s="40" t="s">
        <v>1327</v>
      </c>
      <c r="E9777" s="39"/>
      <c r="H9777" s="39"/>
      <c r="K9777" s="41">
        <f>SUM(J9770:J9776)</f>
        <v>2170.64</v>
      </c>
    </row>
    <row r="9778" spans="1:27">
      <c r="D9778" s="40" t="s">
        <v>1428</v>
      </c>
      <c r="E9778" s="39"/>
      <c r="H9778" s="39">
        <v>1</v>
      </c>
      <c r="I9778" t="s">
        <v>1329</v>
      </c>
      <c r="K9778" s="37">
        <f>ROUND(H9778/100*K9777,5)</f>
        <v>21.706399999999999</v>
      </c>
    </row>
    <row r="9779" spans="1:27">
      <c r="D9779" s="40" t="s">
        <v>1330</v>
      </c>
      <c r="E9779" s="39"/>
      <c r="H9779" s="39"/>
      <c r="K9779" s="41">
        <f>SUM(K9777:K9778)</f>
        <v>2192.3463999999999</v>
      </c>
    </row>
    <row r="9781" spans="1:27" ht="45" customHeight="1">
      <c r="A9781" s="31" t="s">
        <v>4646</v>
      </c>
      <c r="B9781" s="31" t="s">
        <v>462</v>
      </c>
      <c r="C9781" s="32" t="s">
        <v>38</v>
      </c>
      <c r="D9781" s="14" t="s">
        <v>461</v>
      </c>
      <c r="E9781" s="13"/>
      <c r="F9781" s="13"/>
      <c r="G9781" s="32"/>
      <c r="H9781" s="34" t="s">
        <v>1303</v>
      </c>
      <c r="I9781" s="12">
        <v>1</v>
      </c>
      <c r="J9781" s="11"/>
      <c r="K9781" s="35">
        <f>ROUND(K9791,2)</f>
        <v>2192.35</v>
      </c>
      <c r="L9781" s="33" t="s">
        <v>4645</v>
      </c>
      <c r="M9781" s="32"/>
      <c r="N9781" s="32"/>
      <c r="O9781" s="32"/>
      <c r="P9781" s="32"/>
      <c r="Q9781" s="32"/>
      <c r="R9781" s="32"/>
      <c r="S9781" s="32"/>
      <c r="T9781" s="32"/>
      <c r="U9781" s="32"/>
      <c r="V9781" s="32"/>
      <c r="W9781" s="32"/>
      <c r="X9781" s="32"/>
      <c r="Y9781" s="32"/>
      <c r="Z9781" s="32"/>
      <c r="AA9781" s="32"/>
    </row>
    <row r="9782" spans="1:27">
      <c r="B9782" s="27" t="s">
        <v>1305</v>
      </c>
    </row>
    <row r="9783" spans="1:27">
      <c r="B9783" t="s">
        <v>2012</v>
      </c>
      <c r="C9783" t="s">
        <v>1281</v>
      </c>
      <c r="D9783" t="s">
        <v>2013</v>
      </c>
      <c r="E9783" s="36">
        <v>16</v>
      </c>
      <c r="F9783" t="s">
        <v>1308</v>
      </c>
      <c r="G9783" t="s">
        <v>1309</v>
      </c>
      <c r="H9783" s="37">
        <v>26.33</v>
      </c>
      <c r="I9783" t="s">
        <v>1310</v>
      </c>
      <c r="J9783" s="38">
        <f>ROUND(E9783/I9781* H9783,5)</f>
        <v>421.28</v>
      </c>
      <c r="K9783" s="39"/>
    </row>
    <row r="9784" spans="1:27">
      <c r="B9784" t="s">
        <v>2014</v>
      </c>
      <c r="C9784" t="s">
        <v>1281</v>
      </c>
      <c r="D9784" t="s">
        <v>2015</v>
      </c>
      <c r="E9784" s="36">
        <v>16</v>
      </c>
      <c r="F9784" t="s">
        <v>1308</v>
      </c>
      <c r="G9784" t="s">
        <v>1309</v>
      </c>
      <c r="H9784" s="37">
        <v>31.21</v>
      </c>
      <c r="I9784" t="s">
        <v>1310</v>
      </c>
      <c r="J9784" s="38">
        <f>ROUND(E9784/I9781* H9784,5)</f>
        <v>499.36</v>
      </c>
      <c r="K9784" s="39"/>
    </row>
    <row r="9785" spans="1:27">
      <c r="D9785" s="40" t="s">
        <v>1311</v>
      </c>
      <c r="E9785" s="39"/>
      <c r="H9785" s="39"/>
      <c r="K9785" s="37">
        <f>SUM(J9783:J9784)</f>
        <v>920.64</v>
      </c>
    </row>
    <row r="9786" spans="1:27">
      <c r="B9786" s="27" t="s">
        <v>2091</v>
      </c>
      <c r="E9786" s="39"/>
      <c r="H9786" s="39"/>
      <c r="K9786" s="39"/>
    </row>
    <row r="9787" spans="1:27">
      <c r="B9787" t="s">
        <v>2389</v>
      </c>
      <c r="C9787" t="s">
        <v>38</v>
      </c>
      <c r="D9787" t="s">
        <v>2390</v>
      </c>
      <c r="E9787" s="36">
        <v>1.25</v>
      </c>
      <c r="G9787" t="s">
        <v>1309</v>
      </c>
      <c r="H9787" s="37">
        <v>1000</v>
      </c>
      <c r="I9787" t="s">
        <v>1310</v>
      </c>
      <c r="J9787" s="38">
        <f>ROUND(E9787* H9787,5)</f>
        <v>1250</v>
      </c>
      <c r="K9787" s="39"/>
    </row>
    <row r="9788" spans="1:27">
      <c r="D9788" s="40" t="s">
        <v>2094</v>
      </c>
      <c r="E9788" s="39"/>
      <c r="H9788" s="39"/>
      <c r="K9788" s="37">
        <f>SUM(J9787:J9787)</f>
        <v>1250</v>
      </c>
    </row>
    <row r="9789" spans="1:27">
      <c r="D9789" s="40" t="s">
        <v>1327</v>
      </c>
      <c r="E9789" s="39"/>
      <c r="H9789" s="39"/>
      <c r="K9789" s="41">
        <f>SUM(J9782:J9788)</f>
        <v>2170.64</v>
      </c>
    </row>
    <row r="9790" spans="1:27">
      <c r="D9790" s="40" t="s">
        <v>1428</v>
      </c>
      <c r="E9790" s="39"/>
      <c r="H9790" s="39">
        <v>1</v>
      </c>
      <c r="I9790" t="s">
        <v>1329</v>
      </c>
      <c r="K9790" s="37">
        <f>ROUND(H9790/100*K9789,5)</f>
        <v>21.706399999999999</v>
      </c>
    </row>
    <row r="9791" spans="1:27">
      <c r="D9791" s="40" t="s">
        <v>1330</v>
      </c>
      <c r="E9791" s="39"/>
      <c r="H9791" s="39"/>
      <c r="K9791" s="41">
        <f>SUM(K9789:K9790)</f>
        <v>2192.3463999999999</v>
      </c>
    </row>
    <row r="9793" spans="1:27" ht="45" customHeight="1">
      <c r="A9793" s="31" t="s">
        <v>4647</v>
      </c>
      <c r="B9793" s="31" t="s">
        <v>463</v>
      </c>
      <c r="C9793" s="32" t="s">
        <v>38</v>
      </c>
      <c r="D9793" s="14" t="s">
        <v>464</v>
      </c>
      <c r="E9793" s="13"/>
      <c r="F9793" s="13"/>
      <c r="G9793" s="32"/>
      <c r="H9793" s="34" t="s">
        <v>1303</v>
      </c>
      <c r="I9793" s="12">
        <v>1</v>
      </c>
      <c r="J9793" s="11"/>
      <c r="K9793" s="35">
        <f>ROUND(K9803,2)</f>
        <v>3182.31</v>
      </c>
      <c r="L9793" s="33" t="s">
        <v>4648</v>
      </c>
      <c r="M9793" s="32"/>
      <c r="N9793" s="32"/>
      <c r="O9793" s="32"/>
      <c r="P9793" s="32"/>
      <c r="Q9793" s="32"/>
      <c r="R9793" s="32"/>
      <c r="S9793" s="32"/>
      <c r="T9793" s="32"/>
      <c r="U9793" s="32"/>
      <c r="V9793" s="32"/>
      <c r="W9793" s="32"/>
      <c r="X9793" s="32"/>
      <c r="Y9793" s="32"/>
      <c r="Z9793" s="32"/>
      <c r="AA9793" s="32"/>
    </row>
    <row r="9794" spans="1:27">
      <c r="B9794" s="27" t="s">
        <v>1305</v>
      </c>
    </row>
    <row r="9795" spans="1:27">
      <c r="B9795" t="s">
        <v>2012</v>
      </c>
      <c r="C9795" t="s">
        <v>1281</v>
      </c>
      <c r="D9795" t="s">
        <v>2013</v>
      </c>
      <c r="E9795" s="36">
        <v>20</v>
      </c>
      <c r="F9795" t="s">
        <v>1308</v>
      </c>
      <c r="G9795" t="s">
        <v>1309</v>
      </c>
      <c r="H9795" s="37">
        <v>26.33</v>
      </c>
      <c r="I9795" t="s">
        <v>1310</v>
      </c>
      <c r="J9795" s="38">
        <f>ROUND(E9795/I9793* H9795,5)</f>
        <v>526.6</v>
      </c>
      <c r="K9795" s="39"/>
    </row>
    <row r="9796" spans="1:27">
      <c r="B9796" t="s">
        <v>2014</v>
      </c>
      <c r="C9796" t="s">
        <v>1281</v>
      </c>
      <c r="D9796" t="s">
        <v>2015</v>
      </c>
      <c r="E9796" s="36">
        <v>20</v>
      </c>
      <c r="F9796" t="s">
        <v>1308</v>
      </c>
      <c r="G9796" t="s">
        <v>1309</v>
      </c>
      <c r="H9796" s="37">
        <v>31.21</v>
      </c>
      <c r="I9796" t="s">
        <v>1310</v>
      </c>
      <c r="J9796" s="38">
        <f>ROUND(E9796/I9793* H9796,5)</f>
        <v>624.20000000000005</v>
      </c>
      <c r="K9796" s="39"/>
    </row>
    <row r="9797" spans="1:27">
      <c r="D9797" s="40" t="s">
        <v>1311</v>
      </c>
      <c r="E9797" s="39"/>
      <c r="H9797" s="39"/>
      <c r="K9797" s="37">
        <f>SUM(J9795:J9796)</f>
        <v>1150.8000000000002</v>
      </c>
    </row>
    <row r="9798" spans="1:27">
      <c r="B9798" s="27" t="s">
        <v>2091</v>
      </c>
      <c r="E9798" s="39"/>
      <c r="H9798" s="39"/>
      <c r="K9798" s="39"/>
    </row>
    <row r="9799" spans="1:27">
      <c r="B9799" t="s">
        <v>4649</v>
      </c>
      <c r="C9799" t="s">
        <v>38</v>
      </c>
      <c r="D9799" t="s">
        <v>4650</v>
      </c>
      <c r="E9799" s="36">
        <v>2</v>
      </c>
      <c r="G9799" t="s">
        <v>1309</v>
      </c>
      <c r="H9799" s="37">
        <v>1000</v>
      </c>
      <c r="I9799" t="s">
        <v>1310</v>
      </c>
      <c r="J9799" s="38">
        <f>ROUND(E9799* H9799,5)</f>
        <v>2000</v>
      </c>
      <c r="K9799" s="39"/>
    </row>
    <row r="9800" spans="1:27">
      <c r="D9800" s="40" t="s">
        <v>2094</v>
      </c>
      <c r="E9800" s="39"/>
      <c r="H9800" s="39"/>
      <c r="K9800" s="37">
        <f>SUM(J9799:J9799)</f>
        <v>2000</v>
      </c>
    </row>
    <row r="9801" spans="1:27">
      <c r="D9801" s="40" t="s">
        <v>1327</v>
      </c>
      <c r="E9801" s="39"/>
      <c r="H9801" s="39"/>
      <c r="K9801" s="41">
        <f>SUM(J9794:J9800)</f>
        <v>3150.8</v>
      </c>
    </row>
    <row r="9802" spans="1:27">
      <c r="D9802" s="40" t="s">
        <v>1428</v>
      </c>
      <c r="E9802" s="39"/>
      <c r="H9802" s="39">
        <v>1</v>
      </c>
      <c r="I9802" t="s">
        <v>1329</v>
      </c>
      <c r="K9802" s="37">
        <f>ROUND(H9802/100*K9801,5)</f>
        <v>31.507999999999999</v>
      </c>
    </row>
    <row r="9803" spans="1:27">
      <c r="D9803" s="40" t="s">
        <v>1330</v>
      </c>
      <c r="E9803" s="39"/>
      <c r="H9803" s="39"/>
      <c r="K9803" s="41">
        <f>SUM(K9801:K9802)</f>
        <v>3182.308</v>
      </c>
    </row>
    <row r="9805" spans="1:27" ht="45" customHeight="1">
      <c r="A9805" s="31" t="s">
        <v>4651</v>
      </c>
      <c r="B9805" s="31" t="s">
        <v>465</v>
      </c>
      <c r="C9805" s="32" t="s">
        <v>38</v>
      </c>
      <c r="D9805" s="14" t="s">
        <v>466</v>
      </c>
      <c r="E9805" s="13"/>
      <c r="F9805" s="13"/>
      <c r="G9805" s="32"/>
      <c r="H9805" s="34" t="s">
        <v>1303</v>
      </c>
      <c r="I9805" s="12">
        <v>1</v>
      </c>
      <c r="J9805" s="11"/>
      <c r="K9805" s="35">
        <f>ROUND(K9815,2)</f>
        <v>1945.22</v>
      </c>
      <c r="L9805" s="33" t="s">
        <v>4652</v>
      </c>
      <c r="M9805" s="32"/>
      <c r="N9805" s="32"/>
      <c r="O9805" s="32"/>
      <c r="P9805" s="32"/>
      <c r="Q9805" s="32"/>
      <c r="R9805" s="32"/>
      <c r="S9805" s="32"/>
      <c r="T9805" s="32"/>
      <c r="U9805" s="32"/>
      <c r="V9805" s="32"/>
      <c r="W9805" s="32"/>
      <c r="X9805" s="32"/>
      <c r="Y9805" s="32"/>
      <c r="Z9805" s="32"/>
      <c r="AA9805" s="32"/>
    </row>
    <row r="9806" spans="1:27">
      <c r="B9806" s="27" t="s">
        <v>1305</v>
      </c>
    </row>
    <row r="9807" spans="1:27">
      <c r="B9807" t="s">
        <v>2012</v>
      </c>
      <c r="C9807" t="s">
        <v>1281</v>
      </c>
      <c r="D9807" t="s">
        <v>2013</v>
      </c>
      <c r="E9807" s="36">
        <v>20</v>
      </c>
      <c r="F9807" t="s">
        <v>1308</v>
      </c>
      <c r="G9807" t="s">
        <v>1309</v>
      </c>
      <c r="H9807" s="37">
        <v>26.33</v>
      </c>
      <c r="I9807" t="s">
        <v>1310</v>
      </c>
      <c r="J9807" s="38">
        <f>ROUND(E9807/I9805* H9807,5)</f>
        <v>526.6</v>
      </c>
      <c r="K9807" s="39"/>
    </row>
    <row r="9808" spans="1:27">
      <c r="B9808" t="s">
        <v>2014</v>
      </c>
      <c r="C9808" t="s">
        <v>1281</v>
      </c>
      <c r="D9808" t="s">
        <v>2015</v>
      </c>
      <c r="E9808" s="36">
        <v>16</v>
      </c>
      <c r="F9808" t="s">
        <v>1308</v>
      </c>
      <c r="G9808" t="s">
        <v>1309</v>
      </c>
      <c r="H9808" s="37">
        <v>31.21</v>
      </c>
      <c r="I9808" t="s">
        <v>1310</v>
      </c>
      <c r="J9808" s="38">
        <f>ROUND(E9808/I9805* H9808,5)</f>
        <v>499.36</v>
      </c>
      <c r="K9808" s="39"/>
    </row>
    <row r="9809" spans="1:27">
      <c r="D9809" s="40" t="s">
        <v>1311</v>
      </c>
      <c r="E9809" s="39"/>
      <c r="H9809" s="39"/>
      <c r="K9809" s="37">
        <f>SUM(J9807:J9808)</f>
        <v>1025.96</v>
      </c>
    </row>
    <row r="9810" spans="1:27">
      <c r="B9810" s="27" t="s">
        <v>2091</v>
      </c>
      <c r="E9810" s="39"/>
      <c r="H9810" s="39"/>
      <c r="K9810" s="39"/>
    </row>
    <row r="9811" spans="1:27">
      <c r="B9811" t="s">
        <v>4649</v>
      </c>
      <c r="C9811" t="s">
        <v>38</v>
      </c>
      <c r="D9811" t="s">
        <v>4650</v>
      </c>
      <c r="E9811" s="36">
        <v>0.9</v>
      </c>
      <c r="G9811" t="s">
        <v>1309</v>
      </c>
      <c r="H9811" s="37">
        <v>1000</v>
      </c>
      <c r="I9811" t="s">
        <v>1310</v>
      </c>
      <c r="J9811" s="38">
        <f>ROUND(E9811* H9811,5)</f>
        <v>900</v>
      </c>
      <c r="K9811" s="39"/>
    </row>
    <row r="9812" spans="1:27">
      <c r="D9812" s="40" t="s">
        <v>2094</v>
      </c>
      <c r="E9812" s="39"/>
      <c r="H9812" s="39"/>
      <c r="K9812" s="37">
        <f>SUM(J9811:J9811)</f>
        <v>900</v>
      </c>
    </row>
    <row r="9813" spans="1:27">
      <c r="D9813" s="40" t="s">
        <v>1327</v>
      </c>
      <c r="E9813" s="39"/>
      <c r="H9813" s="39"/>
      <c r="K9813" s="41">
        <f>SUM(J9806:J9812)</f>
        <v>1925.96</v>
      </c>
    </row>
    <row r="9814" spans="1:27">
      <c r="D9814" s="40" t="s">
        <v>1428</v>
      </c>
      <c r="E9814" s="39"/>
      <c r="H9814" s="39">
        <v>1</v>
      </c>
      <c r="I9814" t="s">
        <v>1329</v>
      </c>
      <c r="K9814" s="37">
        <f>ROUND(H9814/100*K9813,5)</f>
        <v>19.259599999999999</v>
      </c>
    </row>
    <row r="9815" spans="1:27">
      <c r="D9815" s="40" t="s">
        <v>1330</v>
      </c>
      <c r="E9815" s="39"/>
      <c r="H9815" s="39"/>
      <c r="K9815" s="41">
        <f>SUM(K9813:K9814)</f>
        <v>1945.2196000000001</v>
      </c>
    </row>
    <row r="9817" spans="1:27" ht="45" customHeight="1">
      <c r="A9817" s="31" t="s">
        <v>4653</v>
      </c>
      <c r="B9817" s="31" t="s">
        <v>467</v>
      </c>
      <c r="C9817" s="32" t="s">
        <v>38</v>
      </c>
      <c r="D9817" s="14" t="s">
        <v>466</v>
      </c>
      <c r="E9817" s="13"/>
      <c r="F9817" s="13"/>
      <c r="G9817" s="32"/>
      <c r="H9817" s="34" t="s">
        <v>1303</v>
      </c>
      <c r="I9817" s="12">
        <v>1</v>
      </c>
      <c r="J9817" s="11"/>
      <c r="K9817" s="35">
        <f>ROUND(K9827,2)</f>
        <v>1964.93</v>
      </c>
      <c r="L9817" s="33" t="s">
        <v>4652</v>
      </c>
      <c r="M9817" s="32"/>
      <c r="N9817" s="32"/>
      <c r="O9817" s="32"/>
      <c r="P9817" s="32"/>
      <c r="Q9817" s="32"/>
      <c r="R9817" s="32"/>
      <c r="S9817" s="32"/>
      <c r="T9817" s="32"/>
      <c r="U9817" s="32"/>
      <c r="V9817" s="32"/>
      <c r="W9817" s="32"/>
      <c r="X9817" s="32"/>
      <c r="Y9817" s="32"/>
      <c r="Z9817" s="32"/>
      <c r="AA9817" s="32"/>
    </row>
    <row r="9818" spans="1:27">
      <c r="B9818" s="27" t="s">
        <v>1305</v>
      </c>
    </row>
    <row r="9819" spans="1:27">
      <c r="B9819" t="s">
        <v>2014</v>
      </c>
      <c r="C9819" t="s">
        <v>1281</v>
      </c>
      <c r="D9819" t="s">
        <v>2015</v>
      </c>
      <c r="E9819" s="36">
        <v>20</v>
      </c>
      <c r="F9819" t="s">
        <v>1308</v>
      </c>
      <c r="G9819" t="s">
        <v>1309</v>
      </c>
      <c r="H9819" s="37">
        <v>31.21</v>
      </c>
      <c r="I9819" t="s">
        <v>1310</v>
      </c>
      <c r="J9819" s="38">
        <f>ROUND(E9819/I9817* H9819,5)</f>
        <v>624.20000000000005</v>
      </c>
      <c r="K9819" s="39"/>
    </row>
    <row r="9820" spans="1:27">
      <c r="B9820" t="s">
        <v>2012</v>
      </c>
      <c r="C9820" t="s">
        <v>1281</v>
      </c>
      <c r="D9820" t="s">
        <v>2013</v>
      </c>
      <c r="E9820" s="36">
        <v>16</v>
      </c>
      <c r="F9820" t="s">
        <v>1308</v>
      </c>
      <c r="G9820" t="s">
        <v>1309</v>
      </c>
      <c r="H9820" s="37">
        <v>26.33</v>
      </c>
      <c r="I9820" t="s">
        <v>1310</v>
      </c>
      <c r="J9820" s="38">
        <f>ROUND(E9820/I9817* H9820,5)</f>
        <v>421.28</v>
      </c>
      <c r="K9820" s="39"/>
    </row>
    <row r="9821" spans="1:27">
      <c r="D9821" s="40" t="s">
        <v>1311</v>
      </c>
      <c r="E9821" s="39"/>
      <c r="H9821" s="39"/>
      <c r="K9821" s="37">
        <f>SUM(J9819:J9820)</f>
        <v>1045.48</v>
      </c>
    </row>
    <row r="9822" spans="1:27">
      <c r="B9822" s="27" t="s">
        <v>2091</v>
      </c>
      <c r="E9822" s="39"/>
      <c r="H9822" s="39"/>
      <c r="K9822" s="39"/>
    </row>
    <row r="9823" spans="1:27">
      <c r="B9823" t="s">
        <v>4649</v>
      </c>
      <c r="C9823" t="s">
        <v>38</v>
      </c>
      <c r="D9823" t="s">
        <v>4650</v>
      </c>
      <c r="E9823" s="36">
        <v>0.9</v>
      </c>
      <c r="G9823" t="s">
        <v>1309</v>
      </c>
      <c r="H9823" s="37">
        <v>1000</v>
      </c>
      <c r="I9823" t="s">
        <v>1310</v>
      </c>
      <c r="J9823" s="38">
        <f>ROUND(E9823* H9823,5)</f>
        <v>900</v>
      </c>
      <c r="K9823" s="39"/>
    </row>
    <row r="9824" spans="1:27">
      <c r="D9824" s="40" t="s">
        <v>2094</v>
      </c>
      <c r="E9824" s="39"/>
      <c r="H9824" s="39"/>
      <c r="K9824" s="37">
        <f>SUM(J9823:J9823)</f>
        <v>900</v>
      </c>
    </row>
    <row r="9825" spans="1:27">
      <c r="D9825" s="40" t="s">
        <v>1327</v>
      </c>
      <c r="E9825" s="39"/>
      <c r="H9825" s="39"/>
      <c r="K9825" s="41">
        <f>SUM(J9818:J9824)</f>
        <v>1945.48</v>
      </c>
    </row>
    <row r="9826" spans="1:27">
      <c r="D9826" s="40" t="s">
        <v>1428</v>
      </c>
      <c r="E9826" s="39"/>
      <c r="H9826" s="39">
        <v>1</v>
      </c>
      <c r="I9826" t="s">
        <v>1329</v>
      </c>
      <c r="K9826" s="37">
        <f>ROUND(H9826/100*K9825,5)</f>
        <v>19.454799999999999</v>
      </c>
    </row>
    <row r="9827" spans="1:27">
      <c r="D9827" s="40" t="s">
        <v>1330</v>
      </c>
      <c r="E9827" s="39"/>
      <c r="H9827" s="39"/>
      <c r="K9827" s="41">
        <f>SUM(K9825:K9826)</f>
        <v>1964.9348</v>
      </c>
    </row>
    <row r="9829" spans="1:27" ht="45" customHeight="1">
      <c r="A9829" s="31" t="s">
        <v>4654</v>
      </c>
      <c r="B9829" s="31" t="s">
        <v>468</v>
      </c>
      <c r="C9829" s="32" t="s">
        <v>38</v>
      </c>
      <c r="D9829" s="14" t="s">
        <v>469</v>
      </c>
      <c r="E9829" s="13"/>
      <c r="F9829" s="13"/>
      <c r="G9829" s="32"/>
      <c r="H9829" s="34" t="s">
        <v>1303</v>
      </c>
      <c r="I9829" s="12">
        <v>1</v>
      </c>
      <c r="J9829" s="11"/>
      <c r="K9829" s="35">
        <f>ROUND(K9839,2)</f>
        <v>1894.72</v>
      </c>
      <c r="L9829" s="33" t="s">
        <v>4652</v>
      </c>
      <c r="M9829" s="32"/>
      <c r="N9829" s="32"/>
      <c r="O9829" s="32"/>
      <c r="P9829" s="32"/>
      <c r="Q9829" s="32"/>
      <c r="R9829" s="32"/>
      <c r="S9829" s="32"/>
      <c r="T9829" s="32"/>
      <c r="U9829" s="32"/>
      <c r="V9829" s="32"/>
      <c r="W9829" s="32"/>
      <c r="X9829" s="32"/>
      <c r="Y9829" s="32"/>
      <c r="Z9829" s="32"/>
      <c r="AA9829" s="32"/>
    </row>
    <row r="9830" spans="1:27">
      <c r="B9830" s="27" t="s">
        <v>1305</v>
      </c>
    </row>
    <row r="9831" spans="1:27">
      <c r="B9831" t="s">
        <v>2012</v>
      </c>
      <c r="C9831" t="s">
        <v>1281</v>
      </c>
      <c r="D9831" t="s">
        <v>2013</v>
      </c>
      <c r="E9831" s="36">
        <v>20</v>
      </c>
      <c r="F9831" t="s">
        <v>1308</v>
      </c>
      <c r="G9831" t="s">
        <v>1309</v>
      </c>
      <c r="H9831" s="37">
        <v>26.33</v>
      </c>
      <c r="I9831" t="s">
        <v>1310</v>
      </c>
      <c r="J9831" s="38">
        <f>ROUND(E9831/I9829* H9831,5)</f>
        <v>526.6</v>
      </c>
      <c r="K9831" s="39"/>
    </row>
    <row r="9832" spans="1:27">
      <c r="B9832" t="s">
        <v>2014</v>
      </c>
      <c r="C9832" t="s">
        <v>1281</v>
      </c>
      <c r="D9832" t="s">
        <v>2015</v>
      </c>
      <c r="E9832" s="36">
        <v>16</v>
      </c>
      <c r="F9832" t="s">
        <v>1308</v>
      </c>
      <c r="G9832" t="s">
        <v>1309</v>
      </c>
      <c r="H9832" s="37">
        <v>31.21</v>
      </c>
      <c r="I9832" t="s">
        <v>1310</v>
      </c>
      <c r="J9832" s="38">
        <f>ROUND(E9832/I9829* H9832,5)</f>
        <v>499.36</v>
      </c>
      <c r="K9832" s="39"/>
    </row>
    <row r="9833" spans="1:27">
      <c r="D9833" s="40" t="s">
        <v>1311</v>
      </c>
      <c r="E9833" s="39"/>
      <c r="H9833" s="39"/>
      <c r="K9833" s="37">
        <f>SUM(J9831:J9832)</f>
        <v>1025.96</v>
      </c>
    </row>
    <row r="9834" spans="1:27">
      <c r="B9834" s="27" t="s">
        <v>2091</v>
      </c>
      <c r="E9834" s="39"/>
      <c r="H9834" s="39"/>
      <c r="K9834" s="39"/>
    </row>
    <row r="9835" spans="1:27">
      <c r="B9835" t="s">
        <v>4649</v>
      </c>
      <c r="C9835" t="s">
        <v>38</v>
      </c>
      <c r="D9835" t="s">
        <v>4650</v>
      </c>
      <c r="E9835" s="36">
        <v>0.85</v>
      </c>
      <c r="G9835" t="s">
        <v>1309</v>
      </c>
      <c r="H9835" s="37">
        <v>1000</v>
      </c>
      <c r="I9835" t="s">
        <v>1310</v>
      </c>
      <c r="J9835" s="38">
        <f>ROUND(E9835* H9835,5)</f>
        <v>850</v>
      </c>
      <c r="K9835" s="39"/>
    </row>
    <row r="9836" spans="1:27">
      <c r="D9836" s="40" t="s">
        <v>2094</v>
      </c>
      <c r="E9836" s="39"/>
      <c r="H9836" s="39"/>
      <c r="K9836" s="37">
        <f>SUM(J9835:J9835)</f>
        <v>850</v>
      </c>
    </row>
    <row r="9837" spans="1:27">
      <c r="D9837" s="40" t="s">
        <v>1327</v>
      </c>
      <c r="E9837" s="39"/>
      <c r="H9837" s="39"/>
      <c r="K9837" s="41">
        <f>SUM(J9830:J9836)</f>
        <v>1875.96</v>
      </c>
    </row>
    <row r="9838" spans="1:27">
      <c r="D9838" s="40" t="s">
        <v>1428</v>
      </c>
      <c r="E9838" s="39"/>
      <c r="H9838" s="39">
        <v>1</v>
      </c>
      <c r="I9838" t="s">
        <v>1329</v>
      </c>
      <c r="K9838" s="37">
        <f>ROUND(H9838/100*K9837,5)</f>
        <v>18.759599999999999</v>
      </c>
    </row>
    <row r="9839" spans="1:27">
      <c r="D9839" s="40" t="s">
        <v>1330</v>
      </c>
      <c r="E9839" s="39"/>
      <c r="H9839" s="39"/>
      <c r="K9839" s="41">
        <f>SUM(K9837:K9838)</f>
        <v>1894.7196000000001</v>
      </c>
    </row>
    <row r="9841" spans="1:27" ht="45" customHeight="1">
      <c r="A9841" s="31" t="s">
        <v>4655</v>
      </c>
      <c r="B9841" s="31" t="s">
        <v>470</v>
      </c>
      <c r="C9841" s="32" t="s">
        <v>38</v>
      </c>
      <c r="D9841" s="14" t="s">
        <v>469</v>
      </c>
      <c r="E9841" s="13"/>
      <c r="F9841" s="13"/>
      <c r="G9841" s="32"/>
      <c r="H9841" s="34" t="s">
        <v>1303</v>
      </c>
      <c r="I9841" s="12">
        <v>1</v>
      </c>
      <c r="J9841" s="11"/>
      <c r="K9841" s="35">
        <f>ROUND(K9851,2)</f>
        <v>1914.43</v>
      </c>
      <c r="L9841" s="33" t="s">
        <v>4652</v>
      </c>
      <c r="M9841" s="32"/>
      <c r="N9841" s="32"/>
      <c r="O9841" s="32"/>
      <c r="P9841" s="32"/>
      <c r="Q9841" s="32"/>
      <c r="R9841" s="32"/>
      <c r="S9841" s="32"/>
      <c r="T9841" s="32"/>
      <c r="U9841" s="32"/>
      <c r="V9841" s="32"/>
      <c r="W9841" s="32"/>
      <c r="X9841" s="32"/>
      <c r="Y9841" s="32"/>
      <c r="Z9841" s="32"/>
      <c r="AA9841" s="32"/>
    </row>
    <row r="9842" spans="1:27">
      <c r="B9842" s="27" t="s">
        <v>1305</v>
      </c>
    </row>
    <row r="9843" spans="1:27">
      <c r="B9843" t="s">
        <v>2012</v>
      </c>
      <c r="C9843" t="s">
        <v>1281</v>
      </c>
      <c r="D9843" t="s">
        <v>2013</v>
      </c>
      <c r="E9843" s="36">
        <v>16</v>
      </c>
      <c r="F9843" t="s">
        <v>1308</v>
      </c>
      <c r="G9843" t="s">
        <v>1309</v>
      </c>
      <c r="H9843" s="37">
        <v>26.33</v>
      </c>
      <c r="I9843" t="s">
        <v>1310</v>
      </c>
      <c r="J9843" s="38">
        <f>ROUND(E9843/I9841* H9843,5)</f>
        <v>421.28</v>
      </c>
      <c r="K9843" s="39"/>
    </row>
    <row r="9844" spans="1:27">
      <c r="B9844" t="s">
        <v>2014</v>
      </c>
      <c r="C9844" t="s">
        <v>1281</v>
      </c>
      <c r="D9844" t="s">
        <v>2015</v>
      </c>
      <c r="E9844" s="36">
        <v>20</v>
      </c>
      <c r="F9844" t="s">
        <v>1308</v>
      </c>
      <c r="G9844" t="s">
        <v>1309</v>
      </c>
      <c r="H9844" s="37">
        <v>31.21</v>
      </c>
      <c r="I9844" t="s">
        <v>1310</v>
      </c>
      <c r="J9844" s="38">
        <f>ROUND(E9844/I9841* H9844,5)</f>
        <v>624.20000000000005</v>
      </c>
      <c r="K9844" s="39"/>
    </row>
    <row r="9845" spans="1:27">
      <c r="D9845" s="40" t="s">
        <v>1311</v>
      </c>
      <c r="E9845" s="39"/>
      <c r="H9845" s="39"/>
      <c r="K9845" s="37">
        <f>SUM(J9843:J9844)</f>
        <v>1045.48</v>
      </c>
    </row>
    <row r="9846" spans="1:27">
      <c r="B9846" s="27" t="s">
        <v>2091</v>
      </c>
      <c r="E9846" s="39"/>
      <c r="H9846" s="39"/>
      <c r="K9846" s="39"/>
    </row>
    <row r="9847" spans="1:27">
      <c r="B9847" t="s">
        <v>4649</v>
      </c>
      <c r="C9847" t="s">
        <v>38</v>
      </c>
      <c r="D9847" t="s">
        <v>4650</v>
      </c>
      <c r="E9847" s="36">
        <v>0.85</v>
      </c>
      <c r="G9847" t="s">
        <v>1309</v>
      </c>
      <c r="H9847" s="37">
        <v>1000</v>
      </c>
      <c r="I9847" t="s">
        <v>1310</v>
      </c>
      <c r="J9847" s="38">
        <f>ROUND(E9847* H9847,5)</f>
        <v>850</v>
      </c>
      <c r="K9847" s="39"/>
    </row>
    <row r="9848" spans="1:27">
      <c r="D9848" s="40" t="s">
        <v>2094</v>
      </c>
      <c r="E9848" s="39"/>
      <c r="H9848" s="39"/>
      <c r="K9848" s="37">
        <f>SUM(J9847:J9847)</f>
        <v>850</v>
      </c>
    </row>
    <row r="9849" spans="1:27">
      <c r="D9849" s="40" t="s">
        <v>1327</v>
      </c>
      <c r="E9849" s="39"/>
      <c r="H9849" s="39"/>
      <c r="K9849" s="41">
        <f>SUM(J9842:J9848)</f>
        <v>1895.48</v>
      </c>
    </row>
    <row r="9850" spans="1:27">
      <c r="D9850" s="40" t="s">
        <v>1428</v>
      </c>
      <c r="E9850" s="39"/>
      <c r="H9850" s="39">
        <v>1</v>
      </c>
      <c r="I9850" t="s">
        <v>1329</v>
      </c>
      <c r="K9850" s="37">
        <f>ROUND(H9850/100*K9849,5)</f>
        <v>18.954799999999999</v>
      </c>
    </row>
    <row r="9851" spans="1:27">
      <c r="D9851" s="40" t="s">
        <v>1330</v>
      </c>
      <c r="E9851" s="39"/>
      <c r="H9851" s="39"/>
      <c r="K9851" s="41">
        <f>SUM(K9849:K9850)</f>
        <v>1914.4348</v>
      </c>
    </row>
    <row r="9853" spans="1:27" ht="45" customHeight="1">
      <c r="A9853" s="31" t="s">
        <v>4656</v>
      </c>
      <c r="B9853" s="31" t="s">
        <v>471</v>
      </c>
      <c r="C9853" s="32" t="s">
        <v>38</v>
      </c>
      <c r="D9853" s="14" t="s">
        <v>472</v>
      </c>
      <c r="E9853" s="13"/>
      <c r="F9853" s="13"/>
      <c r="G9853" s="32"/>
      <c r="H9853" s="34" t="s">
        <v>1303</v>
      </c>
      <c r="I9853" s="12">
        <v>1</v>
      </c>
      <c r="J9853" s="11"/>
      <c r="K9853" s="35">
        <f>ROUND(K9863,2)</f>
        <v>1965.42</v>
      </c>
      <c r="L9853" s="33" t="s">
        <v>4652</v>
      </c>
      <c r="M9853" s="32"/>
      <c r="N9853" s="32"/>
      <c r="O9853" s="32"/>
      <c r="P9853" s="32"/>
      <c r="Q9853" s="32"/>
      <c r="R9853" s="32"/>
      <c r="S9853" s="32"/>
      <c r="T9853" s="32"/>
      <c r="U9853" s="32"/>
      <c r="V9853" s="32"/>
      <c r="W9853" s="32"/>
      <c r="X9853" s="32"/>
      <c r="Y9853" s="32"/>
      <c r="Z9853" s="32"/>
      <c r="AA9853" s="32"/>
    </row>
    <row r="9854" spans="1:27">
      <c r="B9854" s="27" t="s">
        <v>1305</v>
      </c>
    </row>
    <row r="9855" spans="1:27">
      <c r="B9855" t="s">
        <v>2014</v>
      </c>
      <c r="C9855" t="s">
        <v>1281</v>
      </c>
      <c r="D9855" t="s">
        <v>2015</v>
      </c>
      <c r="E9855" s="36">
        <v>16</v>
      </c>
      <c r="F9855" t="s">
        <v>1308</v>
      </c>
      <c r="G9855" t="s">
        <v>1309</v>
      </c>
      <c r="H9855" s="37">
        <v>31.21</v>
      </c>
      <c r="I9855" t="s">
        <v>1310</v>
      </c>
      <c r="J9855" s="38">
        <f>ROUND(E9855/I9853* H9855,5)</f>
        <v>499.36</v>
      </c>
      <c r="K9855" s="39"/>
    </row>
    <row r="9856" spans="1:27">
      <c r="B9856" t="s">
        <v>2012</v>
      </c>
      <c r="C9856" t="s">
        <v>1281</v>
      </c>
      <c r="D9856" t="s">
        <v>2013</v>
      </c>
      <c r="E9856" s="36">
        <v>20</v>
      </c>
      <c r="F9856" t="s">
        <v>1308</v>
      </c>
      <c r="G9856" t="s">
        <v>1309</v>
      </c>
      <c r="H9856" s="37">
        <v>26.33</v>
      </c>
      <c r="I9856" t="s">
        <v>1310</v>
      </c>
      <c r="J9856" s="38">
        <f>ROUND(E9856/I9853* H9856,5)</f>
        <v>526.6</v>
      </c>
      <c r="K9856" s="39"/>
    </row>
    <row r="9857" spans="1:27">
      <c r="D9857" s="40" t="s">
        <v>1311</v>
      </c>
      <c r="E9857" s="39"/>
      <c r="H9857" s="39"/>
      <c r="K9857" s="37">
        <f>SUM(J9855:J9856)</f>
        <v>1025.96</v>
      </c>
    </row>
    <row r="9858" spans="1:27">
      <c r="B9858" s="27" t="s">
        <v>2091</v>
      </c>
      <c r="E9858" s="39"/>
      <c r="H9858" s="39"/>
      <c r="K9858" s="39"/>
    </row>
    <row r="9859" spans="1:27">
      <c r="B9859" t="s">
        <v>4649</v>
      </c>
      <c r="C9859" t="s">
        <v>38</v>
      </c>
      <c r="D9859" t="s">
        <v>4650</v>
      </c>
      <c r="E9859" s="36">
        <v>0.92</v>
      </c>
      <c r="G9859" t="s">
        <v>1309</v>
      </c>
      <c r="H9859" s="37">
        <v>1000</v>
      </c>
      <c r="I9859" t="s">
        <v>1310</v>
      </c>
      <c r="J9859" s="38">
        <f>ROUND(E9859* H9859,5)</f>
        <v>920</v>
      </c>
      <c r="K9859" s="39"/>
    </row>
    <row r="9860" spans="1:27">
      <c r="D9860" s="40" t="s">
        <v>2094</v>
      </c>
      <c r="E9860" s="39"/>
      <c r="H9860" s="39"/>
      <c r="K9860" s="37">
        <f>SUM(J9859:J9859)</f>
        <v>920</v>
      </c>
    </row>
    <row r="9861" spans="1:27">
      <c r="D9861" s="40" t="s">
        <v>1327</v>
      </c>
      <c r="E9861" s="39"/>
      <c r="H9861" s="39"/>
      <c r="K9861" s="41">
        <f>SUM(J9854:J9860)</f>
        <v>1945.96</v>
      </c>
    </row>
    <row r="9862" spans="1:27">
      <c r="D9862" s="40" t="s">
        <v>1428</v>
      </c>
      <c r="E9862" s="39"/>
      <c r="H9862" s="39">
        <v>1</v>
      </c>
      <c r="I9862" t="s">
        <v>1329</v>
      </c>
      <c r="K9862" s="37">
        <f>ROUND(H9862/100*K9861,5)</f>
        <v>19.459599999999998</v>
      </c>
    </row>
    <row r="9863" spans="1:27">
      <c r="D9863" s="40" t="s">
        <v>1330</v>
      </c>
      <c r="E9863" s="39"/>
      <c r="H9863" s="39"/>
      <c r="K9863" s="41">
        <f>SUM(K9861:K9862)</f>
        <v>1965.4195999999999</v>
      </c>
    </row>
    <row r="9865" spans="1:27" ht="45" customHeight="1">
      <c r="A9865" s="31" t="s">
        <v>4657</v>
      </c>
      <c r="B9865" s="31" t="s">
        <v>473</v>
      </c>
      <c r="C9865" s="32" t="s">
        <v>38</v>
      </c>
      <c r="D9865" s="14" t="s">
        <v>474</v>
      </c>
      <c r="E9865" s="13"/>
      <c r="F9865" s="13"/>
      <c r="G9865" s="32"/>
      <c r="H9865" s="34" t="s">
        <v>1303</v>
      </c>
      <c r="I9865" s="12">
        <v>1</v>
      </c>
      <c r="J9865" s="11"/>
      <c r="K9865" s="35">
        <f>ROUND(K9875,2)</f>
        <v>2015.92</v>
      </c>
      <c r="L9865" s="33" t="s">
        <v>4658</v>
      </c>
      <c r="M9865" s="32"/>
      <c r="N9865" s="32"/>
      <c r="O9865" s="32"/>
      <c r="P9865" s="32"/>
      <c r="Q9865" s="32"/>
      <c r="R9865" s="32"/>
      <c r="S9865" s="32"/>
      <c r="T9865" s="32"/>
      <c r="U9865" s="32"/>
      <c r="V9865" s="32"/>
      <c r="W9865" s="32"/>
      <c r="X9865" s="32"/>
      <c r="Y9865" s="32"/>
      <c r="Z9865" s="32"/>
      <c r="AA9865" s="32"/>
    </row>
    <row r="9866" spans="1:27">
      <c r="B9866" s="27" t="s">
        <v>1305</v>
      </c>
    </row>
    <row r="9867" spans="1:27">
      <c r="B9867" t="s">
        <v>2014</v>
      </c>
      <c r="C9867" t="s">
        <v>1281</v>
      </c>
      <c r="D9867" t="s">
        <v>2015</v>
      </c>
      <c r="E9867" s="36">
        <v>16</v>
      </c>
      <c r="F9867" t="s">
        <v>1308</v>
      </c>
      <c r="G9867" t="s">
        <v>1309</v>
      </c>
      <c r="H9867" s="37">
        <v>31.21</v>
      </c>
      <c r="I9867" t="s">
        <v>1310</v>
      </c>
      <c r="J9867" s="38">
        <f>ROUND(E9867/I9865* H9867,5)</f>
        <v>499.36</v>
      </c>
      <c r="K9867" s="39"/>
    </row>
    <row r="9868" spans="1:27">
      <c r="B9868" t="s">
        <v>2012</v>
      </c>
      <c r="C9868" t="s">
        <v>1281</v>
      </c>
      <c r="D9868" t="s">
        <v>2013</v>
      </c>
      <c r="E9868" s="36">
        <v>20</v>
      </c>
      <c r="F9868" t="s">
        <v>1308</v>
      </c>
      <c r="G9868" t="s">
        <v>1309</v>
      </c>
      <c r="H9868" s="37">
        <v>26.33</v>
      </c>
      <c r="I9868" t="s">
        <v>1310</v>
      </c>
      <c r="J9868" s="38">
        <f>ROUND(E9868/I9865* H9868,5)</f>
        <v>526.6</v>
      </c>
      <c r="K9868" s="39"/>
    </row>
    <row r="9869" spans="1:27">
      <c r="D9869" s="40" t="s">
        <v>1311</v>
      </c>
      <c r="E9869" s="39"/>
      <c r="H9869" s="39"/>
      <c r="K9869" s="37">
        <f>SUM(J9867:J9868)</f>
        <v>1025.96</v>
      </c>
    </row>
    <row r="9870" spans="1:27">
      <c r="B9870" s="27" t="s">
        <v>2091</v>
      </c>
      <c r="E9870" s="39"/>
      <c r="H9870" s="39"/>
      <c r="K9870" s="39"/>
    </row>
    <row r="9871" spans="1:27">
      <c r="B9871" t="s">
        <v>4649</v>
      </c>
      <c r="C9871" t="s">
        <v>38</v>
      </c>
      <c r="D9871" t="s">
        <v>4650</v>
      </c>
      <c r="E9871" s="36">
        <v>0.97</v>
      </c>
      <c r="G9871" t="s">
        <v>1309</v>
      </c>
      <c r="H9871" s="37">
        <v>1000</v>
      </c>
      <c r="I9871" t="s">
        <v>1310</v>
      </c>
      <c r="J9871" s="38">
        <f>ROUND(E9871* H9871,5)</f>
        <v>970</v>
      </c>
      <c r="K9871" s="39"/>
    </row>
    <row r="9872" spans="1:27">
      <c r="D9872" s="40" t="s">
        <v>2094</v>
      </c>
      <c r="E9872" s="39"/>
      <c r="H9872" s="39"/>
      <c r="K9872" s="37">
        <f>SUM(J9871:J9871)</f>
        <v>970</v>
      </c>
    </row>
    <row r="9873" spans="1:27">
      <c r="D9873" s="40" t="s">
        <v>1327</v>
      </c>
      <c r="E9873" s="39"/>
      <c r="H9873" s="39"/>
      <c r="K9873" s="41">
        <f>SUM(J9866:J9872)</f>
        <v>1995.96</v>
      </c>
    </row>
    <row r="9874" spans="1:27">
      <c r="D9874" s="40" t="s">
        <v>1428</v>
      </c>
      <c r="E9874" s="39"/>
      <c r="H9874" s="39">
        <v>1</v>
      </c>
      <c r="I9874" t="s">
        <v>1329</v>
      </c>
      <c r="K9874" s="37">
        <f>ROUND(H9874/100*K9873,5)</f>
        <v>19.959599999999998</v>
      </c>
    </row>
    <row r="9875" spans="1:27">
      <c r="D9875" s="40" t="s">
        <v>1330</v>
      </c>
      <c r="E9875" s="39"/>
      <c r="H9875" s="39"/>
      <c r="K9875" s="41">
        <f>SUM(K9873:K9874)</f>
        <v>2015.9195999999999</v>
      </c>
    </row>
    <row r="9877" spans="1:27" ht="45" customHeight="1">
      <c r="A9877" s="31" t="s">
        <v>4659</v>
      </c>
      <c r="B9877" s="31" t="s">
        <v>475</v>
      </c>
      <c r="C9877" s="32" t="s">
        <v>38</v>
      </c>
      <c r="D9877" s="14" t="s">
        <v>476</v>
      </c>
      <c r="E9877" s="13"/>
      <c r="F9877" s="13"/>
      <c r="G9877" s="32"/>
      <c r="H9877" s="34" t="s">
        <v>1303</v>
      </c>
      <c r="I9877" s="12">
        <v>1</v>
      </c>
      <c r="J9877" s="11"/>
      <c r="K9877" s="35">
        <f>ROUND(K9887,2)</f>
        <v>2828.48</v>
      </c>
      <c r="L9877" s="33" t="s">
        <v>4660</v>
      </c>
      <c r="M9877" s="32"/>
      <c r="N9877" s="32"/>
      <c r="O9877" s="32"/>
      <c r="P9877" s="32"/>
      <c r="Q9877" s="32"/>
      <c r="R9877" s="32"/>
      <c r="S9877" s="32"/>
      <c r="T9877" s="32"/>
      <c r="U9877" s="32"/>
      <c r="V9877" s="32"/>
      <c r="W9877" s="32"/>
      <c r="X9877" s="32"/>
      <c r="Y9877" s="32"/>
      <c r="Z9877" s="32"/>
      <c r="AA9877" s="32"/>
    </row>
    <row r="9878" spans="1:27">
      <c r="B9878" s="27" t="s">
        <v>1305</v>
      </c>
    </row>
    <row r="9879" spans="1:27">
      <c r="B9879" t="s">
        <v>2014</v>
      </c>
      <c r="C9879" t="s">
        <v>1281</v>
      </c>
      <c r="D9879" t="s">
        <v>2015</v>
      </c>
      <c r="E9879" s="36">
        <v>28</v>
      </c>
      <c r="F9879" t="s">
        <v>1308</v>
      </c>
      <c r="G9879" t="s">
        <v>1309</v>
      </c>
      <c r="H9879" s="37">
        <v>31.21</v>
      </c>
      <c r="I9879" t="s">
        <v>1310</v>
      </c>
      <c r="J9879" s="38">
        <f>ROUND(E9879/I9877* H9879,5)</f>
        <v>873.88</v>
      </c>
      <c r="K9879" s="39"/>
    </row>
    <row r="9880" spans="1:27">
      <c r="B9880" t="s">
        <v>2012</v>
      </c>
      <c r="C9880" t="s">
        <v>1281</v>
      </c>
      <c r="D9880" t="s">
        <v>2013</v>
      </c>
      <c r="E9880" s="36">
        <v>20</v>
      </c>
      <c r="F9880" t="s">
        <v>1308</v>
      </c>
      <c r="G9880" t="s">
        <v>1309</v>
      </c>
      <c r="H9880" s="37">
        <v>26.33</v>
      </c>
      <c r="I9880" t="s">
        <v>1310</v>
      </c>
      <c r="J9880" s="38">
        <f>ROUND(E9880/I9877* H9880,5)</f>
        <v>526.6</v>
      </c>
      <c r="K9880" s="39"/>
    </row>
    <row r="9881" spans="1:27">
      <c r="D9881" s="40" t="s">
        <v>1311</v>
      </c>
      <c r="E9881" s="39"/>
      <c r="H9881" s="39"/>
      <c r="K9881" s="37">
        <f>SUM(J9879:J9880)</f>
        <v>1400.48</v>
      </c>
    </row>
    <row r="9882" spans="1:27">
      <c r="B9882" s="27" t="s">
        <v>2091</v>
      </c>
      <c r="E9882" s="39"/>
      <c r="H9882" s="39"/>
      <c r="K9882" s="39"/>
    </row>
    <row r="9883" spans="1:27">
      <c r="B9883" t="s">
        <v>2389</v>
      </c>
      <c r="C9883" t="s">
        <v>38</v>
      </c>
      <c r="D9883" t="s">
        <v>2390</v>
      </c>
      <c r="E9883" s="36">
        <v>1.4</v>
      </c>
      <c r="G9883" t="s">
        <v>1309</v>
      </c>
      <c r="H9883" s="37">
        <v>1000</v>
      </c>
      <c r="I9883" t="s">
        <v>1310</v>
      </c>
      <c r="J9883" s="38">
        <f>ROUND(E9883* H9883,5)</f>
        <v>1400</v>
      </c>
      <c r="K9883" s="39"/>
    </row>
    <row r="9884" spans="1:27">
      <c r="D9884" s="40" t="s">
        <v>2094</v>
      </c>
      <c r="E9884" s="39"/>
      <c r="H9884" s="39"/>
      <c r="K9884" s="37">
        <f>SUM(J9883:J9883)</f>
        <v>1400</v>
      </c>
    </row>
    <row r="9885" spans="1:27">
      <c r="D9885" s="40" t="s">
        <v>1327</v>
      </c>
      <c r="E9885" s="39"/>
      <c r="H9885" s="39"/>
      <c r="K9885" s="41">
        <f>SUM(J9878:J9884)</f>
        <v>2800.48</v>
      </c>
    </row>
    <row r="9886" spans="1:27">
      <c r="D9886" s="40" t="s">
        <v>1428</v>
      </c>
      <c r="E9886" s="39"/>
      <c r="H9886" s="39">
        <v>1</v>
      </c>
      <c r="I9886" t="s">
        <v>1329</v>
      </c>
      <c r="K9886" s="37">
        <f>ROUND(H9886/100*K9885,5)</f>
        <v>28.004799999999999</v>
      </c>
    </row>
    <row r="9887" spans="1:27">
      <c r="D9887" s="40" t="s">
        <v>1330</v>
      </c>
      <c r="E9887" s="39"/>
      <c r="H9887" s="39"/>
      <c r="K9887" s="41">
        <f>SUM(K9885:K9886)</f>
        <v>2828.4848000000002</v>
      </c>
    </row>
    <row r="9889" spans="1:27" ht="45" customHeight="1">
      <c r="A9889" s="31" t="s">
        <v>4661</v>
      </c>
      <c r="B9889" s="31" t="s">
        <v>477</v>
      </c>
      <c r="C9889" s="32" t="s">
        <v>38</v>
      </c>
      <c r="D9889" s="14" t="s">
        <v>478</v>
      </c>
      <c r="E9889" s="13"/>
      <c r="F9889" s="13"/>
      <c r="G9889" s="32"/>
      <c r="H9889" s="34" t="s">
        <v>1303</v>
      </c>
      <c r="I9889" s="12">
        <v>1</v>
      </c>
      <c r="J9889" s="11"/>
      <c r="K9889" s="35">
        <f>ROUND(K9899,2)</f>
        <v>3402.64</v>
      </c>
      <c r="L9889" s="33" t="s">
        <v>4645</v>
      </c>
      <c r="M9889" s="32"/>
      <c r="N9889" s="32"/>
      <c r="O9889" s="32"/>
      <c r="P9889" s="32"/>
      <c r="Q9889" s="32"/>
      <c r="R9889" s="32"/>
      <c r="S9889" s="32"/>
      <c r="T9889" s="32"/>
      <c r="U9889" s="32"/>
      <c r="V9889" s="32"/>
      <c r="W9889" s="32"/>
      <c r="X9889" s="32"/>
      <c r="Y9889" s="32"/>
      <c r="Z9889" s="32"/>
      <c r="AA9889" s="32"/>
    </row>
    <row r="9890" spans="1:27">
      <c r="B9890" s="27" t="s">
        <v>1305</v>
      </c>
    </row>
    <row r="9891" spans="1:27">
      <c r="B9891" t="s">
        <v>2012</v>
      </c>
      <c r="C9891" t="s">
        <v>1281</v>
      </c>
      <c r="D9891" t="s">
        <v>2013</v>
      </c>
      <c r="E9891" s="36">
        <v>20</v>
      </c>
      <c r="F9891" t="s">
        <v>1308</v>
      </c>
      <c r="G9891" t="s">
        <v>1309</v>
      </c>
      <c r="H9891" s="37">
        <v>26.33</v>
      </c>
      <c r="I9891" t="s">
        <v>1310</v>
      </c>
      <c r="J9891" s="38">
        <f>ROUND(E9891/I9889* H9891,5)</f>
        <v>526.6</v>
      </c>
      <c r="K9891" s="39"/>
    </row>
    <row r="9892" spans="1:27">
      <c r="B9892" t="s">
        <v>2014</v>
      </c>
      <c r="C9892" t="s">
        <v>1281</v>
      </c>
      <c r="D9892" t="s">
        <v>2015</v>
      </c>
      <c r="E9892" s="36">
        <v>35</v>
      </c>
      <c r="F9892" t="s">
        <v>1308</v>
      </c>
      <c r="G9892" t="s">
        <v>1309</v>
      </c>
      <c r="H9892" s="37">
        <v>31.21</v>
      </c>
      <c r="I9892" t="s">
        <v>1310</v>
      </c>
      <c r="J9892" s="38">
        <f>ROUND(E9892/I9889* H9892,5)</f>
        <v>1092.3499999999999</v>
      </c>
      <c r="K9892" s="39"/>
    </row>
    <row r="9893" spans="1:27">
      <c r="D9893" s="40" t="s">
        <v>1311</v>
      </c>
      <c r="E9893" s="39"/>
      <c r="H9893" s="39"/>
      <c r="K9893" s="37">
        <f>SUM(J9891:J9892)</f>
        <v>1618.9499999999998</v>
      </c>
    </row>
    <row r="9894" spans="1:27">
      <c r="B9894" s="27" t="s">
        <v>2091</v>
      </c>
      <c r="E9894" s="39"/>
      <c r="H9894" s="39"/>
      <c r="K9894" s="39"/>
    </row>
    <row r="9895" spans="1:27">
      <c r="B9895" t="s">
        <v>2389</v>
      </c>
      <c r="C9895" t="s">
        <v>38</v>
      </c>
      <c r="D9895" t="s">
        <v>2390</v>
      </c>
      <c r="E9895" s="36">
        <v>1.75</v>
      </c>
      <c r="G9895" t="s">
        <v>1309</v>
      </c>
      <c r="H9895" s="37">
        <v>1000</v>
      </c>
      <c r="I9895" t="s">
        <v>1310</v>
      </c>
      <c r="J9895" s="38">
        <f>ROUND(E9895* H9895,5)</f>
        <v>1750</v>
      </c>
      <c r="K9895" s="39"/>
    </row>
    <row r="9896" spans="1:27">
      <c r="D9896" s="40" t="s">
        <v>2094</v>
      </c>
      <c r="E9896" s="39"/>
      <c r="H9896" s="39"/>
      <c r="K9896" s="37">
        <f>SUM(J9895:J9895)</f>
        <v>1750</v>
      </c>
    </row>
    <row r="9897" spans="1:27">
      <c r="D9897" s="40" t="s">
        <v>1327</v>
      </c>
      <c r="E9897" s="39"/>
      <c r="H9897" s="39"/>
      <c r="K9897" s="41">
        <f>SUM(J9890:J9896)</f>
        <v>3368.95</v>
      </c>
    </row>
    <row r="9898" spans="1:27">
      <c r="D9898" s="40" t="s">
        <v>1428</v>
      </c>
      <c r="E9898" s="39"/>
      <c r="H9898" s="39">
        <v>1</v>
      </c>
      <c r="I9898" t="s">
        <v>1329</v>
      </c>
      <c r="K9898" s="37">
        <f>ROUND(H9898/100*K9897,5)</f>
        <v>33.689500000000002</v>
      </c>
    </row>
    <row r="9899" spans="1:27">
      <c r="D9899" s="40" t="s">
        <v>1330</v>
      </c>
      <c r="E9899" s="39"/>
      <c r="H9899" s="39"/>
      <c r="K9899" s="41">
        <f>SUM(K9897:K9898)</f>
        <v>3402.6394999999998</v>
      </c>
    </row>
    <row r="9901" spans="1:27" ht="45" customHeight="1">
      <c r="A9901" s="31" t="s">
        <v>4662</v>
      </c>
      <c r="B9901" s="31" t="s">
        <v>479</v>
      </c>
      <c r="C9901" s="32" t="s">
        <v>38</v>
      </c>
      <c r="D9901" s="14" t="s">
        <v>480</v>
      </c>
      <c r="E9901" s="13"/>
      <c r="F9901" s="13"/>
      <c r="G9901" s="32"/>
      <c r="H9901" s="34" t="s">
        <v>1303</v>
      </c>
      <c r="I9901" s="12">
        <v>1</v>
      </c>
      <c r="J9901" s="11"/>
      <c r="K9901" s="35">
        <f>ROUND(K9911,2)</f>
        <v>2187.13</v>
      </c>
      <c r="L9901" s="33" t="s">
        <v>4663</v>
      </c>
      <c r="M9901" s="32"/>
      <c r="N9901" s="32"/>
      <c r="O9901" s="32"/>
      <c r="P9901" s="32"/>
      <c r="Q9901" s="32"/>
      <c r="R9901" s="32"/>
      <c r="S9901" s="32"/>
      <c r="T9901" s="32"/>
      <c r="U9901" s="32"/>
      <c r="V9901" s="32"/>
      <c r="W9901" s="32"/>
      <c r="X9901" s="32"/>
      <c r="Y9901" s="32"/>
      <c r="Z9901" s="32"/>
      <c r="AA9901" s="32"/>
    </row>
    <row r="9902" spans="1:27">
      <c r="B9902" s="27" t="s">
        <v>1305</v>
      </c>
    </row>
    <row r="9903" spans="1:27">
      <c r="B9903" t="s">
        <v>2014</v>
      </c>
      <c r="C9903" t="s">
        <v>1281</v>
      </c>
      <c r="D9903" t="s">
        <v>2015</v>
      </c>
      <c r="E9903" s="36">
        <v>20</v>
      </c>
      <c r="F9903" t="s">
        <v>1308</v>
      </c>
      <c r="G9903" t="s">
        <v>1309</v>
      </c>
      <c r="H9903" s="37">
        <v>31.21</v>
      </c>
      <c r="I9903" t="s">
        <v>1310</v>
      </c>
      <c r="J9903" s="38">
        <f>ROUND(E9903/I9901* H9903,5)</f>
        <v>624.20000000000005</v>
      </c>
      <c r="K9903" s="39"/>
    </row>
    <row r="9904" spans="1:27">
      <c r="B9904" t="s">
        <v>2012</v>
      </c>
      <c r="C9904" t="s">
        <v>1281</v>
      </c>
      <c r="D9904" t="s">
        <v>2013</v>
      </c>
      <c r="E9904" s="36">
        <v>16</v>
      </c>
      <c r="F9904" t="s">
        <v>1308</v>
      </c>
      <c r="G9904" t="s">
        <v>1309</v>
      </c>
      <c r="H9904" s="37">
        <v>26.33</v>
      </c>
      <c r="I9904" t="s">
        <v>1310</v>
      </c>
      <c r="J9904" s="38">
        <f>ROUND(E9904/I9901* H9904,5)</f>
        <v>421.28</v>
      </c>
      <c r="K9904" s="39"/>
    </row>
    <row r="9905" spans="1:27">
      <c r="D9905" s="40" t="s">
        <v>1311</v>
      </c>
      <c r="E9905" s="39"/>
      <c r="H9905" s="39"/>
      <c r="K9905" s="37">
        <f>SUM(J9903:J9904)</f>
        <v>1045.48</v>
      </c>
    </row>
    <row r="9906" spans="1:27">
      <c r="B9906" s="27" t="s">
        <v>2091</v>
      </c>
      <c r="E9906" s="39"/>
      <c r="H9906" s="39"/>
      <c r="K9906" s="39"/>
    </row>
    <row r="9907" spans="1:27">
      <c r="B9907" t="s">
        <v>4649</v>
      </c>
      <c r="C9907" t="s">
        <v>38</v>
      </c>
      <c r="D9907" t="s">
        <v>4650</v>
      </c>
      <c r="E9907" s="36">
        <v>1.1200000000000001</v>
      </c>
      <c r="G9907" t="s">
        <v>1309</v>
      </c>
      <c r="H9907" s="37">
        <v>1000</v>
      </c>
      <c r="I9907" t="s">
        <v>1310</v>
      </c>
      <c r="J9907" s="38">
        <f>ROUND(E9907* H9907,5)</f>
        <v>1120</v>
      </c>
      <c r="K9907" s="39"/>
    </row>
    <row r="9908" spans="1:27">
      <c r="D9908" s="40" t="s">
        <v>2094</v>
      </c>
      <c r="E9908" s="39"/>
      <c r="H9908" s="39"/>
      <c r="K9908" s="37">
        <f>SUM(J9907:J9907)</f>
        <v>1120</v>
      </c>
    </row>
    <row r="9909" spans="1:27">
      <c r="D9909" s="40" t="s">
        <v>1327</v>
      </c>
      <c r="E9909" s="39"/>
      <c r="H9909" s="39"/>
      <c r="K9909" s="41">
        <f>SUM(J9902:J9908)</f>
        <v>2165.48</v>
      </c>
    </row>
    <row r="9910" spans="1:27">
      <c r="D9910" s="40" t="s">
        <v>1428</v>
      </c>
      <c r="E9910" s="39"/>
      <c r="H9910" s="39">
        <v>1</v>
      </c>
      <c r="I9910" t="s">
        <v>1329</v>
      </c>
      <c r="K9910" s="37">
        <f>ROUND(H9910/100*K9909,5)</f>
        <v>21.654800000000002</v>
      </c>
    </row>
    <row r="9911" spans="1:27">
      <c r="D9911" s="40" t="s">
        <v>1330</v>
      </c>
      <c r="E9911" s="39"/>
      <c r="H9911" s="39"/>
      <c r="K9911" s="41">
        <f>SUM(K9909:K9910)</f>
        <v>2187.1347999999998</v>
      </c>
    </row>
    <row r="9913" spans="1:27" ht="45" customHeight="1">
      <c r="A9913" s="31" t="s">
        <v>4664</v>
      </c>
      <c r="B9913" s="31" t="s">
        <v>481</v>
      </c>
      <c r="C9913" s="32" t="s">
        <v>38</v>
      </c>
      <c r="D9913" s="14" t="s">
        <v>480</v>
      </c>
      <c r="E9913" s="13"/>
      <c r="F9913" s="13"/>
      <c r="G9913" s="32"/>
      <c r="H9913" s="34" t="s">
        <v>1303</v>
      </c>
      <c r="I9913" s="12">
        <v>1</v>
      </c>
      <c r="J9913" s="11"/>
      <c r="K9913" s="35">
        <f>ROUND(K9923,2)</f>
        <v>2187.13</v>
      </c>
      <c r="L9913" s="33" t="s">
        <v>4663</v>
      </c>
      <c r="M9913" s="32"/>
      <c r="N9913" s="32"/>
      <c r="O9913" s="32"/>
      <c r="P9913" s="32"/>
      <c r="Q9913" s="32"/>
      <c r="R9913" s="32"/>
      <c r="S9913" s="32"/>
      <c r="T9913" s="32"/>
      <c r="U9913" s="32"/>
      <c r="V9913" s="32"/>
      <c r="W9913" s="32"/>
      <c r="X9913" s="32"/>
      <c r="Y9913" s="32"/>
      <c r="Z9913" s="32"/>
      <c r="AA9913" s="32"/>
    </row>
    <row r="9914" spans="1:27">
      <c r="B9914" s="27" t="s">
        <v>1305</v>
      </c>
    </row>
    <row r="9915" spans="1:27">
      <c r="B9915" t="s">
        <v>2012</v>
      </c>
      <c r="C9915" t="s">
        <v>1281</v>
      </c>
      <c r="D9915" t="s">
        <v>2013</v>
      </c>
      <c r="E9915" s="36">
        <v>16</v>
      </c>
      <c r="F9915" t="s">
        <v>1308</v>
      </c>
      <c r="G9915" t="s">
        <v>1309</v>
      </c>
      <c r="H9915" s="37">
        <v>26.33</v>
      </c>
      <c r="I9915" t="s">
        <v>1310</v>
      </c>
      <c r="J9915" s="38">
        <f>ROUND(E9915/I9913* H9915,5)</f>
        <v>421.28</v>
      </c>
      <c r="K9915" s="39"/>
    </row>
    <row r="9916" spans="1:27">
      <c r="B9916" t="s">
        <v>2014</v>
      </c>
      <c r="C9916" t="s">
        <v>1281</v>
      </c>
      <c r="D9916" t="s">
        <v>2015</v>
      </c>
      <c r="E9916" s="36">
        <v>20</v>
      </c>
      <c r="F9916" t="s">
        <v>1308</v>
      </c>
      <c r="G9916" t="s">
        <v>1309</v>
      </c>
      <c r="H9916" s="37">
        <v>31.21</v>
      </c>
      <c r="I9916" t="s">
        <v>1310</v>
      </c>
      <c r="J9916" s="38">
        <f>ROUND(E9916/I9913* H9916,5)</f>
        <v>624.20000000000005</v>
      </c>
      <c r="K9916" s="39"/>
    </row>
    <row r="9917" spans="1:27">
      <c r="D9917" s="40" t="s">
        <v>1311</v>
      </c>
      <c r="E9917" s="39"/>
      <c r="H9917" s="39"/>
      <c r="K9917" s="37">
        <f>SUM(J9915:J9916)</f>
        <v>1045.48</v>
      </c>
    </row>
    <row r="9918" spans="1:27">
      <c r="B9918" s="27" t="s">
        <v>2091</v>
      </c>
      <c r="E9918" s="39"/>
      <c r="H9918" s="39"/>
      <c r="K9918" s="39"/>
    </row>
    <row r="9919" spans="1:27">
      <c r="B9919" t="s">
        <v>4649</v>
      </c>
      <c r="C9919" t="s">
        <v>38</v>
      </c>
      <c r="D9919" t="s">
        <v>4650</v>
      </c>
      <c r="E9919" s="36">
        <v>1.1200000000000001</v>
      </c>
      <c r="G9919" t="s">
        <v>1309</v>
      </c>
      <c r="H9919" s="37">
        <v>1000</v>
      </c>
      <c r="I9919" t="s">
        <v>1310</v>
      </c>
      <c r="J9919" s="38">
        <f>ROUND(E9919* H9919,5)</f>
        <v>1120</v>
      </c>
      <c r="K9919" s="39"/>
    </row>
    <row r="9920" spans="1:27">
      <c r="D9920" s="40" t="s">
        <v>2094</v>
      </c>
      <c r="E9920" s="39"/>
      <c r="H9920" s="39"/>
      <c r="K9920" s="37">
        <f>SUM(J9919:J9919)</f>
        <v>1120</v>
      </c>
    </row>
    <row r="9921" spans="1:27">
      <c r="D9921" s="40" t="s">
        <v>1327</v>
      </c>
      <c r="E9921" s="39"/>
      <c r="H9921" s="39"/>
      <c r="K9921" s="41">
        <f>SUM(J9914:J9920)</f>
        <v>2165.48</v>
      </c>
    </row>
    <row r="9922" spans="1:27">
      <c r="D9922" s="40" t="s">
        <v>1428</v>
      </c>
      <c r="E9922" s="39"/>
      <c r="H9922" s="39">
        <v>1</v>
      </c>
      <c r="I9922" t="s">
        <v>1329</v>
      </c>
      <c r="K9922" s="37">
        <f>ROUND(H9922/100*K9921,5)</f>
        <v>21.654800000000002</v>
      </c>
    </row>
    <row r="9923" spans="1:27">
      <c r="D9923" s="40" t="s">
        <v>1330</v>
      </c>
      <c r="E9923" s="39"/>
      <c r="H9923" s="39"/>
      <c r="K9923" s="41">
        <f>SUM(K9921:K9922)</f>
        <v>2187.1347999999998</v>
      </c>
    </row>
    <row r="9925" spans="1:27" ht="45" customHeight="1">
      <c r="A9925" s="31" t="s">
        <v>4665</v>
      </c>
      <c r="B9925" s="31" t="s">
        <v>482</v>
      </c>
      <c r="C9925" s="32" t="s">
        <v>38</v>
      </c>
      <c r="D9925" s="14" t="s">
        <v>483</v>
      </c>
      <c r="E9925" s="13"/>
      <c r="F9925" s="13"/>
      <c r="G9925" s="32"/>
      <c r="H9925" s="34" t="s">
        <v>1303</v>
      </c>
      <c r="I9925" s="12">
        <v>1</v>
      </c>
      <c r="J9925" s="11"/>
      <c r="K9925" s="35">
        <f>ROUND(K9935,2)</f>
        <v>2727.81</v>
      </c>
      <c r="L9925" s="33" t="s">
        <v>4666</v>
      </c>
      <c r="M9925" s="32"/>
      <c r="N9925" s="32"/>
      <c r="O9925" s="32"/>
      <c r="P9925" s="32"/>
      <c r="Q9925" s="32"/>
      <c r="R9925" s="32"/>
      <c r="S9925" s="32"/>
      <c r="T9925" s="32"/>
      <c r="U9925" s="32"/>
      <c r="V9925" s="32"/>
      <c r="W9925" s="32"/>
      <c r="X9925" s="32"/>
      <c r="Y9925" s="32"/>
      <c r="Z9925" s="32"/>
      <c r="AA9925" s="32"/>
    </row>
    <row r="9926" spans="1:27">
      <c r="B9926" s="27" t="s">
        <v>1305</v>
      </c>
    </row>
    <row r="9927" spans="1:27">
      <c r="B9927" t="s">
        <v>2012</v>
      </c>
      <c r="C9927" t="s">
        <v>1281</v>
      </c>
      <c r="D9927" t="s">
        <v>2013</v>
      </c>
      <c r="E9927" s="36">
        <v>20</v>
      </c>
      <c r="F9927" t="s">
        <v>1308</v>
      </c>
      <c r="G9927" t="s">
        <v>1309</v>
      </c>
      <c r="H9927" s="37">
        <v>26.33</v>
      </c>
      <c r="I9927" t="s">
        <v>1310</v>
      </c>
      <c r="J9927" s="38">
        <f>ROUND(E9927/I9925* H9927,5)</f>
        <v>526.6</v>
      </c>
      <c r="K9927" s="39"/>
    </row>
    <row r="9928" spans="1:27">
      <c r="B9928" t="s">
        <v>2014</v>
      </c>
      <c r="C9928" t="s">
        <v>1281</v>
      </c>
      <c r="D9928" t="s">
        <v>2015</v>
      </c>
      <c r="E9928" s="36">
        <v>20</v>
      </c>
      <c r="F9928" t="s">
        <v>1308</v>
      </c>
      <c r="G9928" t="s">
        <v>1309</v>
      </c>
      <c r="H9928" s="37">
        <v>31.21</v>
      </c>
      <c r="I9928" t="s">
        <v>1310</v>
      </c>
      <c r="J9928" s="38">
        <f>ROUND(E9928/I9925* H9928,5)</f>
        <v>624.20000000000005</v>
      </c>
      <c r="K9928" s="39"/>
    </row>
    <row r="9929" spans="1:27">
      <c r="D9929" s="40" t="s">
        <v>1311</v>
      </c>
      <c r="E9929" s="39"/>
      <c r="H9929" s="39"/>
      <c r="K9929" s="37">
        <f>SUM(J9927:J9928)</f>
        <v>1150.8000000000002</v>
      </c>
    </row>
    <row r="9930" spans="1:27">
      <c r="B9930" s="27" t="s">
        <v>2091</v>
      </c>
      <c r="E9930" s="39"/>
      <c r="H9930" s="39"/>
      <c r="K9930" s="39"/>
    </row>
    <row r="9931" spans="1:27">
      <c r="B9931" t="s">
        <v>4649</v>
      </c>
      <c r="C9931" t="s">
        <v>38</v>
      </c>
      <c r="D9931" t="s">
        <v>4650</v>
      </c>
      <c r="E9931" s="36">
        <v>1.55</v>
      </c>
      <c r="G9931" t="s">
        <v>1309</v>
      </c>
      <c r="H9931" s="37">
        <v>1000</v>
      </c>
      <c r="I9931" t="s">
        <v>1310</v>
      </c>
      <c r="J9931" s="38">
        <f>ROUND(E9931* H9931,5)</f>
        <v>1550</v>
      </c>
      <c r="K9931" s="39"/>
    </row>
    <row r="9932" spans="1:27">
      <c r="D9932" s="40" t="s">
        <v>2094</v>
      </c>
      <c r="E9932" s="39"/>
      <c r="H9932" s="39"/>
      <c r="K9932" s="37">
        <f>SUM(J9931:J9931)</f>
        <v>1550</v>
      </c>
    </row>
    <row r="9933" spans="1:27">
      <c r="D9933" s="40" t="s">
        <v>1327</v>
      </c>
      <c r="E9933" s="39"/>
      <c r="H9933" s="39"/>
      <c r="K9933" s="41">
        <f>SUM(J9926:J9932)</f>
        <v>2700.8</v>
      </c>
    </row>
    <row r="9934" spans="1:27">
      <c r="D9934" s="40" t="s">
        <v>1428</v>
      </c>
      <c r="E9934" s="39"/>
      <c r="H9934" s="39">
        <v>1</v>
      </c>
      <c r="I9934" t="s">
        <v>1329</v>
      </c>
      <c r="K9934" s="37">
        <f>ROUND(H9934/100*K9933,5)</f>
        <v>27.007999999999999</v>
      </c>
    </row>
    <row r="9935" spans="1:27">
      <c r="D9935" s="40" t="s">
        <v>1330</v>
      </c>
      <c r="E9935" s="39"/>
      <c r="H9935" s="39"/>
      <c r="K9935" s="41">
        <f>SUM(K9933:K9934)</f>
        <v>2727.808</v>
      </c>
    </row>
    <row r="9937" spans="1:27" ht="45" customHeight="1">
      <c r="A9937" s="31" t="s">
        <v>4667</v>
      </c>
      <c r="B9937" s="31" t="s">
        <v>484</v>
      </c>
      <c r="C9937" s="32" t="s">
        <v>38</v>
      </c>
      <c r="D9937" s="14" t="s">
        <v>485</v>
      </c>
      <c r="E9937" s="13"/>
      <c r="F9937" s="13"/>
      <c r="G9937" s="32"/>
      <c r="H9937" s="34" t="s">
        <v>1303</v>
      </c>
      <c r="I9937" s="12">
        <v>1</v>
      </c>
      <c r="J9937" s="11"/>
      <c r="K9937" s="35">
        <f>ROUND(K9947,2)</f>
        <v>4718.57</v>
      </c>
      <c r="L9937" s="33" t="s">
        <v>4668</v>
      </c>
      <c r="M9937" s="32"/>
      <c r="N9937" s="32"/>
      <c r="O9937" s="32"/>
      <c r="P9937" s="32"/>
      <c r="Q9937" s="32"/>
      <c r="R9937" s="32"/>
      <c r="S9937" s="32"/>
      <c r="T9937" s="32"/>
      <c r="U9937" s="32"/>
      <c r="V9937" s="32"/>
      <c r="W9937" s="32"/>
      <c r="X9937" s="32"/>
      <c r="Y9937" s="32"/>
      <c r="Z9937" s="32"/>
      <c r="AA9937" s="32"/>
    </row>
    <row r="9938" spans="1:27">
      <c r="B9938" s="27" t="s">
        <v>1305</v>
      </c>
    </row>
    <row r="9939" spans="1:27">
      <c r="B9939" t="s">
        <v>2012</v>
      </c>
      <c r="C9939" t="s">
        <v>1281</v>
      </c>
      <c r="D9939" t="s">
        <v>2013</v>
      </c>
      <c r="E9939" s="36">
        <v>32</v>
      </c>
      <c r="F9939" t="s">
        <v>1308</v>
      </c>
      <c r="G9939" t="s">
        <v>1309</v>
      </c>
      <c r="H9939" s="37">
        <v>26.33</v>
      </c>
      <c r="I9939" t="s">
        <v>1310</v>
      </c>
      <c r="J9939" s="38">
        <f>ROUND(E9939/I9937* H9939,5)</f>
        <v>842.56</v>
      </c>
      <c r="K9939" s="39"/>
    </row>
    <row r="9940" spans="1:27">
      <c r="B9940" t="s">
        <v>2014</v>
      </c>
      <c r="C9940" t="s">
        <v>1281</v>
      </c>
      <c r="D9940" t="s">
        <v>2015</v>
      </c>
      <c r="E9940" s="36">
        <v>49</v>
      </c>
      <c r="F9940" t="s">
        <v>1308</v>
      </c>
      <c r="G9940" t="s">
        <v>1309</v>
      </c>
      <c r="H9940" s="37">
        <v>31.21</v>
      </c>
      <c r="I9940" t="s">
        <v>1310</v>
      </c>
      <c r="J9940" s="38">
        <f>ROUND(E9940/I9937* H9940,5)</f>
        <v>1529.29</v>
      </c>
      <c r="K9940" s="39"/>
    </row>
    <row r="9941" spans="1:27">
      <c r="D9941" s="40" t="s">
        <v>1311</v>
      </c>
      <c r="E9941" s="39"/>
      <c r="H9941" s="39"/>
      <c r="K9941" s="37">
        <f>SUM(J9939:J9940)</f>
        <v>2371.85</v>
      </c>
    </row>
    <row r="9942" spans="1:27">
      <c r="B9942" s="27" t="s">
        <v>2091</v>
      </c>
      <c r="E9942" s="39"/>
      <c r="H9942" s="39"/>
      <c r="K9942" s="39"/>
    </row>
    <row r="9943" spans="1:27">
      <c r="B9943" t="s">
        <v>4649</v>
      </c>
      <c r="C9943" t="s">
        <v>38</v>
      </c>
      <c r="D9943" t="s">
        <v>4650</v>
      </c>
      <c r="E9943" s="36">
        <v>2.2999999999999998</v>
      </c>
      <c r="G9943" t="s">
        <v>1309</v>
      </c>
      <c r="H9943" s="37">
        <v>1000</v>
      </c>
      <c r="I9943" t="s">
        <v>1310</v>
      </c>
      <c r="J9943" s="38">
        <f>ROUND(E9943* H9943,5)</f>
        <v>2300</v>
      </c>
      <c r="K9943" s="39"/>
    </row>
    <row r="9944" spans="1:27">
      <c r="D9944" s="40" t="s">
        <v>2094</v>
      </c>
      <c r="E9944" s="39"/>
      <c r="H9944" s="39"/>
      <c r="K9944" s="37">
        <f>SUM(J9943:J9943)</f>
        <v>2300</v>
      </c>
    </row>
    <row r="9945" spans="1:27">
      <c r="D9945" s="40" t="s">
        <v>1327</v>
      </c>
      <c r="E9945" s="39"/>
      <c r="H9945" s="39"/>
      <c r="K9945" s="41">
        <f>SUM(J9938:J9944)</f>
        <v>4671.8500000000004</v>
      </c>
    </row>
    <row r="9946" spans="1:27">
      <c r="D9946" s="40" t="s">
        <v>1428</v>
      </c>
      <c r="E9946" s="39"/>
      <c r="H9946" s="39">
        <v>1</v>
      </c>
      <c r="I9946" t="s">
        <v>1329</v>
      </c>
      <c r="K9946" s="37">
        <f>ROUND(H9946/100*K9945,5)</f>
        <v>46.718499999999999</v>
      </c>
    </row>
    <row r="9947" spans="1:27">
      <c r="D9947" s="40" t="s">
        <v>1330</v>
      </c>
      <c r="E9947" s="39"/>
      <c r="H9947" s="39"/>
      <c r="K9947" s="41">
        <f>SUM(K9945:K9946)</f>
        <v>4718.5685000000003</v>
      </c>
    </row>
    <row r="9949" spans="1:27" ht="45" customHeight="1">
      <c r="A9949" s="31" t="s">
        <v>4669</v>
      </c>
      <c r="B9949" s="31" t="s">
        <v>486</v>
      </c>
      <c r="C9949" s="32" t="s">
        <v>38</v>
      </c>
      <c r="D9949" s="14" t="s">
        <v>487</v>
      </c>
      <c r="E9949" s="13"/>
      <c r="F9949" s="13"/>
      <c r="G9949" s="32"/>
      <c r="H9949" s="34" t="s">
        <v>1303</v>
      </c>
      <c r="I9949" s="12">
        <v>1</v>
      </c>
      <c r="J9949" s="11"/>
      <c r="K9949" s="35">
        <f>ROUND(K9959,2)</f>
        <v>3374.69</v>
      </c>
      <c r="L9949" s="33" t="s">
        <v>4663</v>
      </c>
      <c r="M9949" s="32"/>
      <c r="N9949" s="32"/>
      <c r="O9949" s="32"/>
      <c r="P9949" s="32"/>
      <c r="Q9949" s="32"/>
      <c r="R9949" s="32"/>
      <c r="S9949" s="32"/>
      <c r="T9949" s="32"/>
      <c r="U9949" s="32"/>
      <c r="V9949" s="32"/>
      <c r="W9949" s="32"/>
      <c r="X9949" s="32"/>
      <c r="Y9949" s="32"/>
      <c r="Z9949" s="32"/>
      <c r="AA9949" s="32"/>
    </row>
    <row r="9950" spans="1:27">
      <c r="B9950" s="27" t="s">
        <v>1305</v>
      </c>
    </row>
    <row r="9951" spans="1:27">
      <c r="B9951" t="s">
        <v>2014</v>
      </c>
      <c r="C9951" t="s">
        <v>1281</v>
      </c>
      <c r="D9951" t="s">
        <v>2015</v>
      </c>
      <c r="E9951" s="36">
        <v>32</v>
      </c>
      <c r="F9951" t="s">
        <v>1308</v>
      </c>
      <c r="G9951" t="s">
        <v>1309</v>
      </c>
      <c r="H9951" s="37">
        <v>31.21</v>
      </c>
      <c r="I9951" t="s">
        <v>1310</v>
      </c>
      <c r="J9951" s="38">
        <f>ROUND(E9951/I9949* H9951,5)</f>
        <v>998.72</v>
      </c>
      <c r="K9951" s="39"/>
    </row>
    <row r="9952" spans="1:27">
      <c r="B9952" t="s">
        <v>2012</v>
      </c>
      <c r="C9952" t="s">
        <v>1281</v>
      </c>
      <c r="D9952" t="s">
        <v>2013</v>
      </c>
      <c r="E9952" s="36">
        <v>32</v>
      </c>
      <c r="F9952" t="s">
        <v>1308</v>
      </c>
      <c r="G9952" t="s">
        <v>1309</v>
      </c>
      <c r="H9952" s="37">
        <v>26.33</v>
      </c>
      <c r="I9952" t="s">
        <v>1310</v>
      </c>
      <c r="J9952" s="38">
        <f>ROUND(E9952/I9949* H9952,5)</f>
        <v>842.56</v>
      </c>
      <c r="K9952" s="39"/>
    </row>
    <row r="9953" spans="1:27">
      <c r="D9953" s="40" t="s">
        <v>1311</v>
      </c>
      <c r="E9953" s="39"/>
      <c r="H9953" s="39"/>
      <c r="K9953" s="37">
        <f>SUM(J9951:J9952)</f>
        <v>1841.28</v>
      </c>
    </row>
    <row r="9954" spans="1:27">
      <c r="B9954" s="27" t="s">
        <v>2091</v>
      </c>
      <c r="E9954" s="39"/>
      <c r="H9954" s="39"/>
      <c r="K9954" s="39"/>
    </row>
    <row r="9955" spans="1:27">
      <c r="B9955" t="s">
        <v>4649</v>
      </c>
      <c r="C9955" t="s">
        <v>38</v>
      </c>
      <c r="D9955" t="s">
        <v>4650</v>
      </c>
      <c r="E9955" s="36">
        <v>1.5</v>
      </c>
      <c r="G9955" t="s">
        <v>1309</v>
      </c>
      <c r="H9955" s="37">
        <v>1000</v>
      </c>
      <c r="I9955" t="s">
        <v>1310</v>
      </c>
      <c r="J9955" s="38">
        <f>ROUND(E9955* H9955,5)</f>
        <v>1500</v>
      </c>
      <c r="K9955" s="39"/>
    </row>
    <row r="9956" spans="1:27">
      <c r="D9956" s="40" t="s">
        <v>2094</v>
      </c>
      <c r="E9956" s="39"/>
      <c r="H9956" s="39"/>
      <c r="K9956" s="37">
        <f>SUM(J9955:J9955)</f>
        <v>1500</v>
      </c>
    </row>
    <row r="9957" spans="1:27">
      <c r="D9957" s="40" t="s">
        <v>1327</v>
      </c>
      <c r="E9957" s="39"/>
      <c r="H9957" s="39"/>
      <c r="K9957" s="41">
        <f>SUM(J9950:J9956)</f>
        <v>3341.2799999999997</v>
      </c>
    </row>
    <row r="9958" spans="1:27">
      <c r="D9958" s="40" t="s">
        <v>1428</v>
      </c>
      <c r="E9958" s="39"/>
      <c r="H9958" s="39">
        <v>1</v>
      </c>
      <c r="I9958" t="s">
        <v>1329</v>
      </c>
      <c r="K9958" s="37">
        <f>ROUND(H9958/100*K9957,5)</f>
        <v>33.412799999999997</v>
      </c>
    </row>
    <row r="9959" spans="1:27">
      <c r="D9959" s="40" t="s">
        <v>1330</v>
      </c>
      <c r="E9959" s="39"/>
      <c r="H9959" s="39"/>
      <c r="K9959" s="41">
        <f>SUM(K9957:K9958)</f>
        <v>3374.6927999999998</v>
      </c>
    </row>
    <row r="9961" spans="1:27" ht="45" customHeight="1">
      <c r="A9961" s="31" t="s">
        <v>4670</v>
      </c>
      <c r="B9961" s="31" t="s">
        <v>488</v>
      </c>
      <c r="C9961" s="32" t="s">
        <v>38</v>
      </c>
      <c r="D9961" s="14" t="s">
        <v>489</v>
      </c>
      <c r="E9961" s="13"/>
      <c r="F9961" s="13"/>
      <c r="G9961" s="32"/>
      <c r="H9961" s="34" t="s">
        <v>1303</v>
      </c>
      <c r="I9961" s="12">
        <v>1</v>
      </c>
      <c r="J9961" s="11"/>
      <c r="K9961" s="35">
        <f>ROUND(K9971,2)</f>
        <v>666.92</v>
      </c>
      <c r="L9961" s="33" t="s">
        <v>4671</v>
      </c>
      <c r="M9961" s="32"/>
      <c r="N9961" s="32"/>
      <c r="O9961" s="32"/>
      <c r="P9961" s="32"/>
      <c r="Q9961" s="32"/>
      <c r="R9961" s="32"/>
      <c r="S9961" s="32"/>
      <c r="T9961" s="32"/>
      <c r="U9961" s="32"/>
      <c r="V9961" s="32"/>
      <c r="W9961" s="32"/>
      <c r="X9961" s="32"/>
      <c r="Y9961" s="32"/>
      <c r="Z9961" s="32"/>
      <c r="AA9961" s="32"/>
    </row>
    <row r="9962" spans="1:27">
      <c r="B9962" s="27" t="s">
        <v>1305</v>
      </c>
    </row>
    <row r="9963" spans="1:27">
      <c r="B9963" t="s">
        <v>2014</v>
      </c>
      <c r="C9963" t="s">
        <v>1281</v>
      </c>
      <c r="D9963" t="s">
        <v>2015</v>
      </c>
      <c r="E9963" s="36">
        <v>8</v>
      </c>
      <c r="F9963" t="s">
        <v>1308</v>
      </c>
      <c r="G9963" t="s">
        <v>1309</v>
      </c>
      <c r="H9963" s="37">
        <v>31.21</v>
      </c>
      <c r="I9963" t="s">
        <v>1310</v>
      </c>
      <c r="J9963" s="38">
        <f>ROUND(E9963/I9961* H9963,5)</f>
        <v>249.68</v>
      </c>
      <c r="K9963" s="39"/>
    </row>
    <row r="9964" spans="1:27">
      <c r="B9964" t="s">
        <v>2012</v>
      </c>
      <c r="C9964" t="s">
        <v>1281</v>
      </c>
      <c r="D9964" t="s">
        <v>2013</v>
      </c>
      <c r="E9964" s="36">
        <v>8</v>
      </c>
      <c r="F9964" t="s">
        <v>1308</v>
      </c>
      <c r="G9964" t="s">
        <v>1309</v>
      </c>
      <c r="H9964" s="37">
        <v>26.33</v>
      </c>
      <c r="I9964" t="s">
        <v>1310</v>
      </c>
      <c r="J9964" s="38">
        <f>ROUND(E9964/I9961* H9964,5)</f>
        <v>210.64</v>
      </c>
      <c r="K9964" s="39"/>
    </row>
    <row r="9965" spans="1:27">
      <c r="D9965" s="40" t="s">
        <v>1311</v>
      </c>
      <c r="E9965" s="39"/>
      <c r="H9965" s="39"/>
      <c r="K9965" s="37">
        <f>SUM(J9963:J9964)</f>
        <v>460.32</v>
      </c>
    </row>
    <row r="9966" spans="1:27">
      <c r="B9966" s="27" t="s">
        <v>2091</v>
      </c>
      <c r="E9966" s="39"/>
      <c r="H9966" s="39"/>
      <c r="K9966" s="39"/>
    </row>
    <row r="9967" spans="1:27">
      <c r="B9967" t="s">
        <v>2389</v>
      </c>
      <c r="C9967" t="s">
        <v>38</v>
      </c>
      <c r="D9967" t="s">
        <v>2390</v>
      </c>
      <c r="E9967" s="36">
        <v>0.2</v>
      </c>
      <c r="G9967" t="s">
        <v>1309</v>
      </c>
      <c r="H9967" s="37">
        <v>1000</v>
      </c>
      <c r="I9967" t="s">
        <v>1310</v>
      </c>
      <c r="J9967" s="38">
        <f>ROUND(E9967* H9967,5)</f>
        <v>200</v>
      </c>
      <c r="K9967" s="39"/>
    </row>
    <row r="9968" spans="1:27">
      <c r="D9968" s="40" t="s">
        <v>2094</v>
      </c>
      <c r="E9968" s="39"/>
      <c r="H9968" s="39"/>
      <c r="K9968" s="37">
        <f>SUM(J9967:J9967)</f>
        <v>200</v>
      </c>
    </row>
    <row r="9969" spans="1:27">
      <c r="D9969" s="40" t="s">
        <v>1327</v>
      </c>
      <c r="E9969" s="39"/>
      <c r="H9969" s="39"/>
      <c r="K9969" s="41">
        <f>SUM(J9962:J9968)</f>
        <v>660.31999999999994</v>
      </c>
    </row>
    <row r="9970" spans="1:27">
      <c r="D9970" s="40" t="s">
        <v>1428</v>
      </c>
      <c r="E9970" s="39"/>
      <c r="H9970" s="39">
        <v>1</v>
      </c>
      <c r="I9970" t="s">
        <v>1329</v>
      </c>
      <c r="K9970" s="37">
        <f>ROUND(H9970/100*K9969,5)</f>
        <v>6.6032000000000002</v>
      </c>
    </row>
    <row r="9971" spans="1:27">
      <c r="D9971" s="40" t="s">
        <v>1330</v>
      </c>
      <c r="E9971" s="39"/>
      <c r="H9971" s="39"/>
      <c r="K9971" s="41">
        <f>SUM(K9969:K9970)</f>
        <v>666.92319999999995</v>
      </c>
    </row>
    <row r="9973" spans="1:27" ht="45" customHeight="1">
      <c r="A9973" s="31" t="s">
        <v>4672</v>
      </c>
      <c r="B9973" s="31" t="s">
        <v>490</v>
      </c>
      <c r="C9973" s="32" t="s">
        <v>38</v>
      </c>
      <c r="D9973" s="14" t="s">
        <v>491</v>
      </c>
      <c r="E9973" s="13"/>
      <c r="F9973" s="13"/>
      <c r="G9973" s="32"/>
      <c r="H9973" s="34" t="s">
        <v>1303</v>
      </c>
      <c r="I9973" s="12">
        <v>1</v>
      </c>
      <c r="J9973" s="11"/>
      <c r="K9973" s="35">
        <f>ROUND(K9983,2)</f>
        <v>4849.62</v>
      </c>
      <c r="L9973" s="33" t="s">
        <v>4673</v>
      </c>
      <c r="M9973" s="32"/>
      <c r="N9973" s="32"/>
      <c r="O9973" s="32"/>
      <c r="P9973" s="32"/>
      <c r="Q9973" s="32"/>
      <c r="R9973" s="32"/>
      <c r="S9973" s="32"/>
      <c r="T9973" s="32"/>
      <c r="U9973" s="32"/>
      <c r="V9973" s="32"/>
      <c r="W9973" s="32"/>
      <c r="X9973" s="32"/>
      <c r="Y9973" s="32"/>
      <c r="Z9973" s="32"/>
      <c r="AA9973" s="32"/>
    </row>
    <row r="9974" spans="1:27">
      <c r="B9974" s="27" t="s">
        <v>1305</v>
      </c>
    </row>
    <row r="9975" spans="1:27">
      <c r="B9975" t="s">
        <v>2014</v>
      </c>
      <c r="C9975" t="s">
        <v>1281</v>
      </c>
      <c r="D9975" t="s">
        <v>2015</v>
      </c>
      <c r="E9975" s="36">
        <v>40</v>
      </c>
      <c r="F9975" t="s">
        <v>1308</v>
      </c>
      <c r="G9975" t="s">
        <v>1309</v>
      </c>
      <c r="H9975" s="37">
        <v>31.21</v>
      </c>
      <c r="I9975" t="s">
        <v>1310</v>
      </c>
      <c r="J9975" s="38">
        <f>ROUND(E9975/I9973* H9975,5)</f>
        <v>1248.4000000000001</v>
      </c>
      <c r="K9975" s="39"/>
    </row>
    <row r="9976" spans="1:27">
      <c r="B9976" t="s">
        <v>2012</v>
      </c>
      <c r="C9976" t="s">
        <v>1281</v>
      </c>
      <c r="D9976" t="s">
        <v>2013</v>
      </c>
      <c r="E9976" s="36">
        <v>40</v>
      </c>
      <c r="F9976" t="s">
        <v>1308</v>
      </c>
      <c r="G9976" t="s">
        <v>1309</v>
      </c>
      <c r="H9976" s="37">
        <v>26.33</v>
      </c>
      <c r="I9976" t="s">
        <v>1310</v>
      </c>
      <c r="J9976" s="38">
        <f>ROUND(E9976/I9973* H9976,5)</f>
        <v>1053.2</v>
      </c>
      <c r="K9976" s="39"/>
    </row>
    <row r="9977" spans="1:27">
      <c r="D9977" s="40" t="s">
        <v>1311</v>
      </c>
      <c r="E9977" s="39"/>
      <c r="H9977" s="39"/>
      <c r="K9977" s="37">
        <f>SUM(J9975:J9976)</f>
        <v>2301.6000000000004</v>
      </c>
    </row>
    <row r="9978" spans="1:27">
      <c r="B9978" s="27" t="s">
        <v>2091</v>
      </c>
      <c r="E9978" s="39"/>
      <c r="H9978" s="39"/>
      <c r="K9978" s="39"/>
    </row>
    <row r="9979" spans="1:27">
      <c r="B9979" t="s">
        <v>4674</v>
      </c>
      <c r="C9979" t="s">
        <v>38</v>
      </c>
      <c r="D9979" t="s">
        <v>4675</v>
      </c>
      <c r="E9979" s="36">
        <v>1</v>
      </c>
      <c r="G9979" t="s">
        <v>1309</v>
      </c>
      <c r="H9979" s="37">
        <v>2500</v>
      </c>
      <c r="I9979" t="s">
        <v>1310</v>
      </c>
      <c r="J9979" s="38">
        <f>ROUND(E9979* H9979,5)</f>
        <v>2500</v>
      </c>
      <c r="K9979" s="39"/>
    </row>
    <row r="9980" spans="1:27">
      <c r="D9980" s="40" t="s">
        <v>2094</v>
      </c>
      <c r="E9980" s="39"/>
      <c r="H9980" s="39"/>
      <c r="K9980" s="37">
        <f>SUM(J9979:J9979)</f>
        <v>2500</v>
      </c>
    </row>
    <row r="9981" spans="1:27">
      <c r="D9981" s="40" t="s">
        <v>1327</v>
      </c>
      <c r="E9981" s="39"/>
      <c r="H9981" s="39"/>
      <c r="K9981" s="41">
        <f>SUM(J9974:J9980)</f>
        <v>4801.6000000000004</v>
      </c>
    </row>
    <row r="9982" spans="1:27">
      <c r="D9982" s="40" t="s">
        <v>1428</v>
      </c>
      <c r="E9982" s="39"/>
      <c r="H9982" s="39">
        <v>1</v>
      </c>
      <c r="I9982" t="s">
        <v>1329</v>
      </c>
      <c r="K9982" s="37">
        <f>ROUND(H9982/100*K9981,5)</f>
        <v>48.015999999999998</v>
      </c>
    </row>
    <row r="9983" spans="1:27">
      <c r="D9983" s="40" t="s">
        <v>1330</v>
      </c>
      <c r="E9983" s="39"/>
      <c r="H9983" s="39"/>
      <c r="K9983" s="41">
        <f>SUM(K9981:K9982)</f>
        <v>4849.616</v>
      </c>
    </row>
    <row r="9985" spans="1:27" ht="45" customHeight="1">
      <c r="A9985" s="31" t="s">
        <v>4676</v>
      </c>
      <c r="B9985" s="31" t="s">
        <v>1150</v>
      </c>
      <c r="C9985" s="32" t="s">
        <v>38</v>
      </c>
      <c r="D9985" s="14" t="s">
        <v>1151</v>
      </c>
      <c r="E9985" s="13"/>
      <c r="F9985" s="13"/>
      <c r="G9985" s="32"/>
      <c r="H9985" s="34" t="s">
        <v>1303</v>
      </c>
      <c r="I9985" s="12">
        <v>1</v>
      </c>
      <c r="J9985" s="11"/>
      <c r="K9985" s="35">
        <f>ROUND(K9994,2)</f>
        <v>127.3</v>
      </c>
      <c r="L9985" s="33" t="s">
        <v>4677</v>
      </c>
      <c r="M9985" s="32"/>
      <c r="N9985" s="32"/>
      <c r="O9985" s="32"/>
      <c r="P9985" s="32"/>
      <c r="Q9985" s="32"/>
      <c r="R9985" s="32"/>
      <c r="S9985" s="32"/>
      <c r="T9985" s="32"/>
      <c r="U9985" s="32"/>
      <c r="V9985" s="32"/>
      <c r="W9985" s="32"/>
      <c r="X9985" s="32"/>
      <c r="Y9985" s="32"/>
      <c r="Z9985" s="32"/>
      <c r="AA9985" s="32"/>
    </row>
    <row r="9986" spans="1:27">
      <c r="B9986" s="27" t="s">
        <v>1305</v>
      </c>
    </row>
    <row r="9987" spans="1:27">
      <c r="B9987" t="s">
        <v>4678</v>
      </c>
      <c r="C9987" t="s">
        <v>1281</v>
      </c>
      <c r="D9987" t="s">
        <v>4679</v>
      </c>
      <c r="E9987" s="36">
        <v>0.4</v>
      </c>
      <c r="F9987" t="s">
        <v>1308</v>
      </c>
      <c r="G9987" t="s">
        <v>1309</v>
      </c>
      <c r="H9987" s="37">
        <v>21.61</v>
      </c>
      <c r="I9987" t="s">
        <v>1310</v>
      </c>
      <c r="J9987" s="38">
        <f>ROUND(E9987/I9985* H9987,5)</f>
        <v>8.6440000000000001</v>
      </c>
      <c r="K9987" s="39"/>
    </row>
    <row r="9988" spans="1:27">
      <c r="D9988" s="40" t="s">
        <v>1311</v>
      </c>
      <c r="E9988" s="39"/>
      <c r="H9988" s="39"/>
      <c r="K9988" s="37">
        <f>SUM(J9987:J9987)</f>
        <v>8.6440000000000001</v>
      </c>
    </row>
    <row r="9989" spans="1:27">
      <c r="B9989" s="27" t="s">
        <v>1316</v>
      </c>
      <c r="E9989" s="39"/>
      <c r="H9989" s="39"/>
      <c r="K9989" s="39"/>
    </row>
    <row r="9990" spans="1:27">
      <c r="B9990" t="s">
        <v>4680</v>
      </c>
      <c r="C9990" t="s">
        <v>38</v>
      </c>
      <c r="D9990" t="s">
        <v>4677</v>
      </c>
      <c r="E9990" s="36">
        <v>1</v>
      </c>
      <c r="G9990" t="s">
        <v>1309</v>
      </c>
      <c r="H9990" s="37">
        <v>117.4</v>
      </c>
      <c r="I9990" t="s">
        <v>1310</v>
      </c>
      <c r="J9990" s="38">
        <f>ROUND(E9990* H9990,5)</f>
        <v>117.4</v>
      </c>
      <c r="K9990" s="39"/>
    </row>
    <row r="9991" spans="1:27">
      <c r="D9991" s="40" t="s">
        <v>1326</v>
      </c>
      <c r="E9991" s="39"/>
      <c r="H9991" s="39"/>
      <c r="K9991" s="37">
        <f>SUM(J9990:J9990)</f>
        <v>117.4</v>
      </c>
    </row>
    <row r="9992" spans="1:27">
      <c r="D9992" s="40" t="s">
        <v>1327</v>
      </c>
      <c r="E9992" s="39"/>
      <c r="H9992" s="39"/>
      <c r="K9992" s="41">
        <f>SUM(J9986:J9991)</f>
        <v>126.04400000000001</v>
      </c>
    </row>
    <row r="9993" spans="1:27">
      <c r="D9993" s="40" t="s">
        <v>1428</v>
      </c>
      <c r="E9993" s="39"/>
      <c r="H9993" s="39">
        <v>1</v>
      </c>
      <c r="I9993" t="s">
        <v>1329</v>
      </c>
      <c r="K9993" s="37">
        <f>ROUND(H9993/100*K9992,5)</f>
        <v>1.26044</v>
      </c>
    </row>
    <row r="9994" spans="1:27">
      <c r="D9994" s="40" t="s">
        <v>1330</v>
      </c>
      <c r="E9994" s="39"/>
      <c r="H9994" s="39"/>
      <c r="K9994" s="41">
        <f>SUM(K9992:K9993)</f>
        <v>127.30444000000001</v>
      </c>
    </row>
    <row r="9996" spans="1:27" ht="45" customHeight="1">
      <c r="A9996" s="31" t="s">
        <v>4681</v>
      </c>
      <c r="B9996" s="31" t="s">
        <v>1154</v>
      </c>
      <c r="C9996" s="32" t="s">
        <v>38</v>
      </c>
      <c r="D9996" s="14" t="s">
        <v>1155</v>
      </c>
      <c r="E9996" s="13"/>
      <c r="F9996" s="13"/>
      <c r="G9996" s="32"/>
      <c r="H9996" s="34" t="s">
        <v>1303</v>
      </c>
      <c r="I9996" s="12">
        <v>1</v>
      </c>
      <c r="J9996" s="11"/>
      <c r="K9996" s="35">
        <f>ROUND(K10005,2)</f>
        <v>124.13</v>
      </c>
      <c r="L9996" s="33" t="s">
        <v>4682</v>
      </c>
      <c r="M9996" s="32"/>
      <c r="N9996" s="32"/>
      <c r="O9996" s="32"/>
      <c r="P9996" s="32"/>
      <c r="Q9996" s="32"/>
      <c r="R9996" s="32"/>
      <c r="S9996" s="32"/>
      <c r="T9996" s="32"/>
      <c r="U9996" s="32"/>
      <c r="V9996" s="32"/>
      <c r="W9996" s="32"/>
      <c r="X9996" s="32"/>
      <c r="Y9996" s="32"/>
      <c r="Z9996" s="32"/>
      <c r="AA9996" s="32"/>
    </row>
    <row r="9997" spans="1:27">
      <c r="B9997" s="27" t="s">
        <v>1305</v>
      </c>
    </row>
    <row r="9998" spans="1:27">
      <c r="B9998" t="s">
        <v>4678</v>
      </c>
      <c r="C9998" t="s">
        <v>1281</v>
      </c>
      <c r="D9998" t="s">
        <v>4679</v>
      </c>
      <c r="E9998" s="36">
        <v>0.5</v>
      </c>
      <c r="F9998" t="s">
        <v>1308</v>
      </c>
      <c r="G9998" t="s">
        <v>1309</v>
      </c>
      <c r="H9998" s="37">
        <v>21.61</v>
      </c>
      <c r="I9998" t="s">
        <v>1310</v>
      </c>
      <c r="J9998" s="38">
        <f>ROUND(E9998/I9996* H9998,5)</f>
        <v>10.805</v>
      </c>
      <c r="K9998" s="39"/>
    </row>
    <row r="9999" spans="1:27">
      <c r="D9999" s="40" t="s">
        <v>1311</v>
      </c>
      <c r="E9999" s="39"/>
      <c r="H9999" s="39"/>
      <c r="K9999" s="37">
        <f>SUM(J9998:J9998)</f>
        <v>10.805</v>
      </c>
    </row>
    <row r="10000" spans="1:27">
      <c r="B10000" s="27" t="s">
        <v>1316</v>
      </c>
      <c r="E10000" s="39"/>
      <c r="H10000" s="39"/>
      <c r="K10000" s="39"/>
    </row>
    <row r="10001" spans="1:27">
      <c r="B10001" t="s">
        <v>4683</v>
      </c>
      <c r="C10001" t="s">
        <v>38</v>
      </c>
      <c r="D10001" t="s">
        <v>4682</v>
      </c>
      <c r="E10001" s="36">
        <v>1</v>
      </c>
      <c r="G10001" t="s">
        <v>1309</v>
      </c>
      <c r="H10001" s="37">
        <v>112.1</v>
      </c>
      <c r="I10001" t="s">
        <v>1310</v>
      </c>
      <c r="J10001" s="38">
        <f>ROUND(E10001* H10001,5)</f>
        <v>112.1</v>
      </c>
      <c r="K10001" s="39"/>
    </row>
    <row r="10002" spans="1:27">
      <c r="D10002" s="40" t="s">
        <v>1326</v>
      </c>
      <c r="E10002" s="39"/>
      <c r="H10002" s="39"/>
      <c r="K10002" s="37">
        <f>SUM(J10001:J10001)</f>
        <v>112.1</v>
      </c>
    </row>
    <row r="10003" spans="1:27">
      <c r="D10003" s="40" t="s">
        <v>1327</v>
      </c>
      <c r="E10003" s="39"/>
      <c r="H10003" s="39"/>
      <c r="K10003" s="41">
        <f>SUM(J9997:J10002)</f>
        <v>122.905</v>
      </c>
    </row>
    <row r="10004" spans="1:27">
      <c r="D10004" s="40" t="s">
        <v>1428</v>
      </c>
      <c r="E10004" s="39"/>
      <c r="H10004" s="39">
        <v>1</v>
      </c>
      <c r="I10004" t="s">
        <v>1329</v>
      </c>
      <c r="K10004" s="37">
        <f>ROUND(H10004/100*K10003,5)</f>
        <v>1.22905</v>
      </c>
    </row>
    <row r="10005" spans="1:27">
      <c r="D10005" s="40" t="s">
        <v>1330</v>
      </c>
      <c r="E10005" s="39"/>
      <c r="H10005" s="39"/>
      <c r="K10005" s="41">
        <f>SUM(K10003:K10004)</f>
        <v>124.13405</v>
      </c>
    </row>
    <row r="10007" spans="1:27" ht="45" customHeight="1">
      <c r="A10007" s="31" t="s">
        <v>4684</v>
      </c>
      <c r="B10007" s="31" t="s">
        <v>1158</v>
      </c>
      <c r="C10007" s="32" t="s">
        <v>38</v>
      </c>
      <c r="D10007" s="14" t="s">
        <v>1159</v>
      </c>
      <c r="E10007" s="13"/>
      <c r="F10007" s="13"/>
      <c r="G10007" s="32"/>
      <c r="H10007" s="34" t="s">
        <v>1303</v>
      </c>
      <c r="I10007" s="12">
        <v>1</v>
      </c>
      <c r="J10007" s="11"/>
      <c r="K10007" s="35">
        <f>ROUND(K10016,2)</f>
        <v>287.06</v>
      </c>
      <c r="L10007" s="33" t="s">
        <v>4685</v>
      </c>
      <c r="M10007" s="32"/>
      <c r="N10007" s="32"/>
      <c r="O10007" s="32"/>
      <c r="P10007" s="32"/>
      <c r="Q10007" s="32"/>
      <c r="R10007" s="32"/>
      <c r="S10007" s="32"/>
      <c r="T10007" s="32"/>
      <c r="U10007" s="32"/>
      <c r="V10007" s="32"/>
      <c r="W10007" s="32"/>
      <c r="X10007" s="32"/>
      <c r="Y10007" s="32"/>
      <c r="Z10007" s="32"/>
      <c r="AA10007" s="32"/>
    </row>
    <row r="10008" spans="1:27">
      <c r="B10008" s="27" t="s">
        <v>1305</v>
      </c>
    </row>
    <row r="10009" spans="1:27">
      <c r="B10009" t="s">
        <v>4678</v>
      </c>
      <c r="C10009" t="s">
        <v>1281</v>
      </c>
      <c r="D10009" t="s">
        <v>4679</v>
      </c>
      <c r="E10009" s="36">
        <v>0.2</v>
      </c>
      <c r="F10009" t="s">
        <v>1308</v>
      </c>
      <c r="G10009" t="s">
        <v>1309</v>
      </c>
      <c r="H10009" s="37">
        <v>21.61</v>
      </c>
      <c r="I10009" t="s">
        <v>1310</v>
      </c>
      <c r="J10009" s="38">
        <f>ROUND(E10009/I10007* H10009,5)</f>
        <v>4.3220000000000001</v>
      </c>
      <c r="K10009" s="39"/>
    </row>
    <row r="10010" spans="1:27">
      <c r="D10010" s="40" t="s">
        <v>1311</v>
      </c>
      <c r="E10010" s="39"/>
      <c r="H10010" s="39"/>
      <c r="K10010" s="37">
        <f>SUM(J10009:J10009)</f>
        <v>4.3220000000000001</v>
      </c>
    </row>
    <row r="10011" spans="1:27">
      <c r="B10011" s="27" t="s">
        <v>1316</v>
      </c>
      <c r="E10011" s="39"/>
      <c r="H10011" s="39"/>
      <c r="K10011" s="39"/>
    </row>
    <row r="10012" spans="1:27">
      <c r="B10012" t="s">
        <v>4686</v>
      </c>
      <c r="C10012" t="s">
        <v>38</v>
      </c>
      <c r="D10012" t="s">
        <v>4687</v>
      </c>
      <c r="E10012" s="36">
        <v>1</v>
      </c>
      <c r="G10012" t="s">
        <v>1309</v>
      </c>
      <c r="H10012" s="37">
        <v>279.89999999999998</v>
      </c>
      <c r="I10012" t="s">
        <v>1310</v>
      </c>
      <c r="J10012" s="38">
        <f>ROUND(E10012* H10012,5)</f>
        <v>279.89999999999998</v>
      </c>
      <c r="K10012" s="39"/>
    </row>
    <row r="10013" spans="1:27">
      <c r="D10013" s="40" t="s">
        <v>1326</v>
      </c>
      <c r="E10013" s="39"/>
      <c r="H10013" s="39"/>
      <c r="K10013" s="37">
        <f>SUM(J10012:J10012)</f>
        <v>279.89999999999998</v>
      </c>
    </row>
    <row r="10014" spans="1:27">
      <c r="D10014" s="40" t="s">
        <v>1327</v>
      </c>
      <c r="E10014" s="39"/>
      <c r="H10014" s="39"/>
      <c r="K10014" s="41">
        <f>SUM(J10008:J10013)</f>
        <v>284.22199999999998</v>
      </c>
    </row>
    <row r="10015" spans="1:27">
      <c r="D10015" s="40" t="s">
        <v>1428</v>
      </c>
      <c r="E10015" s="39"/>
      <c r="H10015" s="39">
        <v>1</v>
      </c>
      <c r="I10015" t="s">
        <v>1329</v>
      </c>
      <c r="K10015" s="37">
        <f>ROUND(H10015/100*K10014,5)</f>
        <v>2.8422200000000002</v>
      </c>
    </row>
    <row r="10016" spans="1:27">
      <c r="D10016" s="40" t="s">
        <v>1330</v>
      </c>
      <c r="E10016" s="39"/>
      <c r="H10016" s="39"/>
      <c r="K10016" s="41">
        <f>SUM(K10014:K10015)</f>
        <v>287.06421999999998</v>
      </c>
    </row>
    <row r="10018" spans="1:27" ht="45" customHeight="1">
      <c r="A10018" s="31" t="s">
        <v>4688</v>
      </c>
      <c r="B10018" s="31" t="s">
        <v>1023</v>
      </c>
      <c r="C10018" s="32" t="s">
        <v>38</v>
      </c>
      <c r="D10018" s="14" t="s">
        <v>1024</v>
      </c>
      <c r="E10018" s="13"/>
      <c r="F10018" s="13"/>
      <c r="G10018" s="32"/>
      <c r="H10018" s="34" t="s">
        <v>1303</v>
      </c>
      <c r="I10018" s="12">
        <v>1</v>
      </c>
      <c r="J10018" s="11"/>
      <c r="K10018" s="35">
        <f>ROUND(K10027,2)</f>
        <v>200.69</v>
      </c>
      <c r="L10018" s="33" t="s">
        <v>4689</v>
      </c>
      <c r="M10018" s="32"/>
      <c r="N10018" s="32"/>
      <c r="O10018" s="32"/>
      <c r="P10018" s="32"/>
      <c r="Q10018" s="32"/>
      <c r="R10018" s="32"/>
      <c r="S10018" s="32"/>
      <c r="T10018" s="32"/>
      <c r="U10018" s="32"/>
      <c r="V10018" s="32"/>
      <c r="W10018" s="32"/>
      <c r="X10018" s="32"/>
      <c r="Y10018" s="32"/>
      <c r="Z10018" s="32"/>
      <c r="AA10018" s="32"/>
    </row>
    <row r="10019" spans="1:27">
      <c r="B10019" s="27" t="s">
        <v>1305</v>
      </c>
    </row>
    <row r="10020" spans="1:27">
      <c r="B10020" t="s">
        <v>4678</v>
      </c>
      <c r="C10020" t="s">
        <v>1281</v>
      </c>
      <c r="D10020" t="s">
        <v>4679</v>
      </c>
      <c r="E10020" s="36">
        <v>0.5</v>
      </c>
      <c r="F10020" t="s">
        <v>1308</v>
      </c>
      <c r="G10020" t="s">
        <v>1309</v>
      </c>
      <c r="H10020" s="37">
        <v>21.61</v>
      </c>
      <c r="I10020" t="s">
        <v>1310</v>
      </c>
      <c r="J10020" s="38">
        <f>ROUND(E10020/I10018* H10020,5)</f>
        <v>10.805</v>
      </c>
      <c r="K10020" s="39"/>
    </row>
    <row r="10021" spans="1:27">
      <c r="D10021" s="40" t="s">
        <v>1311</v>
      </c>
      <c r="E10021" s="39"/>
      <c r="H10021" s="39"/>
      <c r="K10021" s="37">
        <f>SUM(J10020:J10020)</f>
        <v>10.805</v>
      </c>
    </row>
    <row r="10022" spans="1:27">
      <c r="B10022" s="27" t="s">
        <v>1316</v>
      </c>
      <c r="E10022" s="39"/>
      <c r="H10022" s="39"/>
      <c r="K10022" s="39"/>
    </row>
    <row r="10023" spans="1:27">
      <c r="B10023" t="s">
        <v>4690</v>
      </c>
      <c r="C10023" t="s">
        <v>38</v>
      </c>
      <c r="D10023" t="s">
        <v>4689</v>
      </c>
      <c r="E10023" s="36">
        <v>1</v>
      </c>
      <c r="G10023" t="s">
        <v>1309</v>
      </c>
      <c r="H10023" s="37">
        <v>187.9</v>
      </c>
      <c r="I10023" t="s">
        <v>1310</v>
      </c>
      <c r="J10023" s="38">
        <f>ROUND(E10023* H10023,5)</f>
        <v>187.9</v>
      </c>
      <c r="K10023" s="39"/>
    </row>
    <row r="10024" spans="1:27">
      <c r="D10024" s="40" t="s">
        <v>1326</v>
      </c>
      <c r="E10024" s="39"/>
      <c r="H10024" s="39"/>
      <c r="K10024" s="37">
        <f>SUM(J10023:J10023)</f>
        <v>187.9</v>
      </c>
    </row>
    <row r="10025" spans="1:27">
      <c r="D10025" s="40" t="s">
        <v>1327</v>
      </c>
      <c r="E10025" s="39"/>
      <c r="H10025" s="39"/>
      <c r="K10025" s="41">
        <f>SUM(J10019:J10024)</f>
        <v>198.70500000000001</v>
      </c>
    </row>
    <row r="10026" spans="1:27">
      <c r="D10026" s="40" t="s">
        <v>1428</v>
      </c>
      <c r="E10026" s="39"/>
      <c r="H10026" s="39">
        <v>1</v>
      </c>
      <c r="I10026" t="s">
        <v>1329</v>
      </c>
      <c r="K10026" s="37">
        <f>ROUND(H10026/100*K10025,5)</f>
        <v>1.98705</v>
      </c>
    </row>
    <row r="10027" spans="1:27">
      <c r="D10027" s="40" t="s">
        <v>1330</v>
      </c>
      <c r="E10027" s="39"/>
      <c r="H10027" s="39"/>
      <c r="K10027" s="41">
        <f>SUM(K10025:K10026)</f>
        <v>200.69205000000002</v>
      </c>
    </row>
    <row r="10029" spans="1:27" ht="45" customHeight="1">
      <c r="A10029" s="31" t="s">
        <v>4691</v>
      </c>
      <c r="B10029" s="31" t="s">
        <v>1148</v>
      </c>
      <c r="C10029" s="32" t="s">
        <v>38</v>
      </c>
      <c r="D10029" s="14" t="s">
        <v>1149</v>
      </c>
      <c r="E10029" s="13"/>
      <c r="F10029" s="13"/>
      <c r="G10029" s="32"/>
      <c r="H10029" s="34" t="s">
        <v>1303</v>
      </c>
      <c r="I10029" s="12">
        <v>1</v>
      </c>
      <c r="J10029" s="11"/>
      <c r="K10029" s="35">
        <f>ROUND(K10038,2)</f>
        <v>269.79000000000002</v>
      </c>
      <c r="L10029" s="33" t="s">
        <v>4692</v>
      </c>
      <c r="M10029" s="32"/>
      <c r="N10029" s="32"/>
      <c r="O10029" s="32"/>
      <c r="P10029" s="32"/>
      <c r="Q10029" s="32"/>
      <c r="R10029" s="32"/>
      <c r="S10029" s="32"/>
      <c r="T10029" s="32"/>
      <c r="U10029" s="32"/>
      <c r="V10029" s="32"/>
      <c r="W10029" s="32"/>
      <c r="X10029" s="32"/>
      <c r="Y10029" s="32"/>
      <c r="Z10029" s="32"/>
      <c r="AA10029" s="32"/>
    </row>
    <row r="10030" spans="1:27">
      <c r="B10030" s="27" t="s">
        <v>1305</v>
      </c>
    </row>
    <row r="10031" spans="1:27">
      <c r="B10031" t="s">
        <v>4678</v>
      </c>
      <c r="C10031" t="s">
        <v>1281</v>
      </c>
      <c r="D10031" t="s">
        <v>4679</v>
      </c>
      <c r="E10031" s="36">
        <v>0.2</v>
      </c>
      <c r="F10031" t="s">
        <v>1308</v>
      </c>
      <c r="G10031" t="s">
        <v>1309</v>
      </c>
      <c r="H10031" s="37">
        <v>21.61</v>
      </c>
      <c r="I10031" t="s">
        <v>1310</v>
      </c>
      <c r="J10031" s="38">
        <f>ROUND(E10031/I10029* H10031,5)</f>
        <v>4.3220000000000001</v>
      </c>
      <c r="K10031" s="39"/>
    </row>
    <row r="10032" spans="1:27">
      <c r="D10032" s="40" t="s">
        <v>1311</v>
      </c>
      <c r="E10032" s="39"/>
      <c r="H10032" s="39"/>
      <c r="K10032" s="37">
        <f>SUM(J10031:J10031)</f>
        <v>4.3220000000000001</v>
      </c>
    </row>
    <row r="10033" spans="1:27">
      <c r="B10033" s="27" t="s">
        <v>1316</v>
      </c>
      <c r="E10033" s="39"/>
      <c r="H10033" s="39"/>
      <c r="K10033" s="39"/>
    </row>
    <row r="10034" spans="1:27">
      <c r="B10034" t="s">
        <v>4693</v>
      </c>
      <c r="C10034" t="s">
        <v>38</v>
      </c>
      <c r="D10034" t="s">
        <v>4692</v>
      </c>
      <c r="E10034" s="36">
        <v>1</v>
      </c>
      <c r="G10034" t="s">
        <v>1309</v>
      </c>
      <c r="H10034" s="37">
        <v>262.8</v>
      </c>
      <c r="I10034" t="s">
        <v>1310</v>
      </c>
      <c r="J10034" s="38">
        <f>ROUND(E10034* H10034,5)</f>
        <v>262.8</v>
      </c>
      <c r="K10034" s="39"/>
    </row>
    <row r="10035" spans="1:27">
      <c r="D10035" s="40" t="s">
        <v>1326</v>
      </c>
      <c r="E10035" s="39"/>
      <c r="H10035" s="39"/>
      <c r="K10035" s="37">
        <f>SUM(J10034:J10034)</f>
        <v>262.8</v>
      </c>
    </row>
    <row r="10036" spans="1:27">
      <c r="D10036" s="40" t="s">
        <v>1327</v>
      </c>
      <c r="E10036" s="39"/>
      <c r="H10036" s="39"/>
      <c r="K10036" s="41">
        <f>SUM(J10030:J10035)</f>
        <v>267.12200000000001</v>
      </c>
    </row>
    <row r="10037" spans="1:27">
      <c r="D10037" s="40" t="s">
        <v>1428</v>
      </c>
      <c r="E10037" s="39"/>
      <c r="H10037" s="39">
        <v>1</v>
      </c>
      <c r="I10037" t="s">
        <v>1329</v>
      </c>
      <c r="K10037" s="37">
        <f>ROUND(H10037/100*K10036,5)</f>
        <v>2.6712199999999999</v>
      </c>
    </row>
    <row r="10038" spans="1:27">
      <c r="D10038" s="40" t="s">
        <v>1330</v>
      </c>
      <c r="E10038" s="39"/>
      <c r="H10038" s="39"/>
      <c r="K10038" s="41">
        <f>SUM(K10036:K10037)</f>
        <v>269.79322000000002</v>
      </c>
    </row>
    <row r="10040" spans="1:27" ht="45" customHeight="1">
      <c r="A10040" s="31" t="s">
        <v>4694</v>
      </c>
      <c r="B10040" s="31" t="s">
        <v>1156</v>
      </c>
      <c r="C10040" s="32" t="s">
        <v>38</v>
      </c>
      <c r="D10040" s="14" t="s">
        <v>1157</v>
      </c>
      <c r="E10040" s="13"/>
      <c r="F10040" s="13"/>
      <c r="G10040" s="32"/>
      <c r="H10040" s="34" t="s">
        <v>1303</v>
      </c>
      <c r="I10040" s="12">
        <v>1</v>
      </c>
      <c r="J10040" s="11"/>
      <c r="K10040" s="35">
        <f>ROUND(K10049,2)</f>
        <v>205.96</v>
      </c>
      <c r="L10040" s="33" t="s">
        <v>4695</v>
      </c>
      <c r="M10040" s="32"/>
      <c r="N10040" s="32"/>
      <c r="O10040" s="32"/>
      <c r="P10040" s="32"/>
      <c r="Q10040" s="32"/>
      <c r="R10040" s="32"/>
      <c r="S10040" s="32"/>
      <c r="T10040" s="32"/>
      <c r="U10040" s="32"/>
      <c r="V10040" s="32"/>
      <c r="W10040" s="32"/>
      <c r="X10040" s="32"/>
      <c r="Y10040" s="32"/>
      <c r="Z10040" s="32"/>
      <c r="AA10040" s="32"/>
    </row>
    <row r="10041" spans="1:27">
      <c r="B10041" s="27" t="s">
        <v>1305</v>
      </c>
    </row>
    <row r="10042" spans="1:27">
      <c r="B10042" t="s">
        <v>4678</v>
      </c>
      <c r="C10042" t="s">
        <v>1281</v>
      </c>
      <c r="D10042" t="s">
        <v>4679</v>
      </c>
      <c r="E10042" s="36">
        <v>0.2</v>
      </c>
      <c r="F10042" t="s">
        <v>1308</v>
      </c>
      <c r="G10042" t="s">
        <v>1309</v>
      </c>
      <c r="H10042" s="37">
        <v>21.61</v>
      </c>
      <c r="I10042" t="s">
        <v>1310</v>
      </c>
      <c r="J10042" s="38">
        <f>ROUND(E10042/I10040* H10042,5)</f>
        <v>4.3220000000000001</v>
      </c>
      <c r="K10042" s="39"/>
    </row>
    <row r="10043" spans="1:27">
      <c r="D10043" s="40" t="s">
        <v>1311</v>
      </c>
      <c r="E10043" s="39"/>
      <c r="H10043" s="39"/>
      <c r="K10043" s="37">
        <f>SUM(J10042:J10042)</f>
        <v>4.3220000000000001</v>
      </c>
    </row>
    <row r="10044" spans="1:27">
      <c r="B10044" s="27" t="s">
        <v>1316</v>
      </c>
      <c r="E10044" s="39"/>
      <c r="H10044" s="39"/>
      <c r="K10044" s="39"/>
    </row>
    <row r="10045" spans="1:27">
      <c r="B10045" t="s">
        <v>4696</v>
      </c>
      <c r="C10045" t="s">
        <v>38</v>
      </c>
      <c r="D10045" t="s">
        <v>4695</v>
      </c>
      <c r="E10045" s="36">
        <v>1</v>
      </c>
      <c r="G10045" t="s">
        <v>1309</v>
      </c>
      <c r="H10045" s="37">
        <v>199.6</v>
      </c>
      <c r="I10045" t="s">
        <v>1310</v>
      </c>
      <c r="J10045" s="38">
        <f>ROUND(E10045* H10045,5)</f>
        <v>199.6</v>
      </c>
      <c r="K10045" s="39"/>
    </row>
    <row r="10046" spans="1:27">
      <c r="D10046" s="40" t="s">
        <v>1326</v>
      </c>
      <c r="E10046" s="39"/>
      <c r="H10046" s="39"/>
      <c r="K10046" s="37">
        <f>SUM(J10045:J10045)</f>
        <v>199.6</v>
      </c>
    </row>
    <row r="10047" spans="1:27">
      <c r="D10047" s="40" t="s">
        <v>1327</v>
      </c>
      <c r="E10047" s="39"/>
      <c r="H10047" s="39"/>
      <c r="K10047" s="41">
        <f>SUM(J10041:J10046)</f>
        <v>203.922</v>
      </c>
    </row>
    <row r="10048" spans="1:27">
      <c r="D10048" s="40" t="s">
        <v>1428</v>
      </c>
      <c r="E10048" s="39"/>
      <c r="H10048" s="39">
        <v>1</v>
      </c>
      <c r="I10048" t="s">
        <v>1329</v>
      </c>
      <c r="K10048" s="37">
        <f>ROUND(H10048/100*K10047,5)</f>
        <v>2.0392199999999998</v>
      </c>
    </row>
    <row r="10049" spans="1:27">
      <c r="D10049" s="40" t="s">
        <v>1330</v>
      </c>
      <c r="E10049" s="39"/>
      <c r="H10049" s="39"/>
      <c r="K10049" s="41">
        <f>SUM(K10047:K10048)</f>
        <v>205.96122</v>
      </c>
    </row>
    <row r="10051" spans="1:27" ht="45" customHeight="1">
      <c r="A10051" s="31" t="s">
        <v>4697</v>
      </c>
      <c r="B10051" s="31" t="s">
        <v>1152</v>
      </c>
      <c r="C10051" s="32" t="s">
        <v>38</v>
      </c>
      <c r="D10051" s="14" t="s">
        <v>1153</v>
      </c>
      <c r="E10051" s="13"/>
      <c r="F10051" s="13"/>
      <c r="G10051" s="32"/>
      <c r="H10051" s="34" t="s">
        <v>1303</v>
      </c>
      <c r="I10051" s="12">
        <v>1</v>
      </c>
      <c r="J10051" s="11"/>
      <c r="K10051" s="35">
        <f>ROUND(K10060,2)</f>
        <v>150.21</v>
      </c>
      <c r="L10051" s="33" t="s">
        <v>4698</v>
      </c>
      <c r="M10051" s="32"/>
      <c r="N10051" s="32"/>
      <c r="O10051" s="32"/>
      <c r="P10051" s="32"/>
      <c r="Q10051" s="32"/>
      <c r="R10051" s="32"/>
      <c r="S10051" s="32"/>
      <c r="T10051" s="32"/>
      <c r="U10051" s="32"/>
      <c r="V10051" s="32"/>
      <c r="W10051" s="32"/>
      <c r="X10051" s="32"/>
      <c r="Y10051" s="32"/>
      <c r="Z10051" s="32"/>
      <c r="AA10051" s="32"/>
    </row>
    <row r="10052" spans="1:27">
      <c r="B10052" s="27" t="s">
        <v>1305</v>
      </c>
    </row>
    <row r="10053" spans="1:27">
      <c r="B10053" t="s">
        <v>4678</v>
      </c>
      <c r="C10053" t="s">
        <v>1281</v>
      </c>
      <c r="D10053" t="s">
        <v>4679</v>
      </c>
      <c r="E10053" s="36">
        <v>0.2</v>
      </c>
      <c r="F10053" t="s">
        <v>1308</v>
      </c>
      <c r="G10053" t="s">
        <v>1309</v>
      </c>
      <c r="H10053" s="37">
        <v>21.61</v>
      </c>
      <c r="I10053" t="s">
        <v>1310</v>
      </c>
      <c r="J10053" s="38">
        <f>ROUND(E10053/I10051* H10053,5)</f>
        <v>4.3220000000000001</v>
      </c>
      <c r="K10053" s="39"/>
    </row>
    <row r="10054" spans="1:27">
      <c r="D10054" s="40" t="s">
        <v>1311</v>
      </c>
      <c r="E10054" s="39"/>
      <c r="H10054" s="39"/>
      <c r="K10054" s="37">
        <f>SUM(J10053:J10053)</f>
        <v>4.3220000000000001</v>
      </c>
    </row>
    <row r="10055" spans="1:27">
      <c r="B10055" s="27" t="s">
        <v>1316</v>
      </c>
      <c r="E10055" s="39"/>
      <c r="H10055" s="39"/>
      <c r="K10055" s="39"/>
    </row>
    <row r="10056" spans="1:27">
      <c r="B10056" t="s">
        <v>4699</v>
      </c>
      <c r="C10056" t="s">
        <v>38</v>
      </c>
      <c r="D10056" t="s">
        <v>4698</v>
      </c>
      <c r="E10056" s="36">
        <v>1</v>
      </c>
      <c r="G10056" t="s">
        <v>1309</v>
      </c>
      <c r="H10056" s="37">
        <v>144.4</v>
      </c>
      <c r="I10056" t="s">
        <v>1310</v>
      </c>
      <c r="J10056" s="38">
        <f>ROUND(E10056* H10056,5)</f>
        <v>144.4</v>
      </c>
      <c r="K10056" s="39"/>
    </row>
    <row r="10057" spans="1:27">
      <c r="D10057" s="40" t="s">
        <v>1326</v>
      </c>
      <c r="E10057" s="39"/>
      <c r="H10057" s="39"/>
      <c r="K10057" s="37">
        <f>SUM(J10056:J10056)</f>
        <v>144.4</v>
      </c>
    </row>
    <row r="10058" spans="1:27">
      <c r="D10058" s="40" t="s">
        <v>1327</v>
      </c>
      <c r="E10058" s="39"/>
      <c r="H10058" s="39"/>
      <c r="K10058" s="41">
        <f>SUM(J10052:J10057)</f>
        <v>148.72200000000001</v>
      </c>
    </row>
    <row r="10059" spans="1:27">
      <c r="D10059" s="40" t="s">
        <v>1428</v>
      </c>
      <c r="E10059" s="39"/>
      <c r="H10059" s="39">
        <v>1</v>
      </c>
      <c r="I10059" t="s">
        <v>1329</v>
      </c>
      <c r="K10059" s="37">
        <f>ROUND(H10059/100*K10058,5)</f>
        <v>1.48722</v>
      </c>
    </row>
    <row r="10060" spans="1:27">
      <c r="D10060" s="40" t="s">
        <v>1330</v>
      </c>
      <c r="E10060" s="39"/>
      <c r="H10060" s="39"/>
      <c r="K10060" s="41">
        <f>SUM(K10058:K10059)</f>
        <v>150.20922000000002</v>
      </c>
    </row>
    <row r="10062" spans="1:27" ht="45" customHeight="1">
      <c r="A10062" s="31" t="s">
        <v>4700</v>
      </c>
      <c r="B10062" s="31" t="s">
        <v>1146</v>
      </c>
      <c r="C10062" s="32" t="s">
        <v>38</v>
      </c>
      <c r="D10062" s="14" t="s">
        <v>1147</v>
      </c>
      <c r="E10062" s="13"/>
      <c r="F10062" s="13"/>
      <c r="G10062" s="32"/>
      <c r="H10062" s="34" t="s">
        <v>1303</v>
      </c>
      <c r="I10062" s="12">
        <v>1</v>
      </c>
      <c r="J10062" s="11"/>
      <c r="K10062" s="35">
        <f>ROUND(K10070,2)</f>
        <v>666.41</v>
      </c>
      <c r="L10062" s="33" t="s">
        <v>4701</v>
      </c>
      <c r="M10062" s="32"/>
      <c r="N10062" s="32"/>
      <c r="O10062" s="32"/>
      <c r="P10062" s="32"/>
      <c r="Q10062" s="32"/>
      <c r="R10062" s="32"/>
      <c r="S10062" s="32"/>
      <c r="T10062" s="32"/>
      <c r="U10062" s="32"/>
      <c r="V10062" s="32"/>
      <c r="W10062" s="32"/>
      <c r="X10062" s="32"/>
      <c r="Y10062" s="32"/>
      <c r="Z10062" s="32"/>
      <c r="AA10062" s="32"/>
    </row>
    <row r="10063" spans="1:27">
      <c r="B10063" s="27" t="s">
        <v>1305</v>
      </c>
    </row>
    <row r="10064" spans="1:27">
      <c r="B10064" t="s">
        <v>4678</v>
      </c>
      <c r="C10064" t="s">
        <v>1281</v>
      </c>
      <c r="D10064" t="s">
        <v>4679</v>
      </c>
      <c r="E10064" s="36">
        <v>0.5</v>
      </c>
      <c r="F10064" t="s">
        <v>1308</v>
      </c>
      <c r="G10064" t="s">
        <v>1309</v>
      </c>
      <c r="H10064" s="37">
        <v>21.61</v>
      </c>
      <c r="I10064" t="s">
        <v>1310</v>
      </c>
      <c r="J10064" s="38">
        <f>ROUND(E10064/I10062* H10064,5)</f>
        <v>10.805</v>
      </c>
      <c r="K10064" s="39"/>
    </row>
    <row r="10065" spans="1:27">
      <c r="D10065" s="40" t="s">
        <v>1311</v>
      </c>
      <c r="E10065" s="39"/>
      <c r="H10065" s="39"/>
      <c r="K10065" s="37">
        <f>SUM(J10064:J10064)</f>
        <v>10.805</v>
      </c>
    </row>
    <row r="10066" spans="1:27">
      <c r="B10066" s="27" t="s">
        <v>1316</v>
      </c>
      <c r="E10066" s="39"/>
      <c r="H10066" s="39"/>
      <c r="K10066" s="39"/>
    </row>
    <row r="10067" spans="1:27">
      <c r="B10067" t="s">
        <v>4702</v>
      </c>
      <c r="C10067" t="s">
        <v>38</v>
      </c>
      <c r="D10067" t="s">
        <v>4701</v>
      </c>
      <c r="E10067" s="36">
        <v>1</v>
      </c>
      <c r="G10067" t="s">
        <v>1309</v>
      </c>
      <c r="H10067" s="37">
        <v>655.6</v>
      </c>
      <c r="I10067" t="s">
        <v>1310</v>
      </c>
      <c r="J10067" s="38">
        <f>ROUND(E10067* H10067,5)</f>
        <v>655.6</v>
      </c>
      <c r="K10067" s="39"/>
    </row>
    <row r="10068" spans="1:27">
      <c r="D10068" s="40" t="s">
        <v>1326</v>
      </c>
      <c r="E10068" s="39"/>
      <c r="H10068" s="39"/>
      <c r="K10068" s="37">
        <f>SUM(J10067:J10067)</f>
        <v>655.6</v>
      </c>
    </row>
    <row r="10069" spans="1:27">
      <c r="D10069" s="40" t="s">
        <v>1327</v>
      </c>
      <c r="E10069" s="39"/>
      <c r="H10069" s="39"/>
      <c r="K10069" s="41">
        <f>SUM(J10063:J10068)</f>
        <v>666.40499999999997</v>
      </c>
    </row>
    <row r="10070" spans="1:27">
      <c r="D10070" s="40" t="s">
        <v>1330</v>
      </c>
      <c r="E10070" s="39"/>
      <c r="H10070" s="39"/>
      <c r="K10070" s="41">
        <f>SUM(K10069:K10069)</f>
        <v>666.40499999999997</v>
      </c>
    </row>
    <row r="10072" spans="1:27">
      <c r="A10072" s="29" t="s">
        <v>1416</v>
      </c>
      <c r="B10072" s="29"/>
    </row>
    <row r="10073" spans="1:27" ht="45" customHeight="1">
      <c r="A10073" s="31"/>
      <c r="B10073" s="31" t="s">
        <v>4703</v>
      </c>
      <c r="C10073" s="32" t="s">
        <v>676</v>
      </c>
      <c r="D10073" s="14" t="s">
        <v>4704</v>
      </c>
      <c r="E10073" s="13"/>
      <c r="F10073" s="13"/>
      <c r="G10073" s="32"/>
      <c r="H10073" s="34" t="s">
        <v>1303</v>
      </c>
      <c r="I10073" s="12">
        <v>1</v>
      </c>
      <c r="J10073" s="11"/>
      <c r="K10073" s="35">
        <f>ROUND(K10092,2)</f>
        <v>3940.77</v>
      </c>
      <c r="L10073" s="33" t="s">
        <v>4705</v>
      </c>
      <c r="M10073" s="32"/>
      <c r="N10073" s="32"/>
      <c r="O10073" s="32"/>
      <c r="P10073" s="32"/>
      <c r="Q10073" s="32"/>
      <c r="R10073" s="32"/>
      <c r="S10073" s="32"/>
      <c r="T10073" s="32"/>
      <c r="U10073" s="32"/>
      <c r="V10073" s="32"/>
      <c r="W10073" s="32"/>
      <c r="X10073" s="32"/>
      <c r="Y10073" s="32"/>
      <c r="Z10073" s="32"/>
      <c r="AA10073" s="32"/>
    </row>
    <row r="10074" spans="1:27">
      <c r="B10074" s="27" t="s">
        <v>1305</v>
      </c>
    </row>
    <row r="10075" spans="1:27">
      <c r="B10075" t="s">
        <v>1420</v>
      </c>
      <c r="C10075" t="s">
        <v>1281</v>
      </c>
      <c r="D10075" t="s">
        <v>1421</v>
      </c>
      <c r="E10075" s="36">
        <v>24</v>
      </c>
      <c r="F10075" t="s">
        <v>1308</v>
      </c>
      <c r="G10075" t="s">
        <v>1309</v>
      </c>
      <c r="H10075" s="37">
        <v>25.32</v>
      </c>
      <c r="I10075" t="s">
        <v>1310</v>
      </c>
      <c r="J10075" s="38">
        <f>ROUND(E10075/I10073* H10075,5)</f>
        <v>607.67999999999995</v>
      </c>
      <c r="K10075" s="39"/>
    </row>
    <row r="10076" spans="1:27">
      <c r="B10076" t="s">
        <v>1422</v>
      </c>
      <c r="C10076" t="s">
        <v>1281</v>
      </c>
      <c r="D10076" t="s">
        <v>1423</v>
      </c>
      <c r="E10076" s="36">
        <v>22</v>
      </c>
      <c r="F10076" t="s">
        <v>1308</v>
      </c>
      <c r="G10076" t="s">
        <v>1309</v>
      </c>
      <c r="H10076" s="37">
        <v>21.75</v>
      </c>
      <c r="I10076" t="s">
        <v>1310</v>
      </c>
      <c r="J10076" s="38">
        <f>ROUND(E10076/I10073* H10076,5)</f>
        <v>478.5</v>
      </c>
      <c r="K10076" s="39"/>
    </row>
    <row r="10077" spans="1:27">
      <c r="D10077" s="40" t="s">
        <v>1311</v>
      </c>
      <c r="E10077" s="39"/>
      <c r="H10077" s="39"/>
      <c r="K10077" s="37">
        <f>SUM(J10075:J10076)</f>
        <v>1086.1799999999998</v>
      </c>
    </row>
    <row r="10078" spans="1:27">
      <c r="B10078" s="27" t="s">
        <v>1316</v>
      </c>
      <c r="E10078" s="39"/>
      <c r="H10078" s="39"/>
      <c r="K10078" s="39"/>
    </row>
    <row r="10079" spans="1:27">
      <c r="B10079" t="s">
        <v>2569</v>
      </c>
      <c r="C10079" t="s">
        <v>38</v>
      </c>
      <c r="D10079" t="s">
        <v>2570</v>
      </c>
      <c r="E10079" s="36">
        <v>1</v>
      </c>
      <c r="G10079" t="s">
        <v>1309</v>
      </c>
      <c r="H10079" s="37">
        <v>94.16</v>
      </c>
      <c r="I10079" t="s">
        <v>1310</v>
      </c>
      <c r="J10079" s="38">
        <f>ROUND(E10079* H10079,5)</f>
        <v>94.16</v>
      </c>
      <c r="K10079" s="39"/>
    </row>
    <row r="10080" spans="1:27">
      <c r="B10080" t="s">
        <v>4706</v>
      </c>
      <c r="C10080" t="s">
        <v>38</v>
      </c>
      <c r="D10080" t="s">
        <v>4707</v>
      </c>
      <c r="E10080" s="36">
        <v>1</v>
      </c>
      <c r="G10080" t="s">
        <v>1309</v>
      </c>
      <c r="H10080" s="37">
        <v>430</v>
      </c>
      <c r="I10080" t="s">
        <v>1310</v>
      </c>
      <c r="J10080" s="38">
        <f>ROUND(E10080* H10080,5)</f>
        <v>430</v>
      </c>
      <c r="K10080" s="39"/>
    </row>
    <row r="10081" spans="1:27">
      <c r="B10081" t="s">
        <v>4708</v>
      </c>
      <c r="C10081" t="s">
        <v>38</v>
      </c>
      <c r="D10081" t="s">
        <v>4709</v>
      </c>
      <c r="E10081" s="36">
        <v>1</v>
      </c>
      <c r="G10081" t="s">
        <v>1309</v>
      </c>
      <c r="H10081" s="37">
        <v>138.56</v>
      </c>
      <c r="I10081" t="s">
        <v>1310</v>
      </c>
      <c r="J10081" s="38">
        <f>ROUND(E10081* H10081,5)</f>
        <v>138.56</v>
      </c>
      <c r="K10081" s="39"/>
    </row>
    <row r="10082" spans="1:27">
      <c r="B10082" t="s">
        <v>4710</v>
      </c>
      <c r="C10082" t="s">
        <v>38</v>
      </c>
      <c r="D10082" t="s">
        <v>4711</v>
      </c>
      <c r="E10082" s="36">
        <v>1</v>
      </c>
      <c r="G10082" t="s">
        <v>1309</v>
      </c>
      <c r="H10082" s="37">
        <v>201.3</v>
      </c>
      <c r="I10082" t="s">
        <v>1310</v>
      </c>
      <c r="J10082" s="38">
        <f>ROUND(E10082* H10082,5)</f>
        <v>201.3</v>
      </c>
      <c r="K10082" s="39"/>
    </row>
    <row r="10083" spans="1:27">
      <c r="D10083" s="40" t="s">
        <v>1326</v>
      </c>
      <c r="E10083" s="39"/>
      <c r="H10083" s="39"/>
      <c r="K10083" s="37">
        <f>SUM(J10079:J10082)</f>
        <v>864.02</v>
      </c>
    </row>
    <row r="10084" spans="1:27">
      <c r="B10084" s="27" t="s">
        <v>1416</v>
      </c>
      <c r="E10084" s="39"/>
      <c r="H10084" s="39"/>
      <c r="K10084" s="39"/>
    </row>
    <row r="10085" spans="1:27">
      <c r="B10085" t="s">
        <v>1552</v>
      </c>
      <c r="C10085" t="s">
        <v>38</v>
      </c>
      <c r="D10085" t="s">
        <v>1553</v>
      </c>
      <c r="E10085" s="36">
        <v>240</v>
      </c>
      <c r="G10085" t="s">
        <v>1309</v>
      </c>
      <c r="H10085" s="37">
        <v>7.1932799999999997</v>
      </c>
      <c r="I10085" t="s">
        <v>1310</v>
      </c>
      <c r="J10085" s="38">
        <f>ROUND(E10085* H10085,5)</f>
        <v>1726.3871999999999</v>
      </c>
      <c r="K10085" s="39"/>
    </row>
    <row r="10086" spans="1:27">
      <c r="B10086" t="s">
        <v>1557</v>
      </c>
      <c r="C10086" t="s">
        <v>38</v>
      </c>
      <c r="D10086" t="s">
        <v>1558</v>
      </c>
      <c r="E10086" s="36">
        <v>12</v>
      </c>
      <c r="G10086" t="s">
        <v>1309</v>
      </c>
      <c r="H10086" s="37">
        <v>17.40596</v>
      </c>
      <c r="I10086" t="s">
        <v>1310</v>
      </c>
      <c r="J10086" s="38">
        <f>ROUND(E10086* H10086,5)</f>
        <v>208.87152</v>
      </c>
      <c r="K10086" s="39"/>
    </row>
    <row r="10087" spans="1:27">
      <c r="D10087" s="40" t="s">
        <v>4712</v>
      </c>
      <c r="E10087" s="39"/>
      <c r="H10087" s="39"/>
      <c r="K10087" s="37">
        <f>SUM(J10085:J10086)</f>
        <v>1935.2587199999998</v>
      </c>
    </row>
    <row r="10088" spans="1:27">
      <c r="E10088" s="39"/>
      <c r="H10088" s="39"/>
      <c r="K10088" s="39"/>
    </row>
    <row r="10089" spans="1:27">
      <c r="D10089" s="40" t="s">
        <v>1328</v>
      </c>
      <c r="E10089" s="39"/>
      <c r="H10089" s="39">
        <v>1.5</v>
      </c>
      <c r="I10089" t="s">
        <v>1329</v>
      </c>
      <c r="J10089">
        <f>ROUND(H10089/100*K10077,5)</f>
        <v>16.2927</v>
      </c>
      <c r="K10089" s="39"/>
    </row>
    <row r="10090" spans="1:27">
      <c r="D10090" s="40" t="s">
        <v>1327</v>
      </c>
      <c r="E10090" s="39"/>
      <c r="H10090" s="39"/>
      <c r="K10090" s="41">
        <f>SUM(J10074:J10089)</f>
        <v>3901.7514200000001</v>
      </c>
    </row>
    <row r="10091" spans="1:27">
      <c r="D10091" s="40" t="s">
        <v>1428</v>
      </c>
      <c r="E10091" s="39"/>
      <c r="H10091" s="39">
        <v>1</v>
      </c>
      <c r="I10091" t="s">
        <v>1329</v>
      </c>
      <c r="K10091" s="37">
        <f>ROUND(H10091/100*K10090,5)</f>
        <v>39.017510000000001</v>
      </c>
    </row>
    <row r="10092" spans="1:27">
      <c r="D10092" s="40" t="s">
        <v>1330</v>
      </c>
      <c r="E10092" s="39"/>
      <c r="H10092" s="39"/>
      <c r="K10092" s="41">
        <f>SUM(K10090:K10091)</f>
        <v>3940.7689300000002</v>
      </c>
    </row>
    <row r="10094" spans="1:27" ht="45" customHeight="1">
      <c r="A10094" s="31"/>
      <c r="B10094" s="31" t="s">
        <v>4713</v>
      </c>
      <c r="C10094" s="32" t="s">
        <v>13</v>
      </c>
      <c r="D10094" s="14" t="s">
        <v>4714</v>
      </c>
      <c r="E10094" s="13"/>
      <c r="F10094" s="13"/>
      <c r="G10094" s="32"/>
      <c r="H10094" s="34" t="s">
        <v>1303</v>
      </c>
      <c r="I10094" s="12">
        <v>1</v>
      </c>
      <c r="J10094" s="11"/>
      <c r="K10094" s="35">
        <f>ROUND(K10103,2)</f>
        <v>158.56</v>
      </c>
      <c r="L10094" s="33" t="s">
        <v>4715</v>
      </c>
      <c r="M10094" s="32"/>
      <c r="N10094" s="32"/>
      <c r="O10094" s="32"/>
      <c r="P10094" s="32"/>
      <c r="Q10094" s="32"/>
      <c r="R10094" s="32"/>
      <c r="S10094" s="32"/>
      <c r="T10094" s="32"/>
      <c r="U10094" s="32"/>
      <c r="V10094" s="32"/>
      <c r="W10094" s="32"/>
      <c r="X10094" s="32"/>
      <c r="Y10094" s="32"/>
      <c r="Z10094" s="32"/>
      <c r="AA10094" s="32"/>
    </row>
    <row r="10095" spans="1:27">
      <c r="B10095" s="27" t="s">
        <v>1416</v>
      </c>
    </row>
    <row r="10096" spans="1:27">
      <c r="B10096" t="s">
        <v>1699</v>
      </c>
      <c r="C10096" t="s">
        <v>110</v>
      </c>
      <c r="D10096" t="s">
        <v>1689</v>
      </c>
      <c r="E10096" s="36">
        <v>4</v>
      </c>
      <c r="G10096" t="s">
        <v>1309</v>
      </c>
      <c r="H10096" s="37">
        <v>3.1312199999999999</v>
      </c>
      <c r="I10096" t="s">
        <v>1310</v>
      </c>
      <c r="J10096" s="38">
        <f>ROUND(E10096* H10096,5)</f>
        <v>12.52488</v>
      </c>
      <c r="K10096" s="39"/>
    </row>
    <row r="10097" spans="1:27">
      <c r="B10097" t="s">
        <v>1985</v>
      </c>
      <c r="C10097" t="s">
        <v>13</v>
      </c>
      <c r="D10097" t="s">
        <v>1983</v>
      </c>
      <c r="E10097" s="36">
        <v>0.2</v>
      </c>
      <c r="G10097" t="s">
        <v>1309</v>
      </c>
      <c r="H10097" s="37">
        <v>33.025970000000001</v>
      </c>
      <c r="I10097" t="s">
        <v>1310</v>
      </c>
      <c r="J10097" s="38">
        <f>ROUND(E10097* H10097,5)</f>
        <v>6.6051900000000003</v>
      </c>
      <c r="K10097" s="39"/>
    </row>
    <row r="10098" spans="1:27">
      <c r="B10098" t="s">
        <v>2114</v>
      </c>
      <c r="C10098" t="s">
        <v>13</v>
      </c>
      <c r="D10098" t="s">
        <v>2108</v>
      </c>
      <c r="E10098" s="36">
        <v>1</v>
      </c>
      <c r="G10098" t="s">
        <v>1309</v>
      </c>
      <c r="H10098" s="37">
        <v>119.13491999999999</v>
      </c>
      <c r="I10098" t="s">
        <v>1310</v>
      </c>
      <c r="J10098" s="38">
        <f>ROUND(E10098* H10098,5)</f>
        <v>119.13491999999999</v>
      </c>
      <c r="K10098" s="39"/>
    </row>
    <row r="10099" spans="1:27">
      <c r="B10099" t="s">
        <v>2123</v>
      </c>
      <c r="C10099" t="s">
        <v>53</v>
      </c>
      <c r="D10099" t="s">
        <v>2117</v>
      </c>
      <c r="E10099" s="36">
        <v>2.4</v>
      </c>
      <c r="G10099" t="s">
        <v>1309</v>
      </c>
      <c r="H10099" s="37">
        <v>7.8021399999999996</v>
      </c>
      <c r="I10099" t="s">
        <v>1310</v>
      </c>
      <c r="J10099" s="38">
        <f>ROUND(E10099* H10099,5)</f>
        <v>18.72514</v>
      </c>
      <c r="K10099" s="39"/>
    </row>
    <row r="10100" spans="1:27">
      <c r="D10100" s="40" t="s">
        <v>4712</v>
      </c>
      <c r="E10100" s="39"/>
      <c r="H10100" s="39"/>
      <c r="K10100" s="37">
        <f>SUM(J10096:J10099)</f>
        <v>156.99012999999999</v>
      </c>
    </row>
    <row r="10101" spans="1:27">
      <c r="D10101" s="40" t="s">
        <v>1327</v>
      </c>
      <c r="E10101" s="39"/>
      <c r="H10101" s="39"/>
      <c r="K10101" s="41">
        <f>SUM(J10095:J10100)</f>
        <v>156.99012999999999</v>
      </c>
    </row>
    <row r="10102" spans="1:27">
      <c r="D10102" s="40" t="s">
        <v>1428</v>
      </c>
      <c r="E10102" s="39"/>
      <c r="H10102" s="39">
        <v>1</v>
      </c>
      <c r="I10102" t="s">
        <v>1329</v>
      </c>
      <c r="K10102" s="37">
        <f>ROUND(H10102/100*K10101,5)</f>
        <v>1.5699000000000001</v>
      </c>
    </row>
    <row r="10103" spans="1:27">
      <c r="D10103" s="40" t="s">
        <v>1330</v>
      </c>
      <c r="E10103" s="39"/>
      <c r="H10103" s="39"/>
      <c r="K10103" s="41">
        <f>SUM(K10101:K10102)</f>
        <v>158.56002999999998</v>
      </c>
    </row>
    <row r="10105" spans="1:27" ht="45" customHeight="1">
      <c r="A10105" s="31"/>
      <c r="B10105" s="31" t="s">
        <v>4716</v>
      </c>
      <c r="C10105" s="32" t="s">
        <v>13</v>
      </c>
      <c r="D10105" s="14" t="s">
        <v>4717</v>
      </c>
      <c r="E10105" s="13"/>
      <c r="F10105" s="13"/>
      <c r="G10105" s="32"/>
      <c r="H10105" s="34" t="s">
        <v>1303</v>
      </c>
      <c r="I10105" s="12">
        <v>1</v>
      </c>
      <c r="J10105" s="11"/>
      <c r="K10105" s="35">
        <f>ROUND(K10113,2)</f>
        <v>53.93</v>
      </c>
      <c r="L10105" s="33" t="s">
        <v>4718</v>
      </c>
      <c r="M10105" s="32"/>
      <c r="N10105" s="32"/>
      <c r="O10105" s="32"/>
      <c r="P10105" s="32"/>
      <c r="Q10105" s="32"/>
      <c r="R10105" s="32"/>
      <c r="S10105" s="32"/>
      <c r="T10105" s="32"/>
      <c r="U10105" s="32"/>
      <c r="V10105" s="32"/>
      <c r="W10105" s="32"/>
      <c r="X10105" s="32"/>
      <c r="Y10105" s="32"/>
      <c r="Z10105" s="32"/>
      <c r="AA10105" s="32"/>
    </row>
    <row r="10106" spans="1:27">
      <c r="B10106" s="27" t="s">
        <v>1416</v>
      </c>
    </row>
    <row r="10107" spans="1:27">
      <c r="B10107" t="s">
        <v>1846</v>
      </c>
      <c r="C10107" t="s">
        <v>13</v>
      </c>
      <c r="D10107" t="s">
        <v>1847</v>
      </c>
      <c r="E10107" s="36">
        <v>1</v>
      </c>
      <c r="G10107" t="s">
        <v>1309</v>
      </c>
      <c r="H10107" s="37">
        <v>25.868559999999999</v>
      </c>
      <c r="I10107" t="s">
        <v>1310</v>
      </c>
      <c r="J10107" s="38">
        <f>ROUND(E10107* H10107,5)</f>
        <v>25.868559999999999</v>
      </c>
      <c r="K10107" s="39"/>
    </row>
    <row r="10108" spans="1:27">
      <c r="B10108" t="s">
        <v>1907</v>
      </c>
      <c r="C10108" t="s">
        <v>53</v>
      </c>
      <c r="D10108" t="s">
        <v>1908</v>
      </c>
      <c r="E10108" s="36">
        <v>0.5</v>
      </c>
      <c r="G10108" t="s">
        <v>1309</v>
      </c>
      <c r="H10108" s="37">
        <v>7.2166199999999998</v>
      </c>
      <c r="I10108" t="s">
        <v>1310</v>
      </c>
      <c r="J10108" s="38">
        <f>ROUND(E10108* H10108,5)</f>
        <v>3.6083099999999999</v>
      </c>
      <c r="K10108" s="39"/>
    </row>
    <row r="10109" spans="1:27">
      <c r="B10109" t="s">
        <v>1966</v>
      </c>
      <c r="C10109" t="s">
        <v>13</v>
      </c>
      <c r="D10109" t="s">
        <v>1967</v>
      </c>
      <c r="E10109" s="36">
        <v>1</v>
      </c>
      <c r="G10109" t="s">
        <v>1309</v>
      </c>
      <c r="H10109" s="37">
        <v>23.914929999999998</v>
      </c>
      <c r="I10109" t="s">
        <v>1310</v>
      </c>
      <c r="J10109" s="38">
        <f>ROUND(E10109* H10109,5)</f>
        <v>23.914929999999998</v>
      </c>
      <c r="K10109" s="39"/>
    </row>
    <row r="10110" spans="1:27">
      <c r="D10110" s="40" t="s">
        <v>4712</v>
      </c>
      <c r="E10110" s="39"/>
      <c r="H10110" s="39"/>
      <c r="K10110" s="37">
        <f>SUM(J10107:J10109)</f>
        <v>53.391799999999996</v>
      </c>
    </row>
    <row r="10111" spans="1:27">
      <c r="D10111" s="40" t="s">
        <v>1327</v>
      </c>
      <c r="E10111" s="39"/>
      <c r="H10111" s="39"/>
      <c r="K10111" s="41">
        <f>SUM(J10106:J10110)</f>
        <v>53.391799999999996</v>
      </c>
    </row>
    <row r="10112" spans="1:27">
      <c r="D10112" s="40" t="s">
        <v>1428</v>
      </c>
      <c r="E10112" s="39"/>
      <c r="H10112" s="39">
        <v>1</v>
      </c>
      <c r="I10112" t="s">
        <v>1329</v>
      </c>
      <c r="K10112" s="37">
        <f>ROUND(H10112/100*K10111,5)</f>
        <v>0.53391999999999995</v>
      </c>
    </row>
    <row r="10113" spans="1:27">
      <c r="D10113" s="40" t="s">
        <v>1330</v>
      </c>
      <c r="E10113" s="39"/>
      <c r="H10113" s="39"/>
      <c r="K10113" s="41">
        <f>SUM(K10111:K10112)</f>
        <v>53.925719999999998</v>
      </c>
    </row>
    <row r="10115" spans="1:27" ht="45" customHeight="1">
      <c r="A10115" s="31"/>
      <c r="B10115" s="31" t="s">
        <v>4719</v>
      </c>
      <c r="C10115" s="32" t="s">
        <v>38</v>
      </c>
      <c r="D10115" s="14" t="s">
        <v>4720</v>
      </c>
      <c r="E10115" s="13"/>
      <c r="F10115" s="13"/>
      <c r="G10115" s="32"/>
      <c r="H10115" s="34" t="s">
        <v>1303</v>
      </c>
      <c r="I10115" s="12">
        <v>1</v>
      </c>
      <c r="J10115" s="11"/>
      <c r="K10115" s="35">
        <f>ROUND(K10129,2)</f>
        <v>3349.86</v>
      </c>
      <c r="L10115" s="33" t="s">
        <v>4721</v>
      </c>
      <c r="M10115" s="32"/>
      <c r="N10115" s="32"/>
      <c r="O10115" s="32"/>
      <c r="P10115" s="32"/>
      <c r="Q10115" s="32"/>
      <c r="R10115" s="32"/>
      <c r="S10115" s="32"/>
      <c r="T10115" s="32"/>
      <c r="U10115" s="32"/>
      <c r="V10115" s="32"/>
      <c r="W10115" s="32"/>
      <c r="X10115" s="32"/>
      <c r="Y10115" s="32"/>
      <c r="Z10115" s="32"/>
      <c r="AA10115" s="32"/>
    </row>
    <row r="10116" spans="1:27">
      <c r="B10116" s="27" t="s">
        <v>1416</v>
      </c>
    </row>
    <row r="10117" spans="1:27">
      <c r="B10117" t="s">
        <v>2328</v>
      </c>
      <c r="C10117" t="s">
        <v>38</v>
      </c>
      <c r="D10117" t="s">
        <v>2329</v>
      </c>
      <c r="E10117" s="36">
        <v>1</v>
      </c>
      <c r="G10117" t="s">
        <v>1309</v>
      </c>
      <c r="H10117" s="37">
        <v>111.08698</v>
      </c>
      <c r="I10117" t="s">
        <v>1310</v>
      </c>
      <c r="J10117" s="38">
        <f>ROUND(E10117* H10117,5)</f>
        <v>111.08698</v>
      </c>
      <c r="K10117" s="39"/>
    </row>
    <row r="10118" spans="1:27">
      <c r="B10118" t="s">
        <v>2350</v>
      </c>
      <c r="C10118" t="s">
        <v>38</v>
      </c>
      <c r="D10118" t="s">
        <v>2351</v>
      </c>
      <c r="E10118" s="36">
        <v>1</v>
      </c>
      <c r="G10118" t="s">
        <v>1309</v>
      </c>
      <c r="H10118" s="37">
        <v>894.67906000000005</v>
      </c>
      <c r="I10118" t="s">
        <v>1310</v>
      </c>
      <c r="J10118" s="38">
        <f>ROUND(E10118* H10118,5)</f>
        <v>894.67906000000005</v>
      </c>
      <c r="K10118" s="39"/>
    </row>
    <row r="10119" spans="1:27">
      <c r="B10119" t="s">
        <v>2355</v>
      </c>
      <c r="C10119" t="s">
        <v>53</v>
      </c>
      <c r="D10119" t="s">
        <v>2356</v>
      </c>
      <c r="E10119" s="36">
        <v>14</v>
      </c>
      <c r="G10119" t="s">
        <v>1309</v>
      </c>
      <c r="H10119" s="37">
        <v>1.2842</v>
      </c>
      <c r="I10119" t="s">
        <v>1310</v>
      </c>
      <c r="J10119" s="38">
        <f>ROUND(E10119* H10119,5)</f>
        <v>17.9788</v>
      </c>
      <c r="K10119" s="39"/>
    </row>
    <row r="10120" spans="1:27">
      <c r="B10120" t="s">
        <v>2343</v>
      </c>
      <c r="C10120" t="s">
        <v>38</v>
      </c>
      <c r="D10120" t="s">
        <v>1451</v>
      </c>
      <c r="E10120" s="36">
        <v>2</v>
      </c>
      <c r="G10120" t="s">
        <v>1309</v>
      </c>
      <c r="H10120" s="37">
        <v>60.236980000000003</v>
      </c>
      <c r="I10120" t="s">
        <v>1310</v>
      </c>
      <c r="J10120" s="38">
        <f>ROUND(E10120* H10120,5)</f>
        <v>120.47396000000001</v>
      </c>
      <c r="K10120" s="39"/>
    </row>
    <row r="10121" spans="1:27">
      <c r="B10121" t="s">
        <v>2338</v>
      </c>
      <c r="C10121" t="s">
        <v>53</v>
      </c>
      <c r="D10121" t="s">
        <v>2339</v>
      </c>
      <c r="E10121" s="36">
        <v>22</v>
      </c>
      <c r="G10121" t="s">
        <v>1309</v>
      </c>
      <c r="H10121" s="37">
        <v>9.0980799999999995</v>
      </c>
      <c r="I10121" t="s">
        <v>1310</v>
      </c>
      <c r="J10121" s="38">
        <f>ROUND(E10121* H10121,5)</f>
        <v>200.15776</v>
      </c>
      <c r="K10121" s="39"/>
    </row>
    <row r="10122" spans="1:27">
      <c r="B10122" t="s">
        <v>2333</v>
      </c>
      <c r="C10122" t="s">
        <v>38</v>
      </c>
      <c r="D10122" t="s">
        <v>2334</v>
      </c>
      <c r="E10122" s="36">
        <v>4</v>
      </c>
      <c r="G10122" t="s">
        <v>1309</v>
      </c>
      <c r="H10122" s="37">
        <v>439.37419</v>
      </c>
      <c r="I10122" t="s">
        <v>1310</v>
      </c>
      <c r="J10122" s="38">
        <f>ROUND(E10122* H10122,5)</f>
        <v>1757.49676</v>
      </c>
      <c r="K10122" s="39"/>
    </row>
    <row r="10123" spans="1:27">
      <c r="B10123" t="s">
        <v>2181</v>
      </c>
      <c r="C10123" t="s">
        <v>38</v>
      </c>
      <c r="D10123" t="s">
        <v>2182</v>
      </c>
      <c r="E10123" s="36">
        <v>2</v>
      </c>
      <c r="G10123" t="s">
        <v>1309</v>
      </c>
      <c r="H10123" s="37">
        <v>8.2162199999999999</v>
      </c>
      <c r="I10123" t="s">
        <v>1310</v>
      </c>
      <c r="J10123" s="38">
        <f>ROUND(E10123* H10123,5)</f>
        <v>16.43244</v>
      </c>
      <c r="K10123" s="39"/>
    </row>
    <row r="10124" spans="1:27">
      <c r="B10124" t="s">
        <v>2345</v>
      </c>
      <c r="C10124" t="s">
        <v>38</v>
      </c>
      <c r="D10124" t="s">
        <v>2346</v>
      </c>
      <c r="E10124" s="36">
        <v>1</v>
      </c>
      <c r="G10124" t="s">
        <v>1309</v>
      </c>
      <c r="H10124" s="37">
        <v>143.27789999999999</v>
      </c>
      <c r="I10124" t="s">
        <v>1310</v>
      </c>
      <c r="J10124" s="38">
        <f>ROUND(E10124* H10124,5)</f>
        <v>143.27789999999999</v>
      </c>
      <c r="K10124" s="39"/>
    </row>
    <row r="10125" spans="1:27">
      <c r="B10125" t="s">
        <v>2193</v>
      </c>
      <c r="C10125" t="s">
        <v>53</v>
      </c>
      <c r="D10125" t="s">
        <v>2194</v>
      </c>
      <c r="E10125" s="36">
        <v>22</v>
      </c>
      <c r="G10125" t="s">
        <v>1309</v>
      </c>
      <c r="H10125" s="37">
        <v>2.5049700000000001</v>
      </c>
      <c r="I10125" t="s">
        <v>1310</v>
      </c>
      <c r="J10125" s="38">
        <f>ROUND(E10125* H10125,5)</f>
        <v>55.109340000000003</v>
      </c>
      <c r="K10125" s="39"/>
    </row>
    <row r="10126" spans="1:27">
      <c r="D10126" s="40" t="s">
        <v>4712</v>
      </c>
      <c r="E10126" s="39"/>
      <c r="H10126" s="39"/>
      <c r="K10126" s="37">
        <f>SUM(J10117:J10125)</f>
        <v>3316.6930000000002</v>
      </c>
    </row>
    <row r="10127" spans="1:27">
      <c r="D10127" s="40" t="s">
        <v>1327</v>
      </c>
      <c r="E10127" s="39"/>
      <c r="H10127" s="39"/>
      <c r="K10127" s="41">
        <f>SUM(J10116:J10126)</f>
        <v>3316.6930000000002</v>
      </c>
    </row>
    <row r="10128" spans="1:27">
      <c r="D10128" s="40" t="s">
        <v>1428</v>
      </c>
      <c r="E10128" s="39"/>
      <c r="H10128" s="39">
        <v>1</v>
      </c>
      <c r="I10128" t="s">
        <v>1329</v>
      </c>
      <c r="K10128" s="37">
        <f>ROUND(H10128/100*K10127,5)</f>
        <v>33.166930000000001</v>
      </c>
    </row>
    <row r="10129" spans="1:27">
      <c r="D10129" s="40" t="s">
        <v>1330</v>
      </c>
      <c r="E10129" s="39"/>
      <c r="H10129" s="39"/>
      <c r="K10129" s="41">
        <f>SUM(K10127:K10128)</f>
        <v>3349.8599300000001</v>
      </c>
    </row>
    <row r="10131" spans="1:27" ht="45" customHeight="1">
      <c r="A10131" s="31" t="s">
        <v>4722</v>
      </c>
      <c r="B10131" s="31" t="s">
        <v>940</v>
      </c>
      <c r="C10131" s="32" t="s">
        <v>53</v>
      </c>
      <c r="D10131" s="14" t="s">
        <v>941</v>
      </c>
      <c r="E10131" s="13"/>
      <c r="F10131" s="13"/>
      <c r="G10131" s="32"/>
      <c r="H10131" s="34" t="s">
        <v>1303</v>
      </c>
      <c r="I10131" s="12">
        <v>1</v>
      </c>
      <c r="J10131" s="11"/>
      <c r="K10131" s="35">
        <f>ROUND(K10150,2)</f>
        <v>1311.16</v>
      </c>
      <c r="L10131" s="33" t="s">
        <v>4723</v>
      </c>
      <c r="M10131" s="32"/>
      <c r="N10131" s="32"/>
      <c r="O10131" s="32"/>
      <c r="P10131" s="32"/>
      <c r="Q10131" s="32"/>
      <c r="R10131" s="32"/>
      <c r="S10131" s="32"/>
      <c r="T10131" s="32"/>
      <c r="U10131" s="32"/>
      <c r="V10131" s="32"/>
      <c r="W10131" s="32"/>
      <c r="X10131" s="32"/>
      <c r="Y10131" s="32"/>
      <c r="Z10131" s="32"/>
      <c r="AA10131" s="32"/>
    </row>
    <row r="10132" spans="1:27">
      <c r="B10132" s="27" t="s">
        <v>1305</v>
      </c>
    </row>
    <row r="10133" spans="1:27">
      <c r="B10133" t="s">
        <v>1422</v>
      </c>
      <c r="C10133" t="s">
        <v>1281</v>
      </c>
      <c r="D10133" t="s">
        <v>1423</v>
      </c>
      <c r="E10133" s="36">
        <v>6</v>
      </c>
      <c r="F10133" t="s">
        <v>1308</v>
      </c>
      <c r="G10133" t="s">
        <v>1309</v>
      </c>
      <c r="H10133" s="37">
        <v>21.75</v>
      </c>
      <c r="I10133" t="s">
        <v>1310</v>
      </c>
      <c r="J10133" s="38">
        <f>ROUND(E10133/I10131* H10133,5)</f>
        <v>130.5</v>
      </c>
      <c r="K10133" s="39"/>
    </row>
    <row r="10134" spans="1:27">
      <c r="B10134" t="s">
        <v>1420</v>
      </c>
      <c r="C10134" t="s">
        <v>1281</v>
      </c>
      <c r="D10134" t="s">
        <v>1421</v>
      </c>
      <c r="E10134" s="36">
        <v>6</v>
      </c>
      <c r="F10134" t="s">
        <v>1308</v>
      </c>
      <c r="G10134" t="s">
        <v>1309</v>
      </c>
      <c r="H10134" s="37">
        <v>25.32</v>
      </c>
      <c r="I10134" t="s">
        <v>1310</v>
      </c>
      <c r="J10134" s="38">
        <f>ROUND(E10134/I10131* H10134,5)</f>
        <v>151.91999999999999</v>
      </c>
      <c r="K10134" s="39"/>
    </row>
    <row r="10135" spans="1:27">
      <c r="D10135" s="40" t="s">
        <v>1311</v>
      </c>
      <c r="E10135" s="39"/>
      <c r="H10135" s="39"/>
      <c r="K10135" s="37">
        <f>SUM(J10133:J10134)</f>
        <v>282.41999999999996</v>
      </c>
    </row>
    <row r="10136" spans="1:27">
      <c r="B10136" s="27" t="s">
        <v>1316</v>
      </c>
      <c r="E10136" s="39"/>
      <c r="H10136" s="39"/>
      <c r="K10136" s="39"/>
    </row>
    <row r="10137" spans="1:27">
      <c r="B10137" t="s">
        <v>4724</v>
      </c>
      <c r="C10137" t="s">
        <v>38</v>
      </c>
      <c r="D10137" t="s">
        <v>4725</v>
      </c>
      <c r="E10137" s="36">
        <v>8</v>
      </c>
      <c r="G10137" t="s">
        <v>1309</v>
      </c>
      <c r="H10137" s="37">
        <v>1.42</v>
      </c>
      <c r="I10137" t="s">
        <v>1310</v>
      </c>
      <c r="J10137" s="38">
        <f>ROUND(E10137* H10137,5)</f>
        <v>11.36</v>
      </c>
      <c r="K10137" s="39"/>
    </row>
    <row r="10138" spans="1:27">
      <c r="B10138" t="s">
        <v>4726</v>
      </c>
      <c r="C10138" t="s">
        <v>38</v>
      </c>
      <c r="D10138" t="s">
        <v>4727</v>
      </c>
      <c r="E10138" s="36">
        <v>6</v>
      </c>
      <c r="G10138" t="s">
        <v>1309</v>
      </c>
      <c r="H10138" s="37">
        <v>15.77</v>
      </c>
      <c r="I10138" t="s">
        <v>1310</v>
      </c>
      <c r="J10138" s="38">
        <f>ROUND(E10138* H10138,5)</f>
        <v>94.62</v>
      </c>
      <c r="K10138" s="39"/>
    </row>
    <row r="10139" spans="1:27">
      <c r="B10139" t="s">
        <v>4728</v>
      </c>
      <c r="C10139" t="s">
        <v>53</v>
      </c>
      <c r="D10139" t="s">
        <v>4729</v>
      </c>
      <c r="E10139" s="36">
        <v>15</v>
      </c>
      <c r="G10139" t="s">
        <v>1309</v>
      </c>
      <c r="H10139" s="37">
        <v>10.220000000000001</v>
      </c>
      <c r="I10139" t="s">
        <v>1310</v>
      </c>
      <c r="J10139" s="38">
        <f>ROUND(E10139* H10139,5)</f>
        <v>153.30000000000001</v>
      </c>
      <c r="K10139" s="39"/>
    </row>
    <row r="10140" spans="1:27">
      <c r="B10140" t="s">
        <v>4730</v>
      </c>
      <c r="C10140" t="s">
        <v>38</v>
      </c>
      <c r="D10140" t="s">
        <v>4731</v>
      </c>
      <c r="E10140" s="36">
        <v>15</v>
      </c>
      <c r="G10140" t="s">
        <v>1309</v>
      </c>
      <c r="H10140" s="37">
        <v>0.46</v>
      </c>
      <c r="I10140" t="s">
        <v>1310</v>
      </c>
      <c r="J10140" s="38">
        <f>ROUND(E10140* H10140,5)</f>
        <v>6.9</v>
      </c>
      <c r="K10140" s="39"/>
    </row>
    <row r="10141" spans="1:27">
      <c r="D10141" s="40" t="s">
        <v>1326</v>
      </c>
      <c r="E10141" s="39"/>
      <c r="H10141" s="39"/>
      <c r="K10141" s="37">
        <f>SUM(J10137:J10140)</f>
        <v>266.18</v>
      </c>
    </row>
    <row r="10142" spans="1:27">
      <c r="B10142" s="27" t="s">
        <v>1416</v>
      </c>
      <c r="E10142" s="39"/>
      <c r="H10142" s="39"/>
      <c r="K10142" s="39"/>
    </row>
    <row r="10143" spans="1:27">
      <c r="B10143" t="s">
        <v>1417</v>
      </c>
      <c r="C10143" t="s">
        <v>53</v>
      </c>
      <c r="D10143" t="s">
        <v>1418</v>
      </c>
      <c r="E10143" s="36">
        <v>15</v>
      </c>
      <c r="G10143" t="s">
        <v>1309</v>
      </c>
      <c r="H10143" s="37">
        <v>18.180289999999999</v>
      </c>
      <c r="I10143" t="s">
        <v>1310</v>
      </c>
      <c r="J10143" s="38">
        <f>ROUND(E10143* H10143,5)</f>
        <v>272.70434999999998</v>
      </c>
      <c r="K10143" s="39"/>
    </row>
    <row r="10144" spans="1:27">
      <c r="B10144" t="s">
        <v>1445</v>
      </c>
      <c r="C10144" t="s">
        <v>38</v>
      </c>
      <c r="D10144" t="s">
        <v>1446</v>
      </c>
      <c r="E10144" s="36">
        <v>1</v>
      </c>
      <c r="G10144" t="s">
        <v>1309</v>
      </c>
      <c r="H10144" s="37">
        <v>472.63375000000002</v>
      </c>
      <c r="I10144" t="s">
        <v>1310</v>
      </c>
      <c r="J10144" s="38">
        <f>ROUND(E10144* H10144,5)</f>
        <v>472.63375000000002</v>
      </c>
      <c r="K10144" s="39"/>
    </row>
    <row r="10145" spans="1:27">
      <c r="D10145" s="40" t="s">
        <v>4712</v>
      </c>
      <c r="E10145" s="39"/>
      <c r="H10145" s="39"/>
      <c r="K10145" s="37">
        <f>SUM(J10143:J10144)</f>
        <v>745.33809999999994</v>
      </c>
    </row>
    <row r="10146" spans="1:27">
      <c r="E10146" s="39"/>
      <c r="H10146" s="39"/>
      <c r="K10146" s="39"/>
    </row>
    <row r="10147" spans="1:27">
      <c r="D10147" s="40" t="s">
        <v>1328</v>
      </c>
      <c r="E10147" s="39"/>
      <c r="H10147" s="39">
        <v>1.5</v>
      </c>
      <c r="I10147" t="s">
        <v>1329</v>
      </c>
      <c r="J10147">
        <f>ROUND(H10147/100*K10135,5)</f>
        <v>4.2363</v>
      </c>
      <c r="K10147" s="39"/>
    </row>
    <row r="10148" spans="1:27">
      <c r="D10148" s="40" t="s">
        <v>1327</v>
      </c>
      <c r="E10148" s="39"/>
      <c r="H10148" s="39"/>
      <c r="K10148" s="41">
        <f>SUM(J10132:J10147)</f>
        <v>1298.1744000000001</v>
      </c>
    </row>
    <row r="10149" spans="1:27">
      <c r="D10149" s="40" t="s">
        <v>1428</v>
      </c>
      <c r="E10149" s="39"/>
      <c r="H10149" s="39">
        <v>1</v>
      </c>
      <c r="I10149" t="s">
        <v>1329</v>
      </c>
      <c r="K10149" s="37">
        <f>ROUND(H10149/100*K10148,5)</f>
        <v>12.98174</v>
      </c>
    </row>
    <row r="10150" spans="1:27">
      <c r="D10150" s="40" t="s">
        <v>1330</v>
      </c>
      <c r="E10150" s="39"/>
      <c r="H10150" s="39"/>
      <c r="K10150" s="41">
        <f>SUM(K10148:K10149)</f>
        <v>1311.1561400000001</v>
      </c>
    </row>
    <row r="10152" spans="1:27" ht="45" customHeight="1">
      <c r="A10152" s="31" t="s">
        <v>4732</v>
      </c>
      <c r="B10152" s="31" t="s">
        <v>861</v>
      </c>
      <c r="C10152" s="32" t="s">
        <v>38</v>
      </c>
      <c r="D10152" s="14" t="s">
        <v>862</v>
      </c>
      <c r="E10152" s="13"/>
      <c r="F10152" s="13"/>
      <c r="G10152" s="32"/>
      <c r="H10152" s="34" t="s">
        <v>1303</v>
      </c>
      <c r="I10152" s="12">
        <v>1</v>
      </c>
      <c r="J10152" s="11"/>
      <c r="K10152" s="35">
        <f>ROUND(K10167,2)</f>
        <v>17.41</v>
      </c>
      <c r="L10152" s="33" t="s">
        <v>4733</v>
      </c>
      <c r="M10152" s="32"/>
      <c r="N10152" s="32"/>
      <c r="O10152" s="32"/>
      <c r="P10152" s="32"/>
      <c r="Q10152" s="32"/>
      <c r="R10152" s="32"/>
      <c r="S10152" s="32"/>
      <c r="T10152" s="32"/>
      <c r="U10152" s="32"/>
      <c r="V10152" s="32"/>
      <c r="W10152" s="32"/>
      <c r="X10152" s="32"/>
      <c r="Y10152" s="32"/>
      <c r="Z10152" s="32"/>
      <c r="AA10152" s="32"/>
    </row>
    <row r="10153" spans="1:27">
      <c r="B10153" s="27" t="s">
        <v>1305</v>
      </c>
    </row>
    <row r="10154" spans="1:27">
      <c r="B10154" t="s">
        <v>1434</v>
      </c>
      <c r="C10154" t="s">
        <v>1281</v>
      </c>
      <c r="D10154" t="s">
        <v>1435</v>
      </c>
      <c r="E10154" s="36">
        <v>0.15</v>
      </c>
      <c r="F10154" t="s">
        <v>1308</v>
      </c>
      <c r="G10154" t="s">
        <v>1309</v>
      </c>
      <c r="H10154" s="37">
        <v>25.32</v>
      </c>
      <c r="I10154" t="s">
        <v>1310</v>
      </c>
      <c r="J10154" s="38">
        <f>ROUND(E10154/I10152* H10154,5)</f>
        <v>3.798</v>
      </c>
      <c r="K10154" s="39"/>
    </row>
    <row r="10155" spans="1:27">
      <c r="B10155" t="s">
        <v>1432</v>
      </c>
      <c r="C10155" t="s">
        <v>1281</v>
      </c>
      <c r="D10155" t="s">
        <v>1433</v>
      </c>
      <c r="E10155" s="36">
        <v>0.15</v>
      </c>
      <c r="F10155" t="s">
        <v>1308</v>
      </c>
      <c r="G10155" t="s">
        <v>1309</v>
      </c>
      <c r="H10155" s="37">
        <v>21.72</v>
      </c>
      <c r="I10155" t="s">
        <v>1310</v>
      </c>
      <c r="J10155" s="38">
        <f>ROUND(E10155/I10152* H10155,5)</f>
        <v>3.258</v>
      </c>
      <c r="K10155" s="39"/>
    </row>
    <row r="10156" spans="1:27">
      <c r="D10156" s="40" t="s">
        <v>1311</v>
      </c>
      <c r="E10156" s="39"/>
      <c r="H10156" s="39"/>
      <c r="K10156" s="37">
        <f>SUM(J10154:J10155)</f>
        <v>7.056</v>
      </c>
    </row>
    <row r="10157" spans="1:27">
      <c r="B10157" s="27" t="s">
        <v>1316</v>
      </c>
      <c r="E10157" s="39"/>
      <c r="H10157" s="39"/>
      <c r="K10157" s="39"/>
    </row>
    <row r="10158" spans="1:27">
      <c r="B10158" t="s">
        <v>4734</v>
      </c>
      <c r="C10158" t="s">
        <v>38</v>
      </c>
      <c r="D10158" t="s">
        <v>4735</v>
      </c>
      <c r="E10158" s="36">
        <v>1</v>
      </c>
      <c r="G10158" t="s">
        <v>1309</v>
      </c>
      <c r="H10158" s="37">
        <v>8.41</v>
      </c>
      <c r="I10158" t="s">
        <v>1310</v>
      </c>
      <c r="J10158" s="38">
        <f>ROUND(E10158* H10158,5)</f>
        <v>8.41</v>
      </c>
      <c r="K10158" s="39"/>
    </row>
    <row r="10159" spans="1:27">
      <c r="D10159" s="40" t="s">
        <v>1326</v>
      </c>
      <c r="E10159" s="39"/>
      <c r="H10159" s="39"/>
      <c r="K10159" s="37">
        <f>SUM(J10158:J10158)</f>
        <v>8.41</v>
      </c>
    </row>
    <row r="10160" spans="1:27">
      <c r="B10160" s="27" t="s">
        <v>1416</v>
      </c>
      <c r="E10160" s="39"/>
      <c r="H10160" s="39"/>
      <c r="K10160" s="39"/>
    </row>
    <row r="10161" spans="1:27">
      <c r="B10161" t="s">
        <v>1440</v>
      </c>
      <c r="C10161" t="s">
        <v>38</v>
      </c>
      <c r="D10161" t="s">
        <v>1441</v>
      </c>
      <c r="E10161" s="36">
        <v>1</v>
      </c>
      <c r="G10161" t="s">
        <v>1309</v>
      </c>
      <c r="H10161" s="37">
        <v>1.6649099999999999</v>
      </c>
      <c r="I10161" t="s">
        <v>1310</v>
      </c>
      <c r="J10161" s="38">
        <f>ROUND(E10161* H10161,5)</f>
        <v>1.6649099999999999</v>
      </c>
      <c r="K10161" s="39"/>
    </row>
    <row r="10162" spans="1:27">
      <c r="D10162" s="40" t="s">
        <v>4712</v>
      </c>
      <c r="E10162" s="39"/>
      <c r="H10162" s="39"/>
      <c r="K10162" s="37">
        <f>SUM(J10161:J10161)</f>
        <v>1.6649099999999999</v>
      </c>
    </row>
    <row r="10163" spans="1:27">
      <c r="E10163" s="39"/>
      <c r="H10163" s="39"/>
      <c r="K10163" s="39"/>
    </row>
    <row r="10164" spans="1:27">
      <c r="D10164" s="40" t="s">
        <v>1328</v>
      </c>
      <c r="E10164" s="39"/>
      <c r="H10164" s="39">
        <v>1.5</v>
      </c>
      <c r="I10164" t="s">
        <v>1329</v>
      </c>
      <c r="J10164">
        <f>ROUND(H10164/100*K10156,5)</f>
        <v>0.10584</v>
      </c>
      <c r="K10164" s="39"/>
    </row>
    <row r="10165" spans="1:27">
      <c r="D10165" s="40" t="s">
        <v>1327</v>
      </c>
      <c r="E10165" s="39"/>
      <c r="H10165" s="39"/>
      <c r="K10165" s="41">
        <f>SUM(J10153:J10164)</f>
        <v>17.236750000000001</v>
      </c>
    </row>
    <row r="10166" spans="1:27">
      <c r="D10166" s="40" t="s">
        <v>1428</v>
      </c>
      <c r="E10166" s="39"/>
      <c r="H10166" s="39">
        <v>1</v>
      </c>
      <c r="I10166" t="s">
        <v>1329</v>
      </c>
      <c r="K10166" s="37">
        <f>ROUND(H10166/100*K10165,5)</f>
        <v>0.17237</v>
      </c>
    </row>
    <row r="10167" spans="1:27">
      <c r="D10167" s="40" t="s">
        <v>1330</v>
      </c>
      <c r="E10167" s="39"/>
      <c r="H10167" s="39"/>
      <c r="K10167" s="41">
        <f>SUM(K10165:K10166)</f>
        <v>17.409120000000001</v>
      </c>
    </row>
    <row r="10169" spans="1:27" ht="45" customHeight="1">
      <c r="A10169" s="31" t="s">
        <v>4736</v>
      </c>
      <c r="B10169" s="31" t="s">
        <v>863</v>
      </c>
      <c r="C10169" s="32" t="s">
        <v>38</v>
      </c>
      <c r="D10169" s="14" t="s">
        <v>862</v>
      </c>
      <c r="E10169" s="13"/>
      <c r="F10169" s="13"/>
      <c r="G10169" s="32"/>
      <c r="H10169" s="34" t="s">
        <v>1303</v>
      </c>
      <c r="I10169" s="12">
        <v>1</v>
      </c>
      <c r="J10169" s="11"/>
      <c r="K10169" s="35">
        <f>ROUND(K10184,2)</f>
        <v>19.48</v>
      </c>
      <c r="L10169" s="33" t="s">
        <v>4733</v>
      </c>
      <c r="M10169" s="32"/>
      <c r="N10169" s="32"/>
      <c r="O10169" s="32"/>
      <c r="P10169" s="32"/>
      <c r="Q10169" s="32"/>
      <c r="R10169" s="32"/>
      <c r="S10169" s="32"/>
      <c r="T10169" s="32"/>
      <c r="U10169" s="32"/>
      <c r="V10169" s="32"/>
      <c r="W10169" s="32"/>
      <c r="X10169" s="32"/>
      <c r="Y10169" s="32"/>
      <c r="Z10169" s="32"/>
      <c r="AA10169" s="32"/>
    </row>
    <row r="10170" spans="1:27">
      <c r="B10170" s="27" t="s">
        <v>1305</v>
      </c>
    </row>
    <row r="10171" spans="1:27">
      <c r="B10171" t="s">
        <v>1434</v>
      </c>
      <c r="C10171" t="s">
        <v>1281</v>
      </c>
      <c r="D10171" t="s">
        <v>1435</v>
      </c>
      <c r="E10171" s="36">
        <v>0.15</v>
      </c>
      <c r="F10171" t="s">
        <v>1308</v>
      </c>
      <c r="G10171" t="s">
        <v>1309</v>
      </c>
      <c r="H10171" s="37">
        <v>25.32</v>
      </c>
      <c r="I10171" t="s">
        <v>1310</v>
      </c>
      <c r="J10171" s="38">
        <f>ROUND(E10171/I10169* H10171,5)</f>
        <v>3.798</v>
      </c>
      <c r="K10171" s="39"/>
    </row>
    <row r="10172" spans="1:27">
      <c r="B10172" t="s">
        <v>1432</v>
      </c>
      <c r="C10172" t="s">
        <v>1281</v>
      </c>
      <c r="D10172" t="s">
        <v>1433</v>
      </c>
      <c r="E10172" s="36">
        <v>0.2</v>
      </c>
      <c r="F10172" t="s">
        <v>1308</v>
      </c>
      <c r="G10172" t="s">
        <v>1309</v>
      </c>
      <c r="H10172" s="37">
        <v>21.72</v>
      </c>
      <c r="I10172" t="s">
        <v>1310</v>
      </c>
      <c r="J10172" s="38">
        <f>ROUND(E10172/I10169* H10172,5)</f>
        <v>4.3440000000000003</v>
      </c>
      <c r="K10172" s="39"/>
    </row>
    <row r="10173" spans="1:27">
      <c r="D10173" s="40" t="s">
        <v>1311</v>
      </c>
      <c r="E10173" s="39"/>
      <c r="H10173" s="39"/>
      <c r="K10173" s="37">
        <f>SUM(J10171:J10172)</f>
        <v>8.1419999999999995</v>
      </c>
    </row>
    <row r="10174" spans="1:27">
      <c r="B10174" s="27" t="s">
        <v>1316</v>
      </c>
      <c r="E10174" s="39"/>
      <c r="H10174" s="39"/>
      <c r="K10174" s="39"/>
    </row>
    <row r="10175" spans="1:27">
      <c r="B10175" t="s">
        <v>4737</v>
      </c>
      <c r="C10175" t="s">
        <v>38</v>
      </c>
      <c r="D10175" t="s">
        <v>4738</v>
      </c>
      <c r="E10175" s="36">
        <v>1</v>
      </c>
      <c r="G10175" t="s">
        <v>1309</v>
      </c>
      <c r="H10175" s="37">
        <v>9.36</v>
      </c>
      <c r="I10175" t="s">
        <v>1310</v>
      </c>
      <c r="J10175" s="38">
        <f>ROUND(E10175* H10175,5)</f>
        <v>9.36</v>
      </c>
      <c r="K10175" s="39"/>
    </row>
    <row r="10176" spans="1:27">
      <c r="D10176" s="40" t="s">
        <v>1326</v>
      </c>
      <c r="E10176" s="39"/>
      <c r="H10176" s="39"/>
      <c r="K10176" s="37">
        <f>SUM(J10175:J10175)</f>
        <v>9.36</v>
      </c>
    </row>
    <row r="10177" spans="1:27">
      <c r="B10177" s="27" t="s">
        <v>1416</v>
      </c>
      <c r="E10177" s="39"/>
      <c r="H10177" s="39"/>
      <c r="K10177" s="39"/>
    </row>
    <row r="10178" spans="1:27">
      <c r="B10178" t="s">
        <v>1440</v>
      </c>
      <c r="C10178" t="s">
        <v>38</v>
      </c>
      <c r="D10178" t="s">
        <v>1441</v>
      </c>
      <c r="E10178" s="36">
        <v>1</v>
      </c>
      <c r="G10178" t="s">
        <v>1309</v>
      </c>
      <c r="H10178" s="37">
        <v>1.6649099999999999</v>
      </c>
      <c r="I10178" t="s">
        <v>1310</v>
      </c>
      <c r="J10178" s="38">
        <f>ROUND(E10178* H10178,5)</f>
        <v>1.6649099999999999</v>
      </c>
      <c r="K10178" s="39"/>
    </row>
    <row r="10179" spans="1:27">
      <c r="D10179" s="40" t="s">
        <v>4712</v>
      </c>
      <c r="E10179" s="39"/>
      <c r="H10179" s="39"/>
      <c r="K10179" s="37">
        <f>SUM(J10178:J10178)</f>
        <v>1.6649099999999999</v>
      </c>
    </row>
    <row r="10180" spans="1:27">
      <c r="E10180" s="39"/>
      <c r="H10180" s="39"/>
      <c r="K10180" s="39"/>
    </row>
    <row r="10181" spans="1:27">
      <c r="D10181" s="40" t="s">
        <v>1328</v>
      </c>
      <c r="E10181" s="39"/>
      <c r="H10181" s="39">
        <v>1.5</v>
      </c>
      <c r="I10181" t="s">
        <v>1329</v>
      </c>
      <c r="J10181">
        <f>ROUND(H10181/100*K10173,5)</f>
        <v>0.12213</v>
      </c>
      <c r="K10181" s="39"/>
    </row>
    <row r="10182" spans="1:27">
      <c r="D10182" s="40" t="s">
        <v>1327</v>
      </c>
      <c r="E10182" s="39"/>
      <c r="H10182" s="39"/>
      <c r="K10182" s="41">
        <f>SUM(J10170:J10181)</f>
        <v>19.289039999999996</v>
      </c>
    </row>
    <row r="10183" spans="1:27">
      <c r="D10183" s="40" t="s">
        <v>1428</v>
      </c>
      <c r="E10183" s="39"/>
      <c r="H10183" s="39">
        <v>1</v>
      </c>
      <c r="I10183" t="s">
        <v>1329</v>
      </c>
      <c r="K10183" s="37">
        <f>ROUND(H10183/100*K10182,5)</f>
        <v>0.19289000000000001</v>
      </c>
    </row>
    <row r="10184" spans="1:27">
      <c r="D10184" s="40" t="s">
        <v>1330</v>
      </c>
      <c r="E10184" s="39"/>
      <c r="H10184" s="39"/>
      <c r="K10184" s="41">
        <f>SUM(K10182:K10183)</f>
        <v>19.481929999999995</v>
      </c>
    </row>
    <row r="10186" spans="1:27" ht="45" customHeight="1">
      <c r="A10186" s="31" t="s">
        <v>4739</v>
      </c>
      <c r="B10186" s="31" t="s">
        <v>904</v>
      </c>
      <c r="C10186" s="32" t="s">
        <v>676</v>
      </c>
      <c r="D10186" s="14" t="s">
        <v>905</v>
      </c>
      <c r="E10186" s="13"/>
      <c r="F10186" s="13"/>
      <c r="G10186" s="32"/>
      <c r="H10186" s="34" t="s">
        <v>1303</v>
      </c>
      <c r="I10186" s="12">
        <v>1</v>
      </c>
      <c r="J10186" s="11"/>
      <c r="K10186" s="35">
        <f>ROUND(K10205,2)</f>
        <v>2821.77</v>
      </c>
      <c r="L10186" s="33" t="s">
        <v>4740</v>
      </c>
      <c r="M10186" s="32"/>
      <c r="N10186" s="32"/>
      <c r="O10186" s="32"/>
      <c r="P10186" s="32"/>
      <c r="Q10186" s="32"/>
      <c r="R10186" s="32"/>
      <c r="S10186" s="32"/>
      <c r="T10186" s="32"/>
      <c r="U10186" s="32"/>
      <c r="V10186" s="32"/>
      <c r="W10186" s="32"/>
      <c r="X10186" s="32"/>
      <c r="Y10186" s="32"/>
      <c r="Z10186" s="32"/>
      <c r="AA10186" s="32"/>
    </row>
    <row r="10187" spans="1:27">
      <c r="B10187" s="27" t="s">
        <v>1305</v>
      </c>
    </row>
    <row r="10188" spans="1:27">
      <c r="B10188" t="s">
        <v>1422</v>
      </c>
      <c r="C10188" t="s">
        <v>1281</v>
      </c>
      <c r="D10188" t="s">
        <v>1423</v>
      </c>
      <c r="E10188" s="36">
        <v>16</v>
      </c>
      <c r="F10188" t="s">
        <v>1308</v>
      </c>
      <c r="G10188" t="s">
        <v>1309</v>
      </c>
      <c r="H10188" s="37">
        <v>21.75</v>
      </c>
      <c r="I10188" t="s">
        <v>1310</v>
      </c>
      <c r="J10188" s="38">
        <f>ROUND(E10188/I10186* H10188,5)</f>
        <v>348</v>
      </c>
      <c r="K10188" s="39"/>
    </row>
    <row r="10189" spans="1:27">
      <c r="B10189" t="s">
        <v>1420</v>
      </c>
      <c r="C10189" t="s">
        <v>1281</v>
      </c>
      <c r="D10189" t="s">
        <v>1421</v>
      </c>
      <c r="E10189" s="36">
        <v>16</v>
      </c>
      <c r="F10189" t="s">
        <v>1308</v>
      </c>
      <c r="G10189" t="s">
        <v>1309</v>
      </c>
      <c r="H10189" s="37">
        <v>25.32</v>
      </c>
      <c r="I10189" t="s">
        <v>1310</v>
      </c>
      <c r="J10189" s="38">
        <f>ROUND(E10189/I10186* H10189,5)</f>
        <v>405.12</v>
      </c>
      <c r="K10189" s="39"/>
    </row>
    <row r="10190" spans="1:27">
      <c r="D10190" s="40" t="s">
        <v>1311</v>
      </c>
      <c r="E10190" s="39"/>
      <c r="H10190" s="39"/>
      <c r="K10190" s="37">
        <f>SUM(J10188:J10189)</f>
        <v>753.12</v>
      </c>
    </row>
    <row r="10191" spans="1:27">
      <c r="B10191" s="27" t="s">
        <v>1316</v>
      </c>
      <c r="E10191" s="39"/>
      <c r="H10191" s="39"/>
      <c r="K10191" s="39"/>
    </row>
    <row r="10192" spans="1:27">
      <c r="B10192" t="s">
        <v>4710</v>
      </c>
      <c r="C10192" t="s">
        <v>38</v>
      </c>
      <c r="D10192" t="s">
        <v>4711</v>
      </c>
      <c r="E10192" s="36">
        <v>0</v>
      </c>
      <c r="G10192" t="s">
        <v>1309</v>
      </c>
      <c r="H10192" s="37">
        <v>201.3</v>
      </c>
      <c r="I10192" t="s">
        <v>1310</v>
      </c>
      <c r="J10192" s="38">
        <f>ROUND(E10192* H10192,5)</f>
        <v>0</v>
      </c>
      <c r="K10192" s="39"/>
    </row>
    <row r="10193" spans="1:27">
      <c r="B10193" t="s">
        <v>2569</v>
      </c>
      <c r="C10193" t="s">
        <v>38</v>
      </c>
      <c r="D10193" t="s">
        <v>2570</v>
      </c>
      <c r="E10193" s="36">
        <v>1</v>
      </c>
      <c r="G10193" t="s">
        <v>1309</v>
      </c>
      <c r="H10193" s="37">
        <v>94.16</v>
      </c>
      <c r="I10193" t="s">
        <v>1310</v>
      </c>
      <c r="J10193" s="38">
        <f>ROUND(E10193* H10193,5)</f>
        <v>94.16</v>
      </c>
      <c r="K10193" s="39"/>
    </row>
    <row r="10194" spans="1:27">
      <c r="B10194" t="s">
        <v>4708</v>
      </c>
      <c r="C10194" t="s">
        <v>38</v>
      </c>
      <c r="D10194" t="s">
        <v>4709</v>
      </c>
      <c r="E10194" s="36">
        <v>0</v>
      </c>
      <c r="G10194" t="s">
        <v>1309</v>
      </c>
      <c r="H10194" s="37">
        <v>138.56</v>
      </c>
      <c r="I10194" t="s">
        <v>1310</v>
      </c>
      <c r="J10194" s="38">
        <f>ROUND(E10194* H10194,5)</f>
        <v>0</v>
      </c>
      <c r="K10194" s="39"/>
    </row>
    <row r="10195" spans="1:27">
      <c r="B10195" t="s">
        <v>4706</v>
      </c>
      <c r="C10195" t="s">
        <v>38</v>
      </c>
      <c r="D10195" t="s">
        <v>4707</v>
      </c>
      <c r="E10195" s="36">
        <v>0</v>
      </c>
      <c r="G10195" t="s">
        <v>1309</v>
      </c>
      <c r="H10195" s="37">
        <v>430</v>
      </c>
      <c r="I10195" t="s">
        <v>1310</v>
      </c>
      <c r="J10195" s="38">
        <f>ROUND(E10195* H10195,5)</f>
        <v>0</v>
      </c>
      <c r="K10195" s="39"/>
    </row>
    <row r="10196" spans="1:27">
      <c r="D10196" s="40" t="s">
        <v>1326</v>
      </c>
      <c r="E10196" s="39"/>
      <c r="H10196" s="39"/>
      <c r="K10196" s="37">
        <f>SUM(J10192:J10195)</f>
        <v>94.16</v>
      </c>
    </row>
    <row r="10197" spans="1:27">
      <c r="B10197" s="27" t="s">
        <v>1416</v>
      </c>
      <c r="E10197" s="39"/>
      <c r="H10197" s="39"/>
      <c r="K10197" s="39"/>
    </row>
    <row r="10198" spans="1:27">
      <c r="B10198" t="s">
        <v>1557</v>
      </c>
      <c r="C10198" t="s">
        <v>38</v>
      </c>
      <c r="D10198" t="s">
        <v>1558</v>
      </c>
      <c r="E10198" s="36">
        <v>12</v>
      </c>
      <c r="G10198" t="s">
        <v>1309</v>
      </c>
      <c r="H10198" s="37">
        <v>17.40596</v>
      </c>
      <c r="I10198" t="s">
        <v>1310</v>
      </c>
      <c r="J10198" s="38">
        <f>ROUND(E10198* H10198,5)</f>
        <v>208.87152</v>
      </c>
      <c r="K10198" s="39"/>
    </row>
    <row r="10199" spans="1:27">
      <c r="B10199" t="s">
        <v>1552</v>
      </c>
      <c r="C10199" t="s">
        <v>38</v>
      </c>
      <c r="D10199" t="s">
        <v>1553</v>
      </c>
      <c r="E10199" s="36">
        <v>240</v>
      </c>
      <c r="G10199" t="s">
        <v>1309</v>
      </c>
      <c r="H10199" s="37">
        <v>7.1932799999999997</v>
      </c>
      <c r="I10199" t="s">
        <v>1310</v>
      </c>
      <c r="J10199" s="38">
        <f>ROUND(E10199* H10199,5)</f>
        <v>1726.3871999999999</v>
      </c>
      <c r="K10199" s="39"/>
    </row>
    <row r="10200" spans="1:27">
      <c r="D10200" s="40" t="s">
        <v>4712</v>
      </c>
      <c r="E10200" s="39"/>
      <c r="H10200" s="39"/>
      <c r="K10200" s="37">
        <f>SUM(J10198:J10199)</f>
        <v>1935.2587199999998</v>
      </c>
    </row>
    <row r="10201" spans="1:27">
      <c r="E10201" s="39"/>
      <c r="H10201" s="39"/>
      <c r="K10201" s="39"/>
    </row>
    <row r="10202" spans="1:27">
      <c r="D10202" s="40" t="s">
        <v>1328</v>
      </c>
      <c r="E10202" s="39"/>
      <c r="H10202" s="39">
        <v>1.5</v>
      </c>
      <c r="I10202" t="s">
        <v>1329</v>
      </c>
      <c r="J10202">
        <f>ROUND(H10202/100*K10190,5)</f>
        <v>11.296799999999999</v>
      </c>
      <c r="K10202" s="39"/>
    </row>
    <row r="10203" spans="1:27">
      <c r="D10203" s="40" t="s">
        <v>1327</v>
      </c>
      <c r="E10203" s="39"/>
      <c r="H10203" s="39"/>
      <c r="K10203" s="41">
        <f>SUM(J10187:J10202)</f>
        <v>2793.8355199999996</v>
      </c>
    </row>
    <row r="10204" spans="1:27">
      <c r="D10204" s="40" t="s">
        <v>1428</v>
      </c>
      <c r="E10204" s="39"/>
      <c r="H10204" s="39">
        <v>1</v>
      </c>
      <c r="I10204" t="s">
        <v>1329</v>
      </c>
      <c r="K10204" s="37">
        <f>ROUND(H10204/100*K10203,5)</f>
        <v>27.938359999999999</v>
      </c>
    </row>
    <row r="10205" spans="1:27">
      <c r="D10205" s="40" t="s">
        <v>1330</v>
      </c>
      <c r="E10205" s="39"/>
      <c r="H10205" s="39"/>
      <c r="K10205" s="41">
        <f>SUM(K10203:K10204)</f>
        <v>2821.7738799999997</v>
      </c>
    </row>
    <row r="10207" spans="1:27" ht="45" customHeight="1">
      <c r="A10207" s="31" t="s">
        <v>4741</v>
      </c>
      <c r="B10207" s="31" t="s">
        <v>908</v>
      </c>
      <c r="C10207" s="32" t="s">
        <v>676</v>
      </c>
      <c r="D10207" s="14" t="s">
        <v>909</v>
      </c>
      <c r="E10207" s="13"/>
      <c r="F10207" s="13"/>
      <c r="G10207" s="32"/>
      <c r="H10207" s="34" t="s">
        <v>1303</v>
      </c>
      <c r="I10207" s="12">
        <v>1</v>
      </c>
      <c r="J10207" s="11"/>
      <c r="K10207" s="35">
        <f>ROUND(K10223,2)</f>
        <v>2066.29</v>
      </c>
      <c r="L10207" s="33" t="s">
        <v>4742</v>
      </c>
      <c r="M10207" s="32"/>
      <c r="N10207" s="32"/>
      <c r="O10207" s="32"/>
      <c r="P10207" s="32"/>
      <c r="Q10207" s="32"/>
      <c r="R10207" s="32"/>
      <c r="S10207" s="32"/>
      <c r="T10207" s="32"/>
      <c r="U10207" s="32"/>
      <c r="V10207" s="32"/>
      <c r="W10207" s="32"/>
      <c r="X10207" s="32"/>
      <c r="Y10207" s="32"/>
      <c r="Z10207" s="32"/>
      <c r="AA10207" s="32"/>
    </row>
    <row r="10208" spans="1:27">
      <c r="B10208" s="27" t="s">
        <v>1305</v>
      </c>
    </row>
    <row r="10209" spans="2:11">
      <c r="B10209" t="s">
        <v>1422</v>
      </c>
      <c r="C10209" t="s">
        <v>1281</v>
      </c>
      <c r="D10209" t="s">
        <v>1423</v>
      </c>
      <c r="E10209" s="36">
        <v>24</v>
      </c>
      <c r="F10209" t="s">
        <v>1308</v>
      </c>
      <c r="G10209" t="s">
        <v>1309</v>
      </c>
      <c r="H10209" s="37">
        <v>21.75</v>
      </c>
      <c r="I10209" t="s">
        <v>1310</v>
      </c>
      <c r="J10209" s="38">
        <f>ROUND(E10209/I10207* H10209,5)</f>
        <v>522</v>
      </c>
      <c r="K10209" s="39"/>
    </row>
    <row r="10210" spans="2:11">
      <c r="B10210" t="s">
        <v>1420</v>
      </c>
      <c r="C10210" t="s">
        <v>1281</v>
      </c>
      <c r="D10210" t="s">
        <v>1421</v>
      </c>
      <c r="E10210" s="36">
        <v>24</v>
      </c>
      <c r="F10210" t="s">
        <v>1308</v>
      </c>
      <c r="G10210" t="s">
        <v>1309</v>
      </c>
      <c r="H10210" s="37">
        <v>25.32</v>
      </c>
      <c r="I10210" t="s">
        <v>1310</v>
      </c>
      <c r="J10210" s="38">
        <f>ROUND(E10210/I10207* H10210,5)</f>
        <v>607.67999999999995</v>
      </c>
      <c r="K10210" s="39"/>
    </row>
    <row r="10211" spans="2:11">
      <c r="D10211" s="40" t="s">
        <v>1311</v>
      </c>
      <c r="E10211" s="39"/>
      <c r="H10211" s="39"/>
      <c r="K10211" s="37">
        <f>SUM(J10209:J10210)</f>
        <v>1129.6799999999998</v>
      </c>
    </row>
    <row r="10212" spans="2:11">
      <c r="B10212" s="27" t="s">
        <v>1316</v>
      </c>
      <c r="E10212" s="39"/>
      <c r="H10212" s="39"/>
      <c r="K10212" s="39"/>
    </row>
    <row r="10213" spans="2:11">
      <c r="B10213" t="s">
        <v>4743</v>
      </c>
      <c r="C10213" t="s">
        <v>38</v>
      </c>
      <c r="D10213" t="s">
        <v>4744</v>
      </c>
      <c r="E10213" s="36">
        <v>12</v>
      </c>
      <c r="G10213" t="s">
        <v>1309</v>
      </c>
      <c r="H10213" s="37">
        <v>12.77</v>
      </c>
      <c r="I10213" t="s">
        <v>1310</v>
      </c>
      <c r="J10213" s="38">
        <f>ROUND(E10213* H10213,5)</f>
        <v>153.24</v>
      </c>
      <c r="K10213" s="39"/>
    </row>
    <row r="10214" spans="2:11">
      <c r="D10214" s="40" t="s">
        <v>1326</v>
      </c>
      <c r="E10214" s="39"/>
      <c r="H10214" s="39"/>
      <c r="K10214" s="37">
        <f>SUM(J10213:J10213)</f>
        <v>153.24</v>
      </c>
    </row>
    <row r="10215" spans="2:11">
      <c r="B10215" s="27" t="s">
        <v>1416</v>
      </c>
      <c r="E10215" s="39"/>
      <c r="H10215" s="39"/>
      <c r="K10215" s="39"/>
    </row>
    <row r="10216" spans="2:11">
      <c r="B10216" t="s">
        <v>1455</v>
      </c>
      <c r="C10216" t="s">
        <v>53</v>
      </c>
      <c r="D10216" t="s">
        <v>1456</v>
      </c>
      <c r="E10216" s="36">
        <v>300</v>
      </c>
      <c r="G10216" t="s">
        <v>1309</v>
      </c>
      <c r="H10216" s="37">
        <v>1.9911799999999999</v>
      </c>
      <c r="I10216" t="s">
        <v>1310</v>
      </c>
      <c r="J10216" s="38">
        <f>ROUND(E10216* H10216,5)</f>
        <v>597.35400000000004</v>
      </c>
      <c r="K10216" s="39"/>
    </row>
    <row r="10217" spans="2:11">
      <c r="B10217" t="s">
        <v>1450</v>
      </c>
      <c r="C10217" t="s">
        <v>38</v>
      </c>
      <c r="D10217" t="s">
        <v>1451</v>
      </c>
      <c r="E10217" s="36">
        <v>3</v>
      </c>
      <c r="G10217" t="s">
        <v>1309</v>
      </c>
      <c r="H10217" s="37">
        <v>49.538029999999999</v>
      </c>
      <c r="I10217" t="s">
        <v>1310</v>
      </c>
      <c r="J10217" s="38">
        <f>ROUND(E10217* H10217,5)</f>
        <v>148.61409</v>
      </c>
      <c r="K10217" s="39"/>
    </row>
    <row r="10218" spans="2:11">
      <c r="D10218" s="40" t="s">
        <v>4712</v>
      </c>
      <c r="E10218" s="39"/>
      <c r="H10218" s="39"/>
      <c r="K10218" s="37">
        <f>SUM(J10216:J10217)</f>
        <v>745.96809000000007</v>
      </c>
    </row>
    <row r="10219" spans="2:11">
      <c r="E10219" s="39"/>
      <c r="H10219" s="39"/>
      <c r="K10219" s="39"/>
    </row>
    <row r="10220" spans="2:11">
      <c r="D10220" s="40" t="s">
        <v>1328</v>
      </c>
      <c r="E10220" s="39"/>
      <c r="H10220" s="39">
        <v>1.5</v>
      </c>
      <c r="I10220" t="s">
        <v>1329</v>
      </c>
      <c r="J10220">
        <f>ROUND(H10220/100*K10211,5)</f>
        <v>16.9452</v>
      </c>
      <c r="K10220" s="39"/>
    </row>
    <row r="10221" spans="2:11">
      <c r="D10221" s="40" t="s">
        <v>1327</v>
      </c>
      <c r="E10221" s="39"/>
      <c r="H10221" s="39"/>
      <c r="K10221" s="41">
        <f>SUM(J10208:J10220)</f>
        <v>2045.83329</v>
      </c>
    </row>
    <row r="10222" spans="2:11">
      <c r="D10222" s="40" t="s">
        <v>1428</v>
      </c>
      <c r="E10222" s="39"/>
      <c r="H10222" s="39">
        <v>1</v>
      </c>
      <c r="I10222" t="s">
        <v>1329</v>
      </c>
      <c r="K10222" s="37">
        <f>ROUND(H10222/100*K10221,5)</f>
        <v>20.45833</v>
      </c>
    </row>
    <row r="10223" spans="2:11">
      <c r="D10223" s="40" t="s">
        <v>1330</v>
      </c>
      <c r="E10223" s="39"/>
      <c r="H10223" s="39"/>
      <c r="K10223" s="41">
        <f>SUM(K10221:K10222)</f>
        <v>2066.29162</v>
      </c>
    </row>
    <row r="10225" spans="1:27" ht="45" customHeight="1">
      <c r="A10225" s="31" t="s">
        <v>4745</v>
      </c>
      <c r="B10225" s="31" t="s">
        <v>127</v>
      </c>
      <c r="C10225" s="32" t="s">
        <v>28</v>
      </c>
      <c r="D10225" s="14" t="s">
        <v>128</v>
      </c>
      <c r="E10225" s="13"/>
      <c r="F10225" s="13"/>
      <c r="G10225" s="32"/>
      <c r="H10225" s="34" t="s">
        <v>1303</v>
      </c>
      <c r="I10225" s="12">
        <v>1</v>
      </c>
      <c r="J10225" s="11"/>
      <c r="K10225" s="35">
        <f>ROUND(K10232,2)</f>
        <v>250.52</v>
      </c>
      <c r="L10225" s="33" t="s">
        <v>4746</v>
      </c>
      <c r="M10225" s="32"/>
      <c r="N10225" s="32"/>
      <c r="O10225" s="32"/>
      <c r="P10225" s="32"/>
      <c r="Q10225" s="32"/>
      <c r="R10225" s="32"/>
      <c r="S10225" s="32"/>
      <c r="T10225" s="32"/>
      <c r="U10225" s="32"/>
      <c r="V10225" s="32"/>
      <c r="W10225" s="32"/>
      <c r="X10225" s="32"/>
      <c r="Y10225" s="32"/>
      <c r="Z10225" s="32"/>
      <c r="AA10225" s="32"/>
    </row>
    <row r="10226" spans="1:27">
      <c r="B10226" s="27" t="s">
        <v>1416</v>
      </c>
    </row>
    <row r="10227" spans="1:27">
      <c r="B10227" t="s">
        <v>1672</v>
      </c>
      <c r="C10227" t="s">
        <v>28</v>
      </c>
      <c r="D10227" t="s">
        <v>1673</v>
      </c>
      <c r="E10227" s="36">
        <v>1</v>
      </c>
      <c r="G10227" t="s">
        <v>1309</v>
      </c>
      <c r="H10227" s="37">
        <v>187.93305000000001</v>
      </c>
      <c r="I10227" t="s">
        <v>1310</v>
      </c>
      <c r="J10227" s="38">
        <f>ROUND(E10227* H10227,5)</f>
        <v>187.93305000000001</v>
      </c>
      <c r="K10227" s="39"/>
    </row>
    <row r="10228" spans="1:27">
      <c r="B10228" t="s">
        <v>1669</v>
      </c>
      <c r="C10228" t="s">
        <v>110</v>
      </c>
      <c r="D10228" t="s">
        <v>1670</v>
      </c>
      <c r="E10228" s="36">
        <v>35</v>
      </c>
      <c r="G10228" t="s">
        <v>1309</v>
      </c>
      <c r="H10228" s="37">
        <v>1.7173099999999999</v>
      </c>
      <c r="I10228" t="s">
        <v>1310</v>
      </c>
      <c r="J10228" s="38">
        <f>ROUND(E10228* H10228,5)</f>
        <v>60.105849999999997</v>
      </c>
      <c r="K10228" s="39"/>
    </row>
    <row r="10229" spans="1:27">
      <c r="D10229" s="40" t="s">
        <v>4712</v>
      </c>
      <c r="E10229" s="39"/>
      <c r="H10229" s="39"/>
      <c r="K10229" s="37">
        <f>SUM(J10227:J10228)</f>
        <v>248.03890000000001</v>
      </c>
    </row>
    <row r="10230" spans="1:27">
      <c r="D10230" s="40" t="s">
        <v>1327</v>
      </c>
      <c r="E10230" s="39"/>
      <c r="H10230" s="39"/>
      <c r="K10230" s="41">
        <f>SUM(J10226:J10229)</f>
        <v>248.03890000000001</v>
      </c>
    </row>
    <row r="10231" spans="1:27">
      <c r="D10231" s="40" t="s">
        <v>1428</v>
      </c>
      <c r="E10231" s="39"/>
      <c r="H10231" s="39">
        <v>1</v>
      </c>
      <c r="I10231" t="s">
        <v>1329</v>
      </c>
      <c r="K10231" s="37">
        <f>ROUND(H10231/100*K10230,5)</f>
        <v>2.4803899999999999</v>
      </c>
    </row>
    <row r="10232" spans="1:27">
      <c r="D10232" s="40" t="s">
        <v>1330</v>
      </c>
      <c r="E10232" s="39"/>
      <c r="H10232" s="39"/>
      <c r="K10232" s="41">
        <f>SUM(K10230:K10231)</f>
        <v>250.51929000000001</v>
      </c>
    </row>
    <row r="10234" spans="1:27" ht="45" customHeight="1">
      <c r="A10234" s="31" t="s">
        <v>4747</v>
      </c>
      <c r="B10234" s="31" t="s">
        <v>125</v>
      </c>
      <c r="C10234" s="32" t="s">
        <v>28</v>
      </c>
      <c r="D10234" s="14" t="s">
        <v>126</v>
      </c>
      <c r="E10234" s="13"/>
      <c r="F10234" s="13"/>
      <c r="G10234" s="32"/>
      <c r="H10234" s="34" t="s">
        <v>1303</v>
      </c>
      <c r="I10234" s="12">
        <v>1</v>
      </c>
      <c r="J10234" s="11"/>
      <c r="K10234" s="35">
        <f>ROUND(K10242,2)</f>
        <v>382.09</v>
      </c>
      <c r="L10234" s="33" t="s">
        <v>4748</v>
      </c>
      <c r="M10234" s="32"/>
      <c r="N10234" s="32"/>
      <c r="O10234" s="32"/>
      <c r="P10234" s="32"/>
      <c r="Q10234" s="32"/>
      <c r="R10234" s="32"/>
      <c r="S10234" s="32"/>
      <c r="T10234" s="32"/>
      <c r="U10234" s="32"/>
      <c r="V10234" s="32"/>
      <c r="W10234" s="32"/>
      <c r="X10234" s="32"/>
      <c r="Y10234" s="32"/>
      <c r="Z10234" s="32"/>
      <c r="AA10234" s="32"/>
    </row>
    <row r="10235" spans="1:27">
      <c r="B10235" s="27" t="s">
        <v>1416</v>
      </c>
    </row>
    <row r="10236" spans="1:27">
      <c r="B10236" t="s">
        <v>1732</v>
      </c>
      <c r="C10236" t="s">
        <v>13</v>
      </c>
      <c r="D10236" t="s">
        <v>1733</v>
      </c>
      <c r="E10236" s="36">
        <v>6.7</v>
      </c>
      <c r="G10236" t="s">
        <v>1309</v>
      </c>
      <c r="H10236" s="37">
        <v>22.049530000000001</v>
      </c>
      <c r="I10236" t="s">
        <v>1310</v>
      </c>
      <c r="J10236" s="38">
        <f>ROUND(E10236* H10236,5)</f>
        <v>147.73185000000001</v>
      </c>
      <c r="K10236" s="39"/>
    </row>
    <row r="10237" spans="1:27">
      <c r="B10237" t="s">
        <v>1680</v>
      </c>
      <c r="C10237" t="s">
        <v>110</v>
      </c>
      <c r="D10237" t="s">
        <v>1681</v>
      </c>
      <c r="E10237" s="36">
        <v>55</v>
      </c>
      <c r="G10237" t="s">
        <v>1309</v>
      </c>
      <c r="H10237" s="37">
        <v>1.8327599999999999</v>
      </c>
      <c r="I10237" t="s">
        <v>1310</v>
      </c>
      <c r="J10237" s="38">
        <f>ROUND(E10237* H10237,5)</f>
        <v>100.8018</v>
      </c>
      <c r="K10237" s="39"/>
    </row>
    <row r="10238" spans="1:27">
      <c r="B10238" t="s">
        <v>1683</v>
      </c>
      <c r="C10238" t="s">
        <v>28</v>
      </c>
      <c r="D10238" t="s">
        <v>1684</v>
      </c>
      <c r="E10238" s="36">
        <v>1</v>
      </c>
      <c r="G10238" t="s">
        <v>1309</v>
      </c>
      <c r="H10238" s="37">
        <v>129.77409</v>
      </c>
      <c r="I10238" t="s">
        <v>1310</v>
      </c>
      <c r="J10238" s="38">
        <f>ROUND(E10238* H10238,5)</f>
        <v>129.77409</v>
      </c>
      <c r="K10238" s="39"/>
    </row>
    <row r="10239" spans="1:27">
      <c r="D10239" s="40" t="s">
        <v>4712</v>
      </c>
      <c r="E10239" s="39"/>
      <c r="H10239" s="39"/>
      <c r="K10239" s="37">
        <f>SUM(J10236:J10238)</f>
        <v>378.30774000000002</v>
      </c>
    </row>
    <row r="10240" spans="1:27">
      <c r="D10240" s="40" t="s">
        <v>1327</v>
      </c>
      <c r="E10240" s="39"/>
      <c r="H10240" s="39"/>
      <c r="K10240" s="41">
        <f>SUM(J10235:J10239)</f>
        <v>378.30774000000002</v>
      </c>
    </row>
    <row r="10241" spans="1:27">
      <c r="D10241" s="40" t="s">
        <v>1428</v>
      </c>
      <c r="E10241" s="39"/>
      <c r="H10241" s="39">
        <v>1</v>
      </c>
      <c r="I10241" t="s">
        <v>1329</v>
      </c>
      <c r="K10241" s="37">
        <f>ROUND(H10241/100*K10240,5)</f>
        <v>3.78308</v>
      </c>
    </row>
    <row r="10242" spans="1:27">
      <c r="D10242" s="40" t="s">
        <v>1330</v>
      </c>
      <c r="E10242" s="39"/>
      <c r="H10242" s="39"/>
      <c r="K10242" s="41">
        <f>SUM(K10240:K10241)</f>
        <v>382.09082000000001</v>
      </c>
    </row>
    <row r="10244" spans="1:27" ht="45" customHeight="1">
      <c r="A10244" s="31" t="s">
        <v>4749</v>
      </c>
      <c r="B10244" s="31" t="s">
        <v>121</v>
      </c>
      <c r="C10244" s="32" t="s">
        <v>13</v>
      </c>
      <c r="D10244" s="14" t="s">
        <v>122</v>
      </c>
      <c r="E10244" s="13"/>
      <c r="F10244" s="13"/>
      <c r="G10244" s="32"/>
      <c r="H10244" s="34" t="s">
        <v>1303</v>
      </c>
      <c r="I10244" s="12">
        <v>1</v>
      </c>
      <c r="J10244" s="11"/>
      <c r="K10244" s="35">
        <f>ROUND(K10251,2)</f>
        <v>95.18</v>
      </c>
      <c r="L10244" s="33" t="s">
        <v>4750</v>
      </c>
      <c r="M10244" s="32"/>
      <c r="N10244" s="32"/>
      <c r="O10244" s="32"/>
      <c r="P10244" s="32"/>
      <c r="Q10244" s="32"/>
      <c r="R10244" s="32"/>
      <c r="S10244" s="32"/>
      <c r="T10244" s="32"/>
      <c r="U10244" s="32"/>
      <c r="V10244" s="32"/>
      <c r="W10244" s="32"/>
      <c r="X10244" s="32"/>
      <c r="Y10244" s="32"/>
      <c r="Z10244" s="32"/>
      <c r="AA10244" s="32"/>
    </row>
    <row r="10245" spans="1:27">
      <c r="B10245" s="27" t="s">
        <v>1416</v>
      </c>
    </row>
    <row r="10246" spans="1:27">
      <c r="B10246" t="s">
        <v>1718</v>
      </c>
      <c r="C10246" t="s">
        <v>38</v>
      </c>
      <c r="D10246" t="s">
        <v>132</v>
      </c>
      <c r="E10246" s="36">
        <v>4</v>
      </c>
      <c r="G10246" t="s">
        <v>1309</v>
      </c>
      <c r="H10246" s="37">
        <v>17.559270000000001</v>
      </c>
      <c r="I10246" t="s">
        <v>1310</v>
      </c>
      <c r="J10246" s="38">
        <f>ROUND(E10246* H10246,5)</f>
        <v>70.237080000000006</v>
      </c>
      <c r="K10246" s="39"/>
    </row>
    <row r="10247" spans="1:27">
      <c r="B10247" t="s">
        <v>1711</v>
      </c>
      <c r="C10247" t="s">
        <v>13</v>
      </c>
      <c r="D10247" t="s">
        <v>1712</v>
      </c>
      <c r="E10247" s="36">
        <v>1</v>
      </c>
      <c r="G10247" t="s">
        <v>1309</v>
      </c>
      <c r="H10247" s="37">
        <v>23.999030000000001</v>
      </c>
      <c r="I10247" t="s">
        <v>1310</v>
      </c>
      <c r="J10247" s="38">
        <f>ROUND(E10247* H10247,5)</f>
        <v>23.999030000000001</v>
      </c>
      <c r="K10247" s="39"/>
    </row>
    <row r="10248" spans="1:27">
      <c r="D10248" s="40" t="s">
        <v>4712</v>
      </c>
      <c r="E10248" s="39"/>
      <c r="H10248" s="39"/>
      <c r="K10248" s="37">
        <f>SUM(J10246:J10247)</f>
        <v>94.236110000000011</v>
      </c>
    </row>
    <row r="10249" spans="1:27">
      <c r="D10249" s="40" t="s">
        <v>1327</v>
      </c>
      <c r="E10249" s="39"/>
      <c r="H10249" s="39"/>
      <c r="K10249" s="41">
        <f>SUM(J10245:J10248)</f>
        <v>94.236110000000011</v>
      </c>
    </row>
    <row r="10250" spans="1:27">
      <c r="D10250" s="40" t="s">
        <v>1428</v>
      </c>
      <c r="E10250" s="39"/>
      <c r="H10250" s="39">
        <v>1</v>
      </c>
      <c r="I10250" t="s">
        <v>1329</v>
      </c>
      <c r="K10250" s="37">
        <f>ROUND(H10250/100*K10249,5)</f>
        <v>0.94235999999999998</v>
      </c>
    </row>
    <row r="10251" spans="1:27">
      <c r="D10251" s="40" t="s">
        <v>1330</v>
      </c>
      <c r="E10251" s="39"/>
      <c r="H10251" s="39"/>
      <c r="K10251" s="41">
        <f>SUM(K10249:K10250)</f>
        <v>95.178470000000004</v>
      </c>
    </row>
    <row r="10253" spans="1:27" ht="45" customHeight="1">
      <c r="A10253" s="31" t="s">
        <v>4751</v>
      </c>
      <c r="B10253" s="31" t="s">
        <v>154</v>
      </c>
      <c r="C10253" s="32" t="s">
        <v>28</v>
      </c>
      <c r="D10253" s="14" t="s">
        <v>155</v>
      </c>
      <c r="E10253" s="13"/>
      <c r="F10253" s="13"/>
      <c r="G10253" s="32"/>
      <c r="H10253" s="34" t="s">
        <v>1303</v>
      </c>
      <c r="I10253" s="12">
        <v>1</v>
      </c>
      <c r="J10253" s="11"/>
      <c r="K10253" s="35">
        <f>ROUND(K10261,2)</f>
        <v>909.01</v>
      </c>
      <c r="L10253" s="33" t="s">
        <v>4752</v>
      </c>
      <c r="M10253" s="32"/>
      <c r="N10253" s="32"/>
      <c r="O10253" s="32"/>
      <c r="P10253" s="32"/>
      <c r="Q10253" s="32"/>
      <c r="R10253" s="32"/>
      <c r="S10253" s="32"/>
      <c r="T10253" s="32"/>
      <c r="U10253" s="32"/>
      <c r="V10253" s="32"/>
      <c r="W10253" s="32"/>
      <c r="X10253" s="32"/>
      <c r="Y10253" s="32"/>
      <c r="Z10253" s="32"/>
      <c r="AA10253" s="32"/>
    </row>
    <row r="10254" spans="1:27">
      <c r="B10254" s="27" t="s">
        <v>1416</v>
      </c>
    </row>
    <row r="10255" spans="1:27">
      <c r="B10255" t="s">
        <v>1701</v>
      </c>
      <c r="C10255" t="s">
        <v>28</v>
      </c>
      <c r="D10255" t="s">
        <v>1702</v>
      </c>
      <c r="E10255" s="36">
        <v>1</v>
      </c>
      <c r="G10255" t="s">
        <v>1309</v>
      </c>
      <c r="H10255" s="37">
        <v>168.05064999999999</v>
      </c>
      <c r="I10255" t="s">
        <v>1310</v>
      </c>
      <c r="J10255" s="38">
        <f>ROUND(E10255* H10255,5)</f>
        <v>168.05064999999999</v>
      </c>
      <c r="K10255" s="39"/>
    </row>
    <row r="10256" spans="1:27">
      <c r="B10256" t="s">
        <v>1726</v>
      </c>
      <c r="C10256" t="s">
        <v>110</v>
      </c>
      <c r="D10256" t="s">
        <v>1727</v>
      </c>
      <c r="E10256" s="36">
        <v>80</v>
      </c>
      <c r="G10256" t="s">
        <v>1309</v>
      </c>
      <c r="H10256" s="37">
        <v>1.8885400000000001</v>
      </c>
      <c r="I10256" t="s">
        <v>1310</v>
      </c>
      <c r="J10256" s="38">
        <f>ROUND(E10256* H10256,5)</f>
        <v>151.08320000000001</v>
      </c>
      <c r="K10256" s="39"/>
    </row>
    <row r="10257" spans="1:27">
      <c r="B10257" t="s">
        <v>1745</v>
      </c>
      <c r="C10257" t="s">
        <v>13</v>
      </c>
      <c r="D10257" t="s">
        <v>1746</v>
      </c>
      <c r="E10257" s="36">
        <v>6</v>
      </c>
      <c r="G10257" t="s">
        <v>1309</v>
      </c>
      <c r="H10257" s="37">
        <v>96.813119999999998</v>
      </c>
      <c r="I10257" t="s">
        <v>1310</v>
      </c>
      <c r="J10257" s="38">
        <f>ROUND(E10257* H10257,5)</f>
        <v>580.87872000000004</v>
      </c>
      <c r="K10257" s="39"/>
    </row>
    <row r="10258" spans="1:27">
      <c r="D10258" s="40" t="s">
        <v>4712</v>
      </c>
      <c r="E10258" s="39"/>
      <c r="H10258" s="39"/>
      <c r="K10258" s="37">
        <f>SUM(J10255:J10257)</f>
        <v>900.0125700000001</v>
      </c>
    </row>
    <row r="10259" spans="1:27">
      <c r="D10259" s="40" t="s">
        <v>1327</v>
      </c>
      <c r="E10259" s="39"/>
      <c r="H10259" s="39"/>
      <c r="K10259" s="41">
        <f>SUM(J10254:J10258)</f>
        <v>900.0125700000001</v>
      </c>
    </row>
    <row r="10260" spans="1:27">
      <c r="D10260" s="40" t="s">
        <v>1428</v>
      </c>
      <c r="E10260" s="39"/>
      <c r="H10260" s="39">
        <v>1</v>
      </c>
      <c r="I10260" t="s">
        <v>1329</v>
      </c>
      <c r="K10260" s="37">
        <f>ROUND(H10260/100*K10259,5)</f>
        <v>9.0001300000000004</v>
      </c>
    </row>
    <row r="10261" spans="1:27">
      <c r="D10261" s="40" t="s">
        <v>1330</v>
      </c>
      <c r="E10261" s="39"/>
      <c r="H10261" s="39"/>
      <c r="K10261" s="41">
        <f>SUM(K10259:K10260)</f>
        <v>909.01270000000011</v>
      </c>
    </row>
    <row r="10263" spans="1:27" ht="45" customHeight="1">
      <c r="A10263" s="31" t="s">
        <v>4753</v>
      </c>
      <c r="B10263" s="31" t="s">
        <v>150</v>
      </c>
      <c r="C10263" s="32" t="s">
        <v>13</v>
      </c>
      <c r="D10263" s="14" t="s">
        <v>151</v>
      </c>
      <c r="E10263" s="13"/>
      <c r="F10263" s="13"/>
      <c r="G10263" s="32"/>
      <c r="H10263" s="34" t="s">
        <v>1303</v>
      </c>
      <c r="I10263" s="12">
        <v>1</v>
      </c>
      <c r="J10263" s="11"/>
      <c r="K10263" s="35">
        <f>ROUND(K10271,2)</f>
        <v>321.14</v>
      </c>
      <c r="L10263" s="33" t="s">
        <v>4754</v>
      </c>
      <c r="M10263" s="32"/>
      <c r="N10263" s="32"/>
      <c r="O10263" s="32"/>
      <c r="P10263" s="32"/>
      <c r="Q10263" s="32"/>
      <c r="R10263" s="32"/>
      <c r="S10263" s="32"/>
      <c r="T10263" s="32"/>
      <c r="U10263" s="32"/>
      <c r="V10263" s="32"/>
      <c r="W10263" s="32"/>
      <c r="X10263" s="32"/>
      <c r="Y10263" s="32"/>
      <c r="Z10263" s="32"/>
      <c r="AA10263" s="32"/>
    </row>
    <row r="10264" spans="1:27">
      <c r="B10264" s="27" t="s">
        <v>1416</v>
      </c>
    </row>
    <row r="10265" spans="1:27">
      <c r="B10265" t="s">
        <v>1729</v>
      </c>
      <c r="C10265" t="s">
        <v>110</v>
      </c>
      <c r="D10265" t="s">
        <v>1730</v>
      </c>
      <c r="E10265" s="36">
        <v>20</v>
      </c>
      <c r="G10265" t="s">
        <v>1309</v>
      </c>
      <c r="H10265" s="37">
        <v>1.9612400000000001</v>
      </c>
      <c r="I10265" t="s">
        <v>1310</v>
      </c>
      <c r="J10265" s="38">
        <f>ROUND(E10265* H10265,5)</f>
        <v>39.224800000000002</v>
      </c>
      <c r="K10265" s="39"/>
    </row>
    <row r="10266" spans="1:27">
      <c r="B10266" t="s">
        <v>1759</v>
      </c>
      <c r="C10266" t="s">
        <v>13</v>
      </c>
      <c r="D10266" t="s">
        <v>1760</v>
      </c>
      <c r="E10266" s="36">
        <v>2.2999999999999998</v>
      </c>
      <c r="G10266" t="s">
        <v>1309</v>
      </c>
      <c r="H10266" s="37">
        <v>104.70482</v>
      </c>
      <c r="I10266" t="s">
        <v>1310</v>
      </c>
      <c r="J10266" s="38">
        <f>ROUND(E10266* H10266,5)</f>
        <v>240.82109</v>
      </c>
      <c r="K10266" s="39"/>
    </row>
    <row r="10267" spans="1:27">
      <c r="B10267" t="s">
        <v>1706</v>
      </c>
      <c r="C10267" t="s">
        <v>28</v>
      </c>
      <c r="D10267" t="s">
        <v>1707</v>
      </c>
      <c r="E10267" s="36">
        <v>0.28999999999999998</v>
      </c>
      <c r="G10267" t="s">
        <v>1309</v>
      </c>
      <c r="H10267" s="37">
        <v>130.73956999999999</v>
      </c>
      <c r="I10267" t="s">
        <v>1310</v>
      </c>
      <c r="J10267" s="38">
        <f>ROUND(E10267* H10267,5)</f>
        <v>37.914479999999998</v>
      </c>
      <c r="K10267" s="39"/>
    </row>
    <row r="10268" spans="1:27">
      <c r="D10268" s="40" t="s">
        <v>4712</v>
      </c>
      <c r="E10268" s="39"/>
      <c r="H10268" s="39"/>
      <c r="K10268" s="37">
        <f>SUM(J10265:J10267)</f>
        <v>317.96037000000001</v>
      </c>
    </row>
    <row r="10269" spans="1:27">
      <c r="D10269" s="40" t="s">
        <v>1327</v>
      </c>
      <c r="E10269" s="39"/>
      <c r="H10269" s="39"/>
      <c r="K10269" s="41">
        <f>SUM(J10264:J10268)</f>
        <v>317.96037000000001</v>
      </c>
    </row>
    <row r="10270" spans="1:27">
      <c r="D10270" s="40" t="s">
        <v>1428</v>
      </c>
      <c r="E10270" s="39"/>
      <c r="H10270" s="39">
        <v>1</v>
      </c>
      <c r="I10270" t="s">
        <v>1329</v>
      </c>
      <c r="K10270" s="37">
        <f>ROUND(H10270/100*K10269,5)</f>
        <v>3.1796000000000002</v>
      </c>
    </row>
    <row r="10271" spans="1:27">
      <c r="D10271" s="40" t="s">
        <v>1330</v>
      </c>
      <c r="E10271" s="39"/>
      <c r="H10271" s="39"/>
      <c r="K10271" s="41">
        <f>SUM(K10269:K10270)</f>
        <v>321.13997000000001</v>
      </c>
    </row>
    <row r="10273" spans="1:27" ht="45" customHeight="1">
      <c r="A10273" s="31" t="s">
        <v>4755</v>
      </c>
      <c r="B10273" s="31" t="s">
        <v>145</v>
      </c>
      <c r="C10273" s="32" t="s">
        <v>146</v>
      </c>
      <c r="D10273" s="14" t="s">
        <v>147</v>
      </c>
      <c r="E10273" s="13"/>
      <c r="F10273" s="13"/>
      <c r="G10273" s="32"/>
      <c r="H10273" s="34" t="s">
        <v>1303</v>
      </c>
      <c r="I10273" s="12">
        <v>1</v>
      </c>
      <c r="J10273" s="11"/>
      <c r="K10273" s="35">
        <f>ROUND(K10291,2)</f>
        <v>124.66</v>
      </c>
      <c r="L10273" s="33" t="s">
        <v>4756</v>
      </c>
      <c r="M10273" s="32"/>
      <c r="N10273" s="32"/>
      <c r="O10273" s="32"/>
      <c r="P10273" s="32"/>
      <c r="Q10273" s="32"/>
      <c r="R10273" s="32"/>
      <c r="S10273" s="32"/>
      <c r="T10273" s="32"/>
      <c r="U10273" s="32"/>
      <c r="V10273" s="32"/>
      <c r="W10273" s="32"/>
      <c r="X10273" s="32"/>
      <c r="Y10273" s="32"/>
      <c r="Z10273" s="32"/>
      <c r="AA10273" s="32"/>
    </row>
    <row r="10274" spans="1:27">
      <c r="B10274" s="27" t="s">
        <v>1305</v>
      </c>
    </row>
    <row r="10275" spans="1:27">
      <c r="B10275" t="s">
        <v>1346</v>
      </c>
      <c r="C10275" t="s">
        <v>1281</v>
      </c>
      <c r="D10275" t="s">
        <v>1347</v>
      </c>
      <c r="E10275" s="36">
        <v>2.052</v>
      </c>
      <c r="F10275" t="s">
        <v>1308</v>
      </c>
      <c r="G10275" t="s">
        <v>1309</v>
      </c>
      <c r="H10275" s="37">
        <v>25.59</v>
      </c>
      <c r="I10275" t="s">
        <v>1310</v>
      </c>
      <c r="J10275" s="38">
        <f>ROUND(E10275/I10273* H10275,5)</f>
        <v>52.510680000000001</v>
      </c>
      <c r="K10275" s="39"/>
    </row>
    <row r="10276" spans="1:27">
      <c r="B10276" t="s">
        <v>1675</v>
      </c>
      <c r="C10276" t="s">
        <v>1281</v>
      </c>
      <c r="D10276" t="s">
        <v>1581</v>
      </c>
      <c r="E10276" s="36">
        <v>1.5</v>
      </c>
      <c r="F10276" t="s">
        <v>1308</v>
      </c>
      <c r="G10276" t="s">
        <v>1309</v>
      </c>
      <c r="H10276" s="37">
        <v>30.67</v>
      </c>
      <c r="I10276" t="s">
        <v>1310</v>
      </c>
      <c r="J10276" s="38">
        <f>ROUND(E10276/I10273* H10276,5)</f>
        <v>46.005000000000003</v>
      </c>
      <c r="K10276" s="39"/>
    </row>
    <row r="10277" spans="1:27">
      <c r="D10277" s="40" t="s">
        <v>1311</v>
      </c>
      <c r="E10277" s="39"/>
      <c r="H10277" s="39"/>
      <c r="K10277" s="37">
        <f>SUM(J10275:J10276)</f>
        <v>98.515680000000003</v>
      </c>
    </row>
    <row r="10278" spans="1:27">
      <c r="B10278" s="27" t="s">
        <v>1316</v>
      </c>
      <c r="E10278" s="39"/>
      <c r="H10278" s="39"/>
      <c r="K10278" s="39"/>
    </row>
    <row r="10279" spans="1:27">
      <c r="B10279" t="s">
        <v>1704</v>
      </c>
      <c r="C10279" t="s">
        <v>28</v>
      </c>
      <c r="D10279" t="s">
        <v>1705</v>
      </c>
      <c r="E10279" s="36">
        <v>2.7E-2</v>
      </c>
      <c r="G10279" t="s">
        <v>1309</v>
      </c>
      <c r="H10279" s="37">
        <v>104.27</v>
      </c>
      <c r="I10279" t="s">
        <v>1310</v>
      </c>
      <c r="J10279" s="38">
        <f>ROUND(E10279* H10279,5)</f>
        <v>2.8152900000000001</v>
      </c>
      <c r="K10279" s="39"/>
    </row>
    <row r="10280" spans="1:27">
      <c r="D10280" s="40" t="s">
        <v>1326</v>
      </c>
      <c r="E10280" s="39"/>
      <c r="H10280" s="39"/>
      <c r="K10280" s="37">
        <f>SUM(J10279:J10279)</f>
        <v>2.8152900000000001</v>
      </c>
    </row>
    <row r="10281" spans="1:27">
      <c r="B10281" s="27" t="s">
        <v>1416</v>
      </c>
      <c r="E10281" s="39"/>
      <c r="H10281" s="39"/>
      <c r="K10281" s="39"/>
    </row>
    <row r="10282" spans="1:27">
      <c r="B10282" t="s">
        <v>1564</v>
      </c>
      <c r="C10282" t="s">
        <v>28</v>
      </c>
      <c r="D10282" t="s">
        <v>1565</v>
      </c>
      <c r="E10282" s="36">
        <v>2.7E-2</v>
      </c>
      <c r="G10282" t="s">
        <v>1309</v>
      </c>
      <c r="H10282" s="37">
        <v>144.81259</v>
      </c>
      <c r="I10282" t="s">
        <v>1310</v>
      </c>
      <c r="J10282" s="38">
        <f>ROUND(E10282* H10282,5)</f>
        <v>3.9099400000000002</v>
      </c>
      <c r="K10282" s="39"/>
    </row>
    <row r="10283" spans="1:27">
      <c r="B10283" t="s">
        <v>1573</v>
      </c>
      <c r="C10283" t="s">
        <v>28</v>
      </c>
      <c r="D10283" t="s">
        <v>1574</v>
      </c>
      <c r="E10283" s="36">
        <v>0.03</v>
      </c>
      <c r="G10283" t="s">
        <v>1309</v>
      </c>
      <c r="H10283" s="37">
        <v>4.68</v>
      </c>
      <c r="I10283" t="s">
        <v>1310</v>
      </c>
      <c r="J10283" s="38">
        <f>ROUND(E10283* H10283,5)</f>
        <v>0.1404</v>
      </c>
      <c r="K10283" s="39"/>
    </row>
    <row r="10284" spans="1:27">
      <c r="B10284" t="s">
        <v>1577</v>
      </c>
      <c r="C10284" t="s">
        <v>28</v>
      </c>
      <c r="D10284" t="s">
        <v>1578</v>
      </c>
      <c r="E10284" s="36">
        <v>0.02</v>
      </c>
      <c r="G10284" t="s">
        <v>1309</v>
      </c>
      <c r="H10284" s="37">
        <v>741.10933999999997</v>
      </c>
      <c r="I10284" t="s">
        <v>1310</v>
      </c>
      <c r="J10284" s="38">
        <f>ROUND(E10284* H10284,5)</f>
        <v>14.822190000000001</v>
      </c>
      <c r="K10284" s="39"/>
    </row>
    <row r="10285" spans="1:27">
      <c r="B10285" t="s">
        <v>1568</v>
      </c>
      <c r="C10285" t="s">
        <v>28</v>
      </c>
      <c r="D10285" t="s">
        <v>1569</v>
      </c>
      <c r="E10285" s="36">
        <v>0.03</v>
      </c>
      <c r="G10285" t="s">
        <v>1309</v>
      </c>
      <c r="H10285" s="37">
        <v>25.41</v>
      </c>
      <c r="I10285" t="s">
        <v>1310</v>
      </c>
      <c r="J10285" s="38">
        <f>ROUND(E10285* H10285,5)</f>
        <v>0.76229999999999998</v>
      </c>
      <c r="K10285" s="39"/>
    </row>
    <row r="10286" spans="1:27">
      <c r="D10286" s="40" t="s">
        <v>4712</v>
      </c>
      <c r="E10286" s="39"/>
      <c r="H10286" s="39"/>
      <c r="K10286" s="37">
        <f>SUM(J10282:J10285)</f>
        <v>19.634830000000001</v>
      </c>
    </row>
    <row r="10287" spans="1:27">
      <c r="E10287" s="39"/>
      <c r="H10287" s="39"/>
      <c r="K10287" s="39"/>
    </row>
    <row r="10288" spans="1:27">
      <c r="D10288" s="40" t="s">
        <v>1328</v>
      </c>
      <c r="E10288" s="39"/>
      <c r="H10288" s="39">
        <v>2.5</v>
      </c>
      <c r="I10288" t="s">
        <v>1329</v>
      </c>
      <c r="J10288">
        <f>ROUND(H10288/100*K10277,5)</f>
        <v>2.4628899999999998</v>
      </c>
      <c r="K10288" s="39"/>
    </row>
    <row r="10289" spans="1:27">
      <c r="D10289" s="40" t="s">
        <v>1327</v>
      </c>
      <c r="E10289" s="39"/>
      <c r="H10289" s="39"/>
      <c r="K10289" s="41">
        <f>SUM(J10274:J10288)</f>
        <v>123.42869000000002</v>
      </c>
    </row>
    <row r="10290" spans="1:27">
      <c r="D10290" s="40" t="s">
        <v>1428</v>
      </c>
      <c r="E10290" s="39"/>
      <c r="H10290" s="39">
        <v>1</v>
      </c>
      <c r="I10290" t="s">
        <v>1329</v>
      </c>
      <c r="K10290" s="37">
        <f>ROUND(H10290/100*K10289,5)</f>
        <v>1.2342900000000001</v>
      </c>
    </row>
    <row r="10291" spans="1:27">
      <c r="D10291" s="40" t="s">
        <v>1330</v>
      </c>
      <c r="E10291" s="39"/>
      <c r="H10291" s="39"/>
      <c r="K10291" s="41">
        <f>SUM(K10289:K10290)</f>
        <v>124.66298000000002</v>
      </c>
    </row>
    <row r="10293" spans="1:27" ht="45" customHeight="1">
      <c r="A10293" s="31" t="s">
        <v>4757</v>
      </c>
      <c r="B10293" s="31" t="s">
        <v>171</v>
      </c>
      <c r="C10293" s="32" t="s">
        <v>53</v>
      </c>
      <c r="D10293" s="14" t="s">
        <v>172</v>
      </c>
      <c r="E10293" s="13"/>
      <c r="F10293" s="13"/>
      <c r="G10293" s="32"/>
      <c r="H10293" s="34" t="s">
        <v>1303</v>
      </c>
      <c r="I10293" s="12">
        <v>1</v>
      </c>
      <c r="J10293" s="11"/>
      <c r="K10293" s="35">
        <f>ROUND(K10302,2)</f>
        <v>46.58</v>
      </c>
      <c r="L10293" s="33" t="s">
        <v>4758</v>
      </c>
      <c r="M10293" s="32"/>
      <c r="N10293" s="32"/>
      <c r="O10293" s="32"/>
      <c r="P10293" s="32"/>
      <c r="Q10293" s="32"/>
      <c r="R10293" s="32"/>
      <c r="S10293" s="32"/>
      <c r="T10293" s="32"/>
      <c r="U10293" s="32"/>
      <c r="V10293" s="32"/>
      <c r="W10293" s="32"/>
      <c r="X10293" s="32"/>
      <c r="Y10293" s="32"/>
      <c r="Z10293" s="32"/>
      <c r="AA10293" s="32"/>
    </row>
    <row r="10294" spans="1:27">
      <c r="B10294" s="27" t="s">
        <v>1416</v>
      </c>
    </row>
    <row r="10295" spans="1:27">
      <c r="B10295" t="s">
        <v>1894</v>
      </c>
      <c r="C10295" t="s">
        <v>13</v>
      </c>
      <c r="D10295" t="s">
        <v>1895</v>
      </c>
      <c r="E10295" s="36">
        <v>0.26</v>
      </c>
      <c r="G10295" t="s">
        <v>1309</v>
      </c>
      <c r="H10295" s="37">
        <v>36.824489999999997</v>
      </c>
      <c r="I10295" t="s">
        <v>1310</v>
      </c>
      <c r="J10295" s="38">
        <f>ROUND(E10295* H10295,5)</f>
        <v>9.57437</v>
      </c>
      <c r="K10295" s="39"/>
    </row>
    <row r="10296" spans="1:27">
      <c r="B10296" t="s">
        <v>260</v>
      </c>
      <c r="C10296" t="s">
        <v>53</v>
      </c>
      <c r="D10296" t="s">
        <v>261</v>
      </c>
      <c r="E10296" s="36">
        <v>1</v>
      </c>
      <c r="G10296" t="s">
        <v>1309</v>
      </c>
      <c r="H10296" s="37">
        <v>11.23068</v>
      </c>
      <c r="I10296" t="s">
        <v>1310</v>
      </c>
      <c r="J10296" s="38">
        <f>ROUND(E10296* H10296,5)</f>
        <v>11.23068</v>
      </c>
      <c r="K10296" s="39"/>
    </row>
    <row r="10297" spans="1:27">
      <c r="B10297" t="s">
        <v>1897</v>
      </c>
      <c r="C10297" t="s">
        <v>13</v>
      </c>
      <c r="D10297" t="s">
        <v>1898</v>
      </c>
      <c r="E10297" s="36">
        <v>0.5</v>
      </c>
      <c r="G10297" t="s">
        <v>1309</v>
      </c>
      <c r="H10297" s="37">
        <v>33.405880000000003</v>
      </c>
      <c r="I10297" t="s">
        <v>1310</v>
      </c>
      <c r="J10297" s="38">
        <f>ROUND(E10297* H10297,5)</f>
        <v>16.702940000000002</v>
      </c>
      <c r="K10297" s="39"/>
    </row>
    <row r="10298" spans="1:27">
      <c r="B10298" t="s">
        <v>1766</v>
      </c>
      <c r="C10298" t="s">
        <v>13</v>
      </c>
      <c r="D10298" t="s">
        <v>1767</v>
      </c>
      <c r="E10298" s="36">
        <v>0.2</v>
      </c>
      <c r="G10298" t="s">
        <v>1309</v>
      </c>
      <c r="H10298" s="37">
        <v>43.052109999999999</v>
      </c>
      <c r="I10298" t="s">
        <v>1310</v>
      </c>
      <c r="J10298" s="38">
        <f>ROUND(E10298* H10298,5)</f>
        <v>8.6104199999999995</v>
      </c>
      <c r="K10298" s="39"/>
    </row>
    <row r="10299" spans="1:27">
      <c r="D10299" s="40" t="s">
        <v>4712</v>
      </c>
      <c r="E10299" s="39"/>
      <c r="H10299" s="39"/>
      <c r="K10299" s="37">
        <f>SUM(J10295:J10298)</f>
        <v>46.118410000000004</v>
      </c>
    </row>
    <row r="10300" spans="1:27">
      <c r="D10300" s="40" t="s">
        <v>1327</v>
      </c>
      <c r="E10300" s="39"/>
      <c r="H10300" s="39"/>
      <c r="K10300" s="41">
        <f>SUM(J10294:J10299)</f>
        <v>46.118410000000004</v>
      </c>
    </row>
    <row r="10301" spans="1:27">
      <c r="D10301" s="40" t="s">
        <v>1428</v>
      </c>
      <c r="E10301" s="39"/>
      <c r="H10301" s="39">
        <v>1</v>
      </c>
      <c r="I10301" t="s">
        <v>1329</v>
      </c>
      <c r="K10301" s="37">
        <f>ROUND(H10301/100*K10300,5)</f>
        <v>0.46117999999999998</v>
      </c>
    </row>
    <row r="10302" spans="1:27">
      <c r="D10302" s="40" t="s">
        <v>1330</v>
      </c>
      <c r="E10302" s="39"/>
      <c r="H10302" s="39"/>
      <c r="K10302" s="41">
        <f>SUM(K10300:K10301)</f>
        <v>46.579590000000003</v>
      </c>
    </row>
    <row r="10304" spans="1:27" ht="45" customHeight="1">
      <c r="A10304" s="31" t="s">
        <v>4759</v>
      </c>
      <c r="B10304" s="31" t="s">
        <v>163</v>
      </c>
      <c r="C10304" s="32" t="s">
        <v>13</v>
      </c>
      <c r="D10304" s="14" t="s">
        <v>164</v>
      </c>
      <c r="E10304" s="13"/>
      <c r="F10304" s="13"/>
      <c r="G10304" s="32"/>
      <c r="H10304" s="34" t="s">
        <v>1303</v>
      </c>
      <c r="I10304" s="12">
        <v>1</v>
      </c>
      <c r="J10304" s="11"/>
      <c r="K10304" s="35">
        <f>ROUND(K10313,2)</f>
        <v>158.56</v>
      </c>
      <c r="L10304" s="33" t="s">
        <v>4715</v>
      </c>
      <c r="M10304" s="32"/>
      <c r="N10304" s="32"/>
      <c r="O10304" s="32"/>
      <c r="P10304" s="32"/>
      <c r="Q10304" s="32"/>
      <c r="R10304" s="32"/>
      <c r="S10304" s="32"/>
      <c r="T10304" s="32"/>
      <c r="U10304" s="32"/>
      <c r="V10304" s="32"/>
      <c r="W10304" s="32"/>
      <c r="X10304" s="32"/>
      <c r="Y10304" s="32"/>
      <c r="Z10304" s="32"/>
      <c r="AA10304" s="32"/>
    </row>
    <row r="10305" spans="1:27">
      <c r="B10305" s="27" t="s">
        <v>1416</v>
      </c>
    </row>
    <row r="10306" spans="1:27">
      <c r="B10306" t="s">
        <v>2114</v>
      </c>
      <c r="C10306" t="s">
        <v>13</v>
      </c>
      <c r="D10306" t="s">
        <v>2108</v>
      </c>
      <c r="E10306" s="36">
        <v>1</v>
      </c>
      <c r="G10306" t="s">
        <v>1309</v>
      </c>
      <c r="H10306" s="37">
        <v>119.13491999999999</v>
      </c>
      <c r="I10306" t="s">
        <v>1310</v>
      </c>
      <c r="J10306" s="38">
        <f>ROUND(E10306* H10306,5)</f>
        <v>119.13491999999999</v>
      </c>
      <c r="K10306" s="39"/>
    </row>
    <row r="10307" spans="1:27">
      <c r="B10307" t="s">
        <v>1985</v>
      </c>
      <c r="C10307" t="s">
        <v>13</v>
      </c>
      <c r="D10307" t="s">
        <v>1983</v>
      </c>
      <c r="E10307" s="36">
        <v>0.2</v>
      </c>
      <c r="G10307" t="s">
        <v>1309</v>
      </c>
      <c r="H10307" s="37">
        <v>33.025970000000001</v>
      </c>
      <c r="I10307" t="s">
        <v>1310</v>
      </c>
      <c r="J10307" s="38">
        <f>ROUND(E10307* H10307,5)</f>
        <v>6.6051900000000003</v>
      </c>
      <c r="K10307" s="39"/>
    </row>
    <row r="10308" spans="1:27">
      <c r="B10308" t="s">
        <v>2123</v>
      </c>
      <c r="C10308" t="s">
        <v>53</v>
      </c>
      <c r="D10308" t="s">
        <v>2117</v>
      </c>
      <c r="E10308" s="36">
        <v>2.4</v>
      </c>
      <c r="G10308" t="s">
        <v>1309</v>
      </c>
      <c r="H10308" s="37">
        <v>7.8021399999999996</v>
      </c>
      <c r="I10308" t="s">
        <v>1310</v>
      </c>
      <c r="J10308" s="38">
        <f>ROUND(E10308* H10308,5)</f>
        <v>18.72514</v>
      </c>
      <c r="K10308" s="39"/>
    </row>
    <row r="10309" spans="1:27">
      <c r="B10309" t="s">
        <v>1699</v>
      </c>
      <c r="C10309" t="s">
        <v>110</v>
      </c>
      <c r="D10309" t="s">
        <v>1689</v>
      </c>
      <c r="E10309" s="36">
        <v>4</v>
      </c>
      <c r="G10309" t="s">
        <v>1309</v>
      </c>
      <c r="H10309" s="37">
        <v>3.1312199999999999</v>
      </c>
      <c r="I10309" t="s">
        <v>1310</v>
      </c>
      <c r="J10309" s="38">
        <f>ROUND(E10309* H10309,5)</f>
        <v>12.52488</v>
      </c>
      <c r="K10309" s="39"/>
    </row>
    <row r="10310" spans="1:27">
      <c r="D10310" s="40" t="s">
        <v>4712</v>
      </c>
      <c r="E10310" s="39"/>
      <c r="H10310" s="39"/>
      <c r="K10310" s="37">
        <f>SUM(J10306:J10309)</f>
        <v>156.99012999999999</v>
      </c>
    </row>
    <row r="10311" spans="1:27">
      <c r="D10311" s="40" t="s">
        <v>1327</v>
      </c>
      <c r="E10311" s="39"/>
      <c r="H10311" s="39"/>
      <c r="K10311" s="41">
        <f>SUM(J10305:J10310)</f>
        <v>156.99012999999999</v>
      </c>
    </row>
    <row r="10312" spans="1:27">
      <c r="D10312" s="40" t="s">
        <v>1428</v>
      </c>
      <c r="E10312" s="39"/>
      <c r="H10312" s="39">
        <v>1</v>
      </c>
      <c r="I10312" t="s">
        <v>1329</v>
      </c>
      <c r="K10312" s="37">
        <f>ROUND(H10312/100*K10311,5)</f>
        <v>1.5699000000000001</v>
      </c>
    </row>
    <row r="10313" spans="1:27">
      <c r="D10313" s="40" t="s">
        <v>1330</v>
      </c>
      <c r="E10313" s="39"/>
      <c r="H10313" s="39"/>
      <c r="K10313" s="41">
        <f>SUM(K10311:K10312)</f>
        <v>158.56002999999998</v>
      </c>
    </row>
    <row r="10315" spans="1:27" ht="45" customHeight="1">
      <c r="A10315" s="31" t="s">
        <v>4760</v>
      </c>
      <c r="B10315" s="31" t="s">
        <v>233</v>
      </c>
      <c r="C10315" s="32" t="s">
        <v>13</v>
      </c>
      <c r="D10315" s="14" t="s">
        <v>234</v>
      </c>
      <c r="E10315" s="13"/>
      <c r="F10315" s="13"/>
      <c r="G10315" s="32"/>
      <c r="H10315" s="34" t="s">
        <v>1303</v>
      </c>
      <c r="I10315" s="12">
        <v>1</v>
      </c>
      <c r="J10315" s="11"/>
      <c r="K10315" s="35">
        <f>ROUND(K10323,2)</f>
        <v>60.69</v>
      </c>
      <c r="L10315" s="33" t="s">
        <v>4761</v>
      </c>
      <c r="M10315" s="32"/>
      <c r="N10315" s="32"/>
      <c r="O10315" s="32"/>
      <c r="P10315" s="32"/>
      <c r="Q10315" s="32"/>
      <c r="R10315" s="32"/>
      <c r="S10315" s="32"/>
      <c r="T10315" s="32"/>
      <c r="U10315" s="32"/>
      <c r="V10315" s="32"/>
      <c r="W10315" s="32"/>
      <c r="X10315" s="32"/>
      <c r="Y10315" s="32"/>
      <c r="Z10315" s="32"/>
      <c r="AA10315" s="32"/>
    </row>
    <row r="10316" spans="1:27">
      <c r="B10316" s="27" t="s">
        <v>1416</v>
      </c>
    </row>
    <row r="10317" spans="1:27">
      <c r="B10317" t="s">
        <v>1966</v>
      </c>
      <c r="C10317" t="s">
        <v>13</v>
      </c>
      <c r="D10317" t="s">
        <v>1967</v>
      </c>
      <c r="E10317" s="36">
        <v>1</v>
      </c>
      <c r="G10317" t="s">
        <v>1309</v>
      </c>
      <c r="H10317" s="37">
        <v>23.914929999999998</v>
      </c>
      <c r="I10317" t="s">
        <v>1310</v>
      </c>
      <c r="J10317" s="38">
        <f>ROUND(E10317* H10317,5)</f>
        <v>23.914929999999998</v>
      </c>
      <c r="K10317" s="39"/>
    </row>
    <row r="10318" spans="1:27">
      <c r="B10318" t="s">
        <v>1857</v>
      </c>
      <c r="C10318" t="s">
        <v>13</v>
      </c>
      <c r="D10318" t="s">
        <v>1858</v>
      </c>
      <c r="E10318" s="36">
        <v>1</v>
      </c>
      <c r="G10318" t="s">
        <v>1309</v>
      </c>
      <c r="H10318" s="37">
        <v>32.565559999999998</v>
      </c>
      <c r="I10318" t="s">
        <v>1310</v>
      </c>
      <c r="J10318" s="38">
        <f>ROUND(E10318* H10318,5)</f>
        <v>32.565559999999998</v>
      </c>
      <c r="K10318" s="39"/>
    </row>
    <row r="10319" spans="1:27">
      <c r="B10319" t="s">
        <v>1907</v>
      </c>
      <c r="C10319" t="s">
        <v>53</v>
      </c>
      <c r="D10319" t="s">
        <v>1908</v>
      </c>
      <c r="E10319" s="36">
        <v>0.5</v>
      </c>
      <c r="G10319" t="s">
        <v>1309</v>
      </c>
      <c r="H10319" s="37">
        <v>7.2166199999999998</v>
      </c>
      <c r="I10319" t="s">
        <v>1310</v>
      </c>
      <c r="J10319" s="38">
        <f>ROUND(E10319* H10319,5)</f>
        <v>3.6083099999999999</v>
      </c>
      <c r="K10319" s="39"/>
    </row>
    <row r="10320" spans="1:27">
      <c r="D10320" s="40" t="s">
        <v>4712</v>
      </c>
      <c r="E10320" s="39"/>
      <c r="H10320" s="39"/>
      <c r="K10320" s="37">
        <f>SUM(J10317:J10319)</f>
        <v>60.088799999999999</v>
      </c>
    </row>
    <row r="10321" spans="1:27">
      <c r="D10321" s="40" t="s">
        <v>1327</v>
      </c>
      <c r="E10321" s="39"/>
      <c r="H10321" s="39"/>
      <c r="K10321" s="41">
        <f>SUM(J10316:J10320)</f>
        <v>60.088799999999999</v>
      </c>
    </row>
    <row r="10322" spans="1:27">
      <c r="D10322" s="40" t="s">
        <v>1428</v>
      </c>
      <c r="E10322" s="39"/>
      <c r="H10322" s="39">
        <v>1</v>
      </c>
      <c r="I10322" t="s">
        <v>1329</v>
      </c>
      <c r="K10322" s="37">
        <f>ROUND(H10322/100*K10321,5)</f>
        <v>0.60089000000000004</v>
      </c>
    </row>
    <row r="10323" spans="1:27">
      <c r="D10323" s="40" t="s">
        <v>1330</v>
      </c>
      <c r="E10323" s="39"/>
      <c r="H10323" s="39"/>
      <c r="K10323" s="41">
        <f>SUM(K10321:K10322)</f>
        <v>60.689689999999999</v>
      </c>
    </row>
    <row r="10325" spans="1:27" ht="45" customHeight="1">
      <c r="A10325" s="31" t="s">
        <v>4762</v>
      </c>
      <c r="B10325" s="31" t="s">
        <v>241</v>
      </c>
      <c r="C10325" s="32" t="s">
        <v>13</v>
      </c>
      <c r="D10325" s="14" t="s">
        <v>242</v>
      </c>
      <c r="E10325" s="13"/>
      <c r="F10325" s="13"/>
      <c r="G10325" s="32"/>
      <c r="H10325" s="34" t="s">
        <v>1303</v>
      </c>
      <c r="I10325" s="12">
        <v>1</v>
      </c>
      <c r="J10325" s="11"/>
      <c r="K10325" s="35">
        <f>ROUND(K10333,2)</f>
        <v>53.16</v>
      </c>
      <c r="L10325" s="33" t="s">
        <v>4763</v>
      </c>
      <c r="M10325" s="32"/>
      <c r="N10325" s="32"/>
      <c r="O10325" s="32"/>
      <c r="P10325" s="32"/>
      <c r="Q10325" s="32"/>
      <c r="R10325" s="32"/>
      <c r="S10325" s="32"/>
      <c r="T10325" s="32"/>
      <c r="U10325" s="32"/>
      <c r="V10325" s="32"/>
      <c r="W10325" s="32"/>
      <c r="X10325" s="32"/>
      <c r="Y10325" s="32"/>
      <c r="Z10325" s="32"/>
      <c r="AA10325" s="32"/>
    </row>
    <row r="10326" spans="1:27">
      <c r="B10326" s="27" t="s">
        <v>1416</v>
      </c>
    </row>
    <row r="10327" spans="1:27">
      <c r="B10327" t="s">
        <v>1987</v>
      </c>
      <c r="C10327" t="s">
        <v>13</v>
      </c>
      <c r="D10327" t="s">
        <v>1988</v>
      </c>
      <c r="E10327" s="36">
        <v>1</v>
      </c>
      <c r="G10327" t="s">
        <v>1309</v>
      </c>
      <c r="H10327" s="37">
        <v>3.6725099999999999</v>
      </c>
      <c r="I10327" t="s">
        <v>1310</v>
      </c>
      <c r="J10327" s="38">
        <f>ROUND(E10327* H10327,5)</f>
        <v>3.6725099999999999</v>
      </c>
      <c r="K10327" s="39"/>
    </row>
    <row r="10328" spans="1:27">
      <c r="B10328" t="s">
        <v>1597</v>
      </c>
      <c r="C10328" t="s">
        <v>13</v>
      </c>
      <c r="D10328" t="s">
        <v>1598</v>
      </c>
      <c r="E10328" s="36">
        <v>1</v>
      </c>
      <c r="G10328" t="s">
        <v>1309</v>
      </c>
      <c r="H10328" s="37">
        <v>15.58431</v>
      </c>
      <c r="I10328" t="s">
        <v>1310</v>
      </c>
      <c r="J10328" s="38">
        <f>ROUND(E10328* H10328,5)</f>
        <v>15.58431</v>
      </c>
      <c r="K10328" s="39"/>
    </row>
    <row r="10329" spans="1:27">
      <c r="B10329" t="s">
        <v>1904</v>
      </c>
      <c r="C10329" t="s">
        <v>13</v>
      </c>
      <c r="D10329" t="s">
        <v>1905</v>
      </c>
      <c r="E10329" s="36">
        <v>1</v>
      </c>
      <c r="G10329" t="s">
        <v>1309</v>
      </c>
      <c r="H10329" s="37">
        <v>33.373150000000003</v>
      </c>
      <c r="I10329" t="s">
        <v>1310</v>
      </c>
      <c r="J10329" s="38">
        <f>ROUND(E10329* H10329,5)</f>
        <v>33.373150000000003</v>
      </c>
      <c r="K10329" s="39"/>
    </row>
    <row r="10330" spans="1:27">
      <c r="D10330" s="40" t="s">
        <v>4712</v>
      </c>
      <c r="E10330" s="39"/>
      <c r="H10330" s="39"/>
      <c r="K10330" s="37">
        <f>SUM(J10327:J10329)</f>
        <v>52.62997</v>
      </c>
    </row>
    <row r="10331" spans="1:27">
      <c r="D10331" s="40" t="s">
        <v>1327</v>
      </c>
      <c r="E10331" s="39"/>
      <c r="H10331" s="39"/>
      <c r="K10331" s="41">
        <f>SUM(J10326:J10330)</f>
        <v>52.62997</v>
      </c>
    </row>
    <row r="10332" spans="1:27">
      <c r="D10332" s="40" t="s">
        <v>1428</v>
      </c>
      <c r="E10332" s="39"/>
      <c r="H10332" s="39">
        <v>1</v>
      </c>
      <c r="I10332" t="s">
        <v>1329</v>
      </c>
      <c r="K10332" s="37">
        <f>ROUND(H10332/100*K10331,5)</f>
        <v>0.52629999999999999</v>
      </c>
    </row>
    <row r="10333" spans="1:27">
      <c r="D10333" s="40" t="s">
        <v>1330</v>
      </c>
      <c r="E10333" s="39"/>
      <c r="H10333" s="39"/>
      <c r="K10333" s="41">
        <f>SUM(K10331:K10332)</f>
        <v>53.156269999999999</v>
      </c>
    </row>
    <row r="10335" spans="1:27" ht="45" customHeight="1">
      <c r="A10335" s="31" t="s">
        <v>4764</v>
      </c>
      <c r="B10335" s="31" t="s">
        <v>137</v>
      </c>
      <c r="C10335" s="32" t="s">
        <v>13</v>
      </c>
      <c r="D10335" s="14" t="s">
        <v>138</v>
      </c>
      <c r="E10335" s="13"/>
      <c r="F10335" s="13"/>
      <c r="G10335" s="32"/>
      <c r="H10335" s="34" t="s">
        <v>1303</v>
      </c>
      <c r="I10335" s="12">
        <v>1</v>
      </c>
      <c r="J10335" s="11"/>
      <c r="K10335" s="35">
        <f>ROUND(K10345,2)</f>
        <v>52.43</v>
      </c>
      <c r="L10335" s="33" t="s">
        <v>4765</v>
      </c>
      <c r="M10335" s="32"/>
      <c r="N10335" s="32"/>
      <c r="O10335" s="32"/>
      <c r="P10335" s="32"/>
      <c r="Q10335" s="32"/>
      <c r="R10335" s="32"/>
      <c r="S10335" s="32"/>
      <c r="T10335" s="32"/>
      <c r="U10335" s="32"/>
      <c r="V10335" s="32"/>
      <c r="W10335" s="32"/>
      <c r="X10335" s="32"/>
      <c r="Y10335" s="32"/>
      <c r="Z10335" s="32"/>
      <c r="AA10335" s="32"/>
    </row>
    <row r="10336" spans="1:27">
      <c r="B10336" s="27" t="s">
        <v>1312</v>
      </c>
    </row>
    <row r="10337" spans="1:27">
      <c r="B10337" t="s">
        <v>2956</v>
      </c>
      <c r="C10337" t="s">
        <v>38</v>
      </c>
      <c r="D10337" t="s">
        <v>2957</v>
      </c>
      <c r="E10337" s="36">
        <v>0.05</v>
      </c>
      <c r="F10337" t="s">
        <v>1308</v>
      </c>
      <c r="G10337" t="s">
        <v>1309</v>
      </c>
      <c r="H10337" s="37">
        <v>58.54</v>
      </c>
      <c r="I10337" t="s">
        <v>1310</v>
      </c>
      <c r="J10337" s="38">
        <f>ROUND(E10337/I10335* H10337,5)</f>
        <v>2.927</v>
      </c>
      <c r="K10337" s="39"/>
    </row>
    <row r="10338" spans="1:27">
      <c r="D10338" s="40" t="s">
        <v>1315</v>
      </c>
      <c r="E10338" s="39"/>
      <c r="H10338" s="39"/>
      <c r="K10338" s="37">
        <f>SUM(J10337:J10337)</f>
        <v>2.927</v>
      </c>
    </row>
    <row r="10339" spans="1:27">
      <c r="B10339" s="27" t="s">
        <v>1416</v>
      </c>
      <c r="E10339" s="39"/>
      <c r="H10339" s="39"/>
      <c r="K10339" s="39"/>
    </row>
    <row r="10340" spans="1:27">
      <c r="B10340" t="s">
        <v>1963</v>
      </c>
      <c r="C10340" t="s">
        <v>13</v>
      </c>
      <c r="D10340" t="s">
        <v>1964</v>
      </c>
      <c r="E10340" s="36">
        <v>1</v>
      </c>
      <c r="G10340" t="s">
        <v>1309</v>
      </c>
      <c r="H10340" s="37">
        <v>18.181699999999999</v>
      </c>
      <c r="I10340" t="s">
        <v>1310</v>
      </c>
      <c r="J10340" s="38">
        <f>ROUND(E10340* H10340,5)</f>
        <v>18.181699999999999</v>
      </c>
      <c r="K10340" s="39"/>
    </row>
    <row r="10341" spans="1:27">
      <c r="B10341" t="s">
        <v>1975</v>
      </c>
      <c r="C10341" t="s">
        <v>13</v>
      </c>
      <c r="D10341" t="s">
        <v>1976</v>
      </c>
      <c r="E10341" s="36">
        <v>1</v>
      </c>
      <c r="G10341" t="s">
        <v>1309</v>
      </c>
      <c r="H10341" s="37">
        <v>30.80312</v>
      </c>
      <c r="I10341" t="s">
        <v>1310</v>
      </c>
      <c r="J10341" s="38">
        <f>ROUND(E10341* H10341,5)</f>
        <v>30.80312</v>
      </c>
      <c r="K10341" s="39"/>
    </row>
    <row r="10342" spans="1:27">
      <c r="D10342" s="40" t="s">
        <v>4712</v>
      </c>
      <c r="E10342" s="39"/>
      <c r="H10342" s="39"/>
      <c r="K10342" s="37">
        <f>SUM(J10340:J10341)</f>
        <v>48.984819999999999</v>
      </c>
    </row>
    <row r="10343" spans="1:27">
      <c r="D10343" s="40" t="s">
        <v>1327</v>
      </c>
      <c r="E10343" s="39"/>
      <c r="H10343" s="39"/>
      <c r="K10343" s="41">
        <f>SUM(J10336:J10342)</f>
        <v>51.911819999999999</v>
      </c>
    </row>
    <row r="10344" spans="1:27">
      <c r="D10344" s="40" t="s">
        <v>1428</v>
      </c>
      <c r="E10344" s="39"/>
      <c r="H10344" s="39">
        <v>1</v>
      </c>
      <c r="I10344" t="s">
        <v>1329</v>
      </c>
      <c r="K10344" s="37">
        <f>ROUND(H10344/100*K10343,5)</f>
        <v>0.51912000000000003</v>
      </c>
    </row>
    <row r="10345" spans="1:27">
      <c r="D10345" s="40" t="s">
        <v>1330</v>
      </c>
      <c r="E10345" s="39"/>
      <c r="H10345" s="39"/>
      <c r="K10345" s="41">
        <f>SUM(K10343:K10344)</f>
        <v>52.43094</v>
      </c>
    </row>
    <row r="10347" spans="1:27" ht="45" customHeight="1">
      <c r="A10347" s="31" t="s">
        <v>4766</v>
      </c>
      <c r="B10347" s="31" t="s">
        <v>1212</v>
      </c>
      <c r="C10347" s="32" t="s">
        <v>38</v>
      </c>
      <c r="D10347" s="14" t="s">
        <v>1213</v>
      </c>
      <c r="E10347" s="13"/>
      <c r="F10347" s="13"/>
      <c r="G10347" s="32"/>
      <c r="H10347" s="34" t="s">
        <v>1303</v>
      </c>
      <c r="I10347" s="12">
        <v>1</v>
      </c>
      <c r="J10347" s="11"/>
      <c r="K10347" s="35">
        <f>ROUND(K10356,2)</f>
        <v>1509.98</v>
      </c>
      <c r="L10347" s="33" t="s">
        <v>4767</v>
      </c>
      <c r="M10347" s="32"/>
      <c r="N10347" s="32"/>
      <c r="O10347" s="32"/>
      <c r="P10347" s="32"/>
      <c r="Q10347" s="32"/>
      <c r="R10347" s="32"/>
      <c r="S10347" s="32"/>
      <c r="T10347" s="32"/>
      <c r="U10347" s="32"/>
      <c r="V10347" s="32"/>
      <c r="W10347" s="32"/>
      <c r="X10347" s="32"/>
      <c r="Y10347" s="32"/>
      <c r="Z10347" s="32"/>
      <c r="AA10347" s="32"/>
    </row>
    <row r="10348" spans="1:27">
      <c r="B10348" s="27" t="s">
        <v>1416</v>
      </c>
    </row>
    <row r="10349" spans="1:27">
      <c r="B10349" t="s">
        <v>2144</v>
      </c>
      <c r="C10349" t="s">
        <v>38</v>
      </c>
      <c r="D10349" t="s">
        <v>2145</v>
      </c>
      <c r="E10349" s="36">
        <v>1</v>
      </c>
      <c r="G10349" t="s">
        <v>1309</v>
      </c>
      <c r="H10349" s="37">
        <v>255.99553</v>
      </c>
      <c r="I10349" t="s">
        <v>1310</v>
      </c>
      <c r="J10349" s="38">
        <f>ROUND(E10349* H10349,5)</f>
        <v>255.99553</v>
      </c>
      <c r="K10349" s="39"/>
    </row>
    <row r="10350" spans="1:27">
      <c r="B10350" t="s">
        <v>2139</v>
      </c>
      <c r="C10350" t="s">
        <v>38</v>
      </c>
      <c r="D10350" t="s">
        <v>2140</v>
      </c>
      <c r="E10350" s="36">
        <v>10</v>
      </c>
      <c r="G10350" t="s">
        <v>1309</v>
      </c>
      <c r="H10350" s="37">
        <v>21.423829999999999</v>
      </c>
      <c r="I10350" t="s">
        <v>1310</v>
      </c>
      <c r="J10350" s="38">
        <f>ROUND(E10350* H10350,5)</f>
        <v>214.23830000000001</v>
      </c>
      <c r="K10350" s="39"/>
    </row>
    <row r="10351" spans="1:27">
      <c r="B10351" t="s">
        <v>2125</v>
      </c>
      <c r="C10351" t="s">
        <v>38</v>
      </c>
      <c r="D10351" t="s">
        <v>2126</v>
      </c>
      <c r="E10351" s="36">
        <v>1</v>
      </c>
      <c r="G10351" t="s">
        <v>1309</v>
      </c>
      <c r="H10351" s="37">
        <v>189.83715000000001</v>
      </c>
      <c r="I10351" t="s">
        <v>1310</v>
      </c>
      <c r="J10351" s="38">
        <f>ROUND(E10351* H10351,5)</f>
        <v>189.83715000000001</v>
      </c>
      <c r="K10351" s="39"/>
    </row>
    <row r="10352" spans="1:27">
      <c r="B10352" t="s">
        <v>2134</v>
      </c>
      <c r="C10352" t="s">
        <v>53</v>
      </c>
      <c r="D10352" t="s">
        <v>2135</v>
      </c>
      <c r="E10352" s="36">
        <v>2.8</v>
      </c>
      <c r="G10352" t="s">
        <v>1309</v>
      </c>
      <c r="H10352" s="37">
        <v>298.19835</v>
      </c>
      <c r="I10352" t="s">
        <v>1310</v>
      </c>
      <c r="J10352" s="38">
        <f>ROUND(E10352* H10352,5)</f>
        <v>834.95537999999999</v>
      </c>
      <c r="K10352" s="39"/>
    </row>
    <row r="10353" spans="1:27">
      <c r="D10353" s="40" t="s">
        <v>4712</v>
      </c>
      <c r="E10353" s="39"/>
      <c r="H10353" s="39"/>
      <c r="K10353" s="37">
        <f>SUM(J10349:J10352)</f>
        <v>1495.0263599999998</v>
      </c>
    </row>
    <row r="10354" spans="1:27">
      <c r="D10354" s="40" t="s">
        <v>1327</v>
      </c>
      <c r="E10354" s="39"/>
      <c r="H10354" s="39"/>
      <c r="K10354" s="41">
        <f>SUM(J10348:J10353)</f>
        <v>1495.0263599999998</v>
      </c>
    </row>
    <row r="10355" spans="1:27">
      <c r="D10355" s="40" t="s">
        <v>1428</v>
      </c>
      <c r="E10355" s="39"/>
      <c r="H10355" s="39">
        <v>1</v>
      </c>
      <c r="I10355" t="s">
        <v>1329</v>
      </c>
      <c r="K10355" s="37">
        <f>ROUND(H10355/100*K10354,5)</f>
        <v>14.95026</v>
      </c>
    </row>
    <row r="10356" spans="1:27">
      <c r="D10356" s="40" t="s">
        <v>1330</v>
      </c>
      <c r="E10356" s="39"/>
      <c r="H10356" s="39"/>
      <c r="K10356" s="41">
        <f>SUM(K10354:K10355)</f>
        <v>1509.9766199999999</v>
      </c>
    </row>
    <row r="10358" spans="1:27" ht="45" customHeight="1">
      <c r="A10358" s="31" t="s">
        <v>4768</v>
      </c>
      <c r="B10358" s="31" t="s">
        <v>800</v>
      </c>
      <c r="C10358" s="32" t="s">
        <v>38</v>
      </c>
      <c r="D10358" s="14" t="s">
        <v>801</v>
      </c>
      <c r="E10358" s="13"/>
      <c r="F10358" s="13"/>
      <c r="G10358" s="32"/>
      <c r="H10358" s="34" t="s">
        <v>1303</v>
      </c>
      <c r="I10358" s="12">
        <v>1</v>
      </c>
      <c r="J10358" s="11"/>
      <c r="K10358" s="35">
        <f>ROUND(K10370,2)</f>
        <v>1136.75</v>
      </c>
      <c r="L10358" s="33" t="s">
        <v>4769</v>
      </c>
      <c r="M10358" s="32"/>
      <c r="N10358" s="32"/>
      <c r="O10358" s="32"/>
      <c r="P10358" s="32"/>
      <c r="Q10358" s="32"/>
      <c r="R10358" s="32"/>
      <c r="S10358" s="32"/>
      <c r="T10358" s="32"/>
      <c r="U10358" s="32"/>
      <c r="V10358" s="32"/>
      <c r="W10358" s="32"/>
      <c r="X10358" s="32"/>
      <c r="Y10358" s="32"/>
      <c r="Z10358" s="32"/>
      <c r="AA10358" s="32"/>
    </row>
    <row r="10359" spans="1:27">
      <c r="B10359" s="27" t="s">
        <v>1416</v>
      </c>
    </row>
    <row r="10360" spans="1:27">
      <c r="B10360" t="s">
        <v>2265</v>
      </c>
      <c r="C10360" t="s">
        <v>38</v>
      </c>
      <c r="D10360" t="s">
        <v>2266</v>
      </c>
      <c r="E10360" s="36">
        <v>1</v>
      </c>
      <c r="G10360" t="s">
        <v>1309</v>
      </c>
      <c r="H10360" s="37">
        <v>214.21732</v>
      </c>
      <c r="I10360" t="s">
        <v>1310</v>
      </c>
      <c r="J10360" s="38">
        <f>ROUND(E10360* H10360,5)</f>
        <v>214.21732</v>
      </c>
      <c r="K10360" s="39"/>
    </row>
    <row r="10361" spans="1:27">
      <c r="B10361" t="s">
        <v>2293</v>
      </c>
      <c r="C10361" t="s">
        <v>38</v>
      </c>
      <c r="D10361" t="s">
        <v>2294</v>
      </c>
      <c r="E10361" s="36">
        <v>6</v>
      </c>
      <c r="G10361" t="s">
        <v>1309</v>
      </c>
      <c r="H10361" s="37">
        <v>19.686730000000001</v>
      </c>
      <c r="I10361" t="s">
        <v>1310</v>
      </c>
      <c r="J10361" s="38">
        <f>ROUND(E10361* H10361,5)</f>
        <v>118.12038</v>
      </c>
      <c r="K10361" s="39"/>
    </row>
    <row r="10362" spans="1:27">
      <c r="B10362" t="s">
        <v>2244</v>
      </c>
      <c r="C10362" t="s">
        <v>38</v>
      </c>
      <c r="D10362" t="s">
        <v>2245</v>
      </c>
      <c r="E10362" s="36">
        <v>1</v>
      </c>
      <c r="G10362" t="s">
        <v>1309</v>
      </c>
      <c r="H10362" s="37">
        <v>198.50748999999999</v>
      </c>
      <c r="I10362" t="s">
        <v>1310</v>
      </c>
      <c r="J10362" s="38">
        <f>ROUND(E10362* H10362,5)</f>
        <v>198.50748999999999</v>
      </c>
      <c r="K10362" s="39"/>
    </row>
    <row r="10363" spans="1:27">
      <c r="B10363" t="s">
        <v>2272</v>
      </c>
      <c r="C10363" t="s">
        <v>38</v>
      </c>
      <c r="D10363" t="s">
        <v>2273</v>
      </c>
      <c r="E10363" s="36">
        <v>1</v>
      </c>
      <c r="G10363" t="s">
        <v>1309</v>
      </c>
      <c r="H10363" s="37">
        <v>111.44875999999999</v>
      </c>
      <c r="I10363" t="s">
        <v>1310</v>
      </c>
      <c r="J10363" s="38">
        <f>ROUND(E10363* H10363,5)</f>
        <v>111.44875999999999</v>
      </c>
      <c r="K10363" s="39"/>
    </row>
    <row r="10364" spans="1:27">
      <c r="B10364" t="s">
        <v>2281</v>
      </c>
      <c r="C10364" t="s">
        <v>38</v>
      </c>
      <c r="D10364" t="s">
        <v>2282</v>
      </c>
      <c r="E10364" s="36">
        <v>1</v>
      </c>
      <c r="G10364" t="s">
        <v>1309</v>
      </c>
      <c r="H10364" s="37">
        <v>244.43146999999999</v>
      </c>
      <c r="I10364" t="s">
        <v>1310</v>
      </c>
      <c r="J10364" s="38">
        <f>ROUND(E10364* H10364,5)</f>
        <v>244.43146999999999</v>
      </c>
      <c r="K10364" s="39"/>
    </row>
    <row r="10365" spans="1:27">
      <c r="B10365" t="s">
        <v>2286</v>
      </c>
      <c r="C10365" t="s">
        <v>38</v>
      </c>
      <c r="D10365" t="s">
        <v>2287</v>
      </c>
      <c r="E10365" s="36">
        <v>1</v>
      </c>
      <c r="G10365" t="s">
        <v>1309</v>
      </c>
      <c r="H10365" s="37">
        <v>41.926000000000002</v>
      </c>
      <c r="I10365" t="s">
        <v>1310</v>
      </c>
      <c r="J10365" s="38">
        <f>ROUND(E10365* H10365,5)</f>
        <v>41.926000000000002</v>
      </c>
      <c r="K10365" s="39"/>
    </row>
    <row r="10366" spans="1:27">
      <c r="B10366" t="s">
        <v>2186</v>
      </c>
      <c r="C10366" t="s">
        <v>38</v>
      </c>
      <c r="D10366" t="s">
        <v>2187</v>
      </c>
      <c r="E10366" s="36">
        <v>3</v>
      </c>
      <c r="G10366" t="s">
        <v>1309</v>
      </c>
      <c r="H10366" s="37">
        <v>65.613339999999994</v>
      </c>
      <c r="I10366" t="s">
        <v>1310</v>
      </c>
      <c r="J10366" s="38">
        <f>ROUND(E10366* H10366,5)</f>
        <v>196.84002000000001</v>
      </c>
      <c r="K10366" s="39"/>
    </row>
    <row r="10367" spans="1:27">
      <c r="D10367" s="40" t="s">
        <v>4712</v>
      </c>
      <c r="E10367" s="39"/>
      <c r="H10367" s="39"/>
      <c r="K10367" s="37">
        <f>SUM(J10360:J10366)</f>
        <v>1125.49144</v>
      </c>
    </row>
    <row r="10368" spans="1:27">
      <c r="D10368" s="40" t="s">
        <v>1327</v>
      </c>
      <c r="E10368" s="39"/>
      <c r="H10368" s="39"/>
      <c r="K10368" s="41">
        <f>SUM(J10359:J10367)</f>
        <v>1125.49144</v>
      </c>
    </row>
    <row r="10369" spans="1:27">
      <c r="D10369" s="40" t="s">
        <v>1428</v>
      </c>
      <c r="E10369" s="39"/>
      <c r="H10369" s="39">
        <v>1</v>
      </c>
      <c r="I10369" t="s">
        <v>1329</v>
      </c>
      <c r="K10369" s="37">
        <f>ROUND(H10369/100*K10368,5)</f>
        <v>11.254910000000001</v>
      </c>
    </row>
    <row r="10370" spans="1:27">
      <c r="D10370" s="40" t="s">
        <v>1330</v>
      </c>
      <c r="E10370" s="39"/>
      <c r="H10370" s="39"/>
      <c r="K10370" s="41">
        <f>SUM(K10368:K10369)</f>
        <v>1136.7463500000001</v>
      </c>
    </row>
    <row r="10372" spans="1:27" ht="45" customHeight="1">
      <c r="A10372" s="31" t="s">
        <v>4770</v>
      </c>
      <c r="B10372" s="31" t="s">
        <v>804</v>
      </c>
      <c r="C10372" s="32" t="s">
        <v>676</v>
      </c>
      <c r="D10372" s="14" t="s">
        <v>805</v>
      </c>
      <c r="E10372" s="13"/>
      <c r="F10372" s="13"/>
      <c r="G10372" s="32"/>
      <c r="H10372" s="34" t="s">
        <v>1303</v>
      </c>
      <c r="I10372" s="12">
        <v>1</v>
      </c>
      <c r="J10372" s="11"/>
      <c r="K10372" s="35">
        <f>ROUND(K10401,2)</f>
        <v>3480.15</v>
      </c>
      <c r="L10372" s="33" t="s">
        <v>4771</v>
      </c>
      <c r="M10372" s="32"/>
      <c r="N10372" s="32"/>
      <c r="O10372" s="32"/>
      <c r="P10372" s="32"/>
      <c r="Q10372" s="32"/>
      <c r="R10372" s="32"/>
      <c r="S10372" s="32"/>
      <c r="T10372" s="32"/>
      <c r="U10372" s="32"/>
      <c r="V10372" s="32"/>
      <c r="W10372" s="32"/>
      <c r="X10372" s="32"/>
      <c r="Y10372" s="32"/>
      <c r="Z10372" s="32"/>
      <c r="AA10372" s="32"/>
    </row>
    <row r="10373" spans="1:27">
      <c r="B10373" s="27" t="s">
        <v>1316</v>
      </c>
    </row>
    <row r="10374" spans="1:27">
      <c r="B10374" t="s">
        <v>4772</v>
      </c>
      <c r="C10374" t="s">
        <v>53</v>
      </c>
      <c r="D10374" t="s">
        <v>4773</v>
      </c>
      <c r="E10374" s="36">
        <v>10</v>
      </c>
      <c r="G10374" t="s">
        <v>1309</v>
      </c>
      <c r="H10374" s="37">
        <v>3.35</v>
      </c>
      <c r="I10374" t="s">
        <v>1310</v>
      </c>
      <c r="J10374" s="38">
        <f>ROUND(E10374* H10374,5)</f>
        <v>33.5</v>
      </c>
      <c r="K10374" s="39"/>
    </row>
    <row r="10375" spans="1:27">
      <c r="B10375" t="s">
        <v>4774</v>
      </c>
      <c r="C10375" t="s">
        <v>53</v>
      </c>
      <c r="D10375" t="s">
        <v>4775</v>
      </c>
      <c r="E10375" s="36">
        <v>10</v>
      </c>
      <c r="G10375" t="s">
        <v>1309</v>
      </c>
      <c r="H10375" s="37">
        <v>0.55000000000000004</v>
      </c>
      <c r="I10375" t="s">
        <v>1310</v>
      </c>
      <c r="J10375" s="38">
        <f>ROUND(E10375* H10375,5)</f>
        <v>5.5</v>
      </c>
      <c r="K10375" s="39"/>
    </row>
    <row r="10376" spans="1:27">
      <c r="B10376" t="s">
        <v>4776</v>
      </c>
      <c r="C10376" t="s">
        <v>53</v>
      </c>
      <c r="D10376" t="s">
        <v>4777</v>
      </c>
      <c r="E10376" s="36">
        <v>10</v>
      </c>
      <c r="G10376" t="s">
        <v>1309</v>
      </c>
      <c r="H10376" s="37">
        <v>2.14</v>
      </c>
      <c r="I10376" t="s">
        <v>1310</v>
      </c>
      <c r="J10376" s="38">
        <f>ROUND(E10376* H10376,5)</f>
        <v>21.4</v>
      </c>
      <c r="K10376" s="39"/>
    </row>
    <row r="10377" spans="1:27">
      <c r="B10377" t="s">
        <v>4778</v>
      </c>
      <c r="C10377" t="s">
        <v>53</v>
      </c>
      <c r="D10377" t="s">
        <v>4779</v>
      </c>
      <c r="E10377" s="36">
        <v>10</v>
      </c>
      <c r="G10377" t="s">
        <v>1309</v>
      </c>
      <c r="H10377" s="37">
        <v>7.27</v>
      </c>
      <c r="I10377" t="s">
        <v>1310</v>
      </c>
      <c r="J10377" s="38">
        <f>ROUND(E10377* H10377,5)</f>
        <v>72.7</v>
      </c>
      <c r="K10377" s="39"/>
    </row>
    <row r="10378" spans="1:27">
      <c r="B10378" t="s">
        <v>4780</v>
      </c>
      <c r="C10378" t="s">
        <v>53</v>
      </c>
      <c r="D10378" t="s">
        <v>4781</v>
      </c>
      <c r="E10378" s="36">
        <v>10</v>
      </c>
      <c r="G10378" t="s">
        <v>1309</v>
      </c>
      <c r="H10378" s="37">
        <v>0.33</v>
      </c>
      <c r="I10378" t="s">
        <v>1310</v>
      </c>
      <c r="J10378" s="38">
        <f>ROUND(E10378* H10378,5)</f>
        <v>3.3</v>
      </c>
      <c r="K10378" s="39"/>
    </row>
    <row r="10379" spans="1:27">
      <c r="B10379" t="s">
        <v>4782</v>
      </c>
      <c r="C10379" t="s">
        <v>38</v>
      </c>
      <c r="D10379" t="s">
        <v>4783</v>
      </c>
      <c r="E10379" s="36">
        <v>4</v>
      </c>
      <c r="G10379" t="s">
        <v>1309</v>
      </c>
      <c r="H10379" s="37">
        <v>243.99</v>
      </c>
      <c r="I10379" t="s">
        <v>1310</v>
      </c>
      <c r="J10379" s="38">
        <f>ROUND(E10379* H10379,5)</f>
        <v>975.96</v>
      </c>
      <c r="K10379" s="39"/>
    </row>
    <row r="10380" spans="1:27">
      <c r="B10380" t="s">
        <v>4784</v>
      </c>
      <c r="C10380" t="s">
        <v>38</v>
      </c>
      <c r="D10380" t="s">
        <v>4785</v>
      </c>
      <c r="E10380" s="36">
        <v>1</v>
      </c>
      <c r="G10380" t="s">
        <v>1309</v>
      </c>
      <c r="H10380" s="37">
        <v>362.4</v>
      </c>
      <c r="I10380" t="s">
        <v>1310</v>
      </c>
      <c r="J10380" s="38">
        <f>ROUND(E10380* H10380,5)</f>
        <v>362.4</v>
      </c>
      <c r="K10380" s="39"/>
    </row>
    <row r="10381" spans="1:27">
      <c r="B10381" t="s">
        <v>4786</v>
      </c>
      <c r="C10381" t="s">
        <v>38</v>
      </c>
      <c r="D10381" t="s">
        <v>4787</v>
      </c>
      <c r="E10381" s="36">
        <v>1</v>
      </c>
      <c r="G10381" t="s">
        <v>1309</v>
      </c>
      <c r="H10381" s="37">
        <v>45.6</v>
      </c>
      <c r="I10381" t="s">
        <v>1310</v>
      </c>
      <c r="J10381" s="38">
        <f>ROUND(E10381* H10381,5)</f>
        <v>45.6</v>
      </c>
      <c r="K10381" s="39"/>
    </row>
    <row r="10382" spans="1:27">
      <c r="B10382" t="s">
        <v>4788</v>
      </c>
      <c r="C10382" t="s">
        <v>38</v>
      </c>
      <c r="D10382" t="s">
        <v>4789</v>
      </c>
      <c r="E10382" s="36">
        <v>1</v>
      </c>
      <c r="G10382" t="s">
        <v>1309</v>
      </c>
      <c r="H10382" s="37">
        <v>1.44</v>
      </c>
      <c r="I10382" t="s">
        <v>1310</v>
      </c>
      <c r="J10382" s="38">
        <f>ROUND(E10382* H10382,5)</f>
        <v>1.44</v>
      </c>
      <c r="K10382" s="39"/>
    </row>
    <row r="10383" spans="1:27">
      <c r="B10383" t="s">
        <v>1436</v>
      </c>
      <c r="C10383" t="s">
        <v>38</v>
      </c>
      <c r="D10383" t="s">
        <v>1437</v>
      </c>
      <c r="E10383" s="36">
        <v>1</v>
      </c>
      <c r="G10383" t="s">
        <v>1309</v>
      </c>
      <c r="H10383" s="37">
        <v>0.42</v>
      </c>
      <c r="I10383" t="s">
        <v>1310</v>
      </c>
      <c r="J10383" s="38">
        <f>ROUND(E10383* H10383,5)</f>
        <v>0.42</v>
      </c>
      <c r="K10383" s="39"/>
    </row>
    <row r="10384" spans="1:27">
      <c r="D10384" s="40" t="s">
        <v>1326</v>
      </c>
      <c r="E10384" s="39"/>
      <c r="H10384" s="39"/>
      <c r="K10384" s="37">
        <f>SUM(J10374:J10383)</f>
        <v>1522.2200000000003</v>
      </c>
    </row>
    <row r="10385" spans="2:11">
      <c r="B10385" s="27" t="s">
        <v>1416</v>
      </c>
      <c r="E10385" s="39"/>
      <c r="H10385" s="39"/>
      <c r="K10385" s="39"/>
    </row>
    <row r="10386" spans="2:11">
      <c r="B10386" t="s">
        <v>2376</v>
      </c>
      <c r="C10386" t="s">
        <v>38</v>
      </c>
      <c r="D10386" t="s">
        <v>2377</v>
      </c>
      <c r="E10386" s="36">
        <v>1</v>
      </c>
      <c r="G10386" t="s">
        <v>1309</v>
      </c>
      <c r="H10386" s="37">
        <v>13.56025</v>
      </c>
      <c r="I10386" t="s">
        <v>1310</v>
      </c>
      <c r="J10386" s="38">
        <f>ROUND(E10386* H10386,5)</f>
        <v>13.56025</v>
      </c>
      <c r="K10386" s="39"/>
    </row>
    <row r="10387" spans="2:11">
      <c r="B10387" t="s">
        <v>2198</v>
      </c>
      <c r="C10387" t="s">
        <v>53</v>
      </c>
      <c r="D10387" t="s">
        <v>2199</v>
      </c>
      <c r="E10387" s="36">
        <v>1</v>
      </c>
      <c r="G10387" t="s">
        <v>1309</v>
      </c>
      <c r="H10387" s="37">
        <v>1.6685700000000001</v>
      </c>
      <c r="I10387" t="s">
        <v>1310</v>
      </c>
      <c r="J10387" s="38">
        <f>ROUND(E10387* H10387,5)</f>
        <v>1.6685700000000001</v>
      </c>
      <c r="K10387" s="39"/>
    </row>
    <row r="10388" spans="2:11">
      <c r="B10388" t="s">
        <v>2222</v>
      </c>
      <c r="C10388" t="s">
        <v>53</v>
      </c>
      <c r="D10388" t="s">
        <v>2223</v>
      </c>
      <c r="E10388" s="36">
        <v>2</v>
      </c>
      <c r="G10388" t="s">
        <v>1309</v>
      </c>
      <c r="H10388" s="37">
        <v>3.6149300000000002</v>
      </c>
      <c r="I10388" t="s">
        <v>1310</v>
      </c>
      <c r="J10388" s="38">
        <f>ROUND(E10388* H10388,5)</f>
        <v>7.2298600000000004</v>
      </c>
      <c r="K10388" s="39"/>
    </row>
    <row r="10389" spans="2:11">
      <c r="B10389" t="s">
        <v>2227</v>
      </c>
      <c r="C10389" t="s">
        <v>53</v>
      </c>
      <c r="D10389" t="s">
        <v>2228</v>
      </c>
      <c r="E10389" s="36">
        <v>3</v>
      </c>
      <c r="G10389" t="s">
        <v>1309</v>
      </c>
      <c r="H10389" s="37">
        <v>6.24247</v>
      </c>
      <c r="I10389" t="s">
        <v>1310</v>
      </c>
      <c r="J10389" s="38">
        <f>ROUND(E10389* H10389,5)</f>
        <v>18.727409999999999</v>
      </c>
      <c r="K10389" s="39"/>
    </row>
    <row r="10390" spans="2:11">
      <c r="B10390" t="s">
        <v>2250</v>
      </c>
      <c r="C10390" t="s">
        <v>38</v>
      </c>
      <c r="D10390" t="s">
        <v>2251</v>
      </c>
      <c r="E10390" s="36">
        <v>4</v>
      </c>
      <c r="G10390" t="s">
        <v>1309</v>
      </c>
      <c r="H10390" s="37">
        <v>25.164670000000001</v>
      </c>
      <c r="I10390" t="s">
        <v>1310</v>
      </c>
      <c r="J10390" s="38">
        <f>ROUND(E10390* H10390,5)</f>
        <v>100.65868</v>
      </c>
      <c r="K10390" s="39"/>
    </row>
    <row r="10391" spans="2:11">
      <c r="B10391" t="s">
        <v>2260</v>
      </c>
      <c r="C10391" t="s">
        <v>38</v>
      </c>
      <c r="D10391" t="s">
        <v>2261</v>
      </c>
      <c r="E10391" s="36">
        <v>1</v>
      </c>
      <c r="G10391" t="s">
        <v>1309</v>
      </c>
      <c r="H10391" s="37">
        <v>25.72467</v>
      </c>
      <c r="I10391" t="s">
        <v>1310</v>
      </c>
      <c r="J10391" s="38">
        <f>ROUND(E10391* H10391,5)</f>
        <v>25.72467</v>
      </c>
      <c r="K10391" s="39"/>
    </row>
    <row r="10392" spans="2:11">
      <c r="B10392" t="s">
        <v>2383</v>
      </c>
      <c r="C10392" t="s">
        <v>53</v>
      </c>
      <c r="D10392" t="s">
        <v>2384</v>
      </c>
      <c r="E10392" s="36">
        <v>1</v>
      </c>
      <c r="G10392" t="s">
        <v>1309</v>
      </c>
      <c r="H10392" s="37">
        <v>10.602690000000001</v>
      </c>
      <c r="I10392" t="s">
        <v>1310</v>
      </c>
      <c r="J10392" s="38">
        <f>ROUND(E10392* H10392,5)</f>
        <v>10.602690000000001</v>
      </c>
      <c r="K10392" s="39"/>
    </row>
    <row r="10393" spans="2:11">
      <c r="B10393" t="s">
        <v>1429</v>
      </c>
      <c r="C10393" t="s">
        <v>38</v>
      </c>
      <c r="D10393" t="s">
        <v>1430</v>
      </c>
      <c r="E10393" s="36">
        <v>1</v>
      </c>
      <c r="G10393" t="s">
        <v>1309</v>
      </c>
      <c r="H10393" s="37">
        <v>946.35199999999998</v>
      </c>
      <c r="I10393" t="s">
        <v>1310</v>
      </c>
      <c r="J10393" s="38">
        <f>ROUND(E10393* H10393,5)</f>
        <v>946.35199999999998</v>
      </c>
      <c r="K10393" s="39"/>
    </row>
    <row r="10394" spans="2:11">
      <c r="B10394" t="s">
        <v>2255</v>
      </c>
      <c r="C10394" t="s">
        <v>38</v>
      </c>
      <c r="D10394" t="s">
        <v>2256</v>
      </c>
      <c r="E10394" s="36">
        <v>4</v>
      </c>
      <c r="G10394" t="s">
        <v>1309</v>
      </c>
      <c r="H10394" s="37">
        <v>25.374669999999998</v>
      </c>
      <c r="I10394" t="s">
        <v>1310</v>
      </c>
      <c r="J10394" s="38">
        <f>ROUND(E10394* H10394,5)</f>
        <v>101.49867999999999</v>
      </c>
      <c r="K10394" s="39"/>
    </row>
    <row r="10395" spans="2:11">
      <c r="D10395" s="40" t="s">
        <v>4712</v>
      </c>
      <c r="E10395" s="39"/>
      <c r="H10395" s="39"/>
      <c r="K10395" s="37">
        <f>SUM(J10386:J10394)</f>
        <v>1226.0228099999999</v>
      </c>
    </row>
    <row r="10396" spans="2:11">
      <c r="B10396" s="27" t="s">
        <v>2091</v>
      </c>
      <c r="E10396" s="39"/>
      <c r="H10396" s="39"/>
      <c r="K10396" s="39"/>
    </row>
    <row r="10397" spans="2:11">
      <c r="B10397" t="s">
        <v>4790</v>
      </c>
      <c r="C10397" t="s">
        <v>38</v>
      </c>
      <c r="D10397" t="s">
        <v>4791</v>
      </c>
      <c r="E10397" s="36">
        <v>1</v>
      </c>
      <c r="G10397" t="s">
        <v>1309</v>
      </c>
      <c r="H10397" s="37">
        <v>697.45</v>
      </c>
      <c r="I10397" t="s">
        <v>1310</v>
      </c>
      <c r="J10397" s="38">
        <f>ROUND(E10397* H10397,5)</f>
        <v>697.45</v>
      </c>
      <c r="K10397" s="39"/>
    </row>
    <row r="10398" spans="2:11">
      <c r="D10398" s="40" t="s">
        <v>2094</v>
      </c>
      <c r="E10398" s="39"/>
      <c r="H10398" s="39"/>
      <c r="K10398" s="37">
        <f>SUM(J10397:J10397)</f>
        <v>697.45</v>
      </c>
    </row>
    <row r="10399" spans="2:11">
      <c r="D10399" s="40" t="s">
        <v>1327</v>
      </c>
      <c r="E10399" s="39"/>
      <c r="H10399" s="39"/>
      <c r="K10399" s="41">
        <f>SUM(J10373:J10398)</f>
        <v>3445.6928100000005</v>
      </c>
    </row>
    <row r="10400" spans="2:11">
      <c r="D10400" s="40" t="s">
        <v>1428</v>
      </c>
      <c r="E10400" s="39"/>
      <c r="H10400" s="39">
        <v>1</v>
      </c>
      <c r="I10400" t="s">
        <v>1329</v>
      </c>
      <c r="K10400" s="37">
        <f>ROUND(H10400/100*K10399,5)</f>
        <v>34.45693</v>
      </c>
    </row>
    <row r="10401" spans="1:27">
      <c r="D10401" s="40" t="s">
        <v>1330</v>
      </c>
      <c r="E10401" s="39"/>
      <c r="H10401" s="39"/>
      <c r="K10401" s="41">
        <f>SUM(K10399:K10400)</f>
        <v>3480.1497400000003</v>
      </c>
    </row>
    <row r="10403" spans="1:27" ht="45" customHeight="1">
      <c r="A10403" s="31" t="s">
        <v>4792</v>
      </c>
      <c r="B10403" s="31" t="s">
        <v>806</v>
      </c>
      <c r="C10403" s="32" t="s">
        <v>676</v>
      </c>
      <c r="D10403" s="14" t="s">
        <v>807</v>
      </c>
      <c r="E10403" s="13"/>
      <c r="F10403" s="13"/>
      <c r="G10403" s="32"/>
      <c r="H10403" s="34" t="s">
        <v>1303</v>
      </c>
      <c r="I10403" s="12">
        <v>1</v>
      </c>
      <c r="J10403" s="11"/>
      <c r="K10403" s="35">
        <f>ROUND(K10426,2)</f>
        <v>1607.49</v>
      </c>
      <c r="L10403" s="33" t="s">
        <v>4793</v>
      </c>
      <c r="M10403" s="32"/>
      <c r="N10403" s="32"/>
      <c r="O10403" s="32"/>
      <c r="P10403" s="32"/>
      <c r="Q10403" s="32"/>
      <c r="R10403" s="32"/>
      <c r="S10403" s="32"/>
      <c r="T10403" s="32"/>
      <c r="U10403" s="32"/>
      <c r="V10403" s="32"/>
      <c r="W10403" s="32"/>
      <c r="X10403" s="32"/>
      <c r="Y10403" s="32"/>
      <c r="Z10403" s="32"/>
      <c r="AA10403" s="32"/>
    </row>
    <row r="10404" spans="1:27">
      <c r="B10404" s="27" t="s">
        <v>1316</v>
      </c>
    </row>
    <row r="10405" spans="1:27">
      <c r="B10405" t="s">
        <v>4794</v>
      </c>
      <c r="C10405" t="s">
        <v>38</v>
      </c>
      <c r="D10405" t="s">
        <v>4795</v>
      </c>
      <c r="E10405" s="36">
        <v>5</v>
      </c>
      <c r="G10405" t="s">
        <v>1309</v>
      </c>
      <c r="H10405" s="37">
        <v>27.78</v>
      </c>
      <c r="I10405" t="s">
        <v>1310</v>
      </c>
      <c r="J10405" s="38">
        <f>ROUND(E10405* H10405,5)</f>
        <v>138.9</v>
      </c>
      <c r="K10405" s="39"/>
    </row>
    <row r="10406" spans="1:27">
      <c r="B10406" t="s">
        <v>4774</v>
      </c>
      <c r="C10406" t="s">
        <v>53</v>
      </c>
      <c r="D10406" t="s">
        <v>4775</v>
      </c>
      <c r="E10406" s="36">
        <v>10</v>
      </c>
      <c r="G10406" t="s">
        <v>1309</v>
      </c>
      <c r="H10406" s="37">
        <v>0.55000000000000004</v>
      </c>
      <c r="I10406" t="s">
        <v>1310</v>
      </c>
      <c r="J10406" s="38">
        <f>ROUND(E10406* H10406,5)</f>
        <v>5.5</v>
      </c>
      <c r="K10406" s="39"/>
    </row>
    <row r="10407" spans="1:27">
      <c r="B10407" t="s">
        <v>4780</v>
      </c>
      <c r="C10407" t="s">
        <v>53</v>
      </c>
      <c r="D10407" t="s">
        <v>4781</v>
      </c>
      <c r="E10407" s="36">
        <v>20</v>
      </c>
      <c r="G10407" t="s">
        <v>1309</v>
      </c>
      <c r="H10407" s="37">
        <v>0.33</v>
      </c>
      <c r="I10407" t="s">
        <v>1310</v>
      </c>
      <c r="J10407" s="38">
        <f>ROUND(E10407* H10407,5)</f>
        <v>6.6</v>
      </c>
      <c r="K10407" s="39"/>
    </row>
    <row r="10408" spans="1:27">
      <c r="B10408" t="s">
        <v>4788</v>
      </c>
      <c r="C10408" t="s">
        <v>38</v>
      </c>
      <c r="D10408" t="s">
        <v>4789</v>
      </c>
      <c r="E10408" s="36">
        <v>1</v>
      </c>
      <c r="G10408" t="s">
        <v>1309</v>
      </c>
      <c r="H10408" s="37">
        <v>1.44</v>
      </c>
      <c r="I10408" t="s">
        <v>1310</v>
      </c>
      <c r="J10408" s="38">
        <f>ROUND(E10408* H10408,5)</f>
        <v>1.44</v>
      </c>
      <c r="K10408" s="39"/>
    </row>
    <row r="10409" spans="1:27">
      <c r="B10409" t="s">
        <v>4778</v>
      </c>
      <c r="C10409" t="s">
        <v>53</v>
      </c>
      <c r="D10409" t="s">
        <v>4779</v>
      </c>
      <c r="E10409" s="36">
        <v>10</v>
      </c>
      <c r="G10409" t="s">
        <v>1309</v>
      </c>
      <c r="H10409" s="37">
        <v>7.27</v>
      </c>
      <c r="I10409" t="s">
        <v>1310</v>
      </c>
      <c r="J10409" s="38">
        <f>ROUND(E10409* H10409,5)</f>
        <v>72.7</v>
      </c>
      <c r="K10409" s="39"/>
    </row>
    <row r="10410" spans="1:27">
      <c r="B10410" t="s">
        <v>4786</v>
      </c>
      <c r="C10410" t="s">
        <v>38</v>
      </c>
      <c r="D10410" t="s">
        <v>4787</v>
      </c>
      <c r="E10410" s="36">
        <v>1</v>
      </c>
      <c r="G10410" t="s">
        <v>1309</v>
      </c>
      <c r="H10410" s="37">
        <v>45.6</v>
      </c>
      <c r="I10410" t="s">
        <v>1310</v>
      </c>
      <c r="J10410" s="38">
        <f>ROUND(E10410* H10410,5)</f>
        <v>45.6</v>
      </c>
      <c r="K10410" s="39"/>
    </row>
    <row r="10411" spans="1:27">
      <c r="B10411" t="s">
        <v>4782</v>
      </c>
      <c r="C10411" t="s">
        <v>38</v>
      </c>
      <c r="D10411" t="s">
        <v>4783</v>
      </c>
      <c r="E10411" s="36">
        <v>1</v>
      </c>
      <c r="G10411" t="s">
        <v>1309</v>
      </c>
      <c r="H10411" s="37">
        <v>243.99</v>
      </c>
      <c r="I10411" t="s">
        <v>1310</v>
      </c>
      <c r="J10411" s="38">
        <f>ROUND(E10411* H10411,5)</f>
        <v>243.99</v>
      </c>
      <c r="K10411" s="39"/>
    </row>
    <row r="10412" spans="1:27">
      <c r="B10412" t="s">
        <v>1436</v>
      </c>
      <c r="C10412" t="s">
        <v>38</v>
      </c>
      <c r="D10412" t="s">
        <v>1437</v>
      </c>
      <c r="E10412" s="36">
        <v>1</v>
      </c>
      <c r="G10412" t="s">
        <v>1309</v>
      </c>
      <c r="H10412" s="37">
        <v>0.42</v>
      </c>
      <c r="I10412" t="s">
        <v>1310</v>
      </c>
      <c r="J10412" s="38">
        <f>ROUND(E10412* H10412,5)</f>
        <v>0.42</v>
      </c>
      <c r="K10412" s="39"/>
    </row>
    <row r="10413" spans="1:27">
      <c r="D10413" s="40" t="s">
        <v>1326</v>
      </c>
      <c r="E10413" s="39"/>
      <c r="H10413" s="39"/>
      <c r="K10413" s="37">
        <f>SUM(J10405:J10412)</f>
        <v>515.15</v>
      </c>
    </row>
    <row r="10414" spans="1:27">
      <c r="B10414" s="27" t="s">
        <v>1416</v>
      </c>
      <c r="E10414" s="39"/>
      <c r="H10414" s="39"/>
      <c r="K10414" s="39"/>
    </row>
    <row r="10415" spans="1:27">
      <c r="B10415" t="s">
        <v>2383</v>
      </c>
      <c r="C10415" t="s">
        <v>53</v>
      </c>
      <c r="D10415" t="s">
        <v>2384</v>
      </c>
      <c r="E10415" s="36">
        <v>1</v>
      </c>
      <c r="G10415" t="s">
        <v>1309</v>
      </c>
      <c r="H10415" s="37">
        <v>10.602690000000001</v>
      </c>
      <c r="I10415" t="s">
        <v>1310</v>
      </c>
      <c r="J10415" s="38">
        <f>ROUND(E10415* H10415,5)</f>
        <v>10.602690000000001</v>
      </c>
      <c r="K10415" s="39"/>
    </row>
    <row r="10416" spans="1:27">
      <c r="B10416" t="s">
        <v>2198</v>
      </c>
      <c r="C10416" t="s">
        <v>53</v>
      </c>
      <c r="D10416" t="s">
        <v>2199</v>
      </c>
      <c r="E10416" s="36">
        <v>1</v>
      </c>
      <c r="G10416" t="s">
        <v>1309</v>
      </c>
      <c r="H10416" s="37">
        <v>1.6685700000000001</v>
      </c>
      <c r="I10416" t="s">
        <v>1310</v>
      </c>
      <c r="J10416" s="38">
        <f>ROUND(E10416* H10416,5)</f>
        <v>1.6685700000000001</v>
      </c>
      <c r="K10416" s="39"/>
    </row>
    <row r="10417" spans="1:27">
      <c r="B10417" t="s">
        <v>2250</v>
      </c>
      <c r="C10417" t="s">
        <v>38</v>
      </c>
      <c r="D10417" t="s">
        <v>2251</v>
      </c>
      <c r="E10417" s="36">
        <v>10</v>
      </c>
      <c r="G10417" t="s">
        <v>1309</v>
      </c>
      <c r="H10417" s="37">
        <v>25.164670000000001</v>
      </c>
      <c r="I10417" t="s">
        <v>1310</v>
      </c>
      <c r="J10417" s="38">
        <f>ROUND(E10417* H10417,5)</f>
        <v>251.64670000000001</v>
      </c>
      <c r="K10417" s="39"/>
    </row>
    <row r="10418" spans="1:27">
      <c r="B10418" t="s">
        <v>2255</v>
      </c>
      <c r="C10418" t="s">
        <v>38</v>
      </c>
      <c r="D10418" t="s">
        <v>2256</v>
      </c>
      <c r="E10418" s="36">
        <v>4</v>
      </c>
      <c r="G10418" t="s">
        <v>1309</v>
      </c>
      <c r="H10418" s="37">
        <v>25.374669999999998</v>
      </c>
      <c r="I10418" t="s">
        <v>1310</v>
      </c>
      <c r="J10418" s="38">
        <f>ROUND(E10418* H10418,5)</f>
        <v>101.49867999999999</v>
      </c>
      <c r="K10418" s="39"/>
    </row>
    <row r="10419" spans="1:27">
      <c r="B10419" t="s">
        <v>2376</v>
      </c>
      <c r="C10419" t="s">
        <v>38</v>
      </c>
      <c r="D10419" t="s">
        <v>2377</v>
      </c>
      <c r="E10419" s="36">
        <v>1</v>
      </c>
      <c r="G10419" t="s">
        <v>1309</v>
      </c>
      <c r="H10419" s="37">
        <v>13.56025</v>
      </c>
      <c r="I10419" t="s">
        <v>1310</v>
      </c>
      <c r="J10419" s="38">
        <f>ROUND(E10419* H10419,5)</f>
        <v>13.56025</v>
      </c>
      <c r="K10419" s="39"/>
    </row>
    <row r="10420" spans="1:27">
      <c r="D10420" s="40" t="s">
        <v>4712</v>
      </c>
      <c r="E10420" s="39"/>
      <c r="H10420" s="39"/>
      <c r="K10420" s="37">
        <f>SUM(J10415:J10419)</f>
        <v>378.97688999999997</v>
      </c>
    </row>
    <row r="10421" spans="1:27">
      <c r="B10421" s="27" t="s">
        <v>2091</v>
      </c>
      <c r="E10421" s="39"/>
      <c r="H10421" s="39"/>
      <c r="K10421" s="39"/>
    </row>
    <row r="10422" spans="1:27">
      <c r="B10422" t="s">
        <v>4790</v>
      </c>
      <c r="C10422" t="s">
        <v>38</v>
      </c>
      <c r="D10422" t="s">
        <v>4791</v>
      </c>
      <c r="E10422" s="36">
        <v>1</v>
      </c>
      <c r="G10422" t="s">
        <v>1309</v>
      </c>
      <c r="H10422" s="37">
        <v>697.45</v>
      </c>
      <c r="I10422" t="s">
        <v>1310</v>
      </c>
      <c r="J10422" s="38">
        <f>ROUND(E10422* H10422,5)</f>
        <v>697.45</v>
      </c>
      <c r="K10422" s="39"/>
    </row>
    <row r="10423" spans="1:27">
      <c r="D10423" s="40" t="s">
        <v>2094</v>
      </c>
      <c r="E10423" s="39"/>
      <c r="H10423" s="39"/>
      <c r="K10423" s="37">
        <f>SUM(J10422:J10422)</f>
        <v>697.45</v>
      </c>
    </row>
    <row r="10424" spans="1:27">
      <c r="D10424" s="40" t="s">
        <v>1327</v>
      </c>
      <c r="E10424" s="39"/>
      <c r="H10424" s="39"/>
      <c r="K10424" s="41">
        <f>SUM(J10404:J10423)</f>
        <v>1591.5768900000003</v>
      </c>
    </row>
    <row r="10425" spans="1:27">
      <c r="D10425" s="40" t="s">
        <v>1428</v>
      </c>
      <c r="E10425" s="39"/>
      <c r="H10425" s="39">
        <v>1</v>
      </c>
      <c r="I10425" t="s">
        <v>1329</v>
      </c>
      <c r="K10425" s="37">
        <f>ROUND(H10425/100*K10424,5)</f>
        <v>15.91577</v>
      </c>
    </row>
    <row r="10426" spans="1:27">
      <c r="D10426" s="40" t="s">
        <v>1330</v>
      </c>
      <c r="E10426" s="39"/>
      <c r="H10426" s="39"/>
      <c r="K10426" s="41">
        <f>SUM(K10424:K10425)</f>
        <v>1607.4926600000003</v>
      </c>
    </row>
    <row r="10428" spans="1:27" ht="45" customHeight="1">
      <c r="A10428" s="31" t="s">
        <v>4796</v>
      </c>
      <c r="B10428" s="31" t="s">
        <v>808</v>
      </c>
      <c r="C10428" s="32" t="s">
        <v>676</v>
      </c>
      <c r="D10428" s="14" t="s">
        <v>809</v>
      </c>
      <c r="E10428" s="13"/>
      <c r="F10428" s="13"/>
      <c r="G10428" s="32"/>
      <c r="H10428" s="34" t="s">
        <v>1303</v>
      </c>
      <c r="I10428" s="12">
        <v>1</v>
      </c>
      <c r="J10428" s="11"/>
      <c r="K10428" s="35">
        <f>ROUND(K10451,2)</f>
        <v>1580.41</v>
      </c>
      <c r="L10428" s="33" t="s">
        <v>4797</v>
      </c>
      <c r="M10428" s="32"/>
      <c r="N10428" s="32"/>
      <c r="O10428" s="32"/>
      <c r="P10428" s="32"/>
      <c r="Q10428" s="32"/>
      <c r="R10428" s="32"/>
      <c r="S10428" s="32"/>
      <c r="T10428" s="32"/>
      <c r="U10428" s="32"/>
      <c r="V10428" s="32"/>
      <c r="W10428" s="32"/>
      <c r="X10428" s="32"/>
      <c r="Y10428" s="32"/>
      <c r="Z10428" s="32"/>
      <c r="AA10428" s="32"/>
    </row>
    <row r="10429" spans="1:27">
      <c r="B10429" s="27" t="s">
        <v>1316</v>
      </c>
    </row>
    <row r="10430" spans="1:27">
      <c r="B10430" t="s">
        <v>4782</v>
      </c>
      <c r="C10430" t="s">
        <v>38</v>
      </c>
      <c r="D10430" t="s">
        <v>4783</v>
      </c>
      <c r="E10430" s="36">
        <v>1</v>
      </c>
      <c r="G10430" t="s">
        <v>1309</v>
      </c>
      <c r="H10430" s="37">
        <v>243.99</v>
      </c>
      <c r="I10430" t="s">
        <v>1310</v>
      </c>
      <c r="J10430" s="38">
        <f>ROUND(E10430* H10430,5)</f>
        <v>243.99</v>
      </c>
      <c r="K10430" s="39"/>
    </row>
    <row r="10431" spans="1:27">
      <c r="B10431" t="s">
        <v>4786</v>
      </c>
      <c r="C10431" t="s">
        <v>38</v>
      </c>
      <c r="D10431" t="s">
        <v>4787</v>
      </c>
      <c r="E10431" s="36">
        <v>1</v>
      </c>
      <c r="G10431" t="s">
        <v>1309</v>
      </c>
      <c r="H10431" s="37">
        <v>45.6</v>
      </c>
      <c r="I10431" t="s">
        <v>1310</v>
      </c>
      <c r="J10431" s="38">
        <f>ROUND(E10431* H10431,5)</f>
        <v>45.6</v>
      </c>
      <c r="K10431" s="39"/>
    </row>
    <row r="10432" spans="1:27">
      <c r="B10432" t="s">
        <v>4788</v>
      </c>
      <c r="C10432" t="s">
        <v>38</v>
      </c>
      <c r="D10432" t="s">
        <v>4789</v>
      </c>
      <c r="E10432" s="36">
        <v>1</v>
      </c>
      <c r="G10432" t="s">
        <v>1309</v>
      </c>
      <c r="H10432" s="37">
        <v>1.44</v>
      </c>
      <c r="I10432" t="s">
        <v>1310</v>
      </c>
      <c r="J10432" s="38">
        <f>ROUND(E10432* H10432,5)</f>
        <v>1.44</v>
      </c>
      <c r="K10432" s="39"/>
    </row>
    <row r="10433" spans="2:11">
      <c r="B10433" t="s">
        <v>1436</v>
      </c>
      <c r="C10433" t="s">
        <v>38</v>
      </c>
      <c r="D10433" t="s">
        <v>1437</v>
      </c>
      <c r="E10433" s="36">
        <v>1</v>
      </c>
      <c r="G10433" t="s">
        <v>1309</v>
      </c>
      <c r="H10433" s="37">
        <v>0.42</v>
      </c>
      <c r="I10433" t="s">
        <v>1310</v>
      </c>
      <c r="J10433" s="38">
        <f>ROUND(E10433* H10433,5)</f>
        <v>0.42</v>
      </c>
      <c r="K10433" s="39"/>
    </row>
    <row r="10434" spans="2:11">
      <c r="B10434" t="s">
        <v>4778</v>
      </c>
      <c r="C10434" t="s">
        <v>53</v>
      </c>
      <c r="D10434" t="s">
        <v>4779</v>
      </c>
      <c r="E10434" s="36">
        <v>10</v>
      </c>
      <c r="G10434" t="s">
        <v>1309</v>
      </c>
      <c r="H10434" s="37">
        <v>7.27</v>
      </c>
      <c r="I10434" t="s">
        <v>1310</v>
      </c>
      <c r="J10434" s="38">
        <f>ROUND(E10434* H10434,5)</f>
        <v>72.7</v>
      </c>
      <c r="K10434" s="39"/>
    </row>
    <row r="10435" spans="2:11">
      <c r="B10435" t="s">
        <v>4780</v>
      </c>
      <c r="C10435" t="s">
        <v>53</v>
      </c>
      <c r="D10435" t="s">
        <v>4781</v>
      </c>
      <c r="E10435" s="36">
        <v>15</v>
      </c>
      <c r="G10435" t="s">
        <v>1309</v>
      </c>
      <c r="H10435" s="37">
        <v>0.33</v>
      </c>
      <c r="I10435" t="s">
        <v>1310</v>
      </c>
      <c r="J10435" s="38">
        <f>ROUND(E10435* H10435,5)</f>
        <v>4.95</v>
      </c>
      <c r="K10435" s="39"/>
    </row>
    <row r="10436" spans="2:11">
      <c r="B10436" t="s">
        <v>4794</v>
      </c>
      <c r="C10436" t="s">
        <v>38</v>
      </c>
      <c r="D10436" t="s">
        <v>4795</v>
      </c>
      <c r="E10436" s="36">
        <v>5</v>
      </c>
      <c r="G10436" t="s">
        <v>1309</v>
      </c>
      <c r="H10436" s="37">
        <v>27.78</v>
      </c>
      <c r="I10436" t="s">
        <v>1310</v>
      </c>
      <c r="J10436" s="38">
        <f>ROUND(E10436* H10436,5)</f>
        <v>138.9</v>
      </c>
      <c r="K10436" s="39"/>
    </row>
    <row r="10437" spans="2:11">
      <c r="B10437" t="s">
        <v>4774</v>
      </c>
      <c r="C10437" t="s">
        <v>53</v>
      </c>
      <c r="D10437" t="s">
        <v>4775</v>
      </c>
      <c r="E10437" s="36">
        <v>10</v>
      </c>
      <c r="G10437" t="s">
        <v>1309</v>
      </c>
      <c r="H10437" s="37">
        <v>0.55000000000000004</v>
      </c>
      <c r="I10437" t="s">
        <v>1310</v>
      </c>
      <c r="J10437" s="38">
        <f>ROUND(E10437* H10437,5)</f>
        <v>5.5</v>
      </c>
      <c r="K10437" s="39"/>
    </row>
    <row r="10438" spans="2:11">
      <c r="D10438" s="40" t="s">
        <v>1326</v>
      </c>
      <c r="E10438" s="39"/>
      <c r="H10438" s="39"/>
      <c r="K10438" s="37">
        <f>SUM(J10430:J10437)</f>
        <v>513.5</v>
      </c>
    </row>
    <row r="10439" spans="2:11">
      <c r="B10439" s="27" t="s">
        <v>1416</v>
      </c>
      <c r="E10439" s="39"/>
      <c r="H10439" s="39"/>
      <c r="K10439" s="39"/>
    </row>
    <row r="10440" spans="2:11">
      <c r="B10440" t="s">
        <v>2198</v>
      </c>
      <c r="C10440" t="s">
        <v>53</v>
      </c>
      <c r="D10440" t="s">
        <v>2199</v>
      </c>
      <c r="E10440" s="36">
        <v>1</v>
      </c>
      <c r="G10440" t="s">
        <v>1309</v>
      </c>
      <c r="H10440" s="37">
        <v>1.6685700000000001</v>
      </c>
      <c r="I10440" t="s">
        <v>1310</v>
      </c>
      <c r="J10440" s="38">
        <f>ROUND(E10440* H10440,5)</f>
        <v>1.6685700000000001</v>
      </c>
      <c r="K10440" s="39"/>
    </row>
    <row r="10441" spans="2:11">
      <c r="B10441" t="s">
        <v>2250</v>
      </c>
      <c r="C10441" t="s">
        <v>38</v>
      </c>
      <c r="D10441" t="s">
        <v>2251</v>
      </c>
      <c r="E10441" s="36">
        <v>9</v>
      </c>
      <c r="G10441" t="s">
        <v>1309</v>
      </c>
      <c r="H10441" s="37">
        <v>25.164670000000001</v>
      </c>
      <c r="I10441" t="s">
        <v>1310</v>
      </c>
      <c r="J10441" s="38">
        <f>ROUND(E10441* H10441,5)</f>
        <v>226.48203000000001</v>
      </c>
      <c r="K10441" s="39"/>
    </row>
    <row r="10442" spans="2:11">
      <c r="B10442" t="s">
        <v>2255</v>
      </c>
      <c r="C10442" t="s">
        <v>38</v>
      </c>
      <c r="D10442" t="s">
        <v>2256</v>
      </c>
      <c r="E10442" s="36">
        <v>4</v>
      </c>
      <c r="G10442" t="s">
        <v>1309</v>
      </c>
      <c r="H10442" s="37">
        <v>25.374669999999998</v>
      </c>
      <c r="I10442" t="s">
        <v>1310</v>
      </c>
      <c r="J10442" s="38">
        <f>ROUND(E10442* H10442,5)</f>
        <v>101.49867999999999</v>
      </c>
      <c r="K10442" s="39"/>
    </row>
    <row r="10443" spans="2:11">
      <c r="B10443" t="s">
        <v>2376</v>
      </c>
      <c r="C10443" t="s">
        <v>38</v>
      </c>
      <c r="D10443" t="s">
        <v>2377</v>
      </c>
      <c r="E10443" s="36">
        <v>1</v>
      </c>
      <c r="G10443" t="s">
        <v>1309</v>
      </c>
      <c r="H10443" s="37">
        <v>13.56025</v>
      </c>
      <c r="I10443" t="s">
        <v>1310</v>
      </c>
      <c r="J10443" s="38">
        <f>ROUND(E10443* H10443,5)</f>
        <v>13.56025</v>
      </c>
      <c r="K10443" s="39"/>
    </row>
    <row r="10444" spans="2:11">
      <c r="B10444" t="s">
        <v>2383</v>
      </c>
      <c r="C10444" t="s">
        <v>53</v>
      </c>
      <c r="D10444" t="s">
        <v>2384</v>
      </c>
      <c r="E10444" s="36">
        <v>1</v>
      </c>
      <c r="G10444" t="s">
        <v>1309</v>
      </c>
      <c r="H10444" s="37">
        <v>10.602690000000001</v>
      </c>
      <c r="I10444" t="s">
        <v>1310</v>
      </c>
      <c r="J10444" s="38">
        <f>ROUND(E10444* H10444,5)</f>
        <v>10.602690000000001</v>
      </c>
      <c r="K10444" s="39"/>
    </row>
    <row r="10445" spans="2:11">
      <c r="D10445" s="40" t="s">
        <v>4712</v>
      </c>
      <c r="E10445" s="39"/>
      <c r="H10445" s="39"/>
      <c r="K10445" s="37">
        <f>SUM(J10440:J10444)</f>
        <v>353.81221999999997</v>
      </c>
    </row>
    <row r="10446" spans="2:11">
      <c r="B10446" s="27" t="s">
        <v>2091</v>
      </c>
      <c r="E10446" s="39"/>
      <c r="H10446" s="39"/>
      <c r="K10446" s="39"/>
    </row>
    <row r="10447" spans="2:11">
      <c r="B10447" t="s">
        <v>4790</v>
      </c>
      <c r="C10447" t="s">
        <v>38</v>
      </c>
      <c r="D10447" t="s">
        <v>4791</v>
      </c>
      <c r="E10447" s="36">
        <v>1</v>
      </c>
      <c r="G10447" t="s">
        <v>1309</v>
      </c>
      <c r="H10447" s="37">
        <v>697.45</v>
      </c>
      <c r="I10447" t="s">
        <v>1310</v>
      </c>
      <c r="J10447" s="38">
        <f>ROUND(E10447* H10447,5)</f>
        <v>697.45</v>
      </c>
      <c r="K10447" s="39"/>
    </row>
    <row r="10448" spans="2:11">
      <c r="D10448" s="40" t="s">
        <v>2094</v>
      </c>
      <c r="E10448" s="39"/>
      <c r="H10448" s="39"/>
      <c r="K10448" s="37">
        <f>SUM(J10447:J10447)</f>
        <v>697.45</v>
      </c>
    </row>
    <row r="10449" spans="1:27">
      <c r="D10449" s="40" t="s">
        <v>1327</v>
      </c>
      <c r="E10449" s="39"/>
      <c r="H10449" s="39"/>
      <c r="K10449" s="41">
        <f>SUM(J10429:J10448)</f>
        <v>1564.7622200000001</v>
      </c>
    </row>
    <row r="10450" spans="1:27">
      <c r="D10450" s="40" t="s">
        <v>1428</v>
      </c>
      <c r="E10450" s="39"/>
      <c r="H10450" s="39">
        <v>1</v>
      </c>
      <c r="I10450" t="s">
        <v>1329</v>
      </c>
      <c r="K10450" s="37">
        <f>ROUND(H10450/100*K10449,5)</f>
        <v>15.64762</v>
      </c>
    </row>
    <row r="10451" spans="1:27">
      <c r="D10451" s="40" t="s">
        <v>1330</v>
      </c>
      <c r="E10451" s="39"/>
      <c r="H10451" s="39"/>
      <c r="K10451" s="41">
        <f>SUM(K10449:K10450)</f>
        <v>1580.40984</v>
      </c>
    </row>
    <row r="10453" spans="1:27" ht="45" customHeight="1">
      <c r="A10453" s="31" t="s">
        <v>4798</v>
      </c>
      <c r="B10453" s="31" t="s">
        <v>810</v>
      </c>
      <c r="C10453" s="32" t="s">
        <v>676</v>
      </c>
      <c r="D10453" s="14" t="s">
        <v>811</v>
      </c>
      <c r="E10453" s="13"/>
      <c r="F10453" s="13"/>
      <c r="G10453" s="32"/>
      <c r="H10453" s="34" t="s">
        <v>1303</v>
      </c>
      <c r="I10453" s="12">
        <v>1</v>
      </c>
      <c r="J10453" s="11"/>
      <c r="K10453" s="35">
        <f>ROUND(K10476,2)</f>
        <v>1667.74</v>
      </c>
      <c r="L10453" s="33" t="s">
        <v>4799</v>
      </c>
      <c r="M10453" s="32"/>
      <c r="N10453" s="32"/>
      <c r="O10453" s="32"/>
      <c r="P10453" s="32"/>
      <c r="Q10453" s="32"/>
      <c r="R10453" s="32"/>
      <c r="S10453" s="32"/>
      <c r="T10453" s="32"/>
      <c r="U10453" s="32"/>
      <c r="V10453" s="32"/>
      <c r="W10453" s="32"/>
      <c r="X10453" s="32"/>
      <c r="Y10453" s="32"/>
      <c r="Z10453" s="32"/>
      <c r="AA10453" s="32"/>
    </row>
    <row r="10454" spans="1:27">
      <c r="B10454" s="27" t="s">
        <v>1316</v>
      </c>
    </row>
    <row r="10455" spans="1:27">
      <c r="B10455" t="s">
        <v>4794</v>
      </c>
      <c r="C10455" t="s">
        <v>38</v>
      </c>
      <c r="D10455" t="s">
        <v>4795</v>
      </c>
      <c r="E10455" s="36">
        <v>5</v>
      </c>
      <c r="G10455" t="s">
        <v>1309</v>
      </c>
      <c r="H10455" s="37">
        <v>27.78</v>
      </c>
      <c r="I10455" t="s">
        <v>1310</v>
      </c>
      <c r="J10455" s="38">
        <f>ROUND(E10455* H10455,5)</f>
        <v>138.9</v>
      </c>
      <c r="K10455" s="39"/>
    </row>
    <row r="10456" spans="1:27">
      <c r="B10456" t="s">
        <v>4774</v>
      </c>
      <c r="C10456" t="s">
        <v>53</v>
      </c>
      <c r="D10456" t="s">
        <v>4775</v>
      </c>
      <c r="E10456" s="36">
        <v>10</v>
      </c>
      <c r="G10456" t="s">
        <v>1309</v>
      </c>
      <c r="H10456" s="37">
        <v>0.55000000000000004</v>
      </c>
      <c r="I10456" t="s">
        <v>1310</v>
      </c>
      <c r="J10456" s="38">
        <f>ROUND(E10456* H10456,5)</f>
        <v>5.5</v>
      </c>
      <c r="K10456" s="39"/>
    </row>
    <row r="10457" spans="1:27">
      <c r="B10457" t="s">
        <v>4780</v>
      </c>
      <c r="C10457" t="s">
        <v>53</v>
      </c>
      <c r="D10457" t="s">
        <v>4781</v>
      </c>
      <c r="E10457" s="36">
        <v>15</v>
      </c>
      <c r="G10457" t="s">
        <v>1309</v>
      </c>
      <c r="H10457" s="37">
        <v>0.33</v>
      </c>
      <c r="I10457" t="s">
        <v>1310</v>
      </c>
      <c r="J10457" s="38">
        <f>ROUND(E10457* H10457,5)</f>
        <v>4.95</v>
      </c>
      <c r="K10457" s="39"/>
    </row>
    <row r="10458" spans="1:27">
      <c r="B10458" t="s">
        <v>4778</v>
      </c>
      <c r="C10458" t="s">
        <v>53</v>
      </c>
      <c r="D10458" t="s">
        <v>4779</v>
      </c>
      <c r="E10458" s="36">
        <v>15</v>
      </c>
      <c r="G10458" t="s">
        <v>1309</v>
      </c>
      <c r="H10458" s="37">
        <v>7.27</v>
      </c>
      <c r="I10458" t="s">
        <v>1310</v>
      </c>
      <c r="J10458" s="38">
        <f>ROUND(E10458* H10458,5)</f>
        <v>109.05</v>
      </c>
      <c r="K10458" s="39"/>
    </row>
    <row r="10459" spans="1:27">
      <c r="B10459" t="s">
        <v>4788</v>
      </c>
      <c r="C10459" t="s">
        <v>38</v>
      </c>
      <c r="D10459" t="s">
        <v>4789</v>
      </c>
      <c r="E10459" s="36">
        <v>1</v>
      </c>
      <c r="G10459" t="s">
        <v>1309</v>
      </c>
      <c r="H10459" s="37">
        <v>1.44</v>
      </c>
      <c r="I10459" t="s">
        <v>1310</v>
      </c>
      <c r="J10459" s="38">
        <f>ROUND(E10459* H10459,5)</f>
        <v>1.44</v>
      </c>
      <c r="K10459" s="39"/>
    </row>
    <row r="10460" spans="1:27">
      <c r="B10460" t="s">
        <v>4786</v>
      </c>
      <c r="C10460" t="s">
        <v>38</v>
      </c>
      <c r="D10460" t="s">
        <v>4787</v>
      </c>
      <c r="E10460" s="36">
        <v>1</v>
      </c>
      <c r="G10460" t="s">
        <v>1309</v>
      </c>
      <c r="H10460" s="37">
        <v>45.6</v>
      </c>
      <c r="I10460" t="s">
        <v>1310</v>
      </c>
      <c r="J10460" s="38">
        <f>ROUND(E10460* H10460,5)</f>
        <v>45.6</v>
      </c>
      <c r="K10460" s="39"/>
    </row>
    <row r="10461" spans="1:27">
      <c r="B10461" t="s">
        <v>4782</v>
      </c>
      <c r="C10461" t="s">
        <v>38</v>
      </c>
      <c r="D10461" t="s">
        <v>4783</v>
      </c>
      <c r="E10461" s="36">
        <v>1</v>
      </c>
      <c r="G10461" t="s">
        <v>1309</v>
      </c>
      <c r="H10461" s="37">
        <v>243.99</v>
      </c>
      <c r="I10461" t="s">
        <v>1310</v>
      </c>
      <c r="J10461" s="38">
        <f>ROUND(E10461* H10461,5)</f>
        <v>243.99</v>
      </c>
      <c r="K10461" s="39"/>
    </row>
    <row r="10462" spans="1:27">
      <c r="B10462" t="s">
        <v>1436</v>
      </c>
      <c r="C10462" t="s">
        <v>38</v>
      </c>
      <c r="D10462" t="s">
        <v>1437</v>
      </c>
      <c r="E10462" s="36">
        <v>1</v>
      </c>
      <c r="G10462" t="s">
        <v>1309</v>
      </c>
      <c r="H10462" s="37">
        <v>0.42</v>
      </c>
      <c r="I10462" t="s">
        <v>1310</v>
      </c>
      <c r="J10462" s="38">
        <f>ROUND(E10462* H10462,5)</f>
        <v>0.42</v>
      </c>
      <c r="K10462" s="39"/>
    </row>
    <row r="10463" spans="1:27">
      <c r="D10463" s="40" t="s">
        <v>1326</v>
      </c>
      <c r="E10463" s="39"/>
      <c r="H10463" s="39"/>
      <c r="K10463" s="37">
        <f>SUM(J10455:J10462)</f>
        <v>549.85</v>
      </c>
    </row>
    <row r="10464" spans="1:27">
      <c r="B10464" s="27" t="s">
        <v>1416</v>
      </c>
      <c r="E10464" s="39"/>
      <c r="H10464" s="39"/>
      <c r="K10464" s="39"/>
    </row>
    <row r="10465" spans="1:27">
      <c r="B10465" t="s">
        <v>2198</v>
      </c>
      <c r="C10465" t="s">
        <v>53</v>
      </c>
      <c r="D10465" t="s">
        <v>2199</v>
      </c>
      <c r="E10465" s="36">
        <v>1</v>
      </c>
      <c r="G10465" t="s">
        <v>1309</v>
      </c>
      <c r="H10465" s="37">
        <v>1.6685700000000001</v>
      </c>
      <c r="I10465" t="s">
        <v>1310</v>
      </c>
      <c r="J10465" s="38">
        <f>ROUND(E10465* H10465,5)</f>
        <v>1.6685700000000001</v>
      </c>
      <c r="K10465" s="39"/>
    </row>
    <row r="10466" spans="1:27">
      <c r="B10466" t="s">
        <v>2255</v>
      </c>
      <c r="C10466" t="s">
        <v>38</v>
      </c>
      <c r="D10466" t="s">
        <v>2256</v>
      </c>
      <c r="E10466" s="36">
        <v>3</v>
      </c>
      <c r="G10466" t="s">
        <v>1309</v>
      </c>
      <c r="H10466" s="37">
        <v>25.374669999999998</v>
      </c>
      <c r="I10466" t="s">
        <v>1310</v>
      </c>
      <c r="J10466" s="38">
        <f>ROUND(E10466* H10466,5)</f>
        <v>76.124009999999998</v>
      </c>
      <c r="K10466" s="39"/>
    </row>
    <row r="10467" spans="1:27">
      <c r="B10467" t="s">
        <v>2250</v>
      </c>
      <c r="C10467" t="s">
        <v>38</v>
      </c>
      <c r="D10467" t="s">
        <v>2251</v>
      </c>
      <c r="E10467" s="36">
        <v>12</v>
      </c>
      <c r="G10467" t="s">
        <v>1309</v>
      </c>
      <c r="H10467" s="37">
        <v>25.164670000000001</v>
      </c>
      <c r="I10467" t="s">
        <v>1310</v>
      </c>
      <c r="J10467" s="38">
        <f>ROUND(E10467* H10467,5)</f>
        <v>301.97604000000001</v>
      </c>
      <c r="K10467" s="39"/>
    </row>
    <row r="10468" spans="1:27">
      <c r="B10468" t="s">
        <v>2383</v>
      </c>
      <c r="C10468" t="s">
        <v>53</v>
      </c>
      <c r="D10468" t="s">
        <v>2384</v>
      </c>
      <c r="E10468" s="36">
        <v>1</v>
      </c>
      <c r="G10468" t="s">
        <v>1309</v>
      </c>
      <c r="H10468" s="37">
        <v>10.602690000000001</v>
      </c>
      <c r="I10468" t="s">
        <v>1310</v>
      </c>
      <c r="J10468" s="38">
        <f>ROUND(E10468* H10468,5)</f>
        <v>10.602690000000001</v>
      </c>
      <c r="K10468" s="39"/>
    </row>
    <row r="10469" spans="1:27">
      <c r="B10469" t="s">
        <v>2376</v>
      </c>
      <c r="C10469" t="s">
        <v>38</v>
      </c>
      <c r="D10469" t="s">
        <v>2377</v>
      </c>
      <c r="E10469" s="36">
        <v>1</v>
      </c>
      <c r="G10469" t="s">
        <v>1309</v>
      </c>
      <c r="H10469" s="37">
        <v>13.56025</v>
      </c>
      <c r="I10469" t="s">
        <v>1310</v>
      </c>
      <c r="J10469" s="38">
        <f>ROUND(E10469* H10469,5)</f>
        <v>13.56025</v>
      </c>
      <c r="K10469" s="39"/>
    </row>
    <row r="10470" spans="1:27">
      <c r="D10470" s="40" t="s">
        <v>4712</v>
      </c>
      <c r="E10470" s="39"/>
      <c r="H10470" s="39"/>
      <c r="K10470" s="37">
        <f>SUM(J10465:J10469)</f>
        <v>403.93155999999999</v>
      </c>
    </row>
    <row r="10471" spans="1:27">
      <c r="B10471" s="27" t="s">
        <v>2091</v>
      </c>
      <c r="E10471" s="39"/>
      <c r="H10471" s="39"/>
      <c r="K10471" s="39"/>
    </row>
    <row r="10472" spans="1:27">
      <c r="B10472" t="s">
        <v>4790</v>
      </c>
      <c r="C10472" t="s">
        <v>38</v>
      </c>
      <c r="D10472" t="s">
        <v>4791</v>
      </c>
      <c r="E10472" s="36">
        <v>1</v>
      </c>
      <c r="G10472" t="s">
        <v>1309</v>
      </c>
      <c r="H10472" s="37">
        <v>697.45</v>
      </c>
      <c r="I10472" t="s">
        <v>1310</v>
      </c>
      <c r="J10472" s="38">
        <f>ROUND(E10472* H10472,5)</f>
        <v>697.45</v>
      </c>
      <c r="K10472" s="39"/>
    </row>
    <row r="10473" spans="1:27">
      <c r="D10473" s="40" t="s">
        <v>2094</v>
      </c>
      <c r="E10473" s="39"/>
      <c r="H10473" s="39"/>
      <c r="K10473" s="37">
        <f>SUM(J10472:J10472)</f>
        <v>697.45</v>
      </c>
    </row>
    <row r="10474" spans="1:27">
      <c r="D10474" s="40" t="s">
        <v>1327</v>
      </c>
      <c r="E10474" s="39"/>
      <c r="H10474" s="39"/>
      <c r="K10474" s="41">
        <f>SUM(J10454:J10473)</f>
        <v>1651.2315600000002</v>
      </c>
    </row>
    <row r="10475" spans="1:27">
      <c r="D10475" s="40" t="s">
        <v>1428</v>
      </c>
      <c r="E10475" s="39"/>
      <c r="H10475" s="39">
        <v>1</v>
      </c>
      <c r="I10475" t="s">
        <v>1329</v>
      </c>
      <c r="K10475" s="37">
        <f>ROUND(H10475/100*K10474,5)</f>
        <v>16.512319999999999</v>
      </c>
    </row>
    <row r="10476" spans="1:27">
      <c r="D10476" s="40" t="s">
        <v>1330</v>
      </c>
      <c r="E10476" s="39"/>
      <c r="H10476" s="39"/>
      <c r="K10476" s="41">
        <f>SUM(K10474:K10475)</f>
        <v>1667.7438800000002</v>
      </c>
    </row>
    <row r="10478" spans="1:27" ht="45" customHeight="1">
      <c r="A10478" s="31" t="s">
        <v>4800</v>
      </c>
      <c r="B10478" s="31" t="s">
        <v>812</v>
      </c>
      <c r="C10478" s="32" t="s">
        <v>676</v>
      </c>
      <c r="D10478" s="14" t="s">
        <v>813</v>
      </c>
      <c r="E10478" s="13"/>
      <c r="F10478" s="13"/>
      <c r="G10478" s="32"/>
      <c r="H10478" s="34" t="s">
        <v>1303</v>
      </c>
      <c r="I10478" s="12">
        <v>1</v>
      </c>
      <c r="J10478" s="11"/>
      <c r="K10478" s="35">
        <f>ROUND(K10507,2)</f>
        <v>2650.42</v>
      </c>
      <c r="L10478" s="33" t="s">
        <v>4801</v>
      </c>
      <c r="M10478" s="32"/>
      <c r="N10478" s="32"/>
      <c r="O10478" s="32"/>
      <c r="P10478" s="32"/>
      <c r="Q10478" s="32"/>
      <c r="R10478" s="32"/>
      <c r="S10478" s="32"/>
      <c r="T10478" s="32"/>
      <c r="U10478" s="32"/>
      <c r="V10478" s="32"/>
      <c r="W10478" s="32"/>
      <c r="X10478" s="32"/>
      <c r="Y10478" s="32"/>
      <c r="Z10478" s="32"/>
      <c r="AA10478" s="32"/>
    </row>
    <row r="10479" spans="1:27">
      <c r="B10479" s="27" t="s">
        <v>1316</v>
      </c>
    </row>
    <row r="10480" spans="1:27">
      <c r="B10480" t="s">
        <v>4802</v>
      </c>
      <c r="C10480" t="s">
        <v>38</v>
      </c>
      <c r="D10480" t="s">
        <v>4803</v>
      </c>
      <c r="E10480" s="36">
        <v>1</v>
      </c>
      <c r="G10480" t="s">
        <v>1309</v>
      </c>
      <c r="H10480" s="37">
        <v>293.45</v>
      </c>
      <c r="I10480" t="s">
        <v>1310</v>
      </c>
      <c r="J10480" s="38">
        <f>ROUND(E10480* H10480,5)</f>
        <v>293.45</v>
      </c>
      <c r="K10480" s="39"/>
    </row>
    <row r="10481" spans="2:11">
      <c r="B10481" t="s">
        <v>4804</v>
      </c>
      <c r="C10481" t="s">
        <v>38</v>
      </c>
      <c r="D10481" t="s">
        <v>4805</v>
      </c>
      <c r="E10481" s="36">
        <v>3</v>
      </c>
      <c r="G10481" t="s">
        <v>1309</v>
      </c>
      <c r="H10481" s="37">
        <v>215.71</v>
      </c>
      <c r="I10481" t="s">
        <v>1310</v>
      </c>
      <c r="J10481" s="38">
        <f>ROUND(E10481* H10481,5)</f>
        <v>647.13</v>
      </c>
      <c r="K10481" s="39"/>
    </row>
    <row r="10482" spans="2:11">
      <c r="B10482" t="s">
        <v>4806</v>
      </c>
      <c r="C10482" t="s">
        <v>38</v>
      </c>
      <c r="D10482" t="s">
        <v>4807</v>
      </c>
      <c r="E10482" s="36">
        <v>1</v>
      </c>
      <c r="G10482" t="s">
        <v>1309</v>
      </c>
      <c r="H10482" s="37">
        <v>146.11000000000001</v>
      </c>
      <c r="I10482" t="s">
        <v>1310</v>
      </c>
      <c r="J10482" s="38">
        <f>ROUND(E10482* H10482,5)</f>
        <v>146.11000000000001</v>
      </c>
      <c r="K10482" s="39"/>
    </row>
    <row r="10483" spans="2:11">
      <c r="B10483" t="s">
        <v>4808</v>
      </c>
      <c r="C10483" t="s">
        <v>53</v>
      </c>
      <c r="D10483" t="s">
        <v>4809</v>
      </c>
      <c r="E10483" s="36">
        <v>5</v>
      </c>
      <c r="G10483" t="s">
        <v>1309</v>
      </c>
      <c r="H10483" s="37">
        <v>1.26</v>
      </c>
      <c r="I10483" t="s">
        <v>1310</v>
      </c>
      <c r="J10483" s="38">
        <f>ROUND(E10483* H10483,5)</f>
        <v>6.3</v>
      </c>
      <c r="K10483" s="39"/>
    </row>
    <row r="10484" spans="2:11">
      <c r="B10484" t="s">
        <v>4810</v>
      </c>
      <c r="C10484" t="s">
        <v>38</v>
      </c>
      <c r="D10484" t="s">
        <v>4811</v>
      </c>
      <c r="E10484" s="36">
        <v>1</v>
      </c>
      <c r="G10484" t="s">
        <v>1309</v>
      </c>
      <c r="H10484" s="37">
        <v>130.27000000000001</v>
      </c>
      <c r="I10484" t="s">
        <v>1310</v>
      </c>
      <c r="J10484" s="38">
        <f>ROUND(E10484* H10484,5)</f>
        <v>130.27000000000001</v>
      </c>
      <c r="K10484" s="39"/>
    </row>
    <row r="10485" spans="2:11">
      <c r="B10485" t="s">
        <v>4812</v>
      </c>
      <c r="C10485" t="s">
        <v>38</v>
      </c>
      <c r="D10485" t="s">
        <v>4813</v>
      </c>
      <c r="E10485" s="36">
        <v>1</v>
      </c>
      <c r="G10485" t="s">
        <v>1309</v>
      </c>
      <c r="H10485" s="37">
        <v>36.11</v>
      </c>
      <c r="I10485" t="s">
        <v>1310</v>
      </c>
      <c r="J10485" s="38">
        <f>ROUND(E10485* H10485,5)</f>
        <v>36.11</v>
      </c>
      <c r="K10485" s="39"/>
    </row>
    <row r="10486" spans="2:11">
      <c r="B10486" t="s">
        <v>4814</v>
      </c>
      <c r="C10486" t="s">
        <v>38</v>
      </c>
      <c r="D10486" t="s">
        <v>4815</v>
      </c>
      <c r="E10486" s="36">
        <v>2</v>
      </c>
      <c r="G10486" t="s">
        <v>1309</v>
      </c>
      <c r="H10486" s="37">
        <v>187.19</v>
      </c>
      <c r="I10486" t="s">
        <v>1310</v>
      </c>
      <c r="J10486" s="38">
        <f>ROUND(E10486* H10486,5)</f>
        <v>374.38</v>
      </c>
      <c r="K10486" s="39"/>
    </row>
    <row r="10487" spans="2:11">
      <c r="B10487" t="s">
        <v>4786</v>
      </c>
      <c r="C10487" t="s">
        <v>38</v>
      </c>
      <c r="D10487" t="s">
        <v>4787</v>
      </c>
      <c r="E10487" s="36">
        <v>1</v>
      </c>
      <c r="G10487" t="s">
        <v>1309</v>
      </c>
      <c r="H10487" s="37">
        <v>45.6</v>
      </c>
      <c r="I10487" t="s">
        <v>1310</v>
      </c>
      <c r="J10487" s="38">
        <f>ROUND(E10487* H10487,5)</f>
        <v>45.6</v>
      </c>
      <c r="K10487" s="39"/>
    </row>
    <row r="10488" spans="2:11">
      <c r="B10488" t="s">
        <v>4788</v>
      </c>
      <c r="C10488" t="s">
        <v>38</v>
      </c>
      <c r="D10488" t="s">
        <v>4789</v>
      </c>
      <c r="E10488" s="36">
        <v>1</v>
      </c>
      <c r="G10488" t="s">
        <v>1309</v>
      </c>
      <c r="H10488" s="37">
        <v>1.44</v>
      </c>
      <c r="I10488" t="s">
        <v>1310</v>
      </c>
      <c r="J10488" s="38">
        <f>ROUND(E10488* H10488,5)</f>
        <v>1.44</v>
      </c>
      <c r="K10488" s="39"/>
    </row>
    <row r="10489" spans="2:11">
      <c r="B10489" t="s">
        <v>1436</v>
      </c>
      <c r="C10489" t="s">
        <v>38</v>
      </c>
      <c r="D10489" t="s">
        <v>1437</v>
      </c>
      <c r="E10489" s="36">
        <v>1</v>
      </c>
      <c r="G10489" t="s">
        <v>1309</v>
      </c>
      <c r="H10489" s="37">
        <v>0.42</v>
      </c>
      <c r="I10489" t="s">
        <v>1310</v>
      </c>
      <c r="J10489" s="38">
        <f>ROUND(E10489* H10489,5)</f>
        <v>0.42</v>
      </c>
      <c r="K10489" s="39"/>
    </row>
    <row r="10490" spans="2:11">
      <c r="B10490" t="s">
        <v>4774</v>
      </c>
      <c r="C10490" t="s">
        <v>53</v>
      </c>
      <c r="D10490" t="s">
        <v>4775</v>
      </c>
      <c r="E10490" s="36">
        <v>10</v>
      </c>
      <c r="G10490" t="s">
        <v>1309</v>
      </c>
      <c r="H10490" s="37">
        <v>0.55000000000000004</v>
      </c>
      <c r="I10490" t="s">
        <v>1310</v>
      </c>
      <c r="J10490" s="38">
        <f>ROUND(E10490* H10490,5)</f>
        <v>5.5</v>
      </c>
      <c r="K10490" s="39"/>
    </row>
    <row r="10491" spans="2:11">
      <c r="B10491" t="s">
        <v>4780</v>
      </c>
      <c r="C10491" t="s">
        <v>53</v>
      </c>
      <c r="D10491" t="s">
        <v>4781</v>
      </c>
      <c r="E10491" s="36">
        <v>5</v>
      </c>
      <c r="G10491" t="s">
        <v>1309</v>
      </c>
      <c r="H10491" s="37">
        <v>0.33</v>
      </c>
      <c r="I10491" t="s">
        <v>1310</v>
      </c>
      <c r="J10491" s="38">
        <f>ROUND(E10491* H10491,5)</f>
        <v>1.65</v>
      </c>
      <c r="K10491" s="39"/>
    </row>
    <row r="10492" spans="2:11">
      <c r="B10492" t="s">
        <v>4794</v>
      </c>
      <c r="C10492" t="s">
        <v>38</v>
      </c>
      <c r="D10492" t="s">
        <v>4795</v>
      </c>
      <c r="E10492" s="36">
        <v>1</v>
      </c>
      <c r="G10492" t="s">
        <v>1309</v>
      </c>
      <c r="H10492" s="37">
        <v>27.78</v>
      </c>
      <c r="I10492" t="s">
        <v>1310</v>
      </c>
      <c r="J10492" s="38">
        <f>ROUND(E10492* H10492,5)</f>
        <v>27.78</v>
      </c>
      <c r="K10492" s="39"/>
    </row>
    <row r="10493" spans="2:11">
      <c r="B10493" t="s">
        <v>4778</v>
      </c>
      <c r="C10493" t="s">
        <v>53</v>
      </c>
      <c r="D10493" t="s">
        <v>4779</v>
      </c>
      <c r="E10493" s="36">
        <v>15</v>
      </c>
      <c r="G10493" t="s">
        <v>1309</v>
      </c>
      <c r="H10493" s="37">
        <v>7.27</v>
      </c>
      <c r="I10493" t="s">
        <v>1310</v>
      </c>
      <c r="J10493" s="38">
        <f>ROUND(E10493* H10493,5)</f>
        <v>109.05</v>
      </c>
      <c r="K10493" s="39"/>
    </row>
    <row r="10494" spans="2:11">
      <c r="D10494" s="40" t="s">
        <v>1326</v>
      </c>
      <c r="E10494" s="39"/>
      <c r="H10494" s="39"/>
      <c r="K10494" s="37">
        <f>SUM(J10480:J10493)</f>
        <v>1825.19</v>
      </c>
    </row>
    <row r="10495" spans="2:11">
      <c r="B10495" s="27" t="s">
        <v>1416</v>
      </c>
      <c r="E10495" s="39"/>
      <c r="H10495" s="39"/>
      <c r="K10495" s="39"/>
    </row>
    <row r="10496" spans="2:11">
      <c r="B10496" t="s">
        <v>2250</v>
      </c>
      <c r="C10496" t="s">
        <v>38</v>
      </c>
      <c r="D10496" t="s">
        <v>2251</v>
      </c>
      <c r="E10496" s="36">
        <v>2</v>
      </c>
      <c r="G10496" t="s">
        <v>1309</v>
      </c>
      <c r="H10496" s="37">
        <v>25.164670000000001</v>
      </c>
      <c r="I10496" t="s">
        <v>1310</v>
      </c>
      <c r="J10496" s="38">
        <f>ROUND(E10496* H10496,5)</f>
        <v>50.329340000000002</v>
      </c>
      <c r="K10496" s="39"/>
    </row>
    <row r="10497" spans="1:27">
      <c r="B10497" t="s">
        <v>2383</v>
      </c>
      <c r="C10497" t="s">
        <v>53</v>
      </c>
      <c r="D10497" t="s">
        <v>2384</v>
      </c>
      <c r="E10497" s="36">
        <v>1</v>
      </c>
      <c r="G10497" t="s">
        <v>1309</v>
      </c>
      <c r="H10497" s="37">
        <v>10.602690000000001</v>
      </c>
      <c r="I10497" t="s">
        <v>1310</v>
      </c>
      <c r="J10497" s="38">
        <f>ROUND(E10497* H10497,5)</f>
        <v>10.602690000000001</v>
      </c>
      <c r="K10497" s="39"/>
    </row>
    <row r="10498" spans="1:27">
      <c r="B10498" t="s">
        <v>2255</v>
      </c>
      <c r="C10498" t="s">
        <v>38</v>
      </c>
      <c r="D10498" t="s">
        <v>2256</v>
      </c>
      <c r="E10498" s="36">
        <v>1</v>
      </c>
      <c r="G10498" t="s">
        <v>1309</v>
      </c>
      <c r="H10498" s="37">
        <v>25.374669999999998</v>
      </c>
      <c r="I10498" t="s">
        <v>1310</v>
      </c>
      <c r="J10498" s="38">
        <f>ROUND(E10498* H10498,5)</f>
        <v>25.374669999999998</v>
      </c>
      <c r="K10498" s="39"/>
    </row>
    <row r="10499" spans="1:27">
      <c r="B10499" t="s">
        <v>2198</v>
      </c>
      <c r="C10499" t="s">
        <v>53</v>
      </c>
      <c r="D10499" t="s">
        <v>2199</v>
      </c>
      <c r="E10499" s="36">
        <v>1</v>
      </c>
      <c r="G10499" t="s">
        <v>1309</v>
      </c>
      <c r="H10499" s="37">
        <v>1.6685700000000001</v>
      </c>
      <c r="I10499" t="s">
        <v>1310</v>
      </c>
      <c r="J10499" s="38">
        <f>ROUND(E10499* H10499,5)</f>
        <v>1.6685700000000001</v>
      </c>
      <c r="K10499" s="39"/>
    </row>
    <row r="10500" spans="1:27">
      <c r="B10500" t="s">
        <v>2376</v>
      </c>
      <c r="C10500" t="s">
        <v>38</v>
      </c>
      <c r="D10500" t="s">
        <v>2377</v>
      </c>
      <c r="E10500" s="36">
        <v>1</v>
      </c>
      <c r="G10500" t="s">
        <v>1309</v>
      </c>
      <c r="H10500" s="37">
        <v>13.56025</v>
      </c>
      <c r="I10500" t="s">
        <v>1310</v>
      </c>
      <c r="J10500" s="38">
        <f>ROUND(E10500* H10500,5)</f>
        <v>13.56025</v>
      </c>
      <c r="K10500" s="39"/>
    </row>
    <row r="10501" spans="1:27">
      <c r="D10501" s="40" t="s">
        <v>4712</v>
      </c>
      <c r="E10501" s="39"/>
      <c r="H10501" s="39"/>
      <c r="K10501" s="37">
        <f>SUM(J10496:J10500)</f>
        <v>101.53552000000001</v>
      </c>
    </row>
    <row r="10502" spans="1:27">
      <c r="B10502" s="27" t="s">
        <v>2091</v>
      </c>
      <c r="E10502" s="39"/>
      <c r="H10502" s="39"/>
      <c r="K10502" s="39"/>
    </row>
    <row r="10503" spans="1:27">
      <c r="B10503" t="s">
        <v>4790</v>
      </c>
      <c r="C10503" t="s">
        <v>38</v>
      </c>
      <c r="D10503" t="s">
        <v>4791</v>
      </c>
      <c r="E10503" s="36">
        <v>1</v>
      </c>
      <c r="G10503" t="s">
        <v>1309</v>
      </c>
      <c r="H10503" s="37">
        <v>697.45</v>
      </c>
      <c r="I10503" t="s">
        <v>1310</v>
      </c>
      <c r="J10503" s="38">
        <f>ROUND(E10503* H10503,5)</f>
        <v>697.45</v>
      </c>
      <c r="K10503" s="39"/>
    </row>
    <row r="10504" spans="1:27">
      <c r="D10504" s="40" t="s">
        <v>2094</v>
      </c>
      <c r="E10504" s="39"/>
      <c r="H10504" s="39"/>
      <c r="K10504" s="37">
        <f>SUM(J10503:J10503)</f>
        <v>697.45</v>
      </c>
    </row>
    <row r="10505" spans="1:27">
      <c r="D10505" s="40" t="s">
        <v>1327</v>
      </c>
      <c r="E10505" s="39"/>
      <c r="H10505" s="39"/>
      <c r="K10505" s="41">
        <f>SUM(J10479:J10504)</f>
        <v>2624.1755199999998</v>
      </c>
    </row>
    <row r="10506" spans="1:27">
      <c r="D10506" s="40" t="s">
        <v>1428</v>
      </c>
      <c r="E10506" s="39"/>
      <c r="H10506" s="39">
        <v>1</v>
      </c>
      <c r="I10506" t="s">
        <v>1329</v>
      </c>
      <c r="K10506" s="37">
        <f>ROUND(H10506/100*K10505,5)</f>
        <v>26.241759999999999</v>
      </c>
    </row>
    <row r="10507" spans="1:27">
      <c r="D10507" s="40" t="s">
        <v>1330</v>
      </c>
      <c r="E10507" s="39"/>
      <c r="H10507" s="39"/>
      <c r="K10507" s="41">
        <f>SUM(K10505:K10506)</f>
        <v>2650.4172799999997</v>
      </c>
    </row>
    <row r="10509" spans="1:27" ht="45" customHeight="1">
      <c r="A10509" s="31" t="s">
        <v>4816</v>
      </c>
      <c r="B10509" s="31" t="s">
        <v>814</v>
      </c>
      <c r="C10509" s="32" t="s">
        <v>676</v>
      </c>
      <c r="D10509" s="14" t="s">
        <v>815</v>
      </c>
      <c r="E10509" s="13"/>
      <c r="F10509" s="13"/>
      <c r="G10509" s="32"/>
      <c r="H10509" s="34" t="s">
        <v>1303</v>
      </c>
      <c r="I10509" s="12">
        <v>1</v>
      </c>
      <c r="J10509" s="11"/>
      <c r="K10509" s="35">
        <f>ROUND(K10536,2)</f>
        <v>3471.45</v>
      </c>
      <c r="L10509" s="33" t="s">
        <v>4817</v>
      </c>
      <c r="M10509" s="32"/>
      <c r="N10509" s="32"/>
      <c r="O10509" s="32"/>
      <c r="P10509" s="32"/>
      <c r="Q10509" s="32"/>
      <c r="R10509" s="32"/>
      <c r="S10509" s="32"/>
      <c r="T10509" s="32"/>
      <c r="U10509" s="32"/>
      <c r="V10509" s="32"/>
      <c r="W10509" s="32"/>
      <c r="X10509" s="32"/>
      <c r="Y10509" s="32"/>
      <c r="Z10509" s="32"/>
      <c r="AA10509" s="32"/>
    </row>
    <row r="10510" spans="1:27">
      <c r="B10510" s="27" t="s">
        <v>1316</v>
      </c>
    </row>
    <row r="10511" spans="1:27">
      <c r="B10511" t="s">
        <v>4776</v>
      </c>
      <c r="C10511" t="s">
        <v>53</v>
      </c>
      <c r="D10511" t="s">
        <v>4777</v>
      </c>
      <c r="E10511" s="36">
        <v>10</v>
      </c>
      <c r="G10511" t="s">
        <v>1309</v>
      </c>
      <c r="H10511" s="37">
        <v>2.14</v>
      </c>
      <c r="I10511" t="s">
        <v>1310</v>
      </c>
      <c r="J10511" s="38">
        <f>ROUND(E10511* H10511,5)</f>
        <v>21.4</v>
      </c>
      <c r="K10511" s="39"/>
    </row>
    <row r="10512" spans="1:27">
      <c r="B10512" t="s">
        <v>4818</v>
      </c>
      <c r="C10512" t="s">
        <v>38</v>
      </c>
      <c r="D10512" t="s">
        <v>4819</v>
      </c>
      <c r="E10512" s="36">
        <v>1</v>
      </c>
      <c r="G10512" t="s">
        <v>1309</v>
      </c>
      <c r="H10512" s="37">
        <v>205.8</v>
      </c>
      <c r="I10512" t="s">
        <v>1310</v>
      </c>
      <c r="J10512" s="38">
        <f>ROUND(E10512* H10512,5)</f>
        <v>205.8</v>
      </c>
      <c r="K10512" s="39"/>
    </row>
    <row r="10513" spans="2:11">
      <c r="B10513" t="s">
        <v>4820</v>
      </c>
      <c r="C10513" t="s">
        <v>38</v>
      </c>
      <c r="D10513" t="s">
        <v>4821</v>
      </c>
      <c r="E10513" s="36">
        <v>2</v>
      </c>
      <c r="G10513" t="s">
        <v>1309</v>
      </c>
      <c r="H10513" s="37">
        <v>190.46</v>
      </c>
      <c r="I10513" t="s">
        <v>1310</v>
      </c>
      <c r="J10513" s="38">
        <f>ROUND(E10513* H10513,5)</f>
        <v>380.92</v>
      </c>
      <c r="K10513" s="39"/>
    </row>
    <row r="10514" spans="2:11">
      <c r="B10514" t="s">
        <v>4822</v>
      </c>
      <c r="C10514" t="s">
        <v>38</v>
      </c>
      <c r="D10514" t="s">
        <v>4823</v>
      </c>
      <c r="E10514" s="36">
        <v>2</v>
      </c>
      <c r="G10514" t="s">
        <v>1309</v>
      </c>
      <c r="H10514" s="37">
        <v>170.11</v>
      </c>
      <c r="I10514" t="s">
        <v>1310</v>
      </c>
      <c r="J10514" s="38">
        <f>ROUND(E10514* H10514,5)</f>
        <v>340.22</v>
      </c>
      <c r="K10514" s="39"/>
    </row>
    <row r="10515" spans="2:11">
      <c r="B10515" t="s">
        <v>4824</v>
      </c>
      <c r="C10515" t="s">
        <v>53</v>
      </c>
      <c r="D10515" t="s">
        <v>4825</v>
      </c>
      <c r="E10515" s="36">
        <v>10</v>
      </c>
      <c r="G10515" t="s">
        <v>1309</v>
      </c>
      <c r="H10515" s="37">
        <v>0.86</v>
      </c>
      <c r="I10515" t="s">
        <v>1310</v>
      </c>
      <c r="J10515" s="38">
        <f>ROUND(E10515* H10515,5)</f>
        <v>8.6</v>
      </c>
      <c r="K10515" s="39"/>
    </row>
    <row r="10516" spans="2:11">
      <c r="B10516" t="s">
        <v>4774</v>
      </c>
      <c r="C10516" t="s">
        <v>53</v>
      </c>
      <c r="D10516" t="s">
        <v>4775</v>
      </c>
      <c r="E10516" s="36">
        <v>10</v>
      </c>
      <c r="G10516" t="s">
        <v>1309</v>
      </c>
      <c r="H10516" s="37">
        <v>0.55000000000000004</v>
      </c>
      <c r="I10516" t="s">
        <v>1310</v>
      </c>
      <c r="J10516" s="38">
        <f>ROUND(E10516* H10516,5)</f>
        <v>5.5</v>
      </c>
      <c r="K10516" s="39"/>
    </row>
    <row r="10517" spans="2:11">
      <c r="B10517" t="s">
        <v>1436</v>
      </c>
      <c r="C10517" t="s">
        <v>38</v>
      </c>
      <c r="D10517" t="s">
        <v>1437</v>
      </c>
      <c r="E10517" s="36">
        <v>1</v>
      </c>
      <c r="G10517" t="s">
        <v>1309</v>
      </c>
      <c r="H10517" s="37">
        <v>0.42</v>
      </c>
      <c r="I10517" t="s">
        <v>1310</v>
      </c>
      <c r="J10517" s="38">
        <f>ROUND(E10517* H10517,5)</f>
        <v>0.42</v>
      </c>
      <c r="K10517" s="39"/>
    </row>
    <row r="10518" spans="2:11">
      <c r="B10518" t="s">
        <v>4788</v>
      </c>
      <c r="C10518" t="s">
        <v>38</v>
      </c>
      <c r="D10518" t="s">
        <v>4789</v>
      </c>
      <c r="E10518" s="36">
        <v>1</v>
      </c>
      <c r="G10518" t="s">
        <v>1309</v>
      </c>
      <c r="H10518" s="37">
        <v>1.44</v>
      </c>
      <c r="I10518" t="s">
        <v>1310</v>
      </c>
      <c r="J10518" s="38">
        <f>ROUND(E10518* H10518,5)</f>
        <v>1.44</v>
      </c>
      <c r="K10518" s="39"/>
    </row>
    <row r="10519" spans="2:11">
      <c r="B10519" t="s">
        <v>4786</v>
      </c>
      <c r="C10519" t="s">
        <v>38</v>
      </c>
      <c r="D10519" t="s">
        <v>4787</v>
      </c>
      <c r="E10519" s="36">
        <v>1</v>
      </c>
      <c r="G10519" t="s">
        <v>1309</v>
      </c>
      <c r="H10519" s="37">
        <v>45.6</v>
      </c>
      <c r="I10519" t="s">
        <v>1310</v>
      </c>
      <c r="J10519" s="38">
        <f>ROUND(E10519* H10519,5)</f>
        <v>45.6</v>
      </c>
      <c r="K10519" s="39"/>
    </row>
    <row r="10520" spans="2:11">
      <c r="B10520" t="s">
        <v>4794</v>
      </c>
      <c r="C10520" t="s">
        <v>38</v>
      </c>
      <c r="D10520" t="s">
        <v>4795</v>
      </c>
      <c r="E10520" s="36">
        <v>2</v>
      </c>
      <c r="G10520" t="s">
        <v>1309</v>
      </c>
      <c r="H10520" s="37">
        <v>27.78</v>
      </c>
      <c r="I10520" t="s">
        <v>1310</v>
      </c>
      <c r="J10520" s="38">
        <f>ROUND(E10520* H10520,5)</f>
        <v>55.56</v>
      </c>
      <c r="K10520" s="39"/>
    </row>
    <row r="10521" spans="2:11">
      <c r="B10521" t="s">
        <v>4814</v>
      </c>
      <c r="C10521" t="s">
        <v>38</v>
      </c>
      <c r="D10521" t="s">
        <v>4815</v>
      </c>
      <c r="E10521" s="36">
        <v>2</v>
      </c>
      <c r="G10521" t="s">
        <v>1309</v>
      </c>
      <c r="H10521" s="37">
        <v>187.19</v>
      </c>
      <c r="I10521" t="s">
        <v>1310</v>
      </c>
      <c r="J10521" s="38">
        <f>ROUND(E10521* H10521,5)</f>
        <v>374.38</v>
      </c>
      <c r="K10521" s="39"/>
    </row>
    <row r="10522" spans="2:11">
      <c r="B10522" t="s">
        <v>4804</v>
      </c>
      <c r="C10522" t="s">
        <v>38</v>
      </c>
      <c r="D10522" t="s">
        <v>4805</v>
      </c>
      <c r="E10522" s="36">
        <v>2</v>
      </c>
      <c r="G10522" t="s">
        <v>1309</v>
      </c>
      <c r="H10522" s="37">
        <v>215.71</v>
      </c>
      <c r="I10522" t="s">
        <v>1310</v>
      </c>
      <c r="J10522" s="38">
        <f>ROUND(E10522* H10522,5)</f>
        <v>431.42</v>
      </c>
      <c r="K10522" s="39"/>
    </row>
    <row r="10523" spans="2:11">
      <c r="B10523" t="s">
        <v>4826</v>
      </c>
      <c r="C10523" t="s">
        <v>38</v>
      </c>
      <c r="D10523" t="s">
        <v>4827</v>
      </c>
      <c r="E10523" s="36">
        <v>2</v>
      </c>
      <c r="G10523" t="s">
        <v>1309</v>
      </c>
      <c r="H10523" s="37">
        <v>183.37</v>
      </c>
      <c r="I10523" t="s">
        <v>1310</v>
      </c>
      <c r="J10523" s="38">
        <f>ROUND(E10523* H10523,5)</f>
        <v>366.74</v>
      </c>
      <c r="K10523" s="39"/>
    </row>
    <row r="10524" spans="2:11">
      <c r="B10524" t="s">
        <v>4828</v>
      </c>
      <c r="C10524" t="s">
        <v>38</v>
      </c>
      <c r="D10524" t="s">
        <v>4829</v>
      </c>
      <c r="E10524" s="36">
        <v>6</v>
      </c>
      <c r="G10524" t="s">
        <v>1309</v>
      </c>
      <c r="H10524" s="37">
        <v>79.3</v>
      </c>
      <c r="I10524" t="s">
        <v>1310</v>
      </c>
      <c r="J10524" s="38">
        <f>ROUND(E10524* H10524,5)</f>
        <v>475.8</v>
      </c>
      <c r="K10524" s="39"/>
    </row>
    <row r="10525" spans="2:11">
      <c r="D10525" s="40" t="s">
        <v>1326</v>
      </c>
      <c r="E10525" s="39"/>
      <c r="H10525" s="39"/>
      <c r="K10525" s="37">
        <f>SUM(J10511:J10524)</f>
        <v>2713.8</v>
      </c>
    </row>
    <row r="10526" spans="2:11">
      <c r="B10526" s="27" t="s">
        <v>1416</v>
      </c>
      <c r="E10526" s="39"/>
      <c r="H10526" s="39"/>
      <c r="K10526" s="39"/>
    </row>
    <row r="10527" spans="2:11">
      <c r="B10527" t="s">
        <v>2383</v>
      </c>
      <c r="C10527" t="s">
        <v>53</v>
      </c>
      <c r="D10527" t="s">
        <v>2384</v>
      </c>
      <c r="E10527" s="36">
        <v>1</v>
      </c>
      <c r="G10527" t="s">
        <v>1309</v>
      </c>
      <c r="H10527" s="37">
        <v>10.602690000000001</v>
      </c>
      <c r="I10527" t="s">
        <v>1310</v>
      </c>
      <c r="J10527" s="38">
        <f>ROUND(E10527* H10527,5)</f>
        <v>10.602690000000001</v>
      </c>
      <c r="K10527" s="39"/>
    </row>
    <row r="10528" spans="2:11">
      <c r="B10528" t="s">
        <v>2198</v>
      </c>
      <c r="C10528" t="s">
        <v>53</v>
      </c>
      <c r="D10528" t="s">
        <v>2199</v>
      </c>
      <c r="E10528" s="36">
        <v>1</v>
      </c>
      <c r="G10528" t="s">
        <v>1309</v>
      </c>
      <c r="H10528" s="37">
        <v>1.6685700000000001</v>
      </c>
      <c r="I10528" t="s">
        <v>1310</v>
      </c>
      <c r="J10528" s="38">
        <f>ROUND(E10528* H10528,5)</f>
        <v>1.6685700000000001</v>
      </c>
      <c r="K10528" s="39"/>
    </row>
    <row r="10529" spans="1:27">
      <c r="B10529" t="s">
        <v>2376</v>
      </c>
      <c r="C10529" t="s">
        <v>38</v>
      </c>
      <c r="D10529" t="s">
        <v>2377</v>
      </c>
      <c r="E10529" s="36">
        <v>1</v>
      </c>
      <c r="G10529" t="s">
        <v>1309</v>
      </c>
      <c r="H10529" s="37">
        <v>13.56025</v>
      </c>
      <c r="I10529" t="s">
        <v>1310</v>
      </c>
      <c r="J10529" s="38">
        <f>ROUND(E10529* H10529,5)</f>
        <v>13.56025</v>
      </c>
      <c r="K10529" s="39"/>
    </row>
    <row r="10530" spans="1:27">
      <c r="D10530" s="40" t="s">
        <v>4712</v>
      </c>
      <c r="E10530" s="39"/>
      <c r="H10530" s="39"/>
      <c r="K10530" s="37">
        <f>SUM(J10527:J10529)</f>
        <v>25.831510000000002</v>
      </c>
    </row>
    <row r="10531" spans="1:27">
      <c r="B10531" s="27" t="s">
        <v>2091</v>
      </c>
      <c r="E10531" s="39"/>
      <c r="H10531" s="39"/>
      <c r="K10531" s="39"/>
    </row>
    <row r="10532" spans="1:27">
      <c r="B10532" t="s">
        <v>4790</v>
      </c>
      <c r="C10532" t="s">
        <v>38</v>
      </c>
      <c r="D10532" t="s">
        <v>4791</v>
      </c>
      <c r="E10532" s="36">
        <v>1</v>
      </c>
      <c r="G10532" t="s">
        <v>1309</v>
      </c>
      <c r="H10532" s="37">
        <v>697.45</v>
      </c>
      <c r="I10532" t="s">
        <v>1310</v>
      </c>
      <c r="J10532" s="38">
        <f>ROUND(E10532* H10532,5)</f>
        <v>697.45</v>
      </c>
      <c r="K10532" s="39"/>
    </row>
    <row r="10533" spans="1:27">
      <c r="D10533" s="40" t="s">
        <v>2094</v>
      </c>
      <c r="E10533" s="39"/>
      <c r="H10533" s="39"/>
      <c r="K10533" s="37">
        <f>SUM(J10532:J10532)</f>
        <v>697.45</v>
      </c>
    </row>
    <row r="10534" spans="1:27">
      <c r="D10534" s="40" t="s">
        <v>1327</v>
      </c>
      <c r="E10534" s="39"/>
      <c r="H10534" s="39"/>
      <c r="K10534" s="41">
        <f>SUM(J10510:J10533)</f>
        <v>3437.08151</v>
      </c>
    </row>
    <row r="10535" spans="1:27">
      <c r="D10535" s="40" t="s">
        <v>1428</v>
      </c>
      <c r="E10535" s="39"/>
      <c r="H10535" s="39">
        <v>1</v>
      </c>
      <c r="I10535" t="s">
        <v>1329</v>
      </c>
      <c r="K10535" s="37">
        <f>ROUND(H10535/100*K10534,5)</f>
        <v>34.370820000000002</v>
      </c>
    </row>
    <row r="10536" spans="1:27">
      <c r="D10536" s="40" t="s">
        <v>1330</v>
      </c>
      <c r="E10536" s="39"/>
      <c r="H10536" s="39"/>
      <c r="K10536" s="41">
        <f>SUM(K10534:K10535)</f>
        <v>3471.4523300000001</v>
      </c>
    </row>
    <row r="10538" spans="1:27" ht="45" customHeight="1">
      <c r="A10538" s="31" t="s">
        <v>4830</v>
      </c>
      <c r="B10538" s="31" t="s">
        <v>816</v>
      </c>
      <c r="C10538" s="32" t="s">
        <v>676</v>
      </c>
      <c r="D10538" s="14" t="s">
        <v>815</v>
      </c>
      <c r="E10538" s="13"/>
      <c r="F10538" s="13"/>
      <c r="G10538" s="32"/>
      <c r="H10538" s="34" t="s">
        <v>1303</v>
      </c>
      <c r="I10538" s="12">
        <v>1</v>
      </c>
      <c r="J10538" s="11"/>
      <c r="K10538" s="35">
        <f>ROUND(K10558,2)</f>
        <v>1594.01</v>
      </c>
      <c r="L10538" s="33" t="s">
        <v>4831</v>
      </c>
      <c r="M10538" s="32"/>
      <c r="N10538" s="32"/>
      <c r="O10538" s="32"/>
      <c r="P10538" s="32"/>
      <c r="Q10538" s="32"/>
      <c r="R10538" s="32"/>
      <c r="S10538" s="32"/>
      <c r="T10538" s="32"/>
      <c r="U10538" s="32"/>
      <c r="V10538" s="32"/>
      <c r="W10538" s="32"/>
      <c r="X10538" s="32"/>
      <c r="Y10538" s="32"/>
      <c r="Z10538" s="32"/>
      <c r="AA10538" s="32"/>
    </row>
    <row r="10539" spans="1:27">
      <c r="B10539" s="27" t="s">
        <v>1316</v>
      </c>
    </row>
    <row r="10540" spans="1:27">
      <c r="B10540" t="s">
        <v>4794</v>
      </c>
      <c r="C10540" t="s">
        <v>38</v>
      </c>
      <c r="D10540" t="s">
        <v>4795</v>
      </c>
      <c r="E10540" s="36">
        <v>4</v>
      </c>
      <c r="G10540" t="s">
        <v>1309</v>
      </c>
      <c r="H10540" s="37">
        <v>27.78</v>
      </c>
      <c r="I10540" t="s">
        <v>1310</v>
      </c>
      <c r="J10540" s="38">
        <f>ROUND(E10540* H10540,5)</f>
        <v>111.12</v>
      </c>
      <c r="K10540" s="39"/>
    </row>
    <row r="10541" spans="1:27">
      <c r="B10541" t="s">
        <v>4828</v>
      </c>
      <c r="C10541" t="s">
        <v>38</v>
      </c>
      <c r="D10541" t="s">
        <v>4829</v>
      </c>
      <c r="E10541" s="36">
        <v>7</v>
      </c>
      <c r="G10541" t="s">
        <v>1309</v>
      </c>
      <c r="H10541" s="37">
        <v>79.3</v>
      </c>
      <c r="I10541" t="s">
        <v>1310</v>
      </c>
      <c r="J10541" s="38">
        <f>ROUND(E10541* H10541,5)</f>
        <v>555.1</v>
      </c>
      <c r="K10541" s="39"/>
    </row>
    <row r="10542" spans="1:27">
      <c r="B10542" t="s">
        <v>4774</v>
      </c>
      <c r="C10542" t="s">
        <v>53</v>
      </c>
      <c r="D10542" t="s">
        <v>4775</v>
      </c>
      <c r="E10542" s="36">
        <v>20</v>
      </c>
      <c r="G10542" t="s">
        <v>1309</v>
      </c>
      <c r="H10542" s="37">
        <v>0.55000000000000004</v>
      </c>
      <c r="I10542" t="s">
        <v>1310</v>
      </c>
      <c r="J10542" s="38">
        <f>ROUND(E10542* H10542,5)</f>
        <v>11</v>
      </c>
      <c r="K10542" s="39"/>
    </row>
    <row r="10543" spans="1:27">
      <c r="B10543" t="s">
        <v>1436</v>
      </c>
      <c r="C10543" t="s">
        <v>38</v>
      </c>
      <c r="D10543" t="s">
        <v>1437</v>
      </c>
      <c r="E10543" s="36">
        <v>1</v>
      </c>
      <c r="G10543" t="s">
        <v>1309</v>
      </c>
      <c r="H10543" s="37">
        <v>0.42</v>
      </c>
      <c r="I10543" t="s">
        <v>1310</v>
      </c>
      <c r="J10543" s="38">
        <f>ROUND(E10543* H10543,5)</f>
        <v>0.42</v>
      </c>
      <c r="K10543" s="39"/>
    </row>
    <row r="10544" spans="1:27">
      <c r="B10544" t="s">
        <v>4786</v>
      </c>
      <c r="C10544" t="s">
        <v>38</v>
      </c>
      <c r="D10544" t="s">
        <v>4787</v>
      </c>
      <c r="E10544" s="36">
        <v>1</v>
      </c>
      <c r="G10544" t="s">
        <v>1309</v>
      </c>
      <c r="H10544" s="37">
        <v>45.6</v>
      </c>
      <c r="I10544" t="s">
        <v>1310</v>
      </c>
      <c r="J10544" s="38">
        <f>ROUND(E10544* H10544,5)</f>
        <v>45.6</v>
      </c>
      <c r="K10544" s="39"/>
    </row>
    <row r="10545" spans="1:27">
      <c r="B10545" t="s">
        <v>4810</v>
      </c>
      <c r="C10545" t="s">
        <v>38</v>
      </c>
      <c r="D10545" t="s">
        <v>4811</v>
      </c>
      <c r="E10545" s="36">
        <v>1</v>
      </c>
      <c r="G10545" t="s">
        <v>1309</v>
      </c>
      <c r="H10545" s="37">
        <v>130.27000000000001</v>
      </c>
      <c r="I10545" t="s">
        <v>1310</v>
      </c>
      <c r="J10545" s="38">
        <f>ROUND(E10545* H10545,5)</f>
        <v>130.27000000000001</v>
      </c>
      <c r="K10545" s="39"/>
    </row>
    <row r="10546" spans="1:27">
      <c r="B10546" t="s">
        <v>4788</v>
      </c>
      <c r="C10546" t="s">
        <v>38</v>
      </c>
      <c r="D10546" t="s">
        <v>4789</v>
      </c>
      <c r="E10546" s="36">
        <v>1</v>
      </c>
      <c r="G10546" t="s">
        <v>1309</v>
      </c>
      <c r="H10546" s="37">
        <v>1.44</v>
      </c>
      <c r="I10546" t="s">
        <v>1310</v>
      </c>
      <c r="J10546" s="38">
        <f>ROUND(E10546* H10546,5)</f>
        <v>1.44</v>
      </c>
      <c r="K10546" s="39"/>
    </row>
    <row r="10547" spans="1:27">
      <c r="D10547" s="40" t="s">
        <v>1326</v>
      </c>
      <c r="E10547" s="39"/>
      <c r="H10547" s="39"/>
      <c r="K10547" s="37">
        <f>SUM(J10540:J10546)</f>
        <v>854.95</v>
      </c>
    </row>
    <row r="10548" spans="1:27">
      <c r="B10548" s="27" t="s">
        <v>1416</v>
      </c>
      <c r="E10548" s="39"/>
      <c r="H10548" s="39"/>
      <c r="K10548" s="39"/>
    </row>
    <row r="10549" spans="1:27">
      <c r="B10549" t="s">
        <v>2198</v>
      </c>
      <c r="C10549" t="s">
        <v>53</v>
      </c>
      <c r="D10549" t="s">
        <v>2199</v>
      </c>
      <c r="E10549" s="36">
        <v>1</v>
      </c>
      <c r="G10549" t="s">
        <v>1309</v>
      </c>
      <c r="H10549" s="37">
        <v>1.6685700000000001</v>
      </c>
      <c r="I10549" t="s">
        <v>1310</v>
      </c>
      <c r="J10549" s="38">
        <f>ROUND(E10549* H10549,5)</f>
        <v>1.6685700000000001</v>
      </c>
      <c r="K10549" s="39"/>
    </row>
    <row r="10550" spans="1:27">
      <c r="B10550" t="s">
        <v>2376</v>
      </c>
      <c r="C10550" t="s">
        <v>38</v>
      </c>
      <c r="D10550" t="s">
        <v>2377</v>
      </c>
      <c r="E10550" s="36">
        <v>1</v>
      </c>
      <c r="G10550" t="s">
        <v>1309</v>
      </c>
      <c r="H10550" s="37">
        <v>13.56025</v>
      </c>
      <c r="I10550" t="s">
        <v>1310</v>
      </c>
      <c r="J10550" s="38">
        <f>ROUND(E10550* H10550,5)</f>
        <v>13.56025</v>
      </c>
      <c r="K10550" s="39"/>
    </row>
    <row r="10551" spans="1:27">
      <c r="B10551" t="s">
        <v>2383</v>
      </c>
      <c r="C10551" t="s">
        <v>53</v>
      </c>
      <c r="D10551" t="s">
        <v>2384</v>
      </c>
      <c r="E10551" s="36">
        <v>1</v>
      </c>
      <c r="G10551" t="s">
        <v>1309</v>
      </c>
      <c r="H10551" s="37">
        <v>10.602690000000001</v>
      </c>
      <c r="I10551" t="s">
        <v>1310</v>
      </c>
      <c r="J10551" s="38">
        <f>ROUND(E10551* H10551,5)</f>
        <v>10.602690000000001</v>
      </c>
      <c r="K10551" s="39"/>
    </row>
    <row r="10552" spans="1:27">
      <c r="D10552" s="40" t="s">
        <v>4712</v>
      </c>
      <c r="E10552" s="39"/>
      <c r="H10552" s="39"/>
      <c r="K10552" s="37">
        <f>SUM(J10549:J10551)</f>
        <v>25.831510000000002</v>
      </c>
    </row>
    <row r="10553" spans="1:27">
      <c r="B10553" s="27" t="s">
        <v>2091</v>
      </c>
      <c r="E10553" s="39"/>
      <c r="H10553" s="39"/>
      <c r="K10553" s="39"/>
    </row>
    <row r="10554" spans="1:27">
      <c r="B10554" t="s">
        <v>4790</v>
      </c>
      <c r="C10554" t="s">
        <v>38</v>
      </c>
      <c r="D10554" t="s">
        <v>4791</v>
      </c>
      <c r="E10554" s="36">
        <v>1</v>
      </c>
      <c r="G10554" t="s">
        <v>1309</v>
      </c>
      <c r="H10554" s="37">
        <v>697.45</v>
      </c>
      <c r="I10554" t="s">
        <v>1310</v>
      </c>
      <c r="J10554" s="38">
        <f>ROUND(E10554* H10554,5)</f>
        <v>697.45</v>
      </c>
      <c r="K10554" s="39"/>
    </row>
    <row r="10555" spans="1:27">
      <c r="D10555" s="40" t="s">
        <v>2094</v>
      </c>
      <c r="E10555" s="39"/>
      <c r="H10555" s="39"/>
      <c r="K10555" s="37">
        <f>SUM(J10554:J10554)</f>
        <v>697.45</v>
      </c>
    </row>
    <row r="10556" spans="1:27">
      <c r="D10556" s="40" t="s">
        <v>1327</v>
      </c>
      <c r="E10556" s="39"/>
      <c r="H10556" s="39"/>
      <c r="K10556" s="41">
        <f>SUM(J10539:J10555)</f>
        <v>1578.2315100000001</v>
      </c>
    </row>
    <row r="10557" spans="1:27">
      <c r="D10557" s="40" t="s">
        <v>1428</v>
      </c>
      <c r="E10557" s="39"/>
      <c r="H10557" s="39">
        <v>1</v>
      </c>
      <c r="I10557" t="s">
        <v>1329</v>
      </c>
      <c r="K10557" s="37">
        <f>ROUND(H10557/100*K10556,5)</f>
        <v>15.78232</v>
      </c>
    </row>
    <row r="10558" spans="1:27">
      <c r="D10558" s="40" t="s">
        <v>1330</v>
      </c>
      <c r="E10558" s="39"/>
      <c r="H10558" s="39"/>
      <c r="K10558" s="41">
        <f>SUM(K10556:K10557)</f>
        <v>1594.0138300000001</v>
      </c>
    </row>
    <row r="10560" spans="1:27" ht="45" customHeight="1">
      <c r="A10560" s="31" t="s">
        <v>4832</v>
      </c>
      <c r="B10560" s="31" t="s">
        <v>930</v>
      </c>
      <c r="C10560" s="32" t="s">
        <v>38</v>
      </c>
      <c r="D10560" s="14" t="s">
        <v>931</v>
      </c>
      <c r="E10560" s="13"/>
      <c r="F10560" s="13"/>
      <c r="G10560" s="32"/>
      <c r="H10560" s="34" t="s">
        <v>1303</v>
      </c>
      <c r="I10560" s="12">
        <v>1</v>
      </c>
      <c r="J10560" s="11"/>
      <c r="K10560" s="35">
        <f>ROUND(K10578,2)</f>
        <v>1936.44</v>
      </c>
      <c r="L10560" s="33" t="s">
        <v>4833</v>
      </c>
      <c r="M10560" s="32"/>
      <c r="N10560" s="32"/>
      <c r="O10560" s="32"/>
      <c r="P10560" s="32"/>
      <c r="Q10560" s="32"/>
      <c r="R10560" s="32"/>
      <c r="S10560" s="32"/>
      <c r="T10560" s="32"/>
      <c r="U10560" s="32"/>
      <c r="V10560" s="32"/>
      <c r="W10560" s="32"/>
      <c r="X10560" s="32"/>
      <c r="Y10560" s="32"/>
      <c r="Z10560" s="32"/>
      <c r="AA10560" s="32"/>
    </row>
    <row r="10561" spans="2:11">
      <c r="B10561" s="27" t="s">
        <v>1305</v>
      </c>
    </row>
    <row r="10562" spans="2:11">
      <c r="B10562" t="s">
        <v>1644</v>
      </c>
      <c r="C10562" t="s">
        <v>1281</v>
      </c>
      <c r="D10562" t="s">
        <v>1433</v>
      </c>
      <c r="E10562" s="36">
        <v>4</v>
      </c>
      <c r="F10562" t="s">
        <v>1308</v>
      </c>
      <c r="G10562" t="s">
        <v>1309</v>
      </c>
      <c r="H10562" s="37">
        <v>27.19</v>
      </c>
      <c r="I10562" t="s">
        <v>1310</v>
      </c>
      <c r="J10562" s="38">
        <f>ROUND(E10562/I10560* H10562,5)</f>
        <v>108.76</v>
      </c>
      <c r="K10562" s="39"/>
    </row>
    <row r="10563" spans="2:11">
      <c r="B10563" t="s">
        <v>1643</v>
      </c>
      <c r="C10563" t="s">
        <v>1281</v>
      </c>
      <c r="D10563" t="s">
        <v>1435</v>
      </c>
      <c r="E10563" s="36">
        <v>3.6</v>
      </c>
      <c r="F10563" t="s">
        <v>1308</v>
      </c>
      <c r="G10563" t="s">
        <v>1309</v>
      </c>
      <c r="H10563" s="37">
        <v>31.7</v>
      </c>
      <c r="I10563" t="s">
        <v>1310</v>
      </c>
      <c r="J10563" s="38">
        <f>ROUND(E10563/I10560* H10563,5)</f>
        <v>114.12</v>
      </c>
      <c r="K10563" s="39"/>
    </row>
    <row r="10564" spans="2:11">
      <c r="D10564" s="40" t="s">
        <v>1311</v>
      </c>
      <c r="E10564" s="39"/>
      <c r="H10564" s="39"/>
      <c r="K10564" s="37">
        <f>SUM(J10562:J10563)</f>
        <v>222.88</v>
      </c>
    </row>
    <row r="10565" spans="2:11">
      <c r="B10565" s="27" t="s">
        <v>1316</v>
      </c>
      <c r="E10565" s="39"/>
      <c r="H10565" s="39"/>
      <c r="K10565" s="39"/>
    </row>
    <row r="10566" spans="2:11">
      <c r="B10566" t="s">
        <v>4834</v>
      </c>
      <c r="C10566" t="s">
        <v>38</v>
      </c>
      <c r="D10566" t="s">
        <v>4835</v>
      </c>
      <c r="E10566" s="36">
        <v>6</v>
      </c>
      <c r="G10566" t="s">
        <v>1309</v>
      </c>
      <c r="H10566" s="37">
        <v>27.9</v>
      </c>
      <c r="I10566" t="s">
        <v>1310</v>
      </c>
      <c r="J10566" s="38">
        <f>ROUND(E10566* H10566,5)</f>
        <v>167.4</v>
      </c>
      <c r="K10566" s="39"/>
    </row>
    <row r="10567" spans="2:11">
      <c r="B10567" t="s">
        <v>2303</v>
      </c>
      <c r="C10567" t="s">
        <v>38</v>
      </c>
      <c r="D10567" t="s">
        <v>2304</v>
      </c>
      <c r="E10567" s="36">
        <v>6</v>
      </c>
      <c r="G10567" t="s">
        <v>1309</v>
      </c>
      <c r="H10567" s="37">
        <v>5.07</v>
      </c>
      <c r="I10567" t="s">
        <v>1310</v>
      </c>
      <c r="J10567" s="38">
        <f>ROUND(E10567* H10567,5)</f>
        <v>30.42</v>
      </c>
      <c r="K10567" s="39"/>
    </row>
    <row r="10568" spans="2:11">
      <c r="D10568" s="40" t="s">
        <v>1326</v>
      </c>
      <c r="E10568" s="39"/>
      <c r="H10568" s="39"/>
      <c r="K10568" s="37">
        <f>SUM(J10566:J10567)</f>
        <v>197.82</v>
      </c>
    </row>
    <row r="10569" spans="2:11">
      <c r="B10569" s="27" t="s">
        <v>1416</v>
      </c>
      <c r="E10569" s="39"/>
      <c r="H10569" s="39"/>
      <c r="K10569" s="39"/>
    </row>
    <row r="10570" spans="2:11">
      <c r="B10570" t="s">
        <v>2217</v>
      </c>
      <c r="C10570" t="s">
        <v>53</v>
      </c>
      <c r="D10570" t="s">
        <v>2218</v>
      </c>
      <c r="E10570" s="36">
        <v>15</v>
      </c>
      <c r="G10570" t="s">
        <v>1309</v>
      </c>
      <c r="H10570" s="37">
        <v>3.9895100000000001</v>
      </c>
      <c r="I10570" t="s">
        <v>1310</v>
      </c>
      <c r="J10570" s="38">
        <f>ROUND(E10570* H10570,5)</f>
        <v>59.842649999999999</v>
      </c>
      <c r="K10570" s="39"/>
    </row>
    <row r="10571" spans="2:11">
      <c r="B10571" t="s">
        <v>2239</v>
      </c>
      <c r="C10571" t="s">
        <v>53</v>
      </c>
      <c r="D10571" t="s">
        <v>2240</v>
      </c>
      <c r="E10571" s="36">
        <v>105</v>
      </c>
      <c r="G10571" t="s">
        <v>1309</v>
      </c>
      <c r="H10571" s="37">
        <v>10.44023</v>
      </c>
      <c r="I10571" t="s">
        <v>1310</v>
      </c>
      <c r="J10571" s="38">
        <f>ROUND(E10571* H10571,5)</f>
        <v>1096.22415</v>
      </c>
      <c r="K10571" s="39"/>
    </row>
    <row r="10572" spans="2:11">
      <c r="B10572" t="s">
        <v>2312</v>
      </c>
      <c r="C10572" t="s">
        <v>38</v>
      </c>
      <c r="D10572" t="s">
        <v>2308</v>
      </c>
      <c r="E10572" s="36">
        <v>6</v>
      </c>
      <c r="G10572" t="s">
        <v>1309</v>
      </c>
      <c r="H10572" s="37">
        <v>56.193339999999999</v>
      </c>
      <c r="I10572" t="s">
        <v>1310</v>
      </c>
      <c r="J10572" s="38">
        <f>ROUND(E10572* H10572,5)</f>
        <v>337.16003999999998</v>
      </c>
      <c r="K10572" s="39"/>
    </row>
    <row r="10573" spans="2:11">
      <c r="D10573" s="40" t="s">
        <v>4712</v>
      </c>
      <c r="E10573" s="39"/>
      <c r="H10573" s="39"/>
      <c r="K10573" s="37">
        <f>SUM(J10570:J10572)</f>
        <v>1493.22684</v>
      </c>
    </row>
    <row r="10574" spans="2:11">
      <c r="E10574" s="39"/>
      <c r="H10574" s="39"/>
      <c r="K10574" s="39"/>
    </row>
    <row r="10575" spans="2:11">
      <c r="D10575" s="40" t="s">
        <v>1328</v>
      </c>
      <c r="E10575" s="39"/>
      <c r="H10575" s="39">
        <v>1.5</v>
      </c>
      <c r="I10575" t="s">
        <v>1329</v>
      </c>
      <c r="J10575">
        <f>ROUND(H10575/100*K10564,5)</f>
        <v>3.3431999999999999</v>
      </c>
      <c r="K10575" s="39"/>
    </row>
    <row r="10576" spans="2:11">
      <c r="D10576" s="40" t="s">
        <v>1327</v>
      </c>
      <c r="E10576" s="39"/>
      <c r="H10576" s="39"/>
      <c r="K10576" s="41">
        <f>SUM(J10561:J10575)</f>
        <v>1917.2700399999999</v>
      </c>
    </row>
    <row r="10577" spans="1:27">
      <c r="D10577" s="40" t="s">
        <v>1428</v>
      </c>
      <c r="E10577" s="39"/>
      <c r="H10577" s="39">
        <v>1</v>
      </c>
      <c r="I10577" t="s">
        <v>1329</v>
      </c>
      <c r="K10577" s="37">
        <f>ROUND(H10577/100*K10576,5)</f>
        <v>19.172699999999999</v>
      </c>
    </row>
    <row r="10578" spans="1:27">
      <c r="D10578" s="40" t="s">
        <v>1330</v>
      </c>
      <c r="E10578" s="39"/>
      <c r="H10578" s="39"/>
      <c r="K10578" s="41">
        <f>SUM(K10576:K10577)</f>
        <v>1936.44274</v>
      </c>
    </row>
    <row r="10580" spans="1:27" ht="45" customHeight="1">
      <c r="A10580" s="31" t="s">
        <v>4836</v>
      </c>
      <c r="B10580" s="31" t="s">
        <v>1102</v>
      </c>
      <c r="C10580" s="32" t="s">
        <v>676</v>
      </c>
      <c r="D10580" s="14" t="s">
        <v>1103</v>
      </c>
      <c r="E10580" s="13"/>
      <c r="F10580" s="13"/>
      <c r="G10580" s="32"/>
      <c r="H10580" s="34" t="s">
        <v>1303</v>
      </c>
      <c r="I10580" s="12">
        <v>1</v>
      </c>
      <c r="J10580" s="11"/>
      <c r="K10580" s="35">
        <f>ROUND(K10590,2)</f>
        <v>200.56</v>
      </c>
      <c r="L10580" s="33" t="s">
        <v>4837</v>
      </c>
      <c r="M10580" s="32"/>
      <c r="N10580" s="32"/>
      <c r="O10580" s="32"/>
      <c r="P10580" s="32"/>
      <c r="Q10580" s="32"/>
      <c r="R10580" s="32"/>
      <c r="S10580" s="32"/>
      <c r="T10580" s="32"/>
      <c r="U10580" s="32"/>
      <c r="V10580" s="32"/>
      <c r="W10580" s="32"/>
      <c r="X10580" s="32"/>
      <c r="Y10580" s="32"/>
      <c r="Z10580" s="32"/>
      <c r="AA10580" s="32"/>
    </row>
    <row r="10581" spans="1:27">
      <c r="B10581" s="27" t="s">
        <v>1305</v>
      </c>
    </row>
    <row r="10582" spans="1:27">
      <c r="B10582" t="s">
        <v>2612</v>
      </c>
      <c r="C10582" t="s">
        <v>1281</v>
      </c>
      <c r="D10582" t="s">
        <v>1649</v>
      </c>
      <c r="E10582" s="36">
        <v>4</v>
      </c>
      <c r="F10582" t="s">
        <v>1308</v>
      </c>
      <c r="G10582" t="s">
        <v>1309</v>
      </c>
      <c r="H10582" s="37">
        <v>25.32</v>
      </c>
      <c r="I10582" t="s">
        <v>1310</v>
      </c>
      <c r="J10582" s="38">
        <f>ROUND(E10582/I10580* H10582,5)</f>
        <v>101.28</v>
      </c>
      <c r="K10582" s="39"/>
    </row>
    <row r="10583" spans="1:27">
      <c r="D10583" s="40" t="s">
        <v>1311</v>
      </c>
      <c r="E10583" s="39"/>
      <c r="H10583" s="39"/>
      <c r="K10583" s="37">
        <f>SUM(J10582:J10582)</f>
        <v>101.28</v>
      </c>
    </row>
    <row r="10584" spans="1:27">
      <c r="B10584" s="27" t="s">
        <v>1416</v>
      </c>
      <c r="E10584" s="39"/>
      <c r="H10584" s="39"/>
      <c r="K10584" s="39"/>
    </row>
    <row r="10585" spans="1:27">
      <c r="B10585" t="s">
        <v>1999</v>
      </c>
      <c r="C10585" t="s">
        <v>53</v>
      </c>
      <c r="D10585" t="s">
        <v>2000</v>
      </c>
      <c r="E10585" s="36">
        <v>4</v>
      </c>
      <c r="G10585" t="s">
        <v>1309</v>
      </c>
      <c r="H10585" s="37">
        <v>5.1508500000000002</v>
      </c>
      <c r="I10585" t="s">
        <v>1310</v>
      </c>
      <c r="J10585" s="38">
        <f>ROUND(E10585* H10585,5)</f>
        <v>20.603400000000001</v>
      </c>
      <c r="K10585" s="39"/>
    </row>
    <row r="10586" spans="1:27">
      <c r="B10586" t="s">
        <v>2156</v>
      </c>
      <c r="C10586" t="s">
        <v>53</v>
      </c>
      <c r="D10586" t="s">
        <v>2157</v>
      </c>
      <c r="E10586" s="36">
        <v>4</v>
      </c>
      <c r="G10586" t="s">
        <v>1309</v>
      </c>
      <c r="H10586" s="37">
        <v>19.172830000000001</v>
      </c>
      <c r="I10586" t="s">
        <v>1310</v>
      </c>
      <c r="J10586" s="38">
        <f>ROUND(E10586* H10586,5)</f>
        <v>76.691320000000005</v>
      </c>
      <c r="K10586" s="39"/>
    </row>
    <row r="10587" spans="1:27">
      <c r="D10587" s="40" t="s">
        <v>4712</v>
      </c>
      <c r="E10587" s="39"/>
      <c r="H10587" s="39"/>
      <c r="K10587" s="37">
        <f>SUM(J10585:J10586)</f>
        <v>97.294720000000012</v>
      </c>
    </row>
    <row r="10588" spans="1:27">
      <c r="D10588" s="40" t="s">
        <v>1327</v>
      </c>
      <c r="E10588" s="39"/>
      <c r="H10588" s="39"/>
      <c r="K10588" s="41">
        <f>SUM(J10581:J10587)</f>
        <v>198.57472000000001</v>
      </c>
    </row>
    <row r="10589" spans="1:27">
      <c r="D10589" s="40" t="s">
        <v>1428</v>
      </c>
      <c r="E10589" s="39"/>
      <c r="H10589" s="39">
        <v>1</v>
      </c>
      <c r="I10589" t="s">
        <v>1329</v>
      </c>
      <c r="K10589" s="37">
        <f>ROUND(H10589/100*K10588,5)</f>
        <v>1.9857499999999999</v>
      </c>
    </row>
    <row r="10590" spans="1:27">
      <c r="D10590" s="40" t="s">
        <v>1330</v>
      </c>
      <c r="E10590" s="39"/>
      <c r="H10590" s="39"/>
      <c r="K10590" s="41">
        <f>SUM(K10588:K10589)</f>
        <v>200.56047000000001</v>
      </c>
    </row>
    <row r="10592" spans="1:27" ht="45" customHeight="1">
      <c r="A10592" s="31" t="s">
        <v>4838</v>
      </c>
      <c r="B10592" s="31" t="s">
        <v>932</v>
      </c>
      <c r="C10592" s="32" t="s">
        <v>38</v>
      </c>
      <c r="D10592" s="14" t="s">
        <v>933</v>
      </c>
      <c r="E10592" s="13"/>
      <c r="F10592" s="13"/>
      <c r="G10592" s="32"/>
      <c r="H10592" s="34" t="s">
        <v>1303</v>
      </c>
      <c r="I10592" s="12">
        <v>1</v>
      </c>
      <c r="J10592" s="11"/>
      <c r="K10592" s="35">
        <f>ROUND(K10604,2)</f>
        <v>3161.62</v>
      </c>
      <c r="L10592" s="33" t="s">
        <v>4839</v>
      </c>
      <c r="M10592" s="32"/>
      <c r="N10592" s="32"/>
      <c r="O10592" s="32"/>
      <c r="P10592" s="32"/>
      <c r="Q10592" s="32"/>
      <c r="R10592" s="32"/>
      <c r="S10592" s="32"/>
      <c r="T10592" s="32"/>
      <c r="U10592" s="32"/>
      <c r="V10592" s="32"/>
      <c r="W10592" s="32"/>
      <c r="X10592" s="32"/>
      <c r="Y10592" s="32"/>
      <c r="Z10592" s="32"/>
      <c r="AA10592" s="32"/>
    </row>
    <row r="10593" spans="1:27">
      <c r="B10593" s="27" t="s">
        <v>1416</v>
      </c>
    </row>
    <row r="10594" spans="1:27">
      <c r="B10594" t="s">
        <v>2323</v>
      </c>
      <c r="C10594" t="s">
        <v>38</v>
      </c>
      <c r="D10594" t="s">
        <v>2324</v>
      </c>
      <c r="E10594" s="36">
        <v>1</v>
      </c>
      <c r="G10594" t="s">
        <v>1309</v>
      </c>
      <c r="H10594" s="37">
        <v>2142.0102000000002</v>
      </c>
      <c r="I10594" t="s">
        <v>1310</v>
      </c>
      <c r="J10594" s="38">
        <f>ROUND(E10594* H10594,5)</f>
        <v>2142.0102000000002</v>
      </c>
      <c r="K10594" s="39"/>
    </row>
    <row r="10595" spans="1:27">
      <c r="B10595" t="s">
        <v>2318</v>
      </c>
      <c r="C10595" t="s">
        <v>38</v>
      </c>
      <c r="D10595" t="s">
        <v>2319</v>
      </c>
      <c r="E10595" s="36">
        <v>1</v>
      </c>
      <c r="G10595" t="s">
        <v>1309</v>
      </c>
      <c r="H10595" s="37">
        <v>325.56097999999997</v>
      </c>
      <c r="I10595" t="s">
        <v>1310</v>
      </c>
      <c r="J10595" s="38">
        <f>ROUND(E10595* H10595,5)</f>
        <v>325.56097999999997</v>
      </c>
      <c r="K10595" s="39"/>
    </row>
    <row r="10596" spans="1:27">
      <c r="B10596" t="s">
        <v>2307</v>
      </c>
      <c r="C10596" t="s">
        <v>38</v>
      </c>
      <c r="D10596" t="s">
        <v>2308</v>
      </c>
      <c r="E10596" s="36">
        <v>1</v>
      </c>
      <c r="G10596" t="s">
        <v>1309</v>
      </c>
      <c r="H10596" s="37">
        <v>56.193339999999999</v>
      </c>
      <c r="I10596" t="s">
        <v>1310</v>
      </c>
      <c r="J10596" s="38">
        <f>ROUND(E10596* H10596,5)</f>
        <v>56.193339999999999</v>
      </c>
      <c r="K10596" s="39"/>
    </row>
    <row r="10597" spans="1:27">
      <c r="B10597" t="s">
        <v>2300</v>
      </c>
      <c r="C10597" t="s">
        <v>38</v>
      </c>
      <c r="D10597" t="s">
        <v>2301</v>
      </c>
      <c r="E10597" s="36">
        <v>1</v>
      </c>
      <c r="G10597" t="s">
        <v>1309</v>
      </c>
      <c r="H10597" s="37">
        <v>38.969709999999999</v>
      </c>
      <c r="I10597" t="s">
        <v>1310</v>
      </c>
      <c r="J10597" s="38">
        <f>ROUND(E10597* H10597,5)</f>
        <v>38.969709999999999</v>
      </c>
      <c r="K10597" s="39"/>
    </row>
    <row r="10598" spans="1:27">
      <c r="B10598" t="s">
        <v>2232</v>
      </c>
      <c r="C10598" t="s">
        <v>53</v>
      </c>
      <c r="D10598" t="s">
        <v>2233</v>
      </c>
      <c r="E10598" s="36">
        <v>30</v>
      </c>
      <c r="G10598" t="s">
        <v>1309</v>
      </c>
      <c r="H10598" s="37">
        <v>14.591699999999999</v>
      </c>
      <c r="I10598" t="s">
        <v>1310</v>
      </c>
      <c r="J10598" s="38">
        <f>ROUND(E10598* H10598,5)</f>
        <v>437.75099999999998</v>
      </c>
      <c r="K10598" s="39"/>
    </row>
    <row r="10599" spans="1:27">
      <c r="B10599" t="s">
        <v>2210</v>
      </c>
      <c r="C10599" t="s">
        <v>53</v>
      </c>
      <c r="D10599" t="s">
        <v>2211</v>
      </c>
      <c r="E10599" s="36">
        <v>20</v>
      </c>
      <c r="G10599" t="s">
        <v>1309</v>
      </c>
      <c r="H10599" s="37">
        <v>5.4183399999999997</v>
      </c>
      <c r="I10599" t="s">
        <v>1310</v>
      </c>
      <c r="J10599" s="38">
        <f>ROUND(E10599* H10599,5)</f>
        <v>108.3668</v>
      </c>
      <c r="K10599" s="39"/>
    </row>
    <row r="10600" spans="1:27">
      <c r="B10600" t="s">
        <v>2203</v>
      </c>
      <c r="C10600" t="s">
        <v>53</v>
      </c>
      <c r="D10600" t="s">
        <v>2204</v>
      </c>
      <c r="E10600" s="36">
        <v>2</v>
      </c>
      <c r="G10600" t="s">
        <v>1309</v>
      </c>
      <c r="H10600" s="37">
        <v>10.73054</v>
      </c>
      <c r="I10600" t="s">
        <v>1310</v>
      </c>
      <c r="J10600" s="38">
        <f>ROUND(E10600* H10600,5)</f>
        <v>21.461079999999999</v>
      </c>
      <c r="K10600" s="39"/>
    </row>
    <row r="10601" spans="1:27">
      <c r="D10601" s="40" t="s">
        <v>4712</v>
      </c>
      <c r="E10601" s="39"/>
      <c r="H10601" s="39"/>
      <c r="K10601" s="37">
        <f>SUM(J10594:J10600)</f>
        <v>3130.3131099999991</v>
      </c>
    </row>
    <row r="10602" spans="1:27">
      <c r="D10602" s="40" t="s">
        <v>1327</v>
      </c>
      <c r="E10602" s="39"/>
      <c r="H10602" s="39"/>
      <c r="K10602" s="41">
        <f>SUM(J10593:J10601)</f>
        <v>3130.3131099999991</v>
      </c>
    </row>
    <row r="10603" spans="1:27">
      <c r="D10603" s="40" t="s">
        <v>1428</v>
      </c>
      <c r="E10603" s="39"/>
      <c r="H10603" s="39">
        <v>1</v>
      </c>
      <c r="I10603" t="s">
        <v>1329</v>
      </c>
      <c r="K10603" s="37">
        <f>ROUND(H10603/100*K10602,5)</f>
        <v>31.303129999999999</v>
      </c>
    </row>
    <row r="10604" spans="1:27">
      <c r="D10604" s="40" t="s">
        <v>1330</v>
      </c>
      <c r="E10604" s="39"/>
      <c r="H10604" s="39"/>
      <c r="K10604" s="41">
        <f>SUM(K10602:K10603)</f>
        <v>3161.6162399999989</v>
      </c>
    </row>
    <row r="10606" spans="1:27" ht="45" customHeight="1">
      <c r="A10606" s="31" t="s">
        <v>4840</v>
      </c>
      <c r="B10606" s="31" t="s">
        <v>429</v>
      </c>
      <c r="C10606" s="32" t="s">
        <v>38</v>
      </c>
      <c r="D10606" s="14" t="s">
        <v>430</v>
      </c>
      <c r="E10606" s="13"/>
      <c r="F10606" s="13"/>
      <c r="G10606" s="32"/>
      <c r="H10606" s="34" t="s">
        <v>1303</v>
      </c>
      <c r="I10606" s="12">
        <v>1</v>
      </c>
      <c r="J10606" s="11"/>
      <c r="K10606" s="35">
        <f>ROUND(K10613,2)</f>
        <v>814.39</v>
      </c>
      <c r="L10606" s="33" t="s">
        <v>4841</v>
      </c>
      <c r="M10606" s="32"/>
      <c r="N10606" s="32"/>
      <c r="O10606" s="32"/>
      <c r="P10606" s="32"/>
      <c r="Q10606" s="32"/>
      <c r="R10606" s="32"/>
      <c r="S10606" s="32"/>
      <c r="T10606" s="32"/>
      <c r="U10606" s="32"/>
      <c r="V10606" s="32"/>
      <c r="W10606" s="32"/>
      <c r="X10606" s="32"/>
      <c r="Y10606" s="32"/>
      <c r="Z10606" s="32"/>
      <c r="AA10606" s="32"/>
    </row>
    <row r="10607" spans="1:27">
      <c r="B10607" s="27" t="s">
        <v>1416</v>
      </c>
    </row>
    <row r="10608" spans="1:27">
      <c r="B10608" t="s">
        <v>2350</v>
      </c>
      <c r="C10608" t="s">
        <v>38</v>
      </c>
      <c r="D10608" t="s">
        <v>2351</v>
      </c>
      <c r="E10608" s="36">
        <v>0.25</v>
      </c>
      <c r="G10608" t="s">
        <v>1309</v>
      </c>
      <c r="H10608" s="37">
        <v>894.67906000000005</v>
      </c>
      <c r="I10608" t="s">
        <v>1310</v>
      </c>
      <c r="J10608" s="38">
        <f>ROUND(E10608* H10608,5)</f>
        <v>223.66977</v>
      </c>
      <c r="K10608" s="39"/>
    </row>
    <row r="10609" spans="2:11">
      <c r="B10609" t="s">
        <v>2345</v>
      </c>
      <c r="C10609" t="s">
        <v>38</v>
      </c>
      <c r="D10609" t="s">
        <v>2346</v>
      </c>
      <c r="E10609" s="36">
        <v>1</v>
      </c>
      <c r="G10609" t="s">
        <v>1309</v>
      </c>
      <c r="H10609" s="37">
        <v>143.27789999999999</v>
      </c>
      <c r="I10609" t="s">
        <v>1310</v>
      </c>
      <c r="J10609" s="38">
        <f>ROUND(E10609* H10609,5)</f>
        <v>143.27789999999999</v>
      </c>
      <c r="K10609" s="39"/>
    </row>
    <row r="10610" spans="2:11">
      <c r="B10610" t="s">
        <v>2333</v>
      </c>
      <c r="C10610" t="s">
        <v>38</v>
      </c>
      <c r="D10610" t="s">
        <v>2334</v>
      </c>
      <c r="E10610" s="36">
        <v>1</v>
      </c>
      <c r="G10610" t="s">
        <v>1309</v>
      </c>
      <c r="H10610" s="37">
        <v>439.37419</v>
      </c>
      <c r="I10610" t="s">
        <v>1310</v>
      </c>
      <c r="J10610" s="38">
        <f>ROUND(E10610* H10610,5)</f>
        <v>439.37419</v>
      </c>
      <c r="K10610" s="39"/>
    </row>
    <row r="10611" spans="2:11">
      <c r="D10611" s="40" t="s">
        <v>1327</v>
      </c>
      <c r="E10611" s="39"/>
      <c r="H10611" s="39"/>
      <c r="K10611" s="41">
        <f>SUM(J10607:J10610)</f>
        <v>806.32186000000002</v>
      </c>
    </row>
    <row r="10612" spans="2:11">
      <c r="D10612" s="40" t="s">
        <v>1428</v>
      </c>
      <c r="E10612" s="39"/>
      <c r="H10612" s="39">
        <v>1</v>
      </c>
      <c r="I10612" t="s">
        <v>1329</v>
      </c>
      <c r="K10612" s="37">
        <f>ROUND(H10612/100*K10611,5)</f>
        <v>8.0632199999999994</v>
      </c>
    </row>
    <row r="10613" spans="2:11">
      <c r="D10613" s="40" t="s">
        <v>1330</v>
      </c>
      <c r="E10613" s="39"/>
      <c r="H10613" s="39"/>
      <c r="K10613" s="41">
        <f>SUM(K10611:K10612)</f>
        <v>814.38508000000002</v>
      </c>
    </row>
  </sheetData>
  <sheetProtection sheet="1"/>
  <mergeCells count="1593">
    <mergeCell ref="D10538:F10538"/>
    <mergeCell ref="I10538:J10538"/>
    <mergeCell ref="D10560:F10560"/>
    <mergeCell ref="I10560:J10560"/>
    <mergeCell ref="D10580:F10580"/>
    <mergeCell ref="I10580:J10580"/>
    <mergeCell ref="D10592:F10592"/>
    <mergeCell ref="I10592:J10592"/>
    <mergeCell ref="D10606:F10606"/>
    <mergeCell ref="I10606:J10606"/>
    <mergeCell ref="D10335:F10335"/>
    <mergeCell ref="I10335:J10335"/>
    <mergeCell ref="D10347:F10347"/>
    <mergeCell ref="I10347:J10347"/>
    <mergeCell ref="D10358:F10358"/>
    <mergeCell ref="I10358:J10358"/>
    <mergeCell ref="D10372:F10372"/>
    <mergeCell ref="I10372:J10372"/>
    <mergeCell ref="D10403:F10403"/>
    <mergeCell ref="I10403:J10403"/>
    <mergeCell ref="D10428:F10428"/>
    <mergeCell ref="I10428:J10428"/>
    <mergeCell ref="D10453:F10453"/>
    <mergeCell ref="I10453:J10453"/>
    <mergeCell ref="D10478:F10478"/>
    <mergeCell ref="I10478:J10478"/>
    <mergeCell ref="D10509:F10509"/>
    <mergeCell ref="I10509:J10509"/>
    <mergeCell ref="D10234:F10234"/>
    <mergeCell ref="I10234:J10234"/>
    <mergeCell ref="D10244:F10244"/>
    <mergeCell ref="I10244:J10244"/>
    <mergeCell ref="D10253:F10253"/>
    <mergeCell ref="I10253:J10253"/>
    <mergeCell ref="D10263:F10263"/>
    <mergeCell ref="I10263:J10263"/>
    <mergeCell ref="D10273:F10273"/>
    <mergeCell ref="I10273:J10273"/>
    <mergeCell ref="D10293:F10293"/>
    <mergeCell ref="I10293:J10293"/>
    <mergeCell ref="D10304:F10304"/>
    <mergeCell ref="I10304:J10304"/>
    <mergeCell ref="D10315:F10315"/>
    <mergeCell ref="I10315:J10315"/>
    <mergeCell ref="D10325:F10325"/>
    <mergeCell ref="I10325:J10325"/>
    <mergeCell ref="D10094:F10094"/>
    <mergeCell ref="I10094:J10094"/>
    <mergeCell ref="D10105:F10105"/>
    <mergeCell ref="I10105:J10105"/>
    <mergeCell ref="D10115:F10115"/>
    <mergeCell ref="I10115:J10115"/>
    <mergeCell ref="D10131:F10131"/>
    <mergeCell ref="I10131:J10131"/>
    <mergeCell ref="D10152:F10152"/>
    <mergeCell ref="I10152:J10152"/>
    <mergeCell ref="D10169:F10169"/>
    <mergeCell ref="I10169:J10169"/>
    <mergeCell ref="D10186:F10186"/>
    <mergeCell ref="I10186:J10186"/>
    <mergeCell ref="D10207:F10207"/>
    <mergeCell ref="I10207:J10207"/>
    <mergeCell ref="D10225:F10225"/>
    <mergeCell ref="I10225:J10225"/>
    <mergeCell ref="D9985:F9985"/>
    <mergeCell ref="I9985:J9985"/>
    <mergeCell ref="D9996:F9996"/>
    <mergeCell ref="I9996:J9996"/>
    <mergeCell ref="D10007:F10007"/>
    <mergeCell ref="I10007:J10007"/>
    <mergeCell ref="D10018:F10018"/>
    <mergeCell ref="I10018:J10018"/>
    <mergeCell ref="D10029:F10029"/>
    <mergeCell ref="I10029:J10029"/>
    <mergeCell ref="D10040:F10040"/>
    <mergeCell ref="I10040:J10040"/>
    <mergeCell ref="D10051:F10051"/>
    <mergeCell ref="I10051:J10051"/>
    <mergeCell ref="D10062:F10062"/>
    <mergeCell ref="I10062:J10062"/>
    <mergeCell ref="D10073:F10073"/>
    <mergeCell ref="I10073:J10073"/>
    <mergeCell ref="D9877:F9877"/>
    <mergeCell ref="I9877:J9877"/>
    <mergeCell ref="D9889:F9889"/>
    <mergeCell ref="I9889:J9889"/>
    <mergeCell ref="D9901:F9901"/>
    <mergeCell ref="I9901:J9901"/>
    <mergeCell ref="D9913:F9913"/>
    <mergeCell ref="I9913:J9913"/>
    <mergeCell ref="D9925:F9925"/>
    <mergeCell ref="I9925:J9925"/>
    <mergeCell ref="D9937:F9937"/>
    <mergeCell ref="I9937:J9937"/>
    <mergeCell ref="D9949:F9949"/>
    <mergeCell ref="I9949:J9949"/>
    <mergeCell ref="D9961:F9961"/>
    <mergeCell ref="I9961:J9961"/>
    <mergeCell ref="D9973:F9973"/>
    <mergeCell ref="I9973:J9973"/>
    <mergeCell ref="D9769:F9769"/>
    <mergeCell ref="I9769:J9769"/>
    <mergeCell ref="D9781:F9781"/>
    <mergeCell ref="I9781:J9781"/>
    <mergeCell ref="D9793:F9793"/>
    <mergeCell ref="I9793:J9793"/>
    <mergeCell ref="D9805:F9805"/>
    <mergeCell ref="I9805:J9805"/>
    <mergeCell ref="D9817:F9817"/>
    <mergeCell ref="I9817:J9817"/>
    <mergeCell ref="D9829:F9829"/>
    <mergeCell ref="I9829:J9829"/>
    <mergeCell ref="D9841:F9841"/>
    <mergeCell ref="I9841:J9841"/>
    <mergeCell ref="D9853:F9853"/>
    <mergeCell ref="I9853:J9853"/>
    <mergeCell ref="D9865:F9865"/>
    <mergeCell ref="I9865:J9865"/>
    <mergeCell ref="D9664:F9664"/>
    <mergeCell ref="I9664:J9664"/>
    <mergeCell ref="D9678:F9678"/>
    <mergeCell ref="I9678:J9678"/>
    <mergeCell ref="D9697:F9697"/>
    <mergeCell ref="I9697:J9697"/>
    <mergeCell ref="D9708:F9708"/>
    <mergeCell ref="I9708:J9708"/>
    <mergeCell ref="D9720:F9720"/>
    <mergeCell ref="I9720:J9720"/>
    <mergeCell ref="D9721:F9721"/>
    <mergeCell ref="I9721:J9721"/>
    <mergeCell ref="D9733:F9733"/>
    <mergeCell ref="I9733:J9733"/>
    <mergeCell ref="D9745:F9745"/>
    <mergeCell ref="I9745:J9745"/>
    <mergeCell ref="D9757:F9757"/>
    <mergeCell ref="I9757:J9757"/>
    <mergeCell ref="D9575:F9575"/>
    <mergeCell ref="I9575:J9575"/>
    <mergeCell ref="D9576:F9576"/>
    <mergeCell ref="I9576:J9576"/>
    <mergeCell ref="D9590:F9590"/>
    <mergeCell ref="I9590:J9590"/>
    <mergeCell ref="D9604:F9604"/>
    <mergeCell ref="I9604:J9604"/>
    <mergeCell ref="D9618:F9618"/>
    <mergeCell ref="I9618:J9618"/>
    <mergeCell ref="D9632:F9632"/>
    <mergeCell ref="I9632:J9632"/>
    <mergeCell ref="D9640:F9640"/>
    <mergeCell ref="I9640:J9640"/>
    <mergeCell ref="D9648:F9648"/>
    <mergeCell ref="I9648:J9648"/>
    <mergeCell ref="D9656:F9656"/>
    <mergeCell ref="I9656:J9656"/>
    <mergeCell ref="D9444:F9444"/>
    <mergeCell ref="I9444:J9444"/>
    <mergeCell ref="D9459:F9459"/>
    <mergeCell ref="I9459:J9459"/>
    <mergeCell ref="D9474:F9474"/>
    <mergeCell ref="I9474:J9474"/>
    <mergeCell ref="D9489:F9489"/>
    <mergeCell ref="I9489:J9489"/>
    <mergeCell ref="D9503:F9503"/>
    <mergeCell ref="I9503:J9503"/>
    <mergeCell ref="D9517:F9517"/>
    <mergeCell ref="I9517:J9517"/>
    <mergeCell ref="D9531:F9531"/>
    <mergeCell ref="I9531:J9531"/>
    <mergeCell ref="D9547:F9547"/>
    <mergeCell ref="I9547:J9547"/>
    <mergeCell ref="D9561:F9561"/>
    <mergeCell ref="I9561:J9561"/>
    <mergeCell ref="D9303:F9303"/>
    <mergeCell ref="I9303:J9303"/>
    <mergeCell ref="D9317:F9317"/>
    <mergeCell ref="I9317:J9317"/>
    <mergeCell ref="D9331:F9331"/>
    <mergeCell ref="I9331:J9331"/>
    <mergeCell ref="D9354:F9354"/>
    <mergeCell ref="I9354:J9354"/>
    <mergeCell ref="D9369:F9369"/>
    <mergeCell ref="I9369:J9369"/>
    <mergeCell ref="D9384:F9384"/>
    <mergeCell ref="I9384:J9384"/>
    <mergeCell ref="D9399:F9399"/>
    <mergeCell ref="I9399:J9399"/>
    <mergeCell ref="D9414:F9414"/>
    <mergeCell ref="I9414:J9414"/>
    <mergeCell ref="D9429:F9429"/>
    <mergeCell ref="I9429:J9429"/>
    <mergeCell ref="D9179:F9179"/>
    <mergeCell ref="I9179:J9179"/>
    <mergeCell ref="D9196:F9196"/>
    <mergeCell ref="I9196:J9196"/>
    <mergeCell ref="D9209:F9209"/>
    <mergeCell ref="I9209:J9209"/>
    <mergeCell ref="D9222:F9222"/>
    <mergeCell ref="I9222:J9222"/>
    <mergeCell ref="D9235:F9235"/>
    <mergeCell ref="I9235:J9235"/>
    <mergeCell ref="D9248:F9248"/>
    <mergeCell ref="I9248:J9248"/>
    <mergeCell ref="D9261:F9261"/>
    <mergeCell ref="I9261:J9261"/>
    <mergeCell ref="D9275:F9275"/>
    <mergeCell ref="I9275:J9275"/>
    <mergeCell ref="D9289:F9289"/>
    <mergeCell ref="I9289:J9289"/>
    <mergeCell ref="D9048:F9048"/>
    <mergeCell ref="I9048:J9048"/>
    <mergeCell ref="D9064:F9064"/>
    <mergeCell ref="I9064:J9064"/>
    <mergeCell ref="D9079:F9079"/>
    <mergeCell ref="I9079:J9079"/>
    <mergeCell ref="D9094:F9094"/>
    <mergeCell ref="I9094:J9094"/>
    <mergeCell ref="D9109:F9109"/>
    <mergeCell ref="I9109:J9109"/>
    <mergeCell ref="D9123:F9123"/>
    <mergeCell ref="I9123:J9123"/>
    <mergeCell ref="D9137:F9137"/>
    <mergeCell ref="I9137:J9137"/>
    <mergeCell ref="D9151:F9151"/>
    <mergeCell ref="I9151:J9151"/>
    <mergeCell ref="D9165:F9165"/>
    <mergeCell ref="I9165:J9165"/>
    <mergeCell ref="D8917:F8917"/>
    <mergeCell ref="I8917:J8917"/>
    <mergeCell ref="D8932:F8932"/>
    <mergeCell ref="I8932:J8932"/>
    <mergeCell ref="D8946:F8946"/>
    <mergeCell ref="I8946:J8946"/>
    <mergeCell ref="D8960:F8960"/>
    <mergeCell ref="I8960:J8960"/>
    <mergeCell ref="D8974:F8974"/>
    <mergeCell ref="I8974:J8974"/>
    <mergeCell ref="D8988:F8988"/>
    <mergeCell ref="I8988:J8988"/>
    <mergeCell ref="D9003:F9003"/>
    <mergeCell ref="I9003:J9003"/>
    <mergeCell ref="D9018:F9018"/>
    <mergeCell ref="I9018:J9018"/>
    <mergeCell ref="D9033:F9033"/>
    <mergeCell ref="I9033:J9033"/>
    <mergeCell ref="D8791:F8791"/>
    <mergeCell ref="I8791:J8791"/>
    <mergeCell ref="D8805:F8805"/>
    <mergeCell ref="I8805:J8805"/>
    <mergeCell ref="D8819:F8819"/>
    <mergeCell ref="I8819:J8819"/>
    <mergeCell ref="D8833:F8833"/>
    <mergeCell ref="I8833:J8833"/>
    <mergeCell ref="D8846:F8846"/>
    <mergeCell ref="I8846:J8846"/>
    <mergeCell ref="D8859:F8859"/>
    <mergeCell ref="I8859:J8859"/>
    <mergeCell ref="D8873:F8873"/>
    <mergeCell ref="I8873:J8873"/>
    <mergeCell ref="D8887:F8887"/>
    <mergeCell ref="I8887:J8887"/>
    <mergeCell ref="D8902:F8902"/>
    <mergeCell ref="I8902:J8902"/>
    <mergeCell ref="D8664:F8664"/>
    <mergeCell ref="I8664:J8664"/>
    <mergeCell ref="D8678:F8678"/>
    <mergeCell ref="I8678:J8678"/>
    <mergeCell ref="D8692:F8692"/>
    <mergeCell ref="I8692:J8692"/>
    <mergeCell ref="D8707:F8707"/>
    <mergeCell ref="I8707:J8707"/>
    <mergeCell ref="D8721:F8721"/>
    <mergeCell ref="I8721:J8721"/>
    <mergeCell ref="D8735:F8735"/>
    <mergeCell ref="I8735:J8735"/>
    <mergeCell ref="D8749:F8749"/>
    <mergeCell ref="I8749:J8749"/>
    <mergeCell ref="D8763:F8763"/>
    <mergeCell ref="I8763:J8763"/>
    <mergeCell ref="D8777:F8777"/>
    <mergeCell ref="I8777:J8777"/>
    <mergeCell ref="D8534:F8534"/>
    <mergeCell ref="I8534:J8534"/>
    <mergeCell ref="D8549:F8549"/>
    <mergeCell ref="I8549:J8549"/>
    <mergeCell ref="D8564:F8564"/>
    <mergeCell ref="I8564:J8564"/>
    <mergeCell ref="D8578:F8578"/>
    <mergeCell ref="I8578:J8578"/>
    <mergeCell ref="D8594:F8594"/>
    <mergeCell ref="I8594:J8594"/>
    <mergeCell ref="D8608:F8608"/>
    <mergeCell ref="I8608:J8608"/>
    <mergeCell ref="D8622:F8622"/>
    <mergeCell ref="I8622:J8622"/>
    <mergeCell ref="D8636:F8636"/>
    <mergeCell ref="I8636:J8636"/>
    <mergeCell ref="D8650:F8650"/>
    <mergeCell ref="I8650:J8650"/>
    <mergeCell ref="D8399:F8399"/>
    <mergeCell ref="I8399:J8399"/>
    <mergeCell ref="D8414:F8414"/>
    <mergeCell ref="I8414:J8414"/>
    <mergeCell ref="D8429:F8429"/>
    <mergeCell ref="I8429:J8429"/>
    <mergeCell ref="D8444:F8444"/>
    <mergeCell ref="I8444:J8444"/>
    <mergeCell ref="D8459:F8459"/>
    <mergeCell ref="I8459:J8459"/>
    <mergeCell ref="D8474:F8474"/>
    <mergeCell ref="I8474:J8474"/>
    <mergeCell ref="D8489:F8489"/>
    <mergeCell ref="I8489:J8489"/>
    <mergeCell ref="D8504:F8504"/>
    <mergeCell ref="I8504:J8504"/>
    <mergeCell ref="D8519:F8519"/>
    <mergeCell ref="I8519:J8519"/>
    <mergeCell ref="D8262:F8262"/>
    <mergeCell ref="I8262:J8262"/>
    <mergeCell ref="D8279:F8279"/>
    <mergeCell ref="I8279:J8279"/>
    <mergeCell ref="D8294:F8294"/>
    <mergeCell ref="I8294:J8294"/>
    <mergeCell ref="D8309:F8309"/>
    <mergeCell ref="I8309:J8309"/>
    <mergeCell ref="D8324:F8324"/>
    <mergeCell ref="I8324:J8324"/>
    <mergeCell ref="D8339:F8339"/>
    <mergeCell ref="I8339:J8339"/>
    <mergeCell ref="D8354:F8354"/>
    <mergeCell ref="I8354:J8354"/>
    <mergeCell ref="D8369:F8369"/>
    <mergeCell ref="I8369:J8369"/>
    <mergeCell ref="D8384:F8384"/>
    <mergeCell ref="I8384:J8384"/>
    <mergeCell ref="D8111:F8111"/>
    <mergeCell ref="I8111:J8111"/>
    <mergeCell ref="D8128:F8128"/>
    <mergeCell ref="I8128:J8128"/>
    <mergeCell ref="D8145:F8145"/>
    <mergeCell ref="I8145:J8145"/>
    <mergeCell ref="D8160:F8160"/>
    <mergeCell ref="I8160:J8160"/>
    <mergeCell ref="D8177:F8177"/>
    <mergeCell ref="I8177:J8177"/>
    <mergeCell ref="D8194:F8194"/>
    <mergeCell ref="I8194:J8194"/>
    <mergeCell ref="D8211:F8211"/>
    <mergeCell ref="I8211:J8211"/>
    <mergeCell ref="D8228:F8228"/>
    <mergeCell ref="I8228:J8228"/>
    <mergeCell ref="D8245:F8245"/>
    <mergeCell ref="I8245:J8245"/>
    <mergeCell ref="D7961:F7961"/>
    <mergeCell ref="I7961:J7961"/>
    <mergeCell ref="D7978:F7978"/>
    <mergeCell ref="I7978:J7978"/>
    <mergeCell ref="D7995:F7995"/>
    <mergeCell ref="I7995:J7995"/>
    <mergeCell ref="D8012:F8012"/>
    <mergeCell ref="I8012:J8012"/>
    <mergeCell ref="D8029:F8029"/>
    <mergeCell ref="I8029:J8029"/>
    <mergeCell ref="D8046:F8046"/>
    <mergeCell ref="I8046:J8046"/>
    <mergeCell ref="D8060:F8060"/>
    <mergeCell ref="I8060:J8060"/>
    <mergeCell ref="D8077:F8077"/>
    <mergeCell ref="I8077:J8077"/>
    <mergeCell ref="D8094:F8094"/>
    <mergeCell ref="I8094:J8094"/>
    <mergeCell ref="D7822:F7822"/>
    <mergeCell ref="I7822:J7822"/>
    <mergeCell ref="D7836:F7836"/>
    <mergeCell ref="I7836:J7836"/>
    <mergeCell ref="D7850:F7850"/>
    <mergeCell ref="I7850:J7850"/>
    <mergeCell ref="D7864:F7864"/>
    <mergeCell ref="I7864:J7864"/>
    <mergeCell ref="D7878:F7878"/>
    <mergeCell ref="I7878:J7878"/>
    <mergeCell ref="D7895:F7895"/>
    <mergeCell ref="I7895:J7895"/>
    <mergeCell ref="D7911:F7911"/>
    <mergeCell ref="I7911:J7911"/>
    <mergeCell ref="D7928:F7928"/>
    <mergeCell ref="I7928:J7928"/>
    <mergeCell ref="D7945:F7945"/>
    <mergeCell ref="I7945:J7945"/>
    <mergeCell ref="D7696:F7696"/>
    <mergeCell ref="I7696:J7696"/>
    <mergeCell ref="D7710:F7710"/>
    <mergeCell ref="I7710:J7710"/>
    <mergeCell ref="D7724:F7724"/>
    <mergeCell ref="I7724:J7724"/>
    <mergeCell ref="D7738:F7738"/>
    <mergeCell ref="I7738:J7738"/>
    <mergeCell ref="D7752:F7752"/>
    <mergeCell ref="I7752:J7752"/>
    <mergeCell ref="D7766:F7766"/>
    <mergeCell ref="I7766:J7766"/>
    <mergeCell ref="D7780:F7780"/>
    <mergeCell ref="I7780:J7780"/>
    <mergeCell ref="D7794:F7794"/>
    <mergeCell ref="I7794:J7794"/>
    <mergeCell ref="D7808:F7808"/>
    <mergeCell ref="I7808:J7808"/>
    <mergeCell ref="D7570:F7570"/>
    <mergeCell ref="I7570:J7570"/>
    <mergeCell ref="D7584:F7584"/>
    <mergeCell ref="I7584:J7584"/>
    <mergeCell ref="D7598:F7598"/>
    <mergeCell ref="I7598:J7598"/>
    <mergeCell ref="D7612:F7612"/>
    <mergeCell ref="I7612:J7612"/>
    <mergeCell ref="D7626:F7626"/>
    <mergeCell ref="I7626:J7626"/>
    <mergeCell ref="D7640:F7640"/>
    <mergeCell ref="I7640:J7640"/>
    <mergeCell ref="D7654:F7654"/>
    <mergeCell ref="I7654:J7654"/>
    <mergeCell ref="D7668:F7668"/>
    <mergeCell ref="I7668:J7668"/>
    <mergeCell ref="D7682:F7682"/>
    <mergeCell ref="I7682:J7682"/>
    <mergeCell ref="D7443:F7443"/>
    <mergeCell ref="I7443:J7443"/>
    <mergeCell ref="D7458:F7458"/>
    <mergeCell ref="I7458:J7458"/>
    <mergeCell ref="D7472:F7472"/>
    <mergeCell ref="I7472:J7472"/>
    <mergeCell ref="D7486:F7486"/>
    <mergeCell ref="I7486:J7486"/>
    <mergeCell ref="D7500:F7500"/>
    <mergeCell ref="I7500:J7500"/>
    <mergeCell ref="D7514:F7514"/>
    <mergeCell ref="I7514:J7514"/>
    <mergeCell ref="D7528:F7528"/>
    <mergeCell ref="I7528:J7528"/>
    <mergeCell ref="D7542:F7542"/>
    <mergeCell ref="I7542:J7542"/>
    <mergeCell ref="D7556:F7556"/>
    <mergeCell ref="I7556:J7556"/>
    <mergeCell ref="D7288:F7288"/>
    <mergeCell ref="I7288:J7288"/>
    <mergeCell ref="D7310:F7310"/>
    <mergeCell ref="I7310:J7310"/>
    <mergeCell ref="D7338:F7338"/>
    <mergeCell ref="I7338:J7338"/>
    <mergeCell ref="D7353:F7353"/>
    <mergeCell ref="I7353:J7353"/>
    <mergeCell ref="D7368:F7368"/>
    <mergeCell ref="I7368:J7368"/>
    <mergeCell ref="D7383:F7383"/>
    <mergeCell ref="I7383:J7383"/>
    <mergeCell ref="D7398:F7398"/>
    <mergeCell ref="I7398:J7398"/>
    <mergeCell ref="D7413:F7413"/>
    <mergeCell ref="I7413:J7413"/>
    <mergeCell ref="D7428:F7428"/>
    <mergeCell ref="I7428:J7428"/>
    <mergeCell ref="D7139:F7139"/>
    <mergeCell ref="I7139:J7139"/>
    <mergeCell ref="D7153:F7153"/>
    <mergeCell ref="I7153:J7153"/>
    <mergeCell ref="D7167:F7167"/>
    <mergeCell ref="I7167:J7167"/>
    <mergeCell ref="D7182:F7182"/>
    <mergeCell ref="I7182:J7182"/>
    <mergeCell ref="D7203:F7203"/>
    <mergeCell ref="I7203:J7203"/>
    <mergeCell ref="D7217:F7217"/>
    <mergeCell ref="I7217:J7217"/>
    <mergeCell ref="D7231:F7231"/>
    <mergeCell ref="I7231:J7231"/>
    <mergeCell ref="D7245:F7245"/>
    <mergeCell ref="I7245:J7245"/>
    <mergeCell ref="D7267:F7267"/>
    <mergeCell ref="I7267:J7267"/>
    <mergeCell ref="D7008:F7008"/>
    <mergeCell ref="I7008:J7008"/>
    <mergeCell ref="D7023:F7023"/>
    <mergeCell ref="I7023:J7023"/>
    <mergeCell ref="D7038:F7038"/>
    <mergeCell ref="I7038:J7038"/>
    <mergeCell ref="D7053:F7053"/>
    <mergeCell ref="I7053:J7053"/>
    <mergeCell ref="D7068:F7068"/>
    <mergeCell ref="I7068:J7068"/>
    <mergeCell ref="D7083:F7083"/>
    <mergeCell ref="I7083:J7083"/>
    <mergeCell ref="D7097:F7097"/>
    <mergeCell ref="I7097:J7097"/>
    <mergeCell ref="D7111:F7111"/>
    <mergeCell ref="I7111:J7111"/>
    <mergeCell ref="D7125:F7125"/>
    <mergeCell ref="I7125:J7125"/>
    <mergeCell ref="D6869:F6869"/>
    <mergeCell ref="I6869:J6869"/>
    <mergeCell ref="D6884:F6884"/>
    <mergeCell ref="I6884:J6884"/>
    <mergeCell ref="D6899:F6899"/>
    <mergeCell ref="I6899:J6899"/>
    <mergeCell ref="D6914:F6914"/>
    <mergeCell ref="I6914:J6914"/>
    <mergeCell ref="D6930:F6930"/>
    <mergeCell ref="I6930:J6930"/>
    <mergeCell ref="D6945:F6945"/>
    <mergeCell ref="I6945:J6945"/>
    <mergeCell ref="D6961:F6961"/>
    <mergeCell ref="I6961:J6961"/>
    <mergeCell ref="D6977:F6977"/>
    <mergeCell ref="I6977:J6977"/>
    <mergeCell ref="D6993:F6993"/>
    <mergeCell ref="I6993:J6993"/>
    <mergeCell ref="D6722:F6722"/>
    <mergeCell ref="I6722:J6722"/>
    <mergeCell ref="D6743:F6743"/>
    <mergeCell ref="I6743:J6743"/>
    <mergeCell ref="D6763:F6763"/>
    <mergeCell ref="I6763:J6763"/>
    <mergeCell ref="D6777:F6777"/>
    <mergeCell ref="I6777:J6777"/>
    <mergeCell ref="D6791:F6791"/>
    <mergeCell ref="I6791:J6791"/>
    <mergeCell ref="D6805:F6805"/>
    <mergeCell ref="I6805:J6805"/>
    <mergeCell ref="D6819:F6819"/>
    <mergeCell ref="I6819:J6819"/>
    <mergeCell ref="D6834:F6834"/>
    <mergeCell ref="I6834:J6834"/>
    <mergeCell ref="D6849:F6849"/>
    <mergeCell ref="I6849:J6849"/>
    <mergeCell ref="D6566:F6566"/>
    <mergeCell ref="I6566:J6566"/>
    <mergeCell ref="D6581:F6581"/>
    <mergeCell ref="I6581:J6581"/>
    <mergeCell ref="D6605:F6605"/>
    <mergeCell ref="I6605:J6605"/>
    <mergeCell ref="D6622:F6622"/>
    <mergeCell ref="I6622:J6622"/>
    <mergeCell ref="D6639:F6639"/>
    <mergeCell ref="I6639:J6639"/>
    <mergeCell ref="D6656:F6656"/>
    <mergeCell ref="I6656:J6656"/>
    <mergeCell ref="D6670:F6670"/>
    <mergeCell ref="I6670:J6670"/>
    <mergeCell ref="D6684:F6684"/>
    <mergeCell ref="I6684:J6684"/>
    <mergeCell ref="D6699:F6699"/>
    <mergeCell ref="I6699:J6699"/>
    <mergeCell ref="D6417:F6417"/>
    <mergeCell ref="I6417:J6417"/>
    <mergeCell ref="D6434:F6434"/>
    <mergeCell ref="I6434:J6434"/>
    <mergeCell ref="D6450:F6450"/>
    <mergeCell ref="I6450:J6450"/>
    <mergeCell ref="D6466:F6466"/>
    <mergeCell ref="I6466:J6466"/>
    <mergeCell ref="D6482:F6482"/>
    <mergeCell ref="I6482:J6482"/>
    <mergeCell ref="D6498:F6498"/>
    <mergeCell ref="I6498:J6498"/>
    <mergeCell ref="D6514:F6514"/>
    <mergeCell ref="I6514:J6514"/>
    <mergeCell ref="D6535:F6535"/>
    <mergeCell ref="I6535:J6535"/>
    <mergeCell ref="D6552:F6552"/>
    <mergeCell ref="I6552:J6552"/>
    <mergeCell ref="D6280:F6280"/>
    <mergeCell ref="I6280:J6280"/>
    <mergeCell ref="D6295:F6295"/>
    <mergeCell ref="I6295:J6295"/>
    <mergeCell ref="D6312:F6312"/>
    <mergeCell ref="I6312:J6312"/>
    <mergeCell ref="D6327:F6327"/>
    <mergeCell ref="I6327:J6327"/>
    <mergeCell ref="D6340:F6340"/>
    <mergeCell ref="I6340:J6340"/>
    <mergeCell ref="D6353:F6353"/>
    <mergeCell ref="I6353:J6353"/>
    <mergeCell ref="D6366:F6366"/>
    <mergeCell ref="I6366:J6366"/>
    <mergeCell ref="D6383:F6383"/>
    <mergeCell ref="I6383:J6383"/>
    <mergeCell ref="D6400:F6400"/>
    <mergeCell ref="I6400:J6400"/>
    <mergeCell ref="D6144:F6144"/>
    <mergeCell ref="I6144:J6144"/>
    <mergeCell ref="D6159:F6159"/>
    <mergeCell ref="I6159:J6159"/>
    <mergeCell ref="D6176:F6176"/>
    <mergeCell ref="I6176:J6176"/>
    <mergeCell ref="D6190:F6190"/>
    <mergeCell ref="I6190:J6190"/>
    <mergeCell ref="D6207:F6207"/>
    <mergeCell ref="I6207:J6207"/>
    <mergeCell ref="D6221:F6221"/>
    <mergeCell ref="I6221:J6221"/>
    <mergeCell ref="D6234:F6234"/>
    <mergeCell ref="I6234:J6234"/>
    <mergeCell ref="D6247:F6247"/>
    <mergeCell ref="I6247:J6247"/>
    <mergeCell ref="D6265:F6265"/>
    <mergeCell ref="I6265:J6265"/>
    <mergeCell ref="D6024:F6024"/>
    <mergeCell ref="I6024:J6024"/>
    <mergeCell ref="D6037:F6037"/>
    <mergeCell ref="I6037:J6037"/>
    <mergeCell ref="D6050:F6050"/>
    <mergeCell ref="I6050:J6050"/>
    <mergeCell ref="D6063:F6063"/>
    <mergeCell ref="I6063:J6063"/>
    <mergeCell ref="D6076:F6076"/>
    <mergeCell ref="I6076:J6076"/>
    <mergeCell ref="D6089:F6089"/>
    <mergeCell ref="I6089:J6089"/>
    <mergeCell ref="D6103:F6103"/>
    <mergeCell ref="I6103:J6103"/>
    <mergeCell ref="D6116:F6116"/>
    <mergeCell ref="I6116:J6116"/>
    <mergeCell ref="D6130:F6130"/>
    <mergeCell ref="I6130:J6130"/>
    <mergeCell ref="D5888:F5888"/>
    <mergeCell ref="I5888:J5888"/>
    <mergeCell ref="D5906:F5906"/>
    <mergeCell ref="I5906:J5906"/>
    <mergeCell ref="D5921:F5921"/>
    <mergeCell ref="I5921:J5921"/>
    <mergeCell ref="D5936:F5936"/>
    <mergeCell ref="I5936:J5936"/>
    <mergeCell ref="D5951:F5951"/>
    <mergeCell ref="I5951:J5951"/>
    <mergeCell ref="D5966:F5966"/>
    <mergeCell ref="I5966:J5966"/>
    <mergeCell ref="D5981:F5981"/>
    <mergeCell ref="I5981:J5981"/>
    <mergeCell ref="D5996:F5996"/>
    <mergeCell ref="I5996:J5996"/>
    <mergeCell ref="D6011:F6011"/>
    <mergeCell ref="I6011:J6011"/>
    <mergeCell ref="D5749:F5749"/>
    <mergeCell ref="I5749:J5749"/>
    <mergeCell ref="D5762:F5762"/>
    <mergeCell ref="I5762:J5762"/>
    <mergeCell ref="D5777:F5777"/>
    <mergeCell ref="I5777:J5777"/>
    <mergeCell ref="D5792:F5792"/>
    <mergeCell ref="I5792:J5792"/>
    <mergeCell ref="D5808:F5808"/>
    <mergeCell ref="I5808:J5808"/>
    <mergeCell ref="D5824:F5824"/>
    <mergeCell ref="I5824:J5824"/>
    <mergeCell ref="D5840:F5840"/>
    <mergeCell ref="I5840:J5840"/>
    <mergeCell ref="D5856:F5856"/>
    <mergeCell ref="I5856:J5856"/>
    <mergeCell ref="D5872:F5872"/>
    <mergeCell ref="I5872:J5872"/>
    <mergeCell ref="D5666:F5666"/>
    <mergeCell ref="I5666:J5666"/>
    <mergeCell ref="D5680:F5680"/>
    <mergeCell ref="I5680:J5680"/>
    <mergeCell ref="D5689:F5689"/>
    <mergeCell ref="I5689:J5689"/>
    <mergeCell ref="D5698:F5698"/>
    <mergeCell ref="I5698:J5698"/>
    <mergeCell ref="D5707:F5707"/>
    <mergeCell ref="I5707:J5707"/>
    <mergeCell ref="D5716:F5716"/>
    <mergeCell ref="I5716:J5716"/>
    <mergeCell ref="D5725:F5725"/>
    <mergeCell ref="I5725:J5725"/>
    <mergeCell ref="D5733:F5733"/>
    <mergeCell ref="I5733:J5733"/>
    <mergeCell ref="D5741:F5741"/>
    <mergeCell ref="I5741:J5741"/>
    <mergeCell ref="D5514:F5514"/>
    <mergeCell ref="I5514:J5514"/>
    <mergeCell ref="D5531:F5531"/>
    <mergeCell ref="I5531:J5531"/>
    <mergeCell ref="D5548:F5548"/>
    <mergeCell ref="I5548:J5548"/>
    <mergeCell ref="D5565:F5565"/>
    <mergeCell ref="I5565:J5565"/>
    <mergeCell ref="D5582:F5582"/>
    <mergeCell ref="I5582:J5582"/>
    <mergeCell ref="D5599:F5599"/>
    <mergeCell ref="I5599:J5599"/>
    <mergeCell ref="D5616:F5616"/>
    <mergeCell ref="I5616:J5616"/>
    <mergeCell ref="D5633:F5633"/>
    <mergeCell ref="I5633:J5633"/>
    <mergeCell ref="D5649:F5649"/>
    <mergeCell ref="I5649:J5649"/>
    <mergeCell ref="D5320:F5320"/>
    <mergeCell ref="I5320:J5320"/>
    <mergeCell ref="D5344:F5344"/>
    <mergeCell ref="I5344:J5344"/>
    <mergeCell ref="D5366:F5366"/>
    <mergeCell ref="I5366:J5366"/>
    <mergeCell ref="D5388:F5388"/>
    <mergeCell ref="I5388:J5388"/>
    <mergeCell ref="D5411:F5411"/>
    <mergeCell ref="I5411:J5411"/>
    <mergeCell ref="D5432:F5432"/>
    <mergeCell ref="I5432:J5432"/>
    <mergeCell ref="D5455:F5455"/>
    <mergeCell ref="I5455:J5455"/>
    <mergeCell ref="D5475:F5475"/>
    <mergeCell ref="I5475:J5475"/>
    <mergeCell ref="D5494:F5494"/>
    <mergeCell ref="I5494:J5494"/>
    <mergeCell ref="D5178:F5178"/>
    <mergeCell ref="I5178:J5178"/>
    <mergeCell ref="D5194:F5194"/>
    <mergeCell ref="I5194:J5194"/>
    <mergeCell ref="D5210:F5210"/>
    <mergeCell ref="I5210:J5210"/>
    <mergeCell ref="D5225:F5225"/>
    <mergeCell ref="I5225:J5225"/>
    <mergeCell ref="D5243:F5243"/>
    <mergeCell ref="I5243:J5243"/>
    <mergeCell ref="D5258:F5258"/>
    <mergeCell ref="I5258:J5258"/>
    <mergeCell ref="D5277:F5277"/>
    <mergeCell ref="I5277:J5277"/>
    <mergeCell ref="D5290:F5290"/>
    <mergeCell ref="I5290:J5290"/>
    <mergeCell ref="D5305:F5305"/>
    <mergeCell ref="I5305:J5305"/>
    <mergeCell ref="D5029:F5029"/>
    <mergeCell ref="I5029:J5029"/>
    <mergeCell ref="D5046:F5046"/>
    <mergeCell ref="I5046:J5046"/>
    <mergeCell ref="D5065:F5065"/>
    <mergeCell ref="I5065:J5065"/>
    <mergeCell ref="D5082:F5082"/>
    <mergeCell ref="I5082:J5082"/>
    <mergeCell ref="D5095:F5095"/>
    <mergeCell ref="I5095:J5095"/>
    <mergeCell ref="D5111:F5111"/>
    <mergeCell ref="I5111:J5111"/>
    <mergeCell ref="D5130:F5130"/>
    <mergeCell ref="I5130:J5130"/>
    <mergeCell ref="D5149:F5149"/>
    <mergeCell ref="I5149:J5149"/>
    <mergeCell ref="D5164:F5164"/>
    <mergeCell ref="I5164:J5164"/>
    <mergeCell ref="D4882:F4882"/>
    <mergeCell ref="I4882:J4882"/>
    <mergeCell ref="D4900:F4900"/>
    <mergeCell ref="I4900:J4900"/>
    <mergeCell ref="D4918:F4918"/>
    <mergeCell ref="I4918:J4918"/>
    <mergeCell ref="D4933:F4933"/>
    <mergeCell ref="I4933:J4933"/>
    <mergeCell ref="D4951:F4951"/>
    <mergeCell ref="I4951:J4951"/>
    <mergeCell ref="D4965:F4965"/>
    <mergeCell ref="I4965:J4965"/>
    <mergeCell ref="D4983:F4983"/>
    <mergeCell ref="I4983:J4983"/>
    <mergeCell ref="D4998:F4998"/>
    <mergeCell ref="I4998:J4998"/>
    <mergeCell ref="D5013:F5013"/>
    <mergeCell ref="I5013:J5013"/>
    <mergeCell ref="D4731:F4731"/>
    <mergeCell ref="I4731:J4731"/>
    <mergeCell ref="D4745:F4745"/>
    <mergeCell ref="I4745:J4745"/>
    <mergeCell ref="D4763:F4763"/>
    <mergeCell ref="I4763:J4763"/>
    <mergeCell ref="D4776:F4776"/>
    <mergeCell ref="I4776:J4776"/>
    <mergeCell ref="D4792:F4792"/>
    <mergeCell ref="I4792:J4792"/>
    <mergeCell ref="D4807:F4807"/>
    <mergeCell ref="I4807:J4807"/>
    <mergeCell ref="D4825:F4825"/>
    <mergeCell ref="I4825:J4825"/>
    <mergeCell ref="D4844:F4844"/>
    <mergeCell ref="I4844:J4844"/>
    <mergeCell ref="D4864:F4864"/>
    <mergeCell ref="I4864:J4864"/>
    <mergeCell ref="D4597:F4597"/>
    <mergeCell ref="I4597:J4597"/>
    <mergeCell ref="D4611:F4611"/>
    <mergeCell ref="I4611:J4611"/>
    <mergeCell ref="D4625:F4625"/>
    <mergeCell ref="I4625:J4625"/>
    <mergeCell ref="D4639:F4639"/>
    <mergeCell ref="I4639:J4639"/>
    <mergeCell ref="D4654:F4654"/>
    <mergeCell ref="I4654:J4654"/>
    <mergeCell ref="D4669:F4669"/>
    <mergeCell ref="I4669:J4669"/>
    <mergeCell ref="D4683:F4683"/>
    <mergeCell ref="I4683:J4683"/>
    <mergeCell ref="D4701:F4701"/>
    <mergeCell ref="I4701:J4701"/>
    <mergeCell ref="D4716:F4716"/>
    <mergeCell ref="I4716:J4716"/>
    <mergeCell ref="D4398:F4398"/>
    <mergeCell ref="I4398:J4398"/>
    <mergeCell ref="D4421:F4421"/>
    <mergeCell ref="I4421:J4421"/>
    <mergeCell ref="D4444:F4444"/>
    <mergeCell ref="I4444:J4444"/>
    <mergeCell ref="D4467:F4467"/>
    <mergeCell ref="I4467:J4467"/>
    <mergeCell ref="D4490:F4490"/>
    <mergeCell ref="I4490:J4490"/>
    <mergeCell ref="D4513:F4513"/>
    <mergeCell ref="I4513:J4513"/>
    <mergeCell ref="D4536:F4536"/>
    <mergeCell ref="I4536:J4536"/>
    <mergeCell ref="D4559:F4559"/>
    <mergeCell ref="I4559:J4559"/>
    <mergeCell ref="D4582:F4582"/>
    <mergeCell ref="I4582:J4582"/>
    <mergeCell ref="D4252:F4252"/>
    <mergeCell ref="I4252:J4252"/>
    <mergeCell ref="D4268:F4268"/>
    <mergeCell ref="I4268:J4268"/>
    <mergeCell ref="D4285:F4285"/>
    <mergeCell ref="I4285:J4285"/>
    <mergeCell ref="D4302:F4302"/>
    <mergeCell ref="I4302:J4302"/>
    <mergeCell ref="D4319:F4319"/>
    <mergeCell ref="I4319:J4319"/>
    <mergeCell ref="D4336:F4336"/>
    <mergeCell ref="I4336:J4336"/>
    <mergeCell ref="D4353:F4353"/>
    <mergeCell ref="I4353:J4353"/>
    <mergeCell ref="D4367:F4367"/>
    <mergeCell ref="I4367:J4367"/>
    <mergeCell ref="D4381:F4381"/>
    <mergeCell ref="I4381:J4381"/>
    <mergeCell ref="D4151:F4151"/>
    <mergeCell ref="I4151:J4151"/>
    <mergeCell ref="D4159:F4159"/>
    <mergeCell ref="I4159:J4159"/>
    <mergeCell ref="D4167:F4167"/>
    <mergeCell ref="I4167:J4167"/>
    <mergeCell ref="D4175:F4175"/>
    <mergeCell ref="I4175:J4175"/>
    <mergeCell ref="D4183:F4183"/>
    <mergeCell ref="I4183:J4183"/>
    <mergeCell ref="D4191:F4191"/>
    <mergeCell ref="I4191:J4191"/>
    <mergeCell ref="D4199:F4199"/>
    <mergeCell ref="I4199:J4199"/>
    <mergeCell ref="D4216:F4216"/>
    <mergeCell ref="I4216:J4216"/>
    <mergeCell ref="D4233:F4233"/>
    <mergeCell ref="I4233:J4233"/>
    <mergeCell ref="D4041:F4041"/>
    <mergeCell ref="I4041:J4041"/>
    <mergeCell ref="D4059:F4059"/>
    <mergeCell ref="I4059:J4059"/>
    <mergeCell ref="D4070:F4070"/>
    <mergeCell ref="I4070:J4070"/>
    <mergeCell ref="D4081:F4081"/>
    <mergeCell ref="I4081:J4081"/>
    <mergeCell ref="D4092:F4092"/>
    <mergeCell ref="I4092:J4092"/>
    <mergeCell ref="D4102:F4102"/>
    <mergeCell ref="I4102:J4102"/>
    <mergeCell ref="D4112:F4112"/>
    <mergeCell ref="I4112:J4112"/>
    <mergeCell ref="D4123:F4123"/>
    <mergeCell ref="I4123:J4123"/>
    <mergeCell ref="D4137:F4137"/>
    <mergeCell ref="I4137:J4137"/>
    <mergeCell ref="D3930:F3930"/>
    <mergeCell ref="I3930:J3930"/>
    <mergeCell ref="D3944:F3944"/>
    <mergeCell ref="I3944:J3944"/>
    <mergeCell ref="D3954:F3954"/>
    <mergeCell ref="I3954:J3954"/>
    <mergeCell ref="D3968:F3968"/>
    <mergeCell ref="I3968:J3968"/>
    <mergeCell ref="D3979:F3979"/>
    <mergeCell ref="I3979:J3979"/>
    <mergeCell ref="D3994:F3994"/>
    <mergeCell ref="I3994:J3994"/>
    <mergeCell ref="D4004:F4004"/>
    <mergeCell ref="I4004:J4004"/>
    <mergeCell ref="D4018:F4018"/>
    <mergeCell ref="I4018:J4018"/>
    <mergeCell ref="D4031:F4031"/>
    <mergeCell ref="I4031:J4031"/>
    <mergeCell ref="D3812:F3812"/>
    <mergeCell ref="I3812:J3812"/>
    <mergeCell ref="D3826:F3826"/>
    <mergeCell ref="I3826:J3826"/>
    <mergeCell ref="D3836:F3836"/>
    <mergeCell ref="I3836:J3836"/>
    <mergeCell ref="D3850:F3850"/>
    <mergeCell ref="I3850:J3850"/>
    <mergeCell ref="D3864:F3864"/>
    <mergeCell ref="I3864:J3864"/>
    <mergeCell ref="D3880:F3880"/>
    <mergeCell ref="I3880:J3880"/>
    <mergeCell ref="D3890:F3890"/>
    <mergeCell ref="I3890:J3890"/>
    <mergeCell ref="D3900:F3900"/>
    <mergeCell ref="I3900:J3900"/>
    <mergeCell ref="D3914:F3914"/>
    <mergeCell ref="I3914:J3914"/>
    <mergeCell ref="D3720:F3720"/>
    <mergeCell ref="I3720:J3720"/>
    <mergeCell ref="D3730:F3730"/>
    <mergeCell ref="I3730:J3730"/>
    <mergeCell ref="D3740:F3740"/>
    <mergeCell ref="I3740:J3740"/>
    <mergeCell ref="D3750:F3750"/>
    <mergeCell ref="I3750:J3750"/>
    <mergeCell ref="D3760:F3760"/>
    <mergeCell ref="I3760:J3760"/>
    <mergeCell ref="D3774:F3774"/>
    <mergeCell ref="I3774:J3774"/>
    <mergeCell ref="D3784:F3784"/>
    <mergeCell ref="I3784:J3784"/>
    <mergeCell ref="D3794:F3794"/>
    <mergeCell ref="I3794:J3794"/>
    <mergeCell ref="D3802:F3802"/>
    <mergeCell ref="I3802:J3802"/>
    <mergeCell ref="D3608:F3608"/>
    <mergeCell ref="I3608:J3608"/>
    <mergeCell ref="D3621:F3621"/>
    <mergeCell ref="I3621:J3621"/>
    <mergeCell ref="D3633:F3633"/>
    <mergeCell ref="I3633:J3633"/>
    <mergeCell ref="D3649:F3649"/>
    <mergeCell ref="I3649:J3649"/>
    <mergeCell ref="D3664:F3664"/>
    <mergeCell ref="I3664:J3664"/>
    <mergeCell ref="D3679:F3679"/>
    <mergeCell ref="I3679:J3679"/>
    <mergeCell ref="D3690:F3690"/>
    <mergeCell ref="I3690:J3690"/>
    <mergeCell ref="D3700:F3700"/>
    <mergeCell ref="I3700:J3700"/>
    <mergeCell ref="D3710:F3710"/>
    <mergeCell ref="I3710:J3710"/>
    <mergeCell ref="D3523:F3523"/>
    <mergeCell ref="I3523:J3523"/>
    <mergeCell ref="D3531:F3531"/>
    <mergeCell ref="I3531:J3531"/>
    <mergeCell ref="D3539:F3539"/>
    <mergeCell ref="I3539:J3539"/>
    <mergeCell ref="D3547:F3547"/>
    <mergeCell ref="I3547:J3547"/>
    <mergeCell ref="D3555:F3555"/>
    <mergeCell ref="I3555:J3555"/>
    <mergeCell ref="D3563:F3563"/>
    <mergeCell ref="I3563:J3563"/>
    <mergeCell ref="D3571:F3571"/>
    <mergeCell ref="I3571:J3571"/>
    <mergeCell ref="D3579:F3579"/>
    <mergeCell ref="I3579:J3579"/>
    <mergeCell ref="D3595:F3595"/>
    <mergeCell ref="I3595:J3595"/>
    <mergeCell ref="D3451:F3451"/>
    <mergeCell ref="I3451:J3451"/>
    <mergeCell ref="D3459:F3459"/>
    <mergeCell ref="I3459:J3459"/>
    <mergeCell ref="D3467:F3467"/>
    <mergeCell ref="I3467:J3467"/>
    <mergeCell ref="D3475:F3475"/>
    <mergeCell ref="I3475:J3475"/>
    <mergeCell ref="D3483:F3483"/>
    <mergeCell ref="I3483:J3483"/>
    <mergeCell ref="D3491:F3491"/>
    <mergeCell ref="I3491:J3491"/>
    <mergeCell ref="D3499:F3499"/>
    <mergeCell ref="I3499:J3499"/>
    <mergeCell ref="D3507:F3507"/>
    <mergeCell ref="I3507:J3507"/>
    <mergeCell ref="D3515:F3515"/>
    <mergeCell ref="I3515:J3515"/>
    <mergeCell ref="D3368:F3368"/>
    <mergeCell ref="I3368:J3368"/>
    <mergeCell ref="D3382:F3382"/>
    <mergeCell ref="I3382:J3382"/>
    <mergeCell ref="D3396:F3396"/>
    <mergeCell ref="I3396:J3396"/>
    <mergeCell ref="D3397:F3397"/>
    <mergeCell ref="I3397:J3397"/>
    <mergeCell ref="D3405:F3405"/>
    <mergeCell ref="I3405:J3405"/>
    <mergeCell ref="D3419:F3419"/>
    <mergeCell ref="I3419:J3419"/>
    <mergeCell ref="D3427:F3427"/>
    <mergeCell ref="I3427:J3427"/>
    <mergeCell ref="D3435:F3435"/>
    <mergeCell ref="I3435:J3435"/>
    <mergeCell ref="D3443:F3443"/>
    <mergeCell ref="I3443:J3443"/>
    <mergeCell ref="D3253:F3253"/>
    <mergeCell ref="I3253:J3253"/>
    <mergeCell ref="D3267:F3267"/>
    <mergeCell ref="I3267:J3267"/>
    <mergeCell ref="D3281:F3281"/>
    <mergeCell ref="I3281:J3281"/>
    <mergeCell ref="D3295:F3295"/>
    <mergeCell ref="I3295:J3295"/>
    <mergeCell ref="D3296:F3296"/>
    <mergeCell ref="I3296:J3296"/>
    <mergeCell ref="D3311:F3311"/>
    <mergeCell ref="I3311:J3311"/>
    <mergeCell ref="D3326:F3326"/>
    <mergeCell ref="I3326:J3326"/>
    <mergeCell ref="D3340:F3340"/>
    <mergeCell ref="I3340:J3340"/>
    <mergeCell ref="D3354:F3354"/>
    <mergeCell ref="I3354:J3354"/>
    <mergeCell ref="D3134:F3134"/>
    <mergeCell ref="I3134:J3134"/>
    <mergeCell ref="D3148:F3148"/>
    <mergeCell ref="I3148:J3148"/>
    <mergeCell ref="D3162:F3162"/>
    <mergeCell ref="I3162:J3162"/>
    <mergeCell ref="D3176:F3176"/>
    <mergeCell ref="I3176:J3176"/>
    <mergeCell ref="D3190:F3190"/>
    <mergeCell ref="I3190:J3190"/>
    <mergeCell ref="D3204:F3204"/>
    <mergeCell ref="I3204:J3204"/>
    <mergeCell ref="D3212:F3212"/>
    <mergeCell ref="I3212:J3212"/>
    <mergeCell ref="D3226:F3226"/>
    <mergeCell ref="I3226:J3226"/>
    <mergeCell ref="D3239:F3239"/>
    <mergeCell ref="I3239:J3239"/>
    <mergeCell ref="D3005:F3005"/>
    <mergeCell ref="I3005:J3005"/>
    <mergeCell ref="D3020:F3020"/>
    <mergeCell ref="I3020:J3020"/>
    <mergeCell ref="D3034:F3034"/>
    <mergeCell ref="I3034:J3034"/>
    <mergeCell ref="D3048:F3048"/>
    <mergeCell ref="I3048:J3048"/>
    <mergeCell ref="D3062:F3062"/>
    <mergeCell ref="I3062:J3062"/>
    <mergeCell ref="D3078:F3078"/>
    <mergeCell ref="I3078:J3078"/>
    <mergeCell ref="D3092:F3092"/>
    <mergeCell ref="I3092:J3092"/>
    <mergeCell ref="D3106:F3106"/>
    <mergeCell ref="I3106:J3106"/>
    <mergeCell ref="D3120:F3120"/>
    <mergeCell ref="I3120:J3120"/>
    <mergeCell ref="D2870:F2870"/>
    <mergeCell ref="I2870:J2870"/>
    <mergeCell ref="D2885:F2885"/>
    <mergeCell ref="I2885:J2885"/>
    <mergeCell ref="D2900:F2900"/>
    <mergeCell ref="I2900:J2900"/>
    <mergeCell ref="D2915:F2915"/>
    <mergeCell ref="I2915:J2915"/>
    <mergeCell ref="D2929:F2929"/>
    <mergeCell ref="I2929:J2929"/>
    <mergeCell ref="D2945:F2945"/>
    <mergeCell ref="I2945:J2945"/>
    <mergeCell ref="D2961:F2961"/>
    <mergeCell ref="I2961:J2961"/>
    <mergeCell ref="D2977:F2977"/>
    <mergeCell ref="I2977:J2977"/>
    <mergeCell ref="D2991:F2991"/>
    <mergeCell ref="I2991:J2991"/>
    <mergeCell ref="D2783:F2783"/>
    <mergeCell ref="I2783:J2783"/>
    <mergeCell ref="D2797:F2797"/>
    <mergeCell ref="I2797:J2797"/>
    <mergeCell ref="D2811:F2811"/>
    <mergeCell ref="I2811:J2811"/>
    <mergeCell ref="D2825:F2825"/>
    <mergeCell ref="I2825:J2825"/>
    <mergeCell ref="D2839:F2839"/>
    <mergeCell ref="I2839:J2839"/>
    <mergeCell ref="D2840:F2840"/>
    <mergeCell ref="I2840:J2840"/>
    <mergeCell ref="D2841:F2841"/>
    <mergeCell ref="I2841:J2841"/>
    <mergeCell ref="D2842:F2842"/>
    <mergeCell ref="I2842:J2842"/>
    <mergeCell ref="D2856:F2856"/>
    <mergeCell ref="I2856:J2856"/>
    <mergeCell ref="D2660:F2660"/>
    <mergeCell ref="I2660:J2660"/>
    <mergeCell ref="D2669:F2669"/>
    <mergeCell ref="I2669:J2669"/>
    <mergeCell ref="D2685:F2685"/>
    <mergeCell ref="I2685:J2685"/>
    <mergeCell ref="D2699:F2699"/>
    <mergeCell ref="I2699:J2699"/>
    <mergeCell ref="D2713:F2713"/>
    <mergeCell ref="I2713:J2713"/>
    <mergeCell ref="D2727:F2727"/>
    <mergeCell ref="I2727:J2727"/>
    <mergeCell ref="D2741:F2741"/>
    <mergeCell ref="I2741:J2741"/>
    <mergeCell ref="D2755:F2755"/>
    <mergeCell ref="I2755:J2755"/>
    <mergeCell ref="D2769:F2769"/>
    <mergeCell ref="I2769:J2769"/>
    <mergeCell ref="D2593:F2593"/>
    <mergeCell ref="I2593:J2593"/>
    <mergeCell ref="D2594:F2594"/>
    <mergeCell ref="I2594:J2594"/>
    <mergeCell ref="D2595:F2595"/>
    <mergeCell ref="I2595:J2595"/>
    <mergeCell ref="D2596:F2596"/>
    <mergeCell ref="I2596:J2596"/>
    <mergeCell ref="D2597:F2597"/>
    <mergeCell ref="I2597:J2597"/>
    <mergeCell ref="D2598:F2598"/>
    <mergeCell ref="I2598:J2598"/>
    <mergeCell ref="D2599:F2599"/>
    <mergeCell ref="I2599:J2599"/>
    <mergeCell ref="D2616:F2616"/>
    <mergeCell ref="I2616:J2616"/>
    <mergeCell ref="D2635:F2635"/>
    <mergeCell ref="I2635:J2635"/>
    <mergeCell ref="D2584:F2584"/>
    <mergeCell ref="I2584:J2584"/>
    <mergeCell ref="D2585:F2585"/>
    <mergeCell ref="I2585:J2585"/>
    <mergeCell ref="D2586:F2586"/>
    <mergeCell ref="I2586:J2586"/>
    <mergeCell ref="D2587:F2587"/>
    <mergeCell ref="I2587:J2587"/>
    <mergeCell ref="D2588:F2588"/>
    <mergeCell ref="I2588:J2588"/>
    <mergeCell ref="D2589:F2589"/>
    <mergeCell ref="I2589:J2589"/>
    <mergeCell ref="D2590:F2590"/>
    <mergeCell ref="I2590:J2590"/>
    <mergeCell ref="D2591:F2591"/>
    <mergeCell ref="I2591:J2591"/>
    <mergeCell ref="D2592:F2592"/>
    <mergeCell ref="I2592:J2592"/>
    <mergeCell ref="D2566:F2566"/>
    <mergeCell ref="I2566:J2566"/>
    <mergeCell ref="D2576:F2576"/>
    <mergeCell ref="I2576:J2576"/>
    <mergeCell ref="D2577:F2577"/>
    <mergeCell ref="I2577:J2577"/>
    <mergeCell ref="D2578:F2578"/>
    <mergeCell ref="I2578:J2578"/>
    <mergeCell ref="D2579:F2579"/>
    <mergeCell ref="I2579:J2579"/>
    <mergeCell ref="D2580:F2580"/>
    <mergeCell ref="I2580:J2580"/>
    <mergeCell ref="D2581:F2581"/>
    <mergeCell ref="I2581:J2581"/>
    <mergeCell ref="D2582:F2582"/>
    <mergeCell ref="I2582:J2582"/>
    <mergeCell ref="D2583:F2583"/>
    <mergeCell ref="I2583:J2583"/>
    <mergeCell ref="D2439:F2439"/>
    <mergeCell ref="I2439:J2439"/>
    <mergeCell ref="D2453:F2453"/>
    <mergeCell ref="I2453:J2453"/>
    <mergeCell ref="D2467:F2467"/>
    <mergeCell ref="I2467:J2467"/>
    <mergeCell ref="D2484:F2484"/>
    <mergeCell ref="I2484:J2484"/>
    <mergeCell ref="D2501:F2501"/>
    <mergeCell ref="I2501:J2501"/>
    <mergeCell ref="D2517:F2517"/>
    <mergeCell ref="I2517:J2517"/>
    <mergeCell ref="D2533:F2533"/>
    <mergeCell ref="I2533:J2533"/>
    <mergeCell ref="D2545:F2545"/>
    <mergeCell ref="I2545:J2545"/>
    <mergeCell ref="D2553:F2553"/>
    <mergeCell ref="I2553:J2553"/>
    <mergeCell ref="D2313:F2313"/>
    <mergeCell ref="I2313:J2313"/>
    <mergeCell ref="D2327:F2327"/>
    <mergeCell ref="I2327:J2327"/>
    <mergeCell ref="D2341:F2341"/>
    <mergeCell ref="I2341:J2341"/>
    <mergeCell ref="D2355:F2355"/>
    <mergeCell ref="I2355:J2355"/>
    <mergeCell ref="D2369:F2369"/>
    <mergeCell ref="I2369:J2369"/>
    <mergeCell ref="D2383:F2383"/>
    <mergeCell ref="I2383:J2383"/>
    <mergeCell ref="D2397:F2397"/>
    <mergeCell ref="I2397:J2397"/>
    <mergeCell ref="D2411:F2411"/>
    <mergeCell ref="I2411:J2411"/>
    <mergeCell ref="D2425:F2425"/>
    <mergeCell ref="I2425:J2425"/>
    <mergeCell ref="D2179:F2179"/>
    <mergeCell ref="I2179:J2179"/>
    <mergeCell ref="D2194:F2194"/>
    <mergeCell ref="I2194:J2194"/>
    <mergeCell ref="D2209:F2209"/>
    <mergeCell ref="I2209:J2209"/>
    <mergeCell ref="D2224:F2224"/>
    <mergeCell ref="I2224:J2224"/>
    <mergeCell ref="D2240:F2240"/>
    <mergeCell ref="I2240:J2240"/>
    <mergeCell ref="D2254:F2254"/>
    <mergeCell ref="I2254:J2254"/>
    <mergeCell ref="D2269:F2269"/>
    <mergeCell ref="I2269:J2269"/>
    <mergeCell ref="D2284:F2284"/>
    <mergeCell ref="I2284:J2284"/>
    <mergeCell ref="D2299:F2299"/>
    <mergeCell ref="I2299:J2299"/>
    <mergeCell ref="D2046:F2046"/>
    <mergeCell ref="I2046:J2046"/>
    <mergeCell ref="D2061:F2061"/>
    <mergeCell ref="I2061:J2061"/>
    <mergeCell ref="D2076:F2076"/>
    <mergeCell ref="I2076:J2076"/>
    <mergeCell ref="D2091:F2091"/>
    <mergeCell ref="I2091:J2091"/>
    <mergeCell ref="D2105:F2105"/>
    <mergeCell ref="I2105:J2105"/>
    <mergeCell ref="D2119:F2119"/>
    <mergeCell ref="I2119:J2119"/>
    <mergeCell ref="D2134:F2134"/>
    <mergeCell ref="I2134:J2134"/>
    <mergeCell ref="D2149:F2149"/>
    <mergeCell ref="I2149:J2149"/>
    <mergeCell ref="D2164:F2164"/>
    <mergeCell ref="I2164:J2164"/>
    <mergeCell ref="D1913:F1913"/>
    <mergeCell ref="I1913:J1913"/>
    <mergeCell ref="D1927:F1927"/>
    <mergeCell ref="I1927:J1927"/>
    <mergeCell ref="D1944:F1944"/>
    <mergeCell ref="I1944:J1944"/>
    <mergeCell ref="D1959:F1959"/>
    <mergeCell ref="I1959:J1959"/>
    <mergeCell ref="D1974:F1974"/>
    <mergeCell ref="I1974:J1974"/>
    <mergeCell ref="D1989:F1989"/>
    <mergeCell ref="I1989:J1989"/>
    <mergeCell ref="D2003:F2003"/>
    <mergeCell ref="I2003:J2003"/>
    <mergeCell ref="D2018:F2018"/>
    <mergeCell ref="I2018:J2018"/>
    <mergeCell ref="D2032:F2032"/>
    <mergeCell ref="I2032:J2032"/>
    <mergeCell ref="D1777:F1777"/>
    <mergeCell ref="I1777:J1777"/>
    <mergeCell ref="D1791:F1791"/>
    <mergeCell ref="I1791:J1791"/>
    <mergeCell ref="D1805:F1805"/>
    <mergeCell ref="I1805:J1805"/>
    <mergeCell ref="D1819:F1819"/>
    <mergeCell ref="I1819:J1819"/>
    <mergeCell ref="D1833:F1833"/>
    <mergeCell ref="I1833:J1833"/>
    <mergeCell ref="D1847:F1847"/>
    <mergeCell ref="I1847:J1847"/>
    <mergeCell ref="D1862:F1862"/>
    <mergeCell ref="I1862:J1862"/>
    <mergeCell ref="D1881:F1881"/>
    <mergeCell ref="I1881:J1881"/>
    <mergeCell ref="D1898:F1898"/>
    <mergeCell ref="I1898:J1898"/>
    <mergeCell ref="D1643:F1643"/>
    <mergeCell ref="I1643:J1643"/>
    <mergeCell ref="D1656:F1656"/>
    <mergeCell ref="I1656:J1656"/>
    <mergeCell ref="D1669:F1669"/>
    <mergeCell ref="I1669:J1669"/>
    <mergeCell ref="D1683:F1683"/>
    <mergeCell ref="I1683:J1683"/>
    <mergeCell ref="D1698:F1698"/>
    <mergeCell ref="I1698:J1698"/>
    <mergeCell ref="D1713:F1713"/>
    <mergeCell ref="I1713:J1713"/>
    <mergeCell ref="D1731:F1731"/>
    <mergeCell ref="I1731:J1731"/>
    <mergeCell ref="D1746:F1746"/>
    <mergeCell ref="I1746:J1746"/>
    <mergeCell ref="D1763:F1763"/>
    <mergeCell ref="I1763:J1763"/>
    <mergeCell ref="D1521:F1521"/>
    <mergeCell ref="I1521:J1521"/>
    <mergeCell ref="D1529:F1529"/>
    <mergeCell ref="I1529:J1529"/>
    <mergeCell ref="D1545:F1545"/>
    <mergeCell ref="I1545:J1545"/>
    <mergeCell ref="D1561:F1561"/>
    <mergeCell ref="I1561:J1561"/>
    <mergeCell ref="D1576:F1576"/>
    <mergeCell ref="I1576:J1576"/>
    <mergeCell ref="D1591:F1591"/>
    <mergeCell ref="I1591:J1591"/>
    <mergeCell ref="D1604:F1604"/>
    <mergeCell ref="I1604:J1604"/>
    <mergeCell ref="D1617:F1617"/>
    <mergeCell ref="I1617:J1617"/>
    <mergeCell ref="D1630:F1630"/>
    <mergeCell ref="I1630:J1630"/>
    <mergeCell ref="D1392:F1392"/>
    <mergeCell ref="I1392:J1392"/>
    <mergeCell ref="D1402:F1402"/>
    <mergeCell ref="I1402:J1402"/>
    <mergeCell ref="D1417:F1417"/>
    <mergeCell ref="I1417:J1417"/>
    <mergeCell ref="D1432:F1432"/>
    <mergeCell ref="I1432:J1432"/>
    <mergeCell ref="D1447:F1447"/>
    <mergeCell ref="I1447:J1447"/>
    <mergeCell ref="D1462:F1462"/>
    <mergeCell ref="I1462:J1462"/>
    <mergeCell ref="D1477:F1477"/>
    <mergeCell ref="I1477:J1477"/>
    <mergeCell ref="D1491:F1491"/>
    <mergeCell ref="I1491:J1491"/>
    <mergeCell ref="D1506:F1506"/>
    <mergeCell ref="I1506:J1506"/>
    <mergeCell ref="D1242:F1242"/>
    <mergeCell ref="I1242:J1242"/>
    <mergeCell ref="D1257:F1257"/>
    <mergeCell ref="I1257:J1257"/>
    <mergeCell ref="D1271:F1271"/>
    <mergeCell ref="I1271:J1271"/>
    <mergeCell ref="D1285:F1285"/>
    <mergeCell ref="I1285:J1285"/>
    <mergeCell ref="D1303:F1303"/>
    <mergeCell ref="I1303:J1303"/>
    <mergeCell ref="D1322:F1322"/>
    <mergeCell ref="I1322:J1322"/>
    <mergeCell ref="D1341:F1341"/>
    <mergeCell ref="I1341:J1341"/>
    <mergeCell ref="D1362:F1362"/>
    <mergeCell ref="I1362:J1362"/>
    <mergeCell ref="D1377:F1377"/>
    <mergeCell ref="I1377:J1377"/>
    <mergeCell ref="D1107:F1107"/>
    <mergeCell ref="I1107:J1107"/>
    <mergeCell ref="D1122:F1122"/>
    <mergeCell ref="I1122:J1122"/>
    <mergeCell ref="D1139:F1139"/>
    <mergeCell ref="I1139:J1139"/>
    <mergeCell ref="D1156:F1156"/>
    <mergeCell ref="I1156:J1156"/>
    <mergeCell ref="D1170:F1170"/>
    <mergeCell ref="I1170:J1170"/>
    <mergeCell ref="D1184:F1184"/>
    <mergeCell ref="I1184:J1184"/>
    <mergeCell ref="D1198:F1198"/>
    <mergeCell ref="I1198:J1198"/>
    <mergeCell ref="D1213:F1213"/>
    <mergeCell ref="I1213:J1213"/>
    <mergeCell ref="D1228:F1228"/>
    <mergeCell ref="I1228:J1228"/>
    <mergeCell ref="D900:F900"/>
    <mergeCell ref="I900:J900"/>
    <mergeCell ref="D923:F923"/>
    <mergeCell ref="I923:J923"/>
    <mergeCell ref="D946:F946"/>
    <mergeCell ref="I946:J946"/>
    <mergeCell ref="D969:F969"/>
    <mergeCell ref="I969:J969"/>
    <mergeCell ref="D992:F992"/>
    <mergeCell ref="I992:J992"/>
    <mergeCell ref="D1015:F1015"/>
    <mergeCell ref="I1015:J1015"/>
    <mergeCell ref="D1038:F1038"/>
    <mergeCell ref="I1038:J1038"/>
    <mergeCell ref="D1061:F1061"/>
    <mergeCell ref="I1061:J1061"/>
    <mergeCell ref="D1084:F1084"/>
    <mergeCell ref="I1084:J1084"/>
    <mergeCell ref="D737:F737"/>
    <mergeCell ref="I737:J737"/>
    <mergeCell ref="D756:F756"/>
    <mergeCell ref="I756:J756"/>
    <mergeCell ref="D773:F773"/>
    <mergeCell ref="I773:J773"/>
    <mergeCell ref="D790:F790"/>
    <mergeCell ref="I790:J790"/>
    <mergeCell ref="D806:F806"/>
    <mergeCell ref="I806:J806"/>
    <mergeCell ref="D824:F824"/>
    <mergeCell ref="I824:J824"/>
    <mergeCell ref="D844:F844"/>
    <mergeCell ref="I844:J844"/>
    <mergeCell ref="D861:F861"/>
    <mergeCell ref="I861:J861"/>
    <mergeCell ref="D878:F878"/>
    <mergeCell ref="I878:J878"/>
    <mergeCell ref="D594:F594"/>
    <mergeCell ref="I594:J594"/>
    <mergeCell ref="D611:F611"/>
    <mergeCell ref="I611:J611"/>
    <mergeCell ref="D628:F628"/>
    <mergeCell ref="I628:J628"/>
    <mergeCell ref="D642:F642"/>
    <mergeCell ref="I642:J642"/>
    <mergeCell ref="D659:F659"/>
    <mergeCell ref="I659:J659"/>
    <mergeCell ref="D676:F676"/>
    <mergeCell ref="I676:J676"/>
    <mergeCell ref="D693:F693"/>
    <mergeCell ref="I693:J693"/>
    <mergeCell ref="D707:F707"/>
    <mergeCell ref="I707:J707"/>
    <mergeCell ref="D724:F724"/>
    <mergeCell ref="I724:J724"/>
    <mergeCell ref="D490:F490"/>
    <mergeCell ref="I490:J490"/>
    <mergeCell ref="D501:F501"/>
    <mergeCell ref="I501:J501"/>
    <mergeCell ref="D512:F512"/>
    <mergeCell ref="I512:J512"/>
    <mergeCell ref="D523:F523"/>
    <mergeCell ref="I523:J523"/>
    <mergeCell ref="D535:F535"/>
    <mergeCell ref="I535:J535"/>
    <mergeCell ref="D546:F546"/>
    <mergeCell ref="I546:J546"/>
    <mergeCell ref="D556:F556"/>
    <mergeCell ref="I556:J556"/>
    <mergeCell ref="D569:F569"/>
    <mergeCell ref="I569:J569"/>
    <mergeCell ref="D577:F577"/>
    <mergeCell ref="I577:J577"/>
    <mergeCell ref="D392:F392"/>
    <mergeCell ref="I392:J392"/>
    <mergeCell ref="D402:F402"/>
    <mergeCell ref="I402:J402"/>
    <mergeCell ref="D412:F412"/>
    <mergeCell ref="I412:J412"/>
    <mergeCell ref="D423:F423"/>
    <mergeCell ref="I423:J423"/>
    <mergeCell ref="D433:F433"/>
    <mergeCell ref="I433:J433"/>
    <mergeCell ref="D443:F443"/>
    <mergeCell ref="I443:J443"/>
    <mergeCell ref="D453:F453"/>
    <mergeCell ref="I453:J453"/>
    <mergeCell ref="D466:F466"/>
    <mergeCell ref="I466:J466"/>
    <mergeCell ref="D478:F478"/>
    <mergeCell ref="I478:J478"/>
    <mergeCell ref="D295:F295"/>
    <mergeCell ref="I295:J295"/>
    <mergeCell ref="D296:F296"/>
    <mergeCell ref="I296:J296"/>
    <mergeCell ref="D310:F310"/>
    <mergeCell ref="I310:J310"/>
    <mergeCell ref="D324:F324"/>
    <mergeCell ref="I324:J324"/>
    <mergeCell ref="D334:F334"/>
    <mergeCell ref="I334:J334"/>
    <mergeCell ref="D342:F342"/>
    <mergeCell ref="I342:J342"/>
    <mergeCell ref="D350:F350"/>
    <mergeCell ref="I350:J350"/>
    <mergeCell ref="D367:F367"/>
    <mergeCell ref="I367:J367"/>
    <mergeCell ref="D375:F375"/>
    <mergeCell ref="I375:J375"/>
    <mergeCell ref="D286:F286"/>
    <mergeCell ref="I286:J286"/>
    <mergeCell ref="D287:F287"/>
    <mergeCell ref="I287:J287"/>
    <mergeCell ref="D288:F288"/>
    <mergeCell ref="I288:J288"/>
    <mergeCell ref="D289:F289"/>
    <mergeCell ref="I289:J289"/>
    <mergeCell ref="D290:F290"/>
    <mergeCell ref="I290:J290"/>
    <mergeCell ref="D291:F291"/>
    <mergeCell ref="I291:J291"/>
    <mergeCell ref="D292:F292"/>
    <mergeCell ref="I292:J292"/>
    <mergeCell ref="D293:F293"/>
    <mergeCell ref="I293:J293"/>
    <mergeCell ref="D294:F294"/>
    <mergeCell ref="I294:J294"/>
    <mergeCell ref="D277:F277"/>
    <mergeCell ref="I277:J277"/>
    <mergeCell ref="D278:F278"/>
    <mergeCell ref="I278:J278"/>
    <mergeCell ref="D279:F279"/>
    <mergeCell ref="I279:J279"/>
    <mergeCell ref="D280:F280"/>
    <mergeCell ref="I280:J280"/>
    <mergeCell ref="D281:F281"/>
    <mergeCell ref="I281:J281"/>
    <mergeCell ref="D282:F282"/>
    <mergeCell ref="I282:J282"/>
    <mergeCell ref="D283:F283"/>
    <mergeCell ref="I283:J283"/>
    <mergeCell ref="D284:F284"/>
    <mergeCell ref="I284:J284"/>
    <mergeCell ref="D285:F285"/>
    <mergeCell ref="I285:J285"/>
    <mergeCell ref="D268:F268"/>
    <mergeCell ref="I268:J268"/>
    <mergeCell ref="D269:F269"/>
    <mergeCell ref="I269:J269"/>
    <mergeCell ref="D270:F270"/>
    <mergeCell ref="I270:J270"/>
    <mergeCell ref="D271:F271"/>
    <mergeCell ref="I271:J271"/>
    <mergeCell ref="D272:F272"/>
    <mergeCell ref="I272:J272"/>
    <mergeCell ref="D273:F273"/>
    <mergeCell ref="I273:J273"/>
    <mergeCell ref="D274:F274"/>
    <mergeCell ref="I274:J274"/>
    <mergeCell ref="D275:F275"/>
    <mergeCell ref="I275:J275"/>
    <mergeCell ref="D276:F276"/>
    <mergeCell ref="I276:J276"/>
    <mergeCell ref="D179:F179"/>
    <mergeCell ref="I179:J179"/>
    <mergeCell ref="D194:F194"/>
    <mergeCell ref="I194:J194"/>
    <mergeCell ref="D209:F209"/>
    <mergeCell ref="I209:J209"/>
    <mergeCell ref="D223:F223"/>
    <mergeCell ref="I223:J223"/>
    <mergeCell ref="D237:F237"/>
    <mergeCell ref="I237:J237"/>
    <mergeCell ref="D251:F251"/>
    <mergeCell ref="I251:J251"/>
    <mergeCell ref="D265:F265"/>
    <mergeCell ref="I265:J265"/>
    <mergeCell ref="D266:F266"/>
    <mergeCell ref="I266:J266"/>
    <mergeCell ref="D267:F267"/>
    <mergeCell ref="I267:J267"/>
    <mergeCell ref="D166:F166"/>
    <mergeCell ref="I166:J166"/>
    <mergeCell ref="D167:F167"/>
    <mergeCell ref="I167:J167"/>
    <mergeCell ref="D168:F168"/>
    <mergeCell ref="I168:J168"/>
    <mergeCell ref="D169:F169"/>
    <mergeCell ref="I169:J169"/>
    <mergeCell ref="D170:F170"/>
    <mergeCell ref="I170:J170"/>
    <mergeCell ref="D171:F171"/>
    <mergeCell ref="I171:J171"/>
    <mergeCell ref="D172:F172"/>
    <mergeCell ref="I172:J172"/>
    <mergeCell ref="D173:F173"/>
    <mergeCell ref="I173:J173"/>
    <mergeCell ref="D174:F174"/>
    <mergeCell ref="I174:J174"/>
    <mergeCell ref="D106:F106"/>
    <mergeCell ref="I106:J106"/>
    <mergeCell ref="D119:F119"/>
    <mergeCell ref="I119:J119"/>
    <mergeCell ref="D136:F136"/>
    <mergeCell ref="I136:J136"/>
    <mergeCell ref="D149:F149"/>
    <mergeCell ref="I149:J149"/>
    <mergeCell ref="D161:F161"/>
    <mergeCell ref="I161:J161"/>
    <mergeCell ref="D162:F162"/>
    <mergeCell ref="I162:J162"/>
    <mergeCell ref="D163:F163"/>
    <mergeCell ref="I163:J163"/>
    <mergeCell ref="D164:F164"/>
    <mergeCell ref="I164:J164"/>
    <mergeCell ref="D165:F165"/>
    <mergeCell ref="I165:J165"/>
    <mergeCell ref="A1:K1"/>
    <mergeCell ref="A2:K2"/>
    <mergeCell ref="A3:K3"/>
    <mergeCell ref="A4:K4"/>
    <mergeCell ref="A6:K6"/>
    <mergeCell ref="D11:F11"/>
    <mergeCell ref="I11:J11"/>
    <mergeCell ref="D28:F28"/>
    <mergeCell ref="I28:J28"/>
    <mergeCell ref="D44:F44"/>
    <mergeCell ref="I44:J44"/>
    <mergeCell ref="D60:F60"/>
    <mergeCell ref="I60:J60"/>
    <mergeCell ref="D77:F77"/>
    <mergeCell ref="I77:J77"/>
    <mergeCell ref="D93:F93"/>
    <mergeCell ref="I93:J93"/>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82"/>
  <sheetViews>
    <sheetView workbookViewId="0">
      <pane ySplit="8" topLeftCell="A9" activePane="bottomLeft" state="frozenSplit"/>
      <selection pane="bottomLeft"/>
    </sheetView>
  </sheetViews>
  <sheetFormatPr defaultRowHeight="15"/>
  <cols>
    <col min="1" max="1" width="14.7109375" customWidth="1"/>
    <col min="2" max="2" width="6.140625" customWidth="1"/>
    <col min="3" max="3" width="65.7109375" customWidth="1"/>
    <col min="4" max="4" width="13.7109375" customWidth="1"/>
    <col min="5" max="5" width="65.7109375" customWidth="1"/>
    <col min="6" max="7" width="13.7109375" customWidth="1"/>
  </cols>
  <sheetData>
    <row r="1" spans="1:7">
      <c r="A1" s="8" t="s">
        <v>0</v>
      </c>
      <c r="B1" s="8" t="s">
        <v>0</v>
      </c>
      <c r="C1" s="8" t="s">
        <v>0</v>
      </c>
      <c r="D1" s="8" t="s">
        <v>0</v>
      </c>
    </row>
    <row r="2" spans="1:7">
      <c r="A2" s="8" t="s">
        <v>1</v>
      </c>
      <c r="B2" s="8" t="s">
        <v>1</v>
      </c>
      <c r="C2" s="8" t="s">
        <v>1</v>
      </c>
      <c r="D2" s="8" t="s">
        <v>1</v>
      </c>
    </row>
    <row r="3" spans="1:7">
      <c r="A3" s="8"/>
      <c r="B3" s="8"/>
      <c r="C3" s="8"/>
      <c r="D3" s="8"/>
    </row>
    <row r="4" spans="1:7">
      <c r="A4" s="8"/>
      <c r="B4" s="8"/>
      <c r="C4" s="8"/>
      <c r="D4" s="8"/>
    </row>
    <row r="6" spans="1:7">
      <c r="A6" s="15" t="s">
        <v>1294</v>
      </c>
      <c r="B6" s="15" t="s">
        <v>1294</v>
      </c>
      <c r="C6" s="15" t="s">
        <v>1294</v>
      </c>
      <c r="D6" s="15" t="s">
        <v>1294</v>
      </c>
    </row>
    <row r="8" spans="1:7">
      <c r="A8" s="7" t="s">
        <v>1296</v>
      </c>
      <c r="B8" s="7" t="s">
        <v>1297</v>
      </c>
      <c r="C8" s="7" t="s">
        <v>1298</v>
      </c>
      <c r="D8" s="7" t="s">
        <v>3</v>
      </c>
      <c r="E8" s="7" t="s">
        <v>1299</v>
      </c>
      <c r="F8" s="7" t="s">
        <v>4842</v>
      </c>
      <c r="G8" s="7" t="s">
        <v>4843</v>
      </c>
    </row>
    <row r="10" spans="1:7">
      <c r="A10" s="29" t="s">
        <v>1305</v>
      </c>
    </row>
    <row r="11" spans="1:7">
      <c r="A11" t="s">
        <v>4634</v>
      </c>
      <c r="B11" t="s">
        <v>1281</v>
      </c>
      <c r="C11" t="s">
        <v>4635</v>
      </c>
      <c r="D11" s="37">
        <v>27.23</v>
      </c>
      <c r="E11" t="s">
        <v>4635</v>
      </c>
      <c r="F11" s="43">
        <v>0</v>
      </c>
      <c r="G11" s="43">
        <v>0</v>
      </c>
    </row>
    <row r="12" spans="1:7">
      <c r="A12" t="s">
        <v>1737</v>
      </c>
      <c r="B12" t="s">
        <v>1281</v>
      </c>
      <c r="C12" t="s">
        <v>1738</v>
      </c>
      <c r="D12" s="37">
        <v>25.4</v>
      </c>
      <c r="E12" t="s">
        <v>1738</v>
      </c>
      <c r="F12" s="43">
        <v>0</v>
      </c>
      <c r="G12" s="43">
        <v>0</v>
      </c>
    </row>
    <row r="13" spans="1:7">
      <c r="A13" t="s">
        <v>1353</v>
      </c>
      <c r="B13" t="s">
        <v>1281</v>
      </c>
      <c r="C13" t="s">
        <v>1354</v>
      </c>
      <c r="D13" s="37">
        <v>27.23</v>
      </c>
      <c r="E13" t="s">
        <v>1354</v>
      </c>
      <c r="F13" s="43">
        <v>0</v>
      </c>
      <c r="G13" s="43">
        <v>0</v>
      </c>
    </row>
    <row r="14" spans="1:7">
      <c r="A14" t="s">
        <v>1691</v>
      </c>
      <c r="B14" t="s">
        <v>1281</v>
      </c>
      <c r="C14" t="s">
        <v>1692</v>
      </c>
      <c r="D14" s="37">
        <v>28.66</v>
      </c>
      <c r="E14" t="s">
        <v>1692</v>
      </c>
      <c r="F14" s="43">
        <v>0</v>
      </c>
      <c r="G14" s="43">
        <v>0</v>
      </c>
    </row>
    <row r="15" spans="1:7">
      <c r="A15" t="s">
        <v>4844</v>
      </c>
      <c r="B15" t="s">
        <v>1281</v>
      </c>
      <c r="C15" t="s">
        <v>1692</v>
      </c>
      <c r="D15" s="37">
        <v>27.23</v>
      </c>
      <c r="E15" t="s">
        <v>1692</v>
      </c>
      <c r="F15" s="43">
        <v>0</v>
      </c>
      <c r="G15" s="43">
        <v>0</v>
      </c>
    </row>
    <row r="16" spans="1:7">
      <c r="A16" t="s">
        <v>1775</v>
      </c>
      <c r="B16" t="s">
        <v>1281</v>
      </c>
      <c r="C16" t="s">
        <v>1354</v>
      </c>
      <c r="D16" s="37">
        <v>26.12</v>
      </c>
      <c r="E16" t="s">
        <v>1354</v>
      </c>
      <c r="F16" s="43">
        <v>0</v>
      </c>
      <c r="G16" s="43">
        <v>0</v>
      </c>
    </row>
    <row r="17" spans="1:7">
      <c r="A17" t="s">
        <v>4845</v>
      </c>
      <c r="B17" t="s">
        <v>1281</v>
      </c>
      <c r="C17" t="s">
        <v>1880</v>
      </c>
      <c r="D17" s="37">
        <v>27.23</v>
      </c>
      <c r="E17" t="s">
        <v>1880</v>
      </c>
      <c r="F17" s="43">
        <v>0</v>
      </c>
      <c r="G17" s="43">
        <v>0</v>
      </c>
    </row>
    <row r="18" spans="1:7">
      <c r="A18" t="s">
        <v>4846</v>
      </c>
      <c r="B18" t="s">
        <v>1281</v>
      </c>
      <c r="C18" t="s">
        <v>2013</v>
      </c>
      <c r="D18" s="37">
        <v>27.45</v>
      </c>
      <c r="E18" t="s">
        <v>2013</v>
      </c>
      <c r="F18" s="43">
        <v>0</v>
      </c>
      <c r="G18" s="43">
        <v>0</v>
      </c>
    </row>
    <row r="19" spans="1:7">
      <c r="A19" t="s">
        <v>2012</v>
      </c>
      <c r="B19" t="s">
        <v>1281</v>
      </c>
      <c r="C19" t="s">
        <v>2013</v>
      </c>
      <c r="D19" s="37">
        <v>26.33</v>
      </c>
      <c r="E19" t="s">
        <v>2013</v>
      </c>
      <c r="F19" s="43">
        <v>0</v>
      </c>
      <c r="G19" s="43">
        <v>0</v>
      </c>
    </row>
    <row r="20" spans="1:7">
      <c r="A20" t="s">
        <v>4847</v>
      </c>
      <c r="B20" t="s">
        <v>1281</v>
      </c>
      <c r="C20" t="s">
        <v>1651</v>
      </c>
      <c r="D20" s="37">
        <v>27.19</v>
      </c>
      <c r="E20" t="s">
        <v>1651</v>
      </c>
      <c r="F20" s="43">
        <v>0</v>
      </c>
      <c r="G20" s="43">
        <v>0</v>
      </c>
    </row>
    <row r="21" spans="1:7">
      <c r="A21" t="s">
        <v>4848</v>
      </c>
      <c r="B21" t="s">
        <v>1281</v>
      </c>
      <c r="C21" t="s">
        <v>2365</v>
      </c>
      <c r="D21" s="37">
        <v>32.659999999999997</v>
      </c>
      <c r="E21" t="s">
        <v>2365</v>
      </c>
      <c r="F21" s="43">
        <v>0</v>
      </c>
      <c r="G21" s="43">
        <v>0</v>
      </c>
    </row>
    <row r="22" spans="1:7">
      <c r="A22" t="s">
        <v>1879</v>
      </c>
      <c r="B22" t="s">
        <v>1281</v>
      </c>
      <c r="C22" t="s">
        <v>1880</v>
      </c>
      <c r="D22" s="37">
        <v>26.12</v>
      </c>
      <c r="E22" t="s">
        <v>1880</v>
      </c>
      <c r="F22" s="43">
        <v>0</v>
      </c>
      <c r="G22" s="43">
        <v>0</v>
      </c>
    </row>
    <row r="23" spans="1:7">
      <c r="A23" t="s">
        <v>1608</v>
      </c>
      <c r="B23" t="s">
        <v>1281</v>
      </c>
      <c r="C23" t="s">
        <v>1609</v>
      </c>
      <c r="D23" s="37">
        <v>27</v>
      </c>
      <c r="E23" t="s">
        <v>1609</v>
      </c>
      <c r="F23" s="43">
        <v>0</v>
      </c>
      <c r="G23" s="43">
        <v>0</v>
      </c>
    </row>
    <row r="24" spans="1:7">
      <c r="A24" t="s">
        <v>2078</v>
      </c>
      <c r="B24" t="s">
        <v>1281</v>
      </c>
      <c r="C24" t="s">
        <v>2079</v>
      </c>
      <c r="D24" s="37">
        <v>27.33</v>
      </c>
      <c r="E24" t="s">
        <v>2079</v>
      </c>
      <c r="F24" s="43">
        <v>0</v>
      </c>
      <c r="G24" s="43">
        <v>0</v>
      </c>
    </row>
    <row r="25" spans="1:7">
      <c r="A25" t="s">
        <v>1629</v>
      </c>
      <c r="B25" t="s">
        <v>1281</v>
      </c>
      <c r="C25" t="s">
        <v>1630</v>
      </c>
      <c r="D25" s="37">
        <v>27.19</v>
      </c>
      <c r="E25" t="s">
        <v>1630</v>
      </c>
      <c r="F25" s="43">
        <v>0</v>
      </c>
      <c r="G25" s="43">
        <v>0</v>
      </c>
    </row>
    <row r="26" spans="1:7">
      <c r="A26" t="s">
        <v>1644</v>
      </c>
      <c r="B26" t="s">
        <v>1281</v>
      </c>
      <c r="C26" t="s">
        <v>1433</v>
      </c>
      <c r="D26" s="37">
        <v>27.19</v>
      </c>
      <c r="E26" t="s">
        <v>1433</v>
      </c>
      <c r="F26" s="43">
        <v>0</v>
      </c>
      <c r="G26" s="43">
        <v>0</v>
      </c>
    </row>
    <row r="27" spans="1:7">
      <c r="A27" t="s">
        <v>1650</v>
      </c>
      <c r="B27" t="s">
        <v>1281</v>
      </c>
      <c r="C27" t="s">
        <v>1651</v>
      </c>
      <c r="D27" s="37">
        <v>26.08</v>
      </c>
      <c r="E27" t="s">
        <v>1651</v>
      </c>
      <c r="F27" s="43">
        <v>0</v>
      </c>
      <c r="G27" s="43">
        <v>0</v>
      </c>
    </row>
    <row r="28" spans="1:7">
      <c r="A28" t="s">
        <v>1656</v>
      </c>
      <c r="B28" t="s">
        <v>1281</v>
      </c>
      <c r="C28" t="s">
        <v>1423</v>
      </c>
      <c r="D28" s="37">
        <v>27.23</v>
      </c>
      <c r="E28" t="s">
        <v>1423</v>
      </c>
      <c r="F28" s="43">
        <v>0</v>
      </c>
      <c r="G28" s="43">
        <v>0</v>
      </c>
    </row>
    <row r="29" spans="1:7">
      <c r="A29" t="s">
        <v>2364</v>
      </c>
      <c r="B29" t="s">
        <v>1281</v>
      </c>
      <c r="C29" t="s">
        <v>2365</v>
      </c>
      <c r="D29" s="37">
        <v>31.11</v>
      </c>
      <c r="E29" t="s">
        <v>2365</v>
      </c>
      <c r="F29" s="43">
        <v>0</v>
      </c>
      <c r="G29" s="43">
        <v>0</v>
      </c>
    </row>
    <row r="30" spans="1:7">
      <c r="A30" t="s">
        <v>2466</v>
      </c>
      <c r="B30" t="s">
        <v>1281</v>
      </c>
      <c r="C30" t="s">
        <v>1715</v>
      </c>
      <c r="D30" s="37">
        <v>26.81</v>
      </c>
      <c r="E30" t="s">
        <v>1715</v>
      </c>
      <c r="F30" s="43">
        <v>0</v>
      </c>
      <c r="G30" s="43">
        <v>0</v>
      </c>
    </row>
    <row r="31" spans="1:7">
      <c r="A31" t="s">
        <v>1580</v>
      </c>
      <c r="B31" t="s">
        <v>1281</v>
      </c>
      <c r="C31" t="s">
        <v>1581</v>
      </c>
      <c r="D31" s="37">
        <v>26.81</v>
      </c>
      <c r="E31" t="s">
        <v>1581</v>
      </c>
      <c r="F31" s="43">
        <v>0</v>
      </c>
      <c r="G31" s="43">
        <v>0</v>
      </c>
    </row>
    <row r="32" spans="1:7">
      <c r="A32" t="s">
        <v>1372</v>
      </c>
      <c r="B32" t="s">
        <v>1373</v>
      </c>
      <c r="C32" t="s">
        <v>1356</v>
      </c>
      <c r="D32" s="37">
        <v>26.98</v>
      </c>
      <c r="E32" t="s">
        <v>1356</v>
      </c>
      <c r="F32" s="43">
        <v>0</v>
      </c>
      <c r="G32" s="43">
        <v>0</v>
      </c>
    </row>
    <row r="33" spans="1:7">
      <c r="A33" t="s">
        <v>2475</v>
      </c>
      <c r="B33" t="s">
        <v>1373</v>
      </c>
      <c r="C33" t="s">
        <v>2476</v>
      </c>
      <c r="D33" s="37">
        <v>25.87</v>
      </c>
      <c r="E33" t="s">
        <v>2476</v>
      </c>
      <c r="F33" s="43">
        <v>0</v>
      </c>
      <c r="G33" s="43">
        <v>0</v>
      </c>
    </row>
    <row r="34" spans="1:7">
      <c r="A34" t="s">
        <v>2491</v>
      </c>
      <c r="B34" t="s">
        <v>1281</v>
      </c>
      <c r="C34" t="s">
        <v>1628</v>
      </c>
      <c r="D34" s="37">
        <v>27.71</v>
      </c>
      <c r="E34" t="s">
        <v>1628</v>
      </c>
      <c r="F34" s="43">
        <v>0</v>
      </c>
      <c r="G34" s="43">
        <v>0</v>
      </c>
    </row>
    <row r="35" spans="1:7">
      <c r="A35" t="s">
        <v>1434</v>
      </c>
      <c r="B35" t="s">
        <v>1281</v>
      </c>
      <c r="C35" t="s">
        <v>1435</v>
      </c>
      <c r="D35" s="37">
        <v>25.32</v>
      </c>
      <c r="E35" t="s">
        <v>1435</v>
      </c>
      <c r="F35" s="43">
        <v>0</v>
      </c>
      <c r="G35" s="43">
        <v>0</v>
      </c>
    </row>
    <row r="36" spans="1:7">
      <c r="A36" t="s">
        <v>2612</v>
      </c>
      <c r="B36" t="s">
        <v>1281</v>
      </c>
      <c r="C36" t="s">
        <v>1649</v>
      </c>
      <c r="D36" s="37">
        <v>25.32</v>
      </c>
      <c r="E36" t="s">
        <v>1649</v>
      </c>
      <c r="F36" s="43">
        <v>0</v>
      </c>
      <c r="G36" s="43">
        <v>0</v>
      </c>
    </row>
    <row r="37" spans="1:7">
      <c r="A37" t="s">
        <v>1420</v>
      </c>
      <c r="B37" t="s">
        <v>1281</v>
      </c>
      <c r="C37" t="s">
        <v>1421</v>
      </c>
      <c r="D37" s="37">
        <v>25.32</v>
      </c>
      <c r="E37" t="s">
        <v>1421</v>
      </c>
      <c r="F37" s="43">
        <v>0</v>
      </c>
      <c r="G37" s="43">
        <v>0</v>
      </c>
    </row>
    <row r="38" spans="1:7">
      <c r="A38" t="s">
        <v>1374</v>
      </c>
      <c r="B38" t="s">
        <v>1373</v>
      </c>
      <c r="C38" t="s">
        <v>1375</v>
      </c>
      <c r="D38" s="37">
        <v>23.95</v>
      </c>
      <c r="E38" t="s">
        <v>1375</v>
      </c>
      <c r="F38" s="43">
        <v>0</v>
      </c>
      <c r="G38" s="43">
        <v>0</v>
      </c>
    </row>
    <row r="39" spans="1:7">
      <c r="A39" t="s">
        <v>2473</v>
      </c>
      <c r="B39" t="s">
        <v>1373</v>
      </c>
      <c r="C39" t="s">
        <v>2474</v>
      </c>
      <c r="D39" s="37">
        <v>22.97</v>
      </c>
      <c r="E39" t="s">
        <v>2474</v>
      </c>
      <c r="F39" s="43">
        <v>0</v>
      </c>
      <c r="G39" s="43">
        <v>0</v>
      </c>
    </row>
    <row r="40" spans="1:7">
      <c r="A40" t="s">
        <v>2492</v>
      </c>
      <c r="B40" t="s">
        <v>1281</v>
      </c>
      <c r="C40" t="s">
        <v>1630</v>
      </c>
      <c r="D40" s="37">
        <v>23.76</v>
      </c>
      <c r="E40" t="s">
        <v>1630</v>
      </c>
      <c r="F40" s="43">
        <v>0</v>
      </c>
      <c r="G40" s="43">
        <v>0</v>
      </c>
    </row>
    <row r="41" spans="1:7">
      <c r="A41" t="s">
        <v>1432</v>
      </c>
      <c r="B41" t="s">
        <v>1281</v>
      </c>
      <c r="C41" t="s">
        <v>1433</v>
      </c>
      <c r="D41" s="37">
        <v>21.72</v>
      </c>
      <c r="E41" t="s">
        <v>1433</v>
      </c>
      <c r="F41" s="43">
        <v>0</v>
      </c>
      <c r="G41" s="43">
        <v>0</v>
      </c>
    </row>
    <row r="42" spans="1:7">
      <c r="A42" t="s">
        <v>2611</v>
      </c>
      <c r="B42" t="s">
        <v>1281</v>
      </c>
      <c r="C42" t="s">
        <v>1651</v>
      </c>
      <c r="D42" s="37">
        <v>21.72</v>
      </c>
      <c r="E42" t="s">
        <v>1651</v>
      </c>
      <c r="F42" s="43">
        <v>0</v>
      </c>
      <c r="G42" s="43">
        <v>0</v>
      </c>
    </row>
    <row r="43" spans="1:7">
      <c r="A43" t="s">
        <v>1422</v>
      </c>
      <c r="B43" t="s">
        <v>1281</v>
      </c>
      <c r="C43" t="s">
        <v>1423</v>
      </c>
      <c r="D43" s="37">
        <v>21.75</v>
      </c>
      <c r="E43" t="s">
        <v>1423</v>
      </c>
      <c r="F43" s="43">
        <v>0</v>
      </c>
      <c r="G43" s="43">
        <v>0</v>
      </c>
    </row>
    <row r="44" spans="1:7">
      <c r="A44" t="s">
        <v>1567</v>
      </c>
      <c r="B44" t="s">
        <v>1281</v>
      </c>
      <c r="C44" t="s">
        <v>1347</v>
      </c>
      <c r="D44" s="37">
        <v>22.38</v>
      </c>
      <c r="E44" t="s">
        <v>1347</v>
      </c>
      <c r="F44" s="43">
        <v>0</v>
      </c>
      <c r="G44" s="43">
        <v>0</v>
      </c>
    </row>
    <row r="45" spans="1:7">
      <c r="A45" t="s">
        <v>1363</v>
      </c>
      <c r="B45" t="s">
        <v>1281</v>
      </c>
      <c r="C45" t="s">
        <v>1307</v>
      </c>
      <c r="D45" s="37">
        <v>23.14</v>
      </c>
      <c r="E45" t="s">
        <v>1307</v>
      </c>
      <c r="F45" s="43">
        <v>0</v>
      </c>
      <c r="G45" s="43">
        <v>0</v>
      </c>
    </row>
    <row r="46" spans="1:7">
      <c r="A46" t="s">
        <v>4849</v>
      </c>
      <c r="B46" t="s">
        <v>1281</v>
      </c>
      <c r="C46" t="s">
        <v>1354</v>
      </c>
      <c r="D46" s="37">
        <v>27.23</v>
      </c>
      <c r="E46" t="s">
        <v>1354</v>
      </c>
      <c r="F46" s="43">
        <v>0</v>
      </c>
      <c r="G46" s="43">
        <v>0</v>
      </c>
    </row>
    <row r="47" spans="1:7">
      <c r="A47" t="s">
        <v>4850</v>
      </c>
      <c r="B47" t="s">
        <v>1281</v>
      </c>
      <c r="C47" t="s">
        <v>1354</v>
      </c>
      <c r="D47" s="37">
        <v>27.23</v>
      </c>
      <c r="E47" t="s">
        <v>1354</v>
      </c>
      <c r="F47" s="43">
        <v>0</v>
      </c>
      <c r="G47" s="43">
        <v>0</v>
      </c>
    </row>
    <row r="48" spans="1:7">
      <c r="A48" t="s">
        <v>4851</v>
      </c>
      <c r="B48" t="s">
        <v>1281</v>
      </c>
      <c r="C48" t="s">
        <v>1354</v>
      </c>
      <c r="D48" s="37">
        <v>27.23</v>
      </c>
      <c r="E48" t="s">
        <v>1354</v>
      </c>
      <c r="F48" s="43">
        <v>0</v>
      </c>
      <c r="G48" s="43">
        <v>0</v>
      </c>
    </row>
    <row r="49" spans="1:7">
      <c r="A49" t="s">
        <v>4852</v>
      </c>
      <c r="B49" t="s">
        <v>1281</v>
      </c>
      <c r="C49" t="s">
        <v>1354</v>
      </c>
      <c r="D49" s="37">
        <v>27.23</v>
      </c>
      <c r="E49" t="s">
        <v>1354</v>
      </c>
      <c r="F49" s="43">
        <v>0</v>
      </c>
      <c r="G49" s="43">
        <v>0</v>
      </c>
    </row>
    <row r="50" spans="1:7">
      <c r="A50" t="s">
        <v>4853</v>
      </c>
      <c r="B50" t="s">
        <v>1281</v>
      </c>
      <c r="C50" t="s">
        <v>1354</v>
      </c>
      <c r="D50" s="37">
        <v>27.23</v>
      </c>
      <c r="E50" t="s">
        <v>1354</v>
      </c>
      <c r="F50" s="43">
        <v>0</v>
      </c>
      <c r="G50" s="43">
        <v>0</v>
      </c>
    </row>
    <row r="51" spans="1:7">
      <c r="A51" t="s">
        <v>4854</v>
      </c>
      <c r="B51" t="s">
        <v>1281</v>
      </c>
      <c r="C51" t="s">
        <v>1354</v>
      </c>
      <c r="D51" s="37">
        <v>27.23</v>
      </c>
      <c r="E51" t="s">
        <v>1354</v>
      </c>
      <c r="F51" s="43">
        <v>0</v>
      </c>
      <c r="G51" s="43">
        <v>0</v>
      </c>
    </row>
    <row r="52" spans="1:7">
      <c r="A52" t="s">
        <v>4855</v>
      </c>
      <c r="B52" t="s">
        <v>1281</v>
      </c>
      <c r="C52" t="s">
        <v>1354</v>
      </c>
      <c r="D52" s="37">
        <v>27.23</v>
      </c>
      <c r="E52" t="s">
        <v>1354</v>
      </c>
      <c r="F52" s="43">
        <v>0</v>
      </c>
      <c r="G52" s="43">
        <v>0</v>
      </c>
    </row>
    <row r="53" spans="1:7">
      <c r="A53" t="s">
        <v>4856</v>
      </c>
      <c r="B53" t="s">
        <v>1281</v>
      </c>
      <c r="C53" t="s">
        <v>1354</v>
      </c>
      <c r="D53" s="37">
        <v>27.23</v>
      </c>
      <c r="E53" t="s">
        <v>1354</v>
      </c>
      <c r="F53" s="43">
        <v>0</v>
      </c>
      <c r="G53" s="43">
        <v>0</v>
      </c>
    </row>
    <row r="54" spans="1:7">
      <c r="A54" t="s">
        <v>4857</v>
      </c>
      <c r="B54" t="s">
        <v>1281</v>
      </c>
      <c r="C54" t="s">
        <v>1354</v>
      </c>
      <c r="D54" s="37">
        <v>27.23</v>
      </c>
      <c r="E54" t="s">
        <v>1354</v>
      </c>
      <c r="F54" s="43">
        <v>0</v>
      </c>
      <c r="G54" s="43">
        <v>0</v>
      </c>
    </row>
    <row r="55" spans="1:7">
      <c r="A55" t="s">
        <v>4858</v>
      </c>
      <c r="B55" t="s">
        <v>1281</v>
      </c>
      <c r="C55" t="s">
        <v>1354</v>
      </c>
      <c r="D55" s="37">
        <v>27.23</v>
      </c>
      <c r="E55" t="s">
        <v>1354</v>
      </c>
      <c r="F55" s="43">
        <v>0</v>
      </c>
      <c r="G55" s="43">
        <v>0</v>
      </c>
    </row>
    <row r="56" spans="1:7">
      <c r="A56" t="s">
        <v>4859</v>
      </c>
      <c r="B56" t="s">
        <v>1281</v>
      </c>
      <c r="C56" t="s">
        <v>1354</v>
      </c>
      <c r="D56" s="37">
        <v>27.23</v>
      </c>
      <c r="E56" t="s">
        <v>1354</v>
      </c>
      <c r="F56" s="43">
        <v>0</v>
      </c>
      <c r="G56" s="43">
        <v>0</v>
      </c>
    </row>
    <row r="57" spans="1:7">
      <c r="A57" t="s">
        <v>4860</v>
      </c>
      <c r="B57" t="s">
        <v>1281</v>
      </c>
      <c r="C57" t="s">
        <v>1354</v>
      </c>
      <c r="D57" s="37">
        <v>27.23</v>
      </c>
      <c r="E57" t="s">
        <v>1354</v>
      </c>
      <c r="F57" s="43">
        <v>0</v>
      </c>
      <c r="G57" s="43">
        <v>0</v>
      </c>
    </row>
    <row r="58" spans="1:7">
      <c r="A58" t="s">
        <v>4861</v>
      </c>
      <c r="B58" t="s">
        <v>1281</v>
      </c>
      <c r="C58" t="s">
        <v>1354</v>
      </c>
      <c r="D58" s="37">
        <v>27.23</v>
      </c>
      <c r="E58" t="s">
        <v>1354</v>
      </c>
      <c r="F58" s="43">
        <v>0</v>
      </c>
      <c r="G58" s="43">
        <v>0</v>
      </c>
    </row>
    <row r="59" spans="1:7">
      <c r="A59" t="s">
        <v>4862</v>
      </c>
      <c r="B59" t="s">
        <v>1281</v>
      </c>
      <c r="C59" t="s">
        <v>1354</v>
      </c>
      <c r="D59" s="37">
        <v>27.23</v>
      </c>
      <c r="E59" t="s">
        <v>1354</v>
      </c>
      <c r="F59" s="43">
        <v>0</v>
      </c>
      <c r="G59" s="43">
        <v>0</v>
      </c>
    </row>
    <row r="60" spans="1:7">
      <c r="A60" t="s">
        <v>4863</v>
      </c>
      <c r="B60" t="s">
        <v>1281</v>
      </c>
      <c r="C60" t="s">
        <v>1354</v>
      </c>
      <c r="D60" s="37">
        <v>27.23</v>
      </c>
      <c r="E60" t="s">
        <v>1354</v>
      </c>
      <c r="F60" s="43">
        <v>0</v>
      </c>
      <c r="G60" s="43">
        <v>0</v>
      </c>
    </row>
    <row r="61" spans="1:7">
      <c r="A61" t="s">
        <v>4864</v>
      </c>
      <c r="B61" t="s">
        <v>1281</v>
      </c>
      <c r="C61" t="s">
        <v>1354</v>
      </c>
      <c r="D61" s="37">
        <v>27.23</v>
      </c>
      <c r="E61" t="s">
        <v>1354</v>
      </c>
      <c r="F61" s="43">
        <v>0</v>
      </c>
      <c r="G61" s="43">
        <v>0</v>
      </c>
    </row>
    <row r="62" spans="1:7">
      <c r="A62" t="s">
        <v>4865</v>
      </c>
      <c r="B62" t="s">
        <v>1281</v>
      </c>
      <c r="C62" t="s">
        <v>1354</v>
      </c>
      <c r="D62" s="37">
        <v>27.23</v>
      </c>
      <c r="E62" t="s">
        <v>1354</v>
      </c>
      <c r="F62" s="43">
        <v>0</v>
      </c>
      <c r="G62" s="43">
        <v>0</v>
      </c>
    </row>
    <row r="63" spans="1:7">
      <c r="A63" t="s">
        <v>4866</v>
      </c>
      <c r="B63" t="s">
        <v>1281</v>
      </c>
      <c r="C63" t="s">
        <v>1354</v>
      </c>
      <c r="D63" s="37">
        <v>27.23</v>
      </c>
      <c r="E63" t="s">
        <v>1354</v>
      </c>
      <c r="F63" s="43">
        <v>0</v>
      </c>
      <c r="G63" s="43">
        <v>0</v>
      </c>
    </row>
    <row r="64" spans="1:7">
      <c r="A64" t="s">
        <v>4867</v>
      </c>
      <c r="B64" t="s">
        <v>1281</v>
      </c>
      <c r="C64" t="s">
        <v>1354</v>
      </c>
      <c r="D64" s="37">
        <v>27.23</v>
      </c>
      <c r="E64" t="s">
        <v>1354</v>
      </c>
      <c r="F64" s="43">
        <v>0</v>
      </c>
      <c r="G64" s="43">
        <v>0</v>
      </c>
    </row>
    <row r="65" spans="1:7">
      <c r="A65" t="s">
        <v>4868</v>
      </c>
      <c r="B65" t="s">
        <v>1281</v>
      </c>
      <c r="C65" t="s">
        <v>1354</v>
      </c>
      <c r="D65" s="37">
        <v>27.23</v>
      </c>
      <c r="E65" t="s">
        <v>1354</v>
      </c>
      <c r="F65" s="43">
        <v>0</v>
      </c>
      <c r="G65" s="43">
        <v>0</v>
      </c>
    </row>
    <row r="66" spans="1:7">
      <c r="A66" t="s">
        <v>4869</v>
      </c>
      <c r="B66" t="s">
        <v>1281</v>
      </c>
      <c r="C66" t="s">
        <v>1354</v>
      </c>
      <c r="D66" s="37">
        <v>27.23</v>
      </c>
      <c r="E66" t="s">
        <v>1354</v>
      </c>
      <c r="F66" s="43">
        <v>0</v>
      </c>
      <c r="G66" s="43">
        <v>0</v>
      </c>
    </row>
    <row r="67" spans="1:7">
      <c r="A67" t="s">
        <v>4870</v>
      </c>
      <c r="B67" t="s">
        <v>1281</v>
      </c>
      <c r="C67" t="s">
        <v>1354</v>
      </c>
      <c r="D67" s="37">
        <v>27.23</v>
      </c>
      <c r="E67" t="s">
        <v>1354</v>
      </c>
      <c r="F67" s="43">
        <v>0</v>
      </c>
      <c r="G67" s="43">
        <v>0</v>
      </c>
    </row>
    <row r="68" spans="1:7">
      <c r="A68" t="s">
        <v>4871</v>
      </c>
      <c r="B68" t="s">
        <v>1281</v>
      </c>
      <c r="C68" t="s">
        <v>1354</v>
      </c>
      <c r="D68" s="37">
        <v>27.23</v>
      </c>
      <c r="E68" t="s">
        <v>1354</v>
      </c>
      <c r="F68" s="43">
        <v>0</v>
      </c>
      <c r="G68" s="43">
        <v>0</v>
      </c>
    </row>
    <row r="69" spans="1:7">
      <c r="A69" t="s">
        <v>4872</v>
      </c>
      <c r="B69" t="s">
        <v>1281</v>
      </c>
      <c r="C69" t="s">
        <v>1354</v>
      </c>
      <c r="D69" s="37">
        <v>27.23</v>
      </c>
      <c r="E69" t="s">
        <v>1354</v>
      </c>
      <c r="F69" s="43">
        <v>0</v>
      </c>
      <c r="G69" s="43">
        <v>0</v>
      </c>
    </row>
    <row r="70" spans="1:7">
      <c r="A70" t="s">
        <v>4873</v>
      </c>
      <c r="B70" t="s">
        <v>1281</v>
      </c>
      <c r="C70" t="s">
        <v>1354</v>
      </c>
      <c r="D70" s="37">
        <v>27.23</v>
      </c>
      <c r="E70" t="s">
        <v>1354</v>
      </c>
      <c r="F70" s="43">
        <v>0</v>
      </c>
      <c r="G70" s="43">
        <v>0</v>
      </c>
    </row>
    <row r="71" spans="1:7">
      <c r="A71" t="s">
        <v>4874</v>
      </c>
      <c r="B71" t="s">
        <v>1281</v>
      </c>
      <c r="C71" t="s">
        <v>1354</v>
      </c>
      <c r="D71" s="37">
        <v>27.23</v>
      </c>
      <c r="E71" t="s">
        <v>1354</v>
      </c>
      <c r="F71" s="43">
        <v>0</v>
      </c>
      <c r="G71" s="43">
        <v>0</v>
      </c>
    </row>
    <row r="72" spans="1:7">
      <c r="A72" t="s">
        <v>4875</v>
      </c>
      <c r="B72" t="s">
        <v>1281</v>
      </c>
      <c r="C72" t="s">
        <v>1354</v>
      </c>
      <c r="D72" s="37">
        <v>27.23</v>
      </c>
      <c r="E72" t="s">
        <v>1354</v>
      </c>
      <c r="F72" s="43">
        <v>0</v>
      </c>
      <c r="G72" s="43">
        <v>0</v>
      </c>
    </row>
    <row r="73" spans="1:7">
      <c r="A73" t="s">
        <v>4876</v>
      </c>
      <c r="B73" t="s">
        <v>1281</v>
      </c>
      <c r="C73" t="s">
        <v>1354</v>
      </c>
      <c r="D73" s="37">
        <v>27.23</v>
      </c>
      <c r="E73" t="s">
        <v>1354</v>
      </c>
      <c r="F73" s="43">
        <v>0</v>
      </c>
      <c r="G73" s="43">
        <v>0</v>
      </c>
    </row>
    <row r="74" spans="1:7">
      <c r="A74" t="s">
        <v>4877</v>
      </c>
      <c r="B74" t="s">
        <v>1281</v>
      </c>
      <c r="C74" t="s">
        <v>1354</v>
      </c>
      <c r="D74" s="37">
        <v>27.23</v>
      </c>
      <c r="E74" t="s">
        <v>1354</v>
      </c>
      <c r="F74" s="43">
        <v>0</v>
      </c>
      <c r="G74" s="43">
        <v>0</v>
      </c>
    </row>
    <row r="75" spans="1:7">
      <c r="A75" t="s">
        <v>4878</v>
      </c>
      <c r="B75" t="s">
        <v>1281</v>
      </c>
      <c r="C75" t="s">
        <v>1354</v>
      </c>
      <c r="D75" s="37">
        <v>27.23</v>
      </c>
      <c r="E75" t="s">
        <v>1354</v>
      </c>
      <c r="F75" s="43">
        <v>0</v>
      </c>
      <c r="G75" s="43">
        <v>0</v>
      </c>
    </row>
    <row r="76" spans="1:7">
      <c r="A76" t="s">
        <v>4879</v>
      </c>
      <c r="B76" t="s">
        <v>1281</v>
      </c>
      <c r="C76" t="s">
        <v>1354</v>
      </c>
      <c r="D76" s="37">
        <v>27.23</v>
      </c>
      <c r="E76" t="s">
        <v>1354</v>
      </c>
      <c r="F76" s="43">
        <v>0</v>
      </c>
      <c r="G76" s="43">
        <v>0</v>
      </c>
    </row>
    <row r="77" spans="1:7">
      <c r="A77" t="s">
        <v>4880</v>
      </c>
      <c r="B77" t="s">
        <v>1281</v>
      </c>
      <c r="C77" t="s">
        <v>1354</v>
      </c>
      <c r="D77" s="37">
        <v>27.23</v>
      </c>
      <c r="E77" t="s">
        <v>1354</v>
      </c>
      <c r="F77" s="43">
        <v>0</v>
      </c>
      <c r="G77" s="43">
        <v>0</v>
      </c>
    </row>
    <row r="78" spans="1:7">
      <c r="A78" t="s">
        <v>4881</v>
      </c>
      <c r="B78" t="s">
        <v>1281</v>
      </c>
      <c r="C78" t="s">
        <v>1354</v>
      </c>
      <c r="D78" s="37">
        <v>27.23</v>
      </c>
      <c r="E78" t="s">
        <v>1354</v>
      </c>
      <c r="F78" s="43">
        <v>0</v>
      </c>
      <c r="G78" s="43">
        <v>0</v>
      </c>
    </row>
    <row r="79" spans="1:7">
      <c r="A79" t="s">
        <v>4882</v>
      </c>
      <c r="B79" t="s">
        <v>1281</v>
      </c>
      <c r="C79" t="s">
        <v>1354</v>
      </c>
      <c r="D79" s="37">
        <v>27.23</v>
      </c>
      <c r="E79" t="s">
        <v>1354</v>
      </c>
      <c r="F79" s="43">
        <v>0</v>
      </c>
      <c r="G79" s="43">
        <v>0</v>
      </c>
    </row>
    <row r="80" spans="1:7">
      <c r="A80" t="s">
        <v>4883</v>
      </c>
      <c r="B80" t="s">
        <v>1281</v>
      </c>
      <c r="C80" t="s">
        <v>1354</v>
      </c>
      <c r="D80" s="37">
        <v>27.23</v>
      </c>
      <c r="E80" t="s">
        <v>1354</v>
      </c>
      <c r="F80" s="43">
        <v>0</v>
      </c>
      <c r="G80" s="43">
        <v>0</v>
      </c>
    </row>
    <row r="81" spans="1:7">
      <c r="A81" t="s">
        <v>4884</v>
      </c>
      <c r="B81" t="s">
        <v>1281</v>
      </c>
      <c r="C81" t="s">
        <v>1354</v>
      </c>
      <c r="D81" s="37">
        <v>27.23</v>
      </c>
      <c r="E81" t="s">
        <v>1354</v>
      </c>
      <c r="F81" s="43">
        <v>0</v>
      </c>
      <c r="G81" s="43">
        <v>0</v>
      </c>
    </row>
    <row r="82" spans="1:7">
      <c r="A82" t="s">
        <v>4885</v>
      </c>
      <c r="B82" t="s">
        <v>1281</v>
      </c>
      <c r="C82" t="s">
        <v>1354</v>
      </c>
      <c r="D82" s="37">
        <v>27.23</v>
      </c>
      <c r="E82" t="s">
        <v>1354</v>
      </c>
      <c r="F82" s="43">
        <v>0</v>
      </c>
      <c r="G82" s="43">
        <v>0</v>
      </c>
    </row>
    <row r="83" spans="1:7">
      <c r="A83" t="s">
        <v>4886</v>
      </c>
      <c r="B83" t="s">
        <v>1281</v>
      </c>
      <c r="C83" t="s">
        <v>1354</v>
      </c>
      <c r="D83" s="37">
        <v>27.23</v>
      </c>
      <c r="E83" t="s">
        <v>1354</v>
      </c>
      <c r="F83" s="43">
        <v>0</v>
      </c>
      <c r="G83" s="43">
        <v>0</v>
      </c>
    </row>
    <row r="84" spans="1:7">
      <c r="A84" t="s">
        <v>4887</v>
      </c>
      <c r="B84" t="s">
        <v>1281</v>
      </c>
      <c r="C84" t="s">
        <v>1880</v>
      </c>
      <c r="D84" s="37">
        <v>27.23</v>
      </c>
      <c r="E84" t="s">
        <v>1880</v>
      </c>
      <c r="F84" s="43">
        <v>0</v>
      </c>
      <c r="G84" s="43">
        <v>0</v>
      </c>
    </row>
    <row r="85" spans="1:7">
      <c r="A85" t="s">
        <v>4888</v>
      </c>
      <c r="B85" t="s">
        <v>1281</v>
      </c>
      <c r="C85" t="s">
        <v>1880</v>
      </c>
      <c r="D85" s="37">
        <v>27.23</v>
      </c>
      <c r="E85" t="s">
        <v>1880</v>
      </c>
      <c r="F85" s="43">
        <v>0</v>
      </c>
      <c r="G85" s="43">
        <v>0</v>
      </c>
    </row>
    <row r="86" spans="1:7">
      <c r="A86" t="s">
        <v>4889</v>
      </c>
      <c r="B86" t="s">
        <v>1281</v>
      </c>
      <c r="C86" t="s">
        <v>1880</v>
      </c>
      <c r="D86" s="37">
        <v>27.23</v>
      </c>
      <c r="E86" t="s">
        <v>1880</v>
      </c>
      <c r="F86" s="43">
        <v>0</v>
      </c>
      <c r="G86" s="43">
        <v>0</v>
      </c>
    </row>
    <row r="87" spans="1:7">
      <c r="A87" t="s">
        <v>4890</v>
      </c>
      <c r="B87" t="s">
        <v>1281</v>
      </c>
      <c r="C87" t="s">
        <v>1880</v>
      </c>
      <c r="D87" s="37">
        <v>27.23</v>
      </c>
      <c r="E87" t="s">
        <v>1880</v>
      </c>
      <c r="F87" s="43">
        <v>0</v>
      </c>
      <c r="G87" s="43">
        <v>0</v>
      </c>
    </row>
    <row r="88" spans="1:7">
      <c r="A88" t="s">
        <v>4891</v>
      </c>
      <c r="B88" t="s">
        <v>1281</v>
      </c>
      <c r="C88" t="s">
        <v>1880</v>
      </c>
      <c r="D88" s="37">
        <v>27.23</v>
      </c>
      <c r="E88" t="s">
        <v>1880</v>
      </c>
      <c r="F88" s="43">
        <v>0</v>
      </c>
      <c r="G88" s="43">
        <v>0</v>
      </c>
    </row>
    <row r="89" spans="1:7">
      <c r="A89" t="s">
        <v>4892</v>
      </c>
      <c r="B89" t="s">
        <v>1281</v>
      </c>
      <c r="C89" t="s">
        <v>1880</v>
      </c>
      <c r="D89" s="37">
        <v>27.23</v>
      </c>
      <c r="E89" t="s">
        <v>1880</v>
      </c>
      <c r="F89" s="43">
        <v>0</v>
      </c>
      <c r="G89" s="43">
        <v>0</v>
      </c>
    </row>
    <row r="90" spans="1:7">
      <c r="A90" t="s">
        <v>4893</v>
      </c>
      <c r="B90" t="s">
        <v>1281</v>
      </c>
      <c r="C90" t="s">
        <v>1880</v>
      </c>
      <c r="D90" s="37">
        <v>27.23</v>
      </c>
      <c r="E90" t="s">
        <v>1880</v>
      </c>
      <c r="F90" s="43">
        <v>0</v>
      </c>
      <c r="G90" s="43">
        <v>0</v>
      </c>
    </row>
    <row r="91" spans="1:7">
      <c r="A91" t="s">
        <v>4894</v>
      </c>
      <c r="B91" t="s">
        <v>1281</v>
      </c>
      <c r="C91" t="s">
        <v>1880</v>
      </c>
      <c r="D91" s="37">
        <v>27.23</v>
      </c>
      <c r="E91" t="s">
        <v>1880</v>
      </c>
      <c r="F91" s="43">
        <v>0</v>
      </c>
      <c r="G91" s="43">
        <v>0</v>
      </c>
    </row>
    <row r="92" spans="1:7">
      <c r="A92" t="s">
        <v>4895</v>
      </c>
      <c r="B92" t="s">
        <v>1281</v>
      </c>
      <c r="C92" t="s">
        <v>1880</v>
      </c>
      <c r="D92" s="37">
        <v>27.23</v>
      </c>
      <c r="E92" t="s">
        <v>1880</v>
      </c>
      <c r="F92" s="43">
        <v>0</v>
      </c>
      <c r="G92" s="43">
        <v>0</v>
      </c>
    </row>
    <row r="93" spans="1:7">
      <c r="A93" t="s">
        <v>4896</v>
      </c>
      <c r="B93" t="s">
        <v>1281</v>
      </c>
      <c r="C93" t="s">
        <v>1880</v>
      </c>
      <c r="D93" s="37">
        <v>27.23</v>
      </c>
      <c r="E93" t="s">
        <v>1880</v>
      </c>
      <c r="F93" s="43">
        <v>0</v>
      </c>
      <c r="G93" s="43">
        <v>0</v>
      </c>
    </row>
    <row r="94" spans="1:7">
      <c r="A94" t="s">
        <v>4897</v>
      </c>
      <c r="B94" t="s">
        <v>1281</v>
      </c>
      <c r="C94" t="s">
        <v>1880</v>
      </c>
      <c r="D94" s="37">
        <v>27.23</v>
      </c>
      <c r="E94" t="s">
        <v>1880</v>
      </c>
      <c r="F94" s="43">
        <v>0</v>
      </c>
      <c r="G94" s="43">
        <v>0</v>
      </c>
    </row>
    <row r="95" spans="1:7">
      <c r="A95" t="s">
        <v>4898</v>
      </c>
      <c r="B95" t="s">
        <v>1281</v>
      </c>
      <c r="C95" t="s">
        <v>1354</v>
      </c>
      <c r="D95" s="37">
        <v>27.23</v>
      </c>
      <c r="E95" t="s">
        <v>1354</v>
      </c>
      <c r="F95" s="43">
        <v>0</v>
      </c>
      <c r="G95" s="43">
        <v>0</v>
      </c>
    </row>
    <row r="96" spans="1:7">
      <c r="A96" t="s">
        <v>4899</v>
      </c>
      <c r="B96" t="s">
        <v>1281</v>
      </c>
      <c r="C96" t="s">
        <v>2013</v>
      </c>
      <c r="D96" s="37">
        <v>27.45</v>
      </c>
      <c r="E96" t="s">
        <v>2013</v>
      </c>
      <c r="F96" s="43">
        <v>0</v>
      </c>
      <c r="G96" s="43">
        <v>0</v>
      </c>
    </row>
    <row r="97" spans="1:7">
      <c r="A97" t="s">
        <v>4900</v>
      </c>
      <c r="B97" t="s">
        <v>1281</v>
      </c>
      <c r="C97" t="s">
        <v>2013</v>
      </c>
      <c r="D97" s="37">
        <v>27.45</v>
      </c>
      <c r="E97" t="s">
        <v>2013</v>
      </c>
      <c r="F97" s="43">
        <v>0</v>
      </c>
      <c r="G97" s="43">
        <v>0</v>
      </c>
    </row>
    <row r="98" spans="1:7">
      <c r="A98" t="s">
        <v>4901</v>
      </c>
      <c r="B98" t="s">
        <v>1281</v>
      </c>
      <c r="C98" t="s">
        <v>1354</v>
      </c>
      <c r="D98" s="37">
        <v>27.23</v>
      </c>
      <c r="E98" t="s">
        <v>1354</v>
      </c>
      <c r="F98" s="43">
        <v>0</v>
      </c>
      <c r="G98" s="43">
        <v>0</v>
      </c>
    </row>
    <row r="99" spans="1:7">
      <c r="A99" t="s">
        <v>4902</v>
      </c>
      <c r="B99" t="s">
        <v>1281</v>
      </c>
      <c r="C99" t="s">
        <v>1354</v>
      </c>
      <c r="D99" s="37">
        <v>27.23</v>
      </c>
      <c r="E99" t="s">
        <v>1354</v>
      </c>
      <c r="F99" s="43">
        <v>0</v>
      </c>
      <c r="G99" s="43">
        <v>0</v>
      </c>
    </row>
    <row r="100" spans="1:7">
      <c r="A100" t="s">
        <v>4903</v>
      </c>
      <c r="B100" t="s">
        <v>1281</v>
      </c>
      <c r="C100" t="s">
        <v>1651</v>
      </c>
      <c r="D100" s="37">
        <v>27.19</v>
      </c>
      <c r="E100" t="s">
        <v>1651</v>
      </c>
      <c r="F100" s="43">
        <v>0</v>
      </c>
      <c r="G100" s="43">
        <v>0</v>
      </c>
    </row>
    <row r="101" spans="1:7">
      <c r="A101" t="s">
        <v>4904</v>
      </c>
      <c r="B101" t="s">
        <v>1281</v>
      </c>
      <c r="C101" t="s">
        <v>1354</v>
      </c>
      <c r="D101" s="37">
        <v>27.23</v>
      </c>
      <c r="E101" t="s">
        <v>1354</v>
      </c>
      <c r="F101" s="43">
        <v>0</v>
      </c>
      <c r="G101" s="43">
        <v>0</v>
      </c>
    </row>
    <row r="102" spans="1:7">
      <c r="A102" t="s">
        <v>4905</v>
      </c>
      <c r="B102" t="s">
        <v>1281</v>
      </c>
      <c r="C102" t="s">
        <v>2365</v>
      </c>
      <c r="D102" s="37">
        <v>32.659999999999997</v>
      </c>
      <c r="E102" t="s">
        <v>2365</v>
      </c>
      <c r="F102" s="43">
        <v>0</v>
      </c>
      <c r="G102" s="43">
        <v>0</v>
      </c>
    </row>
    <row r="103" spans="1:7">
      <c r="A103" t="s">
        <v>4906</v>
      </c>
      <c r="B103" t="s">
        <v>1281</v>
      </c>
      <c r="C103" t="s">
        <v>2365</v>
      </c>
      <c r="D103" s="37">
        <v>32.659999999999997</v>
      </c>
      <c r="E103" t="s">
        <v>2365</v>
      </c>
      <c r="F103" s="43">
        <v>0</v>
      </c>
      <c r="G103" s="43">
        <v>0</v>
      </c>
    </row>
    <row r="104" spans="1:7">
      <c r="A104" t="s">
        <v>4907</v>
      </c>
      <c r="B104" t="s">
        <v>1281</v>
      </c>
      <c r="C104" t="s">
        <v>2365</v>
      </c>
      <c r="D104" s="37">
        <v>32.659999999999997</v>
      </c>
      <c r="E104" t="s">
        <v>2365</v>
      </c>
      <c r="F104" s="43">
        <v>0</v>
      </c>
      <c r="G104" s="43">
        <v>0</v>
      </c>
    </row>
    <row r="105" spans="1:7">
      <c r="A105" t="s">
        <v>4908</v>
      </c>
      <c r="B105" t="s">
        <v>1281</v>
      </c>
      <c r="C105" t="s">
        <v>2365</v>
      </c>
      <c r="D105" s="37">
        <v>32.659999999999997</v>
      </c>
      <c r="E105" t="s">
        <v>2365</v>
      </c>
      <c r="F105" s="43">
        <v>0</v>
      </c>
      <c r="G105" s="43">
        <v>0</v>
      </c>
    </row>
    <row r="106" spans="1:7">
      <c r="A106" t="s">
        <v>4909</v>
      </c>
      <c r="B106" t="s">
        <v>1281</v>
      </c>
      <c r="C106" t="s">
        <v>2365</v>
      </c>
      <c r="D106" s="37">
        <v>32.659999999999997</v>
      </c>
      <c r="E106" t="s">
        <v>2365</v>
      </c>
      <c r="F106" s="43">
        <v>0</v>
      </c>
      <c r="G106" s="43">
        <v>0</v>
      </c>
    </row>
    <row r="107" spans="1:7">
      <c r="A107" t="s">
        <v>4910</v>
      </c>
      <c r="B107" t="s">
        <v>1281</v>
      </c>
      <c r="C107" t="s">
        <v>1354</v>
      </c>
      <c r="D107" s="37">
        <v>27.23</v>
      </c>
      <c r="E107" t="s">
        <v>1354</v>
      </c>
      <c r="F107" s="43">
        <v>0</v>
      </c>
      <c r="G107" s="43">
        <v>0</v>
      </c>
    </row>
    <row r="108" spans="1:7">
      <c r="A108" t="s">
        <v>4911</v>
      </c>
      <c r="B108" t="s">
        <v>1281</v>
      </c>
      <c r="C108" t="s">
        <v>1354</v>
      </c>
      <c r="D108" s="37">
        <v>27.23</v>
      </c>
      <c r="E108" t="s">
        <v>1354</v>
      </c>
      <c r="F108" s="43">
        <v>0</v>
      </c>
      <c r="G108" s="43">
        <v>0</v>
      </c>
    </row>
    <row r="109" spans="1:7">
      <c r="A109" t="s">
        <v>4912</v>
      </c>
      <c r="B109" t="s">
        <v>1281</v>
      </c>
      <c r="C109" t="s">
        <v>1354</v>
      </c>
      <c r="D109" s="37">
        <v>27.23</v>
      </c>
      <c r="E109" t="s">
        <v>1354</v>
      </c>
      <c r="F109" s="43">
        <v>0</v>
      </c>
      <c r="G109" s="43">
        <v>0</v>
      </c>
    </row>
    <row r="110" spans="1:7">
      <c r="A110" t="s">
        <v>4913</v>
      </c>
      <c r="B110" t="s">
        <v>1281</v>
      </c>
      <c r="C110" t="s">
        <v>1354</v>
      </c>
      <c r="D110" s="37">
        <v>27.23</v>
      </c>
      <c r="E110" t="s">
        <v>1354</v>
      </c>
      <c r="F110" s="43">
        <v>0</v>
      </c>
      <c r="G110" s="43">
        <v>0</v>
      </c>
    </row>
    <row r="111" spans="1:7">
      <c r="A111" t="s">
        <v>4914</v>
      </c>
      <c r="B111" t="s">
        <v>1281</v>
      </c>
      <c r="C111" t="s">
        <v>1354</v>
      </c>
      <c r="D111" s="37">
        <v>27.23</v>
      </c>
      <c r="E111" t="s">
        <v>1354</v>
      </c>
      <c r="F111" s="43">
        <v>0</v>
      </c>
      <c r="G111" s="43">
        <v>0</v>
      </c>
    </row>
    <row r="112" spans="1:7">
      <c r="A112" t="s">
        <v>4915</v>
      </c>
      <c r="B112" t="s">
        <v>1281</v>
      </c>
      <c r="C112" t="s">
        <v>1354</v>
      </c>
      <c r="D112" s="37">
        <v>27.23</v>
      </c>
      <c r="E112" t="s">
        <v>1354</v>
      </c>
      <c r="F112" s="43">
        <v>0</v>
      </c>
      <c r="G112" s="43">
        <v>0</v>
      </c>
    </row>
    <row r="113" spans="1:7">
      <c r="A113" t="s">
        <v>4916</v>
      </c>
      <c r="B113" t="s">
        <v>1281</v>
      </c>
      <c r="C113" t="s">
        <v>1354</v>
      </c>
      <c r="D113" s="37">
        <v>27.23</v>
      </c>
      <c r="E113" t="s">
        <v>1354</v>
      </c>
      <c r="F113" s="43">
        <v>0</v>
      </c>
      <c r="G113" s="43">
        <v>0</v>
      </c>
    </row>
    <row r="114" spans="1:7">
      <c r="A114" t="s">
        <v>4917</v>
      </c>
      <c r="B114" t="s">
        <v>1281</v>
      </c>
      <c r="C114" t="s">
        <v>1354</v>
      </c>
      <c r="D114" s="37">
        <v>27.23</v>
      </c>
      <c r="E114" t="s">
        <v>1354</v>
      </c>
      <c r="F114" s="43">
        <v>0</v>
      </c>
      <c r="G114" s="43">
        <v>0</v>
      </c>
    </row>
    <row r="115" spans="1:7">
      <c r="A115" t="s">
        <v>4918</v>
      </c>
      <c r="B115" t="s">
        <v>1281</v>
      </c>
      <c r="C115" t="s">
        <v>1354</v>
      </c>
      <c r="D115" s="37">
        <v>27.23</v>
      </c>
      <c r="E115" t="s">
        <v>1354</v>
      </c>
      <c r="F115" s="43">
        <v>0</v>
      </c>
      <c r="G115" s="43">
        <v>0</v>
      </c>
    </row>
    <row r="116" spans="1:7">
      <c r="A116" t="s">
        <v>4919</v>
      </c>
      <c r="B116" t="s">
        <v>1281</v>
      </c>
      <c r="C116" t="s">
        <v>1354</v>
      </c>
      <c r="D116" s="37">
        <v>27.23</v>
      </c>
      <c r="E116" t="s">
        <v>1354</v>
      </c>
      <c r="F116" s="43">
        <v>0</v>
      </c>
      <c r="G116" s="43">
        <v>0</v>
      </c>
    </row>
    <row r="117" spans="1:7">
      <c r="A117" t="s">
        <v>4920</v>
      </c>
      <c r="B117" t="s">
        <v>1281</v>
      </c>
      <c r="C117" t="s">
        <v>1354</v>
      </c>
      <c r="D117" s="37">
        <v>27.23</v>
      </c>
      <c r="E117" t="s">
        <v>1354</v>
      </c>
      <c r="F117" s="43">
        <v>0</v>
      </c>
      <c r="G117" s="43">
        <v>0</v>
      </c>
    </row>
    <row r="118" spans="1:7">
      <c r="A118" t="s">
        <v>4921</v>
      </c>
      <c r="B118" t="s">
        <v>1281</v>
      </c>
      <c r="C118" t="s">
        <v>1354</v>
      </c>
      <c r="D118" s="37">
        <v>27.23</v>
      </c>
      <c r="E118" t="s">
        <v>1354</v>
      </c>
      <c r="F118" s="43">
        <v>0</v>
      </c>
      <c r="G118" s="43">
        <v>0</v>
      </c>
    </row>
    <row r="119" spans="1:7">
      <c r="A119" t="s">
        <v>4922</v>
      </c>
      <c r="B119" t="s">
        <v>1281</v>
      </c>
      <c r="C119" t="s">
        <v>1354</v>
      </c>
      <c r="D119" s="37">
        <v>27.23</v>
      </c>
      <c r="E119" t="s">
        <v>1354</v>
      </c>
      <c r="F119" s="43">
        <v>0</v>
      </c>
      <c r="G119" s="43">
        <v>0</v>
      </c>
    </row>
    <row r="120" spans="1:7">
      <c r="A120" t="s">
        <v>4923</v>
      </c>
      <c r="B120" t="s">
        <v>1281</v>
      </c>
      <c r="C120" t="s">
        <v>1354</v>
      </c>
      <c r="D120" s="37">
        <v>27.23</v>
      </c>
      <c r="E120" t="s">
        <v>1354</v>
      </c>
      <c r="F120" s="43">
        <v>0</v>
      </c>
      <c r="G120" s="43">
        <v>0</v>
      </c>
    </row>
    <row r="121" spans="1:7">
      <c r="A121" t="s">
        <v>4924</v>
      </c>
      <c r="B121" t="s">
        <v>1281</v>
      </c>
      <c r="C121" t="s">
        <v>1354</v>
      </c>
      <c r="D121" s="37">
        <v>27.23</v>
      </c>
      <c r="E121" t="s">
        <v>1354</v>
      </c>
      <c r="F121" s="43">
        <v>0</v>
      </c>
      <c r="G121" s="43">
        <v>0</v>
      </c>
    </row>
    <row r="122" spans="1:7">
      <c r="A122" t="s">
        <v>4925</v>
      </c>
      <c r="B122" t="s">
        <v>1281</v>
      </c>
      <c r="C122" t="s">
        <v>1354</v>
      </c>
      <c r="D122" s="37">
        <v>27.23</v>
      </c>
      <c r="E122" t="s">
        <v>1354</v>
      </c>
      <c r="F122" s="43">
        <v>0</v>
      </c>
      <c r="G122" s="43">
        <v>0</v>
      </c>
    </row>
    <row r="123" spans="1:7">
      <c r="A123" t="s">
        <v>4926</v>
      </c>
      <c r="B123" t="s">
        <v>1281</v>
      </c>
      <c r="C123" t="s">
        <v>1354</v>
      </c>
      <c r="D123" s="37">
        <v>27.23</v>
      </c>
      <c r="E123" t="s">
        <v>1354</v>
      </c>
      <c r="F123" s="43">
        <v>0</v>
      </c>
      <c r="G123" s="43">
        <v>0</v>
      </c>
    </row>
    <row r="124" spans="1:7">
      <c r="A124" t="s">
        <v>4927</v>
      </c>
      <c r="B124" t="s">
        <v>1281</v>
      </c>
      <c r="C124" t="s">
        <v>1354</v>
      </c>
      <c r="D124" s="37">
        <v>27.23</v>
      </c>
      <c r="E124" t="s">
        <v>1354</v>
      </c>
      <c r="F124" s="43">
        <v>0</v>
      </c>
      <c r="G124" s="43">
        <v>0</v>
      </c>
    </row>
    <row r="125" spans="1:7">
      <c r="A125" t="s">
        <v>1346</v>
      </c>
      <c r="B125" t="s">
        <v>1281</v>
      </c>
      <c r="C125" t="s">
        <v>1347</v>
      </c>
      <c r="D125" s="37">
        <v>25.59</v>
      </c>
      <c r="E125" t="s">
        <v>1347</v>
      </c>
      <c r="F125" s="43">
        <v>0</v>
      </c>
      <c r="G125" s="43">
        <v>0</v>
      </c>
    </row>
    <row r="126" spans="1:7">
      <c r="A126" t="s">
        <v>4627</v>
      </c>
      <c r="B126" t="s">
        <v>1281</v>
      </c>
      <c r="C126" t="s">
        <v>4628</v>
      </c>
      <c r="D126" s="37">
        <v>24.55</v>
      </c>
      <c r="E126" t="s">
        <v>4628</v>
      </c>
      <c r="F126" s="43">
        <v>0</v>
      </c>
      <c r="G126" s="43">
        <v>0</v>
      </c>
    </row>
    <row r="127" spans="1:7">
      <c r="A127" t="s">
        <v>2789</v>
      </c>
      <c r="B127" t="s">
        <v>1281</v>
      </c>
      <c r="C127" t="s">
        <v>2790</v>
      </c>
      <c r="D127" s="37">
        <v>25.59</v>
      </c>
      <c r="E127" t="s">
        <v>4928</v>
      </c>
      <c r="F127" s="43">
        <v>0</v>
      </c>
      <c r="G127" s="43">
        <v>0</v>
      </c>
    </row>
    <row r="128" spans="1:7">
      <c r="A128" t="s">
        <v>2907</v>
      </c>
      <c r="B128" t="s">
        <v>1281</v>
      </c>
      <c r="C128" t="s">
        <v>2908</v>
      </c>
      <c r="D128" s="37">
        <v>28.3</v>
      </c>
      <c r="E128" t="s">
        <v>4929</v>
      </c>
      <c r="F128" s="43">
        <v>0</v>
      </c>
      <c r="G128" s="43">
        <v>0</v>
      </c>
    </row>
    <row r="129" spans="1:7">
      <c r="A129" t="s">
        <v>1306</v>
      </c>
      <c r="B129" t="s">
        <v>1281</v>
      </c>
      <c r="C129" t="s">
        <v>1307</v>
      </c>
      <c r="D129" s="37">
        <v>26.46</v>
      </c>
      <c r="E129" t="s">
        <v>1307</v>
      </c>
      <c r="F129" s="43">
        <v>0</v>
      </c>
      <c r="G129" s="43">
        <v>0</v>
      </c>
    </row>
    <row r="130" spans="1:7">
      <c r="A130" t="s">
        <v>4930</v>
      </c>
      <c r="B130" t="s">
        <v>1281</v>
      </c>
      <c r="C130" t="s">
        <v>1882</v>
      </c>
      <c r="D130" s="37">
        <v>30.67</v>
      </c>
      <c r="E130" t="s">
        <v>1882</v>
      </c>
      <c r="F130" s="43">
        <v>0</v>
      </c>
      <c r="G130" s="43">
        <v>0</v>
      </c>
    </row>
    <row r="131" spans="1:7">
      <c r="A131" t="s">
        <v>1714</v>
      </c>
      <c r="B131" t="s">
        <v>1281</v>
      </c>
      <c r="C131" t="s">
        <v>1715</v>
      </c>
      <c r="D131" s="37">
        <v>30.67</v>
      </c>
      <c r="E131" t="s">
        <v>1715</v>
      </c>
      <c r="F131" s="43">
        <v>0</v>
      </c>
      <c r="G131" s="43">
        <v>0</v>
      </c>
    </row>
    <row r="132" spans="1:7">
      <c r="A132" t="s">
        <v>1627</v>
      </c>
      <c r="B132" t="s">
        <v>1281</v>
      </c>
      <c r="C132" t="s">
        <v>1628</v>
      </c>
      <c r="D132" s="37">
        <v>31.7</v>
      </c>
      <c r="E132" t="s">
        <v>1628</v>
      </c>
      <c r="F132" s="43">
        <v>0</v>
      </c>
      <c r="G132" s="43">
        <v>0</v>
      </c>
    </row>
    <row r="133" spans="1:7">
      <c r="A133" t="s">
        <v>1776</v>
      </c>
      <c r="B133" t="s">
        <v>1281</v>
      </c>
      <c r="C133" t="s">
        <v>1777</v>
      </c>
      <c r="D133" s="37">
        <v>30.67</v>
      </c>
      <c r="E133" t="s">
        <v>1777</v>
      </c>
      <c r="F133" s="43">
        <v>0</v>
      </c>
      <c r="G133" s="43">
        <v>0</v>
      </c>
    </row>
    <row r="134" spans="1:7">
      <c r="A134" t="s">
        <v>1643</v>
      </c>
      <c r="B134" t="s">
        <v>1281</v>
      </c>
      <c r="C134" t="s">
        <v>1435</v>
      </c>
      <c r="D134" s="37">
        <v>31.7</v>
      </c>
      <c r="E134" t="s">
        <v>1435</v>
      </c>
      <c r="F134" s="43">
        <v>0</v>
      </c>
      <c r="G134" s="43">
        <v>0</v>
      </c>
    </row>
    <row r="135" spans="1:7">
      <c r="A135" t="s">
        <v>1735</v>
      </c>
      <c r="B135" t="s">
        <v>1281</v>
      </c>
      <c r="C135" t="s">
        <v>1736</v>
      </c>
      <c r="D135" s="37">
        <v>28.61</v>
      </c>
      <c r="E135" t="s">
        <v>1736</v>
      </c>
      <c r="F135" s="43">
        <v>0</v>
      </c>
      <c r="G135" s="43">
        <v>0</v>
      </c>
    </row>
    <row r="136" spans="1:7">
      <c r="A136" t="s">
        <v>1969</v>
      </c>
      <c r="B136" t="s">
        <v>1281</v>
      </c>
      <c r="C136" t="s">
        <v>1970</v>
      </c>
      <c r="D136" s="37">
        <v>30.67</v>
      </c>
      <c r="E136" t="s">
        <v>1970</v>
      </c>
      <c r="F136" s="43">
        <v>0</v>
      </c>
      <c r="G136" s="43">
        <v>0</v>
      </c>
    </row>
    <row r="137" spans="1:7">
      <c r="A137" t="s">
        <v>1355</v>
      </c>
      <c r="B137" t="s">
        <v>1281</v>
      </c>
      <c r="C137" t="s">
        <v>1356</v>
      </c>
      <c r="D137" s="37">
        <v>28.61</v>
      </c>
      <c r="E137" t="s">
        <v>1356</v>
      </c>
      <c r="F137" s="43">
        <v>0</v>
      </c>
      <c r="G137" s="43">
        <v>0</v>
      </c>
    </row>
    <row r="138" spans="1:7">
      <c r="A138" t="s">
        <v>2014</v>
      </c>
      <c r="B138" t="s">
        <v>1281</v>
      </c>
      <c r="C138" t="s">
        <v>2015</v>
      </c>
      <c r="D138" s="37">
        <v>31.21</v>
      </c>
      <c r="E138" t="s">
        <v>2015</v>
      </c>
      <c r="F138" s="43">
        <v>0</v>
      </c>
      <c r="G138" s="43">
        <v>0</v>
      </c>
    </row>
    <row r="139" spans="1:7">
      <c r="A139" t="s">
        <v>4612</v>
      </c>
      <c r="B139" t="s">
        <v>1281</v>
      </c>
      <c r="C139" t="s">
        <v>4613</v>
      </c>
      <c r="D139" s="37">
        <v>35.049999999999997</v>
      </c>
      <c r="E139" t="s">
        <v>4613</v>
      </c>
      <c r="F139" s="43">
        <v>0</v>
      </c>
      <c r="G139" s="43">
        <v>0</v>
      </c>
    </row>
    <row r="140" spans="1:7">
      <c r="A140" t="s">
        <v>1648</v>
      </c>
      <c r="B140" t="s">
        <v>1281</v>
      </c>
      <c r="C140" t="s">
        <v>1649</v>
      </c>
      <c r="D140" s="37">
        <v>31.7</v>
      </c>
      <c r="E140" t="s">
        <v>1649</v>
      </c>
      <c r="F140" s="43">
        <v>0</v>
      </c>
      <c r="G140" s="43">
        <v>0</v>
      </c>
    </row>
    <row r="141" spans="1:7">
      <c r="A141" t="s">
        <v>2043</v>
      </c>
      <c r="B141" t="s">
        <v>1281</v>
      </c>
      <c r="C141" t="s">
        <v>2044</v>
      </c>
      <c r="D141" s="37">
        <v>31.15</v>
      </c>
      <c r="E141" t="s">
        <v>2044</v>
      </c>
      <c r="F141" s="43">
        <v>0</v>
      </c>
      <c r="G141" s="43">
        <v>0</v>
      </c>
    </row>
    <row r="142" spans="1:7">
      <c r="A142" t="s">
        <v>1655</v>
      </c>
      <c r="B142" t="s">
        <v>1281</v>
      </c>
      <c r="C142" t="s">
        <v>1421</v>
      </c>
      <c r="D142" s="37">
        <v>31.7</v>
      </c>
      <c r="E142" t="s">
        <v>1421</v>
      </c>
      <c r="F142" s="43">
        <v>0</v>
      </c>
      <c r="G142" s="43">
        <v>0</v>
      </c>
    </row>
    <row r="143" spans="1:7">
      <c r="A143" t="s">
        <v>2128</v>
      </c>
      <c r="B143" t="s">
        <v>1281</v>
      </c>
      <c r="C143" t="s">
        <v>2129</v>
      </c>
      <c r="D143" s="37">
        <v>28.61</v>
      </c>
      <c r="E143" t="s">
        <v>2129</v>
      </c>
      <c r="F143" s="43">
        <v>0</v>
      </c>
      <c r="G143" s="43">
        <v>0</v>
      </c>
    </row>
    <row r="144" spans="1:7">
      <c r="A144" t="s">
        <v>1675</v>
      </c>
      <c r="B144" t="s">
        <v>1281</v>
      </c>
      <c r="C144" t="s">
        <v>1581</v>
      </c>
      <c r="D144" s="37">
        <v>30.67</v>
      </c>
      <c r="E144" t="s">
        <v>1581</v>
      </c>
      <c r="F144" s="43">
        <v>0</v>
      </c>
      <c r="G144" s="43">
        <v>0</v>
      </c>
    </row>
    <row r="145" spans="1:7">
      <c r="A145" t="s">
        <v>1881</v>
      </c>
      <c r="B145" t="s">
        <v>1281</v>
      </c>
      <c r="C145" t="s">
        <v>1882</v>
      </c>
      <c r="D145" s="37">
        <v>29.42</v>
      </c>
      <c r="E145" t="s">
        <v>1882</v>
      </c>
      <c r="F145" s="43">
        <v>0</v>
      </c>
      <c r="G145" s="43">
        <v>0</v>
      </c>
    </row>
    <row r="146" spans="1:7">
      <c r="A146" t="s">
        <v>3210</v>
      </c>
      <c r="B146" t="s">
        <v>1281</v>
      </c>
      <c r="C146" t="s">
        <v>3211</v>
      </c>
      <c r="D146" s="37">
        <v>30.67</v>
      </c>
      <c r="E146" t="s">
        <v>3211</v>
      </c>
      <c r="F146" s="43">
        <v>0</v>
      </c>
      <c r="G146" s="43">
        <v>0</v>
      </c>
    </row>
    <row r="147" spans="1:7">
      <c r="A147" t="s">
        <v>1693</v>
      </c>
      <c r="B147" t="s">
        <v>1281</v>
      </c>
      <c r="C147" t="s">
        <v>1694</v>
      </c>
      <c r="D147" s="37">
        <v>31.17</v>
      </c>
      <c r="E147" t="s">
        <v>1694</v>
      </c>
      <c r="F147" s="43">
        <v>0</v>
      </c>
      <c r="G147" s="43">
        <v>0</v>
      </c>
    </row>
    <row r="148" spans="1:7">
      <c r="A148" t="s">
        <v>1606</v>
      </c>
      <c r="B148" t="s">
        <v>1281</v>
      </c>
      <c r="C148" t="s">
        <v>1607</v>
      </c>
      <c r="D148" s="37">
        <v>31.24</v>
      </c>
      <c r="E148" t="s">
        <v>1607</v>
      </c>
      <c r="F148" s="43">
        <v>0</v>
      </c>
      <c r="G148" s="43">
        <v>0</v>
      </c>
    </row>
    <row r="149" spans="1:7">
      <c r="A149" t="s">
        <v>2366</v>
      </c>
      <c r="B149" t="s">
        <v>1281</v>
      </c>
      <c r="C149" t="s">
        <v>1607</v>
      </c>
      <c r="D149" s="37">
        <v>29.79</v>
      </c>
      <c r="E149" t="s">
        <v>1607</v>
      </c>
      <c r="F149" s="43">
        <v>0</v>
      </c>
      <c r="G149" s="43">
        <v>0</v>
      </c>
    </row>
    <row r="150" spans="1:7">
      <c r="A150" t="s">
        <v>4931</v>
      </c>
      <c r="B150" t="s">
        <v>1281</v>
      </c>
      <c r="C150" t="s">
        <v>4932</v>
      </c>
      <c r="D150" s="37">
        <v>45.08</v>
      </c>
      <c r="E150" t="s">
        <v>4933</v>
      </c>
      <c r="F150" s="43">
        <v>0</v>
      </c>
      <c r="G150" s="43">
        <v>0</v>
      </c>
    </row>
    <row r="151" spans="1:7">
      <c r="A151" t="s">
        <v>2787</v>
      </c>
      <c r="B151" t="s">
        <v>1281</v>
      </c>
      <c r="C151" t="s">
        <v>2788</v>
      </c>
      <c r="D151" s="37">
        <v>30.67</v>
      </c>
      <c r="E151" t="s">
        <v>4934</v>
      </c>
      <c r="F151" s="43">
        <v>0</v>
      </c>
      <c r="G151" s="43">
        <v>0</v>
      </c>
    </row>
    <row r="152" spans="1:7">
      <c r="A152" t="s">
        <v>2905</v>
      </c>
      <c r="B152" t="s">
        <v>1281</v>
      </c>
      <c r="C152" t="s">
        <v>2906</v>
      </c>
      <c r="D152" s="37">
        <v>33.97</v>
      </c>
      <c r="E152" t="s">
        <v>4935</v>
      </c>
      <c r="F152" s="43">
        <v>0</v>
      </c>
      <c r="G152" s="43">
        <v>0</v>
      </c>
    </row>
    <row r="153" spans="1:7">
      <c r="A153" t="s">
        <v>4936</v>
      </c>
      <c r="B153" t="s">
        <v>1281</v>
      </c>
      <c r="C153" t="s">
        <v>1882</v>
      </c>
      <c r="D153" s="37">
        <v>30.67</v>
      </c>
      <c r="E153" t="s">
        <v>1882</v>
      </c>
      <c r="F153" s="43">
        <v>0</v>
      </c>
      <c r="G153" s="43">
        <v>0</v>
      </c>
    </row>
    <row r="154" spans="1:7">
      <c r="A154" t="s">
        <v>4937</v>
      </c>
      <c r="B154" t="s">
        <v>1281</v>
      </c>
      <c r="C154" t="s">
        <v>1882</v>
      </c>
      <c r="D154" s="37">
        <v>30.67</v>
      </c>
      <c r="E154" t="s">
        <v>1882</v>
      </c>
      <c r="F154" s="43">
        <v>0</v>
      </c>
      <c r="G154" s="43">
        <v>0</v>
      </c>
    </row>
    <row r="155" spans="1:7">
      <c r="A155" t="s">
        <v>4938</v>
      </c>
      <c r="B155" t="s">
        <v>1281</v>
      </c>
      <c r="C155" t="s">
        <v>1882</v>
      </c>
      <c r="D155" s="37">
        <v>30.67</v>
      </c>
      <c r="E155" t="s">
        <v>1882</v>
      </c>
      <c r="F155" s="43">
        <v>0</v>
      </c>
      <c r="G155" s="43">
        <v>0</v>
      </c>
    </row>
    <row r="156" spans="1:7">
      <c r="A156" t="s">
        <v>4939</v>
      </c>
      <c r="B156" t="s">
        <v>1281</v>
      </c>
      <c r="C156" t="s">
        <v>1882</v>
      </c>
      <c r="D156" s="37">
        <v>30.67</v>
      </c>
      <c r="E156" t="s">
        <v>1882</v>
      </c>
      <c r="F156" s="43">
        <v>0</v>
      </c>
      <c r="G156" s="43">
        <v>0</v>
      </c>
    </row>
    <row r="157" spans="1:7">
      <c r="A157" t="s">
        <v>4940</v>
      </c>
      <c r="B157" t="s">
        <v>1281</v>
      </c>
      <c r="C157" t="s">
        <v>1882</v>
      </c>
      <c r="D157" s="37">
        <v>30.67</v>
      </c>
      <c r="E157" t="s">
        <v>1882</v>
      </c>
      <c r="F157" s="43">
        <v>0</v>
      </c>
      <c r="G157" s="43">
        <v>0</v>
      </c>
    </row>
    <row r="158" spans="1:7">
      <c r="A158" t="s">
        <v>4941</v>
      </c>
      <c r="B158" t="s">
        <v>1281</v>
      </c>
      <c r="C158" t="s">
        <v>1882</v>
      </c>
      <c r="D158" s="37">
        <v>30.67</v>
      </c>
      <c r="E158" t="s">
        <v>1882</v>
      </c>
      <c r="F158" s="43">
        <v>0</v>
      </c>
      <c r="G158" s="43">
        <v>0</v>
      </c>
    </row>
    <row r="159" spans="1:7">
      <c r="A159" t="s">
        <v>4942</v>
      </c>
      <c r="B159" t="s">
        <v>1281</v>
      </c>
      <c r="C159" t="s">
        <v>1882</v>
      </c>
      <c r="D159" s="37">
        <v>30.67</v>
      </c>
      <c r="E159" t="s">
        <v>1882</v>
      </c>
      <c r="F159" s="43">
        <v>0</v>
      </c>
      <c r="G159" s="43">
        <v>0</v>
      </c>
    </row>
    <row r="160" spans="1:7">
      <c r="A160" t="s">
        <v>4943</v>
      </c>
      <c r="B160" t="s">
        <v>1281</v>
      </c>
      <c r="C160" t="s">
        <v>1882</v>
      </c>
      <c r="D160" s="37">
        <v>30.67</v>
      </c>
      <c r="E160" t="s">
        <v>1882</v>
      </c>
      <c r="F160" s="43">
        <v>0</v>
      </c>
      <c r="G160" s="43">
        <v>0</v>
      </c>
    </row>
    <row r="161" spans="1:7">
      <c r="A161" t="s">
        <v>4944</v>
      </c>
      <c r="B161" t="s">
        <v>1281</v>
      </c>
      <c r="C161" t="s">
        <v>1882</v>
      </c>
      <c r="D161" s="37">
        <v>30.67</v>
      </c>
      <c r="E161" t="s">
        <v>1882</v>
      </c>
      <c r="F161" s="43">
        <v>0</v>
      </c>
      <c r="G161" s="43">
        <v>0</v>
      </c>
    </row>
    <row r="162" spans="1:7">
      <c r="A162" t="s">
        <v>4945</v>
      </c>
      <c r="B162" t="s">
        <v>1281</v>
      </c>
      <c r="C162" t="s">
        <v>1882</v>
      </c>
      <c r="D162" s="37">
        <v>30.67</v>
      </c>
      <c r="E162" t="s">
        <v>1882</v>
      </c>
      <c r="F162" s="43">
        <v>0</v>
      </c>
      <c r="G162" s="43">
        <v>0</v>
      </c>
    </row>
    <row r="163" spans="1:7">
      <c r="A163" t="s">
        <v>4946</v>
      </c>
      <c r="B163" t="s">
        <v>1281</v>
      </c>
      <c r="C163" t="s">
        <v>1882</v>
      </c>
      <c r="D163" s="37">
        <v>30.67</v>
      </c>
      <c r="E163" t="s">
        <v>1882</v>
      </c>
      <c r="F163" s="43">
        <v>0</v>
      </c>
      <c r="G163" s="43">
        <v>0</v>
      </c>
    </row>
    <row r="164" spans="1:7">
      <c r="A164" t="s">
        <v>4947</v>
      </c>
      <c r="B164" t="s">
        <v>1281</v>
      </c>
      <c r="C164" t="s">
        <v>1607</v>
      </c>
      <c r="D164" s="37">
        <v>29.79</v>
      </c>
      <c r="E164" t="s">
        <v>1607</v>
      </c>
      <c r="F164" s="43">
        <v>0</v>
      </c>
      <c r="G164" s="43">
        <v>0</v>
      </c>
    </row>
    <row r="165" spans="1:7">
      <c r="A165" t="s">
        <v>4948</v>
      </c>
      <c r="B165" t="s">
        <v>1281</v>
      </c>
      <c r="C165" t="s">
        <v>1607</v>
      </c>
      <c r="D165" s="37">
        <v>29.79</v>
      </c>
      <c r="E165" t="s">
        <v>1607</v>
      </c>
      <c r="F165" s="43">
        <v>0</v>
      </c>
      <c r="G165" s="43">
        <v>0</v>
      </c>
    </row>
    <row r="166" spans="1:7">
      <c r="A166" t="s">
        <v>4949</v>
      </c>
      <c r="B166" t="s">
        <v>1281</v>
      </c>
      <c r="C166" t="s">
        <v>1607</v>
      </c>
      <c r="D166" s="37">
        <v>29.79</v>
      </c>
      <c r="E166" t="s">
        <v>1607</v>
      </c>
      <c r="F166" s="43">
        <v>0</v>
      </c>
      <c r="G166" s="43">
        <v>0</v>
      </c>
    </row>
    <row r="167" spans="1:7">
      <c r="A167" t="s">
        <v>4950</v>
      </c>
      <c r="B167" t="s">
        <v>1281</v>
      </c>
      <c r="C167" t="s">
        <v>1607</v>
      </c>
      <c r="D167" s="37">
        <v>29.79</v>
      </c>
      <c r="E167" t="s">
        <v>1607</v>
      </c>
      <c r="F167" s="43">
        <v>0</v>
      </c>
      <c r="G167" s="43">
        <v>0</v>
      </c>
    </row>
    <row r="168" spans="1:7">
      <c r="A168" t="s">
        <v>4951</v>
      </c>
      <c r="B168" t="s">
        <v>1281</v>
      </c>
      <c r="C168" t="s">
        <v>1607</v>
      </c>
      <c r="D168" s="37">
        <v>29.79</v>
      </c>
      <c r="E168" t="s">
        <v>1607</v>
      </c>
      <c r="F168" s="43">
        <v>0</v>
      </c>
      <c r="G168" s="43">
        <v>0</v>
      </c>
    </row>
    <row r="169" spans="1:7">
      <c r="A169" t="s">
        <v>4952</v>
      </c>
      <c r="B169" t="s">
        <v>1281</v>
      </c>
      <c r="C169" t="s">
        <v>1607</v>
      </c>
      <c r="D169" s="37">
        <v>29.79</v>
      </c>
      <c r="E169" t="s">
        <v>1607</v>
      </c>
      <c r="F169" s="43">
        <v>0</v>
      </c>
      <c r="G169" s="43">
        <v>0</v>
      </c>
    </row>
    <row r="170" spans="1:7">
      <c r="A170" t="s">
        <v>4953</v>
      </c>
      <c r="B170" t="s">
        <v>1281</v>
      </c>
      <c r="C170" t="s">
        <v>1607</v>
      </c>
      <c r="D170" s="37">
        <v>29.79</v>
      </c>
      <c r="E170" t="s">
        <v>1607</v>
      </c>
      <c r="F170" s="43">
        <v>0</v>
      </c>
      <c r="G170" s="43">
        <v>0</v>
      </c>
    </row>
    <row r="171" spans="1:7">
      <c r="A171" t="s">
        <v>4954</v>
      </c>
      <c r="B171" t="s">
        <v>1281</v>
      </c>
      <c r="C171" t="s">
        <v>1607</v>
      </c>
      <c r="D171" s="37">
        <v>29.79</v>
      </c>
      <c r="E171" t="s">
        <v>1607</v>
      </c>
      <c r="F171" s="43">
        <v>0</v>
      </c>
      <c r="G171" s="43">
        <v>0</v>
      </c>
    </row>
    <row r="172" spans="1:7">
      <c r="A172" t="s">
        <v>4955</v>
      </c>
      <c r="B172" t="s">
        <v>1281</v>
      </c>
      <c r="C172" t="s">
        <v>1607</v>
      </c>
      <c r="D172" s="37">
        <v>29.79</v>
      </c>
      <c r="E172" t="s">
        <v>1607</v>
      </c>
      <c r="F172" s="43">
        <v>0</v>
      </c>
      <c r="G172" s="43">
        <v>0</v>
      </c>
    </row>
    <row r="173" spans="1:7">
      <c r="A173" t="s">
        <v>4956</v>
      </c>
      <c r="B173" t="s">
        <v>1281</v>
      </c>
      <c r="C173" t="s">
        <v>1607</v>
      </c>
      <c r="D173" s="37">
        <v>29.79</v>
      </c>
      <c r="E173" t="s">
        <v>1607</v>
      </c>
      <c r="F173" s="43">
        <v>0</v>
      </c>
      <c r="G173" s="43">
        <v>0</v>
      </c>
    </row>
    <row r="174" spans="1:7">
      <c r="A174" t="s">
        <v>4957</v>
      </c>
      <c r="B174" t="s">
        <v>1281</v>
      </c>
      <c r="C174" t="s">
        <v>1607</v>
      </c>
      <c r="D174" s="37">
        <v>29.79</v>
      </c>
      <c r="E174" t="s">
        <v>1607</v>
      </c>
      <c r="F174" s="43">
        <v>0</v>
      </c>
      <c r="G174" s="43">
        <v>0</v>
      </c>
    </row>
    <row r="175" spans="1:7">
      <c r="A175" t="s">
        <v>4958</v>
      </c>
      <c r="B175" t="s">
        <v>1281</v>
      </c>
      <c r="C175" t="s">
        <v>1607</v>
      </c>
      <c r="D175" s="37">
        <v>29.79</v>
      </c>
      <c r="E175" t="s">
        <v>1607</v>
      </c>
      <c r="F175" s="43">
        <v>0</v>
      </c>
      <c r="G175" s="43">
        <v>0</v>
      </c>
    </row>
    <row r="176" spans="1:7">
      <c r="A176" t="s">
        <v>4959</v>
      </c>
      <c r="B176" t="s">
        <v>1281</v>
      </c>
      <c r="C176" t="s">
        <v>4932</v>
      </c>
      <c r="D176" s="37">
        <v>45.08</v>
      </c>
      <c r="E176" t="s">
        <v>4933</v>
      </c>
      <c r="F176" s="43">
        <v>0</v>
      </c>
      <c r="G176" s="43">
        <v>0</v>
      </c>
    </row>
    <row r="177" spans="1:7">
      <c r="A177" t="s">
        <v>4960</v>
      </c>
      <c r="B177" t="s">
        <v>1281</v>
      </c>
      <c r="C177" t="s">
        <v>4932</v>
      </c>
      <c r="D177" s="37">
        <v>45.08</v>
      </c>
      <c r="E177" t="s">
        <v>4933</v>
      </c>
      <c r="F177" s="43">
        <v>0</v>
      </c>
      <c r="G177" s="43">
        <v>0</v>
      </c>
    </row>
    <row r="178" spans="1:7">
      <c r="A178" t="s">
        <v>4961</v>
      </c>
      <c r="B178" t="s">
        <v>1281</v>
      </c>
      <c r="C178" t="s">
        <v>4932</v>
      </c>
      <c r="D178" s="37">
        <v>45.08</v>
      </c>
      <c r="E178" t="s">
        <v>4933</v>
      </c>
      <c r="F178" s="43">
        <v>0</v>
      </c>
      <c r="G178" s="43">
        <v>0</v>
      </c>
    </row>
    <row r="179" spans="1:7">
      <c r="A179" t="s">
        <v>4962</v>
      </c>
      <c r="B179" t="s">
        <v>1281</v>
      </c>
      <c r="C179" t="s">
        <v>4932</v>
      </c>
      <c r="D179" s="37">
        <v>45.08</v>
      </c>
      <c r="E179" t="s">
        <v>4933</v>
      </c>
      <c r="F179" s="43">
        <v>0</v>
      </c>
      <c r="G179" s="43">
        <v>0</v>
      </c>
    </row>
    <row r="180" spans="1:7">
      <c r="A180" t="s">
        <v>4963</v>
      </c>
      <c r="B180" t="s">
        <v>1281</v>
      </c>
      <c r="C180" t="s">
        <v>4932</v>
      </c>
      <c r="D180" s="37">
        <v>45.08</v>
      </c>
      <c r="E180" t="s">
        <v>4933</v>
      </c>
      <c r="F180" s="43">
        <v>0</v>
      </c>
      <c r="G180" s="43">
        <v>0</v>
      </c>
    </row>
    <row r="181" spans="1:7">
      <c r="A181" t="s">
        <v>4622</v>
      </c>
      <c r="B181" t="s">
        <v>1281</v>
      </c>
      <c r="C181" t="s">
        <v>4623</v>
      </c>
      <c r="D181" s="37">
        <v>15.74</v>
      </c>
      <c r="E181" t="s">
        <v>4964</v>
      </c>
      <c r="F181" s="43">
        <v>0</v>
      </c>
      <c r="G181" s="43">
        <v>0</v>
      </c>
    </row>
    <row r="182" spans="1:7">
      <c r="A182" t="s">
        <v>4319</v>
      </c>
      <c r="B182" t="s">
        <v>1281</v>
      </c>
      <c r="C182" t="s">
        <v>4320</v>
      </c>
      <c r="D182" s="37">
        <v>47.81</v>
      </c>
      <c r="E182" t="s">
        <v>4320</v>
      </c>
      <c r="F182" s="43">
        <v>0</v>
      </c>
      <c r="G182" s="43">
        <v>0</v>
      </c>
    </row>
    <row r="183" spans="1:7">
      <c r="A183" t="s">
        <v>4678</v>
      </c>
      <c r="B183" t="s">
        <v>1281</v>
      </c>
      <c r="C183" t="s">
        <v>4679</v>
      </c>
      <c r="D183" s="37">
        <v>21.61</v>
      </c>
      <c r="E183" t="s">
        <v>4679</v>
      </c>
      <c r="F183" s="43">
        <v>0</v>
      </c>
      <c r="G183" s="43">
        <v>0</v>
      </c>
    </row>
    <row r="184" spans="1:7">
      <c r="A184" s="29" t="s">
        <v>1312</v>
      </c>
    </row>
    <row r="185" spans="1:7">
      <c r="A185" t="s">
        <v>2847</v>
      </c>
      <c r="B185" t="s">
        <v>1281</v>
      </c>
      <c r="C185" t="s">
        <v>2848</v>
      </c>
      <c r="D185" s="37">
        <v>15.8</v>
      </c>
      <c r="E185" t="s">
        <v>4965</v>
      </c>
      <c r="F185" s="43">
        <v>21.172723284629999</v>
      </c>
      <c r="G185" s="43">
        <v>291.90959429742003</v>
      </c>
    </row>
    <row r="186" spans="1:7">
      <c r="A186" t="s">
        <v>3138</v>
      </c>
      <c r="B186" t="s">
        <v>1281</v>
      </c>
      <c r="C186" t="s">
        <v>3139</v>
      </c>
      <c r="D186" s="37">
        <v>83.09</v>
      </c>
      <c r="E186" t="s">
        <v>4966</v>
      </c>
      <c r="F186" s="43">
        <v>238.19313695221999</v>
      </c>
      <c r="G186" s="43">
        <v>3283.9829358477</v>
      </c>
    </row>
    <row r="187" spans="1:7">
      <c r="A187" t="s">
        <v>2457</v>
      </c>
      <c r="B187" t="s">
        <v>1281</v>
      </c>
      <c r="C187" t="s">
        <v>2458</v>
      </c>
      <c r="D187" s="37">
        <v>5.66</v>
      </c>
      <c r="E187" t="s">
        <v>4967</v>
      </c>
      <c r="F187" s="43">
        <v>0</v>
      </c>
      <c r="G187" s="43">
        <v>0</v>
      </c>
    </row>
    <row r="188" spans="1:7">
      <c r="A188" t="s">
        <v>3148</v>
      </c>
      <c r="B188" t="s">
        <v>1281</v>
      </c>
      <c r="C188" t="s">
        <v>3149</v>
      </c>
      <c r="D188" s="37">
        <v>73.63</v>
      </c>
      <c r="E188" t="s">
        <v>4968</v>
      </c>
      <c r="F188" s="43">
        <v>42.216441636722003</v>
      </c>
      <c r="G188" s="43">
        <v>2599.4078483209</v>
      </c>
    </row>
    <row r="189" spans="1:7">
      <c r="A189" t="s">
        <v>3136</v>
      </c>
      <c r="B189" t="s">
        <v>1281</v>
      </c>
      <c r="C189" t="s">
        <v>3137</v>
      </c>
      <c r="D189" s="37">
        <v>94.64</v>
      </c>
      <c r="E189" t="s">
        <v>3137</v>
      </c>
      <c r="F189" s="43">
        <v>205.11075681995001</v>
      </c>
      <c r="G189" s="43">
        <v>2827.8741947576</v>
      </c>
    </row>
    <row r="190" spans="1:7">
      <c r="A190" t="s">
        <v>2891</v>
      </c>
      <c r="B190" t="s">
        <v>1281</v>
      </c>
      <c r="C190" t="s">
        <v>2892</v>
      </c>
      <c r="D190" s="37">
        <v>106.75</v>
      </c>
      <c r="E190" t="s">
        <v>4969</v>
      </c>
      <c r="F190" s="43">
        <v>399.19405359583999</v>
      </c>
      <c r="G190" s="43">
        <v>5503.7121424854004</v>
      </c>
    </row>
    <row r="191" spans="1:7">
      <c r="A191" t="s">
        <v>2933</v>
      </c>
      <c r="B191" t="s">
        <v>1281</v>
      </c>
      <c r="C191" t="s">
        <v>2934</v>
      </c>
      <c r="D191" s="37">
        <v>133.62</v>
      </c>
      <c r="E191" t="s">
        <v>4970</v>
      </c>
      <c r="F191" s="43">
        <v>273.48100909327002</v>
      </c>
      <c r="G191" s="43">
        <v>3770.4989263433999</v>
      </c>
    </row>
    <row r="192" spans="1:7">
      <c r="A192" t="s">
        <v>3502</v>
      </c>
      <c r="B192" t="s">
        <v>1281</v>
      </c>
      <c r="C192" t="s">
        <v>3503</v>
      </c>
      <c r="D192" s="37">
        <v>4.18</v>
      </c>
      <c r="E192" t="s">
        <v>4971</v>
      </c>
      <c r="F192" s="43">
        <v>8.2102405010493998E-2</v>
      </c>
      <c r="G192" s="43">
        <v>2.9831909683022002</v>
      </c>
    </row>
    <row r="193" spans="1:7">
      <c r="A193" t="s">
        <v>2855</v>
      </c>
      <c r="B193" t="s">
        <v>1281</v>
      </c>
      <c r="C193" t="s">
        <v>2856</v>
      </c>
      <c r="D193" s="37">
        <v>58.77</v>
      </c>
      <c r="E193" t="s">
        <v>4972</v>
      </c>
      <c r="F193" s="43">
        <v>156.58993262598</v>
      </c>
      <c r="G193" s="43">
        <v>2158.9147078256001</v>
      </c>
    </row>
    <row r="194" spans="1:7">
      <c r="A194" t="s">
        <v>3154</v>
      </c>
      <c r="B194" t="s">
        <v>1281</v>
      </c>
      <c r="C194" t="s">
        <v>3155</v>
      </c>
      <c r="D194" s="37">
        <v>63.01</v>
      </c>
      <c r="E194" t="s">
        <v>4973</v>
      </c>
      <c r="F194" s="43">
        <v>297.74142119025998</v>
      </c>
      <c r="G194" s="43">
        <v>4104.9786698094003</v>
      </c>
    </row>
    <row r="195" spans="1:7">
      <c r="A195" t="s">
        <v>3486</v>
      </c>
      <c r="B195" t="s">
        <v>1281</v>
      </c>
      <c r="C195" t="s">
        <v>3487</v>
      </c>
      <c r="D195" s="37">
        <v>68.72</v>
      </c>
      <c r="E195" t="s">
        <v>4974</v>
      </c>
      <c r="F195" s="43">
        <v>441.09840176335001</v>
      </c>
      <c r="G195" s="43">
        <v>6081.4498811991998</v>
      </c>
    </row>
    <row r="196" spans="1:7">
      <c r="A196" t="s">
        <v>2867</v>
      </c>
      <c r="B196" t="s">
        <v>1281</v>
      </c>
      <c r="C196" t="s">
        <v>2868</v>
      </c>
      <c r="D196" s="37">
        <v>65.28</v>
      </c>
      <c r="E196" t="s">
        <v>2868</v>
      </c>
      <c r="F196" s="43">
        <v>441.09840176335001</v>
      </c>
      <c r="G196" s="43">
        <v>6081.4498811991998</v>
      </c>
    </row>
    <row r="197" spans="1:7">
      <c r="A197" t="s">
        <v>2721</v>
      </c>
      <c r="B197" t="s">
        <v>1281</v>
      </c>
      <c r="C197" t="s">
        <v>2722</v>
      </c>
      <c r="D197" s="37">
        <v>47.77</v>
      </c>
      <c r="E197" t="s">
        <v>4975</v>
      </c>
      <c r="F197" s="43">
        <v>183.05583673179001</v>
      </c>
      <c r="G197" s="43">
        <v>2523.8017006976002</v>
      </c>
    </row>
    <row r="198" spans="1:7">
      <c r="A198" t="s">
        <v>2956</v>
      </c>
      <c r="B198" t="s">
        <v>38</v>
      </c>
      <c r="C198" t="s">
        <v>2957</v>
      </c>
      <c r="D198" s="37">
        <v>58.54</v>
      </c>
      <c r="E198" t="s">
        <v>4976</v>
      </c>
      <c r="F198" s="43">
        <v>80.619393736434006</v>
      </c>
      <c r="G198" s="43">
        <v>1264.284964636</v>
      </c>
    </row>
    <row r="199" spans="1:7">
      <c r="A199" t="s">
        <v>3130</v>
      </c>
      <c r="B199" t="s">
        <v>1281</v>
      </c>
      <c r="C199" t="s">
        <v>3131</v>
      </c>
      <c r="D199" s="37">
        <v>28.25</v>
      </c>
      <c r="E199" t="s">
        <v>4977</v>
      </c>
      <c r="F199" s="43">
        <v>0</v>
      </c>
      <c r="G199" s="43">
        <v>0</v>
      </c>
    </row>
    <row r="200" spans="1:7">
      <c r="A200" t="s">
        <v>2459</v>
      </c>
      <c r="B200" t="s">
        <v>1281</v>
      </c>
      <c r="C200" t="s">
        <v>2460</v>
      </c>
      <c r="D200" s="37">
        <v>10.38</v>
      </c>
      <c r="E200" t="s">
        <v>4978</v>
      </c>
      <c r="F200" s="43">
        <v>0</v>
      </c>
      <c r="G200" s="43">
        <v>0</v>
      </c>
    </row>
    <row r="201" spans="1:7">
      <c r="A201" t="s">
        <v>2455</v>
      </c>
      <c r="B201" t="s">
        <v>1281</v>
      </c>
      <c r="C201" t="s">
        <v>2456</v>
      </c>
      <c r="D201" s="37">
        <v>28.13</v>
      </c>
      <c r="E201" t="s">
        <v>4979</v>
      </c>
      <c r="F201" s="43">
        <v>0</v>
      </c>
      <c r="G201" s="43">
        <v>0</v>
      </c>
    </row>
    <row r="202" spans="1:7">
      <c r="A202" t="s">
        <v>1364</v>
      </c>
      <c r="B202" t="s">
        <v>1281</v>
      </c>
      <c r="C202" t="s">
        <v>1314</v>
      </c>
      <c r="D202" s="37">
        <v>1.92</v>
      </c>
      <c r="E202" t="s">
        <v>4980</v>
      </c>
      <c r="F202" s="43">
        <v>0</v>
      </c>
      <c r="G202" s="43">
        <v>0</v>
      </c>
    </row>
    <row r="203" spans="1:7">
      <c r="A203" t="s">
        <v>1676</v>
      </c>
      <c r="B203" t="s">
        <v>1281</v>
      </c>
      <c r="C203" t="s">
        <v>1677</v>
      </c>
      <c r="D203" s="37">
        <v>168.25</v>
      </c>
      <c r="E203" t="s">
        <v>4981</v>
      </c>
      <c r="F203" s="43">
        <v>80.619393736434006</v>
      </c>
      <c r="G203" s="43">
        <v>1264.284964636</v>
      </c>
    </row>
    <row r="204" spans="1:7">
      <c r="A204" t="s">
        <v>1313</v>
      </c>
      <c r="B204" t="s">
        <v>1281</v>
      </c>
      <c r="C204" t="s">
        <v>1314</v>
      </c>
      <c r="D204" s="37">
        <v>2.16</v>
      </c>
      <c r="E204" t="s">
        <v>4980</v>
      </c>
      <c r="F204" s="43">
        <v>1.7736590210198</v>
      </c>
      <c r="G204" s="43">
        <v>64.445902305513997</v>
      </c>
    </row>
    <row r="205" spans="1:7">
      <c r="A205" t="s">
        <v>3059</v>
      </c>
      <c r="B205" t="s">
        <v>1281</v>
      </c>
      <c r="C205" t="s">
        <v>3060</v>
      </c>
      <c r="D205" s="37">
        <v>2.31</v>
      </c>
      <c r="E205" t="s">
        <v>4982</v>
      </c>
      <c r="F205" s="43">
        <v>3.5473180419969998</v>
      </c>
      <c r="G205" s="43">
        <v>128.89180460948</v>
      </c>
    </row>
    <row r="206" spans="1:7">
      <c r="A206" t="s">
        <v>1663</v>
      </c>
      <c r="B206" t="s">
        <v>28</v>
      </c>
      <c r="C206" t="s">
        <v>1664</v>
      </c>
      <c r="D206" s="37">
        <v>15.79</v>
      </c>
      <c r="E206" t="s">
        <v>4983</v>
      </c>
      <c r="F206" s="43">
        <v>0.98190287243093</v>
      </c>
      <c r="G206" s="43">
        <v>15.398342518003</v>
      </c>
    </row>
    <row r="207" spans="1:7">
      <c r="A207" t="s">
        <v>2369</v>
      </c>
      <c r="B207" t="s">
        <v>1281</v>
      </c>
      <c r="C207" t="s">
        <v>2370</v>
      </c>
      <c r="D207" s="37">
        <v>20.61</v>
      </c>
      <c r="E207" t="s">
        <v>4984</v>
      </c>
      <c r="F207" s="43">
        <v>99.247140396763996</v>
      </c>
      <c r="G207" s="43">
        <v>1368.3262232699999</v>
      </c>
    </row>
    <row r="208" spans="1:7">
      <c r="A208" t="s">
        <v>1571</v>
      </c>
      <c r="B208" t="s">
        <v>28</v>
      </c>
      <c r="C208" t="s">
        <v>1572</v>
      </c>
      <c r="D208" s="37">
        <v>25.41</v>
      </c>
      <c r="E208" t="s">
        <v>4985</v>
      </c>
      <c r="F208" s="43">
        <v>0</v>
      </c>
      <c r="G208" s="43">
        <v>0</v>
      </c>
    </row>
    <row r="209" spans="1:7">
      <c r="A209" t="s">
        <v>2467</v>
      </c>
      <c r="B209" t="s">
        <v>1281</v>
      </c>
      <c r="C209" t="s">
        <v>1723</v>
      </c>
      <c r="D209" s="37">
        <v>3.77</v>
      </c>
      <c r="E209" t="s">
        <v>1723</v>
      </c>
      <c r="F209" s="43">
        <v>0</v>
      </c>
      <c r="G209" s="43">
        <v>0</v>
      </c>
    </row>
    <row r="210" spans="1:7">
      <c r="A210" t="s">
        <v>2468</v>
      </c>
      <c r="B210" t="s">
        <v>1281</v>
      </c>
      <c r="C210" t="s">
        <v>1721</v>
      </c>
      <c r="D210" s="37">
        <v>1.78</v>
      </c>
      <c r="E210" t="s">
        <v>4986</v>
      </c>
      <c r="F210" s="43">
        <v>0</v>
      </c>
      <c r="G210" s="43">
        <v>0</v>
      </c>
    </row>
    <row r="211" spans="1:7">
      <c r="A211" t="s">
        <v>3214</v>
      </c>
      <c r="B211" t="s">
        <v>1281</v>
      </c>
      <c r="C211" t="s">
        <v>3215</v>
      </c>
      <c r="D211" s="37">
        <v>2.44</v>
      </c>
      <c r="E211" t="s">
        <v>3215</v>
      </c>
      <c r="F211" s="43">
        <v>0.42567816504134998</v>
      </c>
      <c r="G211" s="43">
        <v>15.467016553200001</v>
      </c>
    </row>
    <row r="212" spans="1:7">
      <c r="A212" t="s">
        <v>3044</v>
      </c>
      <c r="B212" t="s">
        <v>1281</v>
      </c>
      <c r="C212" t="s">
        <v>3045</v>
      </c>
      <c r="D212" s="37">
        <v>5.52</v>
      </c>
      <c r="E212" t="s">
        <v>4987</v>
      </c>
      <c r="F212" s="43">
        <v>8.0316354443794999</v>
      </c>
      <c r="G212" s="43">
        <v>195.22430996127</v>
      </c>
    </row>
    <row r="213" spans="1:7">
      <c r="A213" t="s">
        <v>4988</v>
      </c>
      <c r="B213" t="s">
        <v>1281</v>
      </c>
      <c r="C213" t="s">
        <v>1696</v>
      </c>
      <c r="D213" s="37">
        <v>3.5</v>
      </c>
      <c r="E213" t="s">
        <v>4989</v>
      </c>
      <c r="F213" s="43">
        <v>0</v>
      </c>
      <c r="G213" s="43">
        <v>0</v>
      </c>
    </row>
    <row r="214" spans="1:7">
      <c r="A214" t="s">
        <v>1695</v>
      </c>
      <c r="B214" t="s">
        <v>1281</v>
      </c>
      <c r="C214" t="s">
        <v>1696</v>
      </c>
      <c r="D214" s="37">
        <v>3.42</v>
      </c>
      <c r="E214" t="s">
        <v>4989</v>
      </c>
      <c r="F214" s="43">
        <v>16.495028895352</v>
      </c>
      <c r="G214" s="43">
        <v>599.34689143647995</v>
      </c>
    </row>
    <row r="215" spans="1:7">
      <c r="A215" t="s">
        <v>2871</v>
      </c>
      <c r="B215" t="s">
        <v>1281</v>
      </c>
      <c r="C215" t="s">
        <v>2872</v>
      </c>
      <c r="D215" s="37">
        <v>8.43</v>
      </c>
      <c r="E215" t="s">
        <v>4990</v>
      </c>
      <c r="F215" s="43">
        <v>16.495028895352</v>
      </c>
      <c r="G215" s="43">
        <v>599.34689143647995</v>
      </c>
    </row>
    <row r="216" spans="1:7">
      <c r="A216" t="s">
        <v>1720</v>
      </c>
      <c r="B216" t="s">
        <v>1281</v>
      </c>
      <c r="C216" t="s">
        <v>1721</v>
      </c>
      <c r="D216" s="37">
        <v>1.58</v>
      </c>
      <c r="E216" t="s">
        <v>4986</v>
      </c>
      <c r="F216" s="43">
        <v>0</v>
      </c>
      <c r="G216" s="43">
        <v>0</v>
      </c>
    </row>
    <row r="217" spans="1:7">
      <c r="A217" t="s">
        <v>1722</v>
      </c>
      <c r="B217" t="s">
        <v>1281</v>
      </c>
      <c r="C217" t="s">
        <v>1723</v>
      </c>
      <c r="D217" s="37">
        <v>5.12</v>
      </c>
      <c r="E217" t="s">
        <v>1723</v>
      </c>
      <c r="F217" s="43">
        <v>1.6881349919294999</v>
      </c>
      <c r="G217" s="43">
        <v>63.198506827496999</v>
      </c>
    </row>
    <row r="218" spans="1:7">
      <c r="A218" t="s">
        <v>2897</v>
      </c>
      <c r="B218" t="s">
        <v>1281</v>
      </c>
      <c r="C218" t="s">
        <v>2898</v>
      </c>
      <c r="D218" s="37">
        <v>4.1500000000000004</v>
      </c>
      <c r="E218" t="s">
        <v>4991</v>
      </c>
      <c r="F218" s="43">
        <v>1.9864981035405</v>
      </c>
      <c r="G218" s="43">
        <v>72.179410582114002</v>
      </c>
    </row>
    <row r="219" spans="1:7">
      <c r="A219" t="s">
        <v>3212</v>
      </c>
      <c r="B219" t="s">
        <v>1281</v>
      </c>
      <c r="C219" t="s">
        <v>3213</v>
      </c>
      <c r="D219" s="37">
        <v>2.93</v>
      </c>
      <c r="E219" t="s">
        <v>3213</v>
      </c>
      <c r="F219" s="43">
        <v>0.42567816504134998</v>
      </c>
      <c r="G219" s="43">
        <v>15.467016553200001</v>
      </c>
    </row>
    <row r="220" spans="1:7">
      <c r="A220" t="s">
        <v>3128</v>
      </c>
      <c r="B220" t="s">
        <v>1281</v>
      </c>
      <c r="C220" t="s">
        <v>3129</v>
      </c>
      <c r="D220" s="37">
        <v>5.16</v>
      </c>
      <c r="E220" t="s">
        <v>3129</v>
      </c>
      <c r="F220" s="43">
        <v>0</v>
      </c>
      <c r="G220" s="43">
        <v>0</v>
      </c>
    </row>
    <row r="221" spans="1:7">
      <c r="A221" t="s">
        <v>2367</v>
      </c>
      <c r="B221" t="s">
        <v>1281</v>
      </c>
      <c r="C221" t="s">
        <v>2368</v>
      </c>
      <c r="D221" s="37">
        <v>59.53</v>
      </c>
      <c r="E221" t="s">
        <v>4992</v>
      </c>
      <c r="F221" s="43">
        <v>162.10366264803</v>
      </c>
      <c r="G221" s="43">
        <v>2234.9328313407</v>
      </c>
    </row>
    <row r="222" spans="1:7">
      <c r="A222" t="s">
        <v>1622</v>
      </c>
      <c r="B222" t="s">
        <v>1281</v>
      </c>
      <c r="C222" t="s">
        <v>1623</v>
      </c>
      <c r="D222" s="37">
        <v>3.63</v>
      </c>
      <c r="E222" t="s">
        <v>1623</v>
      </c>
      <c r="F222" s="43">
        <v>5.5137300220504999</v>
      </c>
      <c r="G222" s="43">
        <v>76.018123515108996</v>
      </c>
    </row>
    <row r="223" spans="1:7">
      <c r="A223" t="s">
        <v>2371</v>
      </c>
      <c r="B223" t="s">
        <v>1281</v>
      </c>
      <c r="C223" t="s">
        <v>2372</v>
      </c>
      <c r="D223" s="37">
        <v>3.62</v>
      </c>
      <c r="E223" t="s">
        <v>4993</v>
      </c>
      <c r="F223" s="43">
        <v>12.130206048474999</v>
      </c>
      <c r="G223" s="43">
        <v>167.23987173274</v>
      </c>
    </row>
    <row r="224" spans="1:7">
      <c r="A224" t="s">
        <v>1592</v>
      </c>
      <c r="B224" t="s">
        <v>1281</v>
      </c>
      <c r="C224" t="s">
        <v>1593</v>
      </c>
      <c r="D224" s="37">
        <v>27.18</v>
      </c>
      <c r="E224" t="s">
        <v>4994</v>
      </c>
      <c r="F224" s="43">
        <v>-9999999999</v>
      </c>
      <c r="G224" s="43">
        <v>-9999999999</v>
      </c>
    </row>
    <row r="225" spans="1:7">
      <c r="A225" t="s">
        <v>2909</v>
      </c>
      <c r="B225" t="s">
        <v>1281</v>
      </c>
      <c r="C225" t="s">
        <v>2910</v>
      </c>
      <c r="D225" s="37">
        <v>1.85</v>
      </c>
      <c r="E225" t="s">
        <v>4995</v>
      </c>
      <c r="F225" s="43">
        <v>2.1283908252066999</v>
      </c>
      <c r="G225" s="43">
        <v>77.335082765997996</v>
      </c>
    </row>
    <row r="226" spans="1:7">
      <c r="A226" s="29" t="s">
        <v>1316</v>
      </c>
    </row>
    <row r="227" spans="1:7">
      <c r="A227" t="s">
        <v>3827</v>
      </c>
      <c r="B227" t="s">
        <v>576</v>
      </c>
      <c r="C227" t="s">
        <v>3828</v>
      </c>
      <c r="D227" s="37">
        <v>2011</v>
      </c>
      <c r="E227" t="s">
        <v>3828</v>
      </c>
      <c r="F227" s="43">
        <v>-9999999999</v>
      </c>
      <c r="G227" s="43">
        <v>-9999999999</v>
      </c>
    </row>
    <row r="228" spans="1:7">
      <c r="A228" t="s">
        <v>3831</v>
      </c>
      <c r="B228" t="s">
        <v>576</v>
      </c>
      <c r="C228" t="s">
        <v>3832</v>
      </c>
      <c r="D228" s="37">
        <v>2873</v>
      </c>
      <c r="E228" t="s">
        <v>3832</v>
      </c>
      <c r="F228" s="43">
        <v>-9999999999</v>
      </c>
      <c r="G228" s="43">
        <v>-9999999999</v>
      </c>
    </row>
    <row r="229" spans="1:7">
      <c r="A229" t="s">
        <v>3829</v>
      </c>
      <c r="B229" t="s">
        <v>576</v>
      </c>
      <c r="C229" t="s">
        <v>3830</v>
      </c>
      <c r="D229" s="37">
        <v>2402</v>
      </c>
      <c r="E229" t="s">
        <v>3830</v>
      </c>
      <c r="F229" s="43">
        <v>-9999999999</v>
      </c>
      <c r="G229" s="43">
        <v>-9999999999</v>
      </c>
    </row>
    <row r="230" spans="1:7">
      <c r="A230" t="s">
        <v>3585</v>
      </c>
      <c r="B230" t="s">
        <v>576</v>
      </c>
      <c r="C230" t="s">
        <v>3586</v>
      </c>
      <c r="D230" s="37">
        <v>578</v>
      </c>
      <c r="E230" t="s">
        <v>4996</v>
      </c>
      <c r="F230" s="43">
        <v>-9999999999</v>
      </c>
      <c r="G230" s="43">
        <v>-9999999999</v>
      </c>
    </row>
    <row r="231" spans="1:7">
      <c r="A231" t="s">
        <v>3583</v>
      </c>
      <c r="B231" t="s">
        <v>576</v>
      </c>
      <c r="C231" t="s">
        <v>3584</v>
      </c>
      <c r="D231" s="37">
        <v>40</v>
      </c>
      <c r="E231" t="s">
        <v>3584</v>
      </c>
      <c r="F231" s="43">
        <v>-9999999999</v>
      </c>
      <c r="G231" s="43">
        <v>-9999999999</v>
      </c>
    </row>
    <row r="232" spans="1:7">
      <c r="A232" t="s">
        <v>3749</v>
      </c>
      <c r="B232" t="s">
        <v>576</v>
      </c>
      <c r="C232" t="s">
        <v>3750</v>
      </c>
      <c r="D232" s="37">
        <v>35.409999999999997</v>
      </c>
      <c r="E232" t="s">
        <v>4997</v>
      </c>
      <c r="F232" s="43">
        <v>-9999999999</v>
      </c>
      <c r="G232" s="43">
        <v>-9999999999</v>
      </c>
    </row>
    <row r="233" spans="1:7">
      <c r="A233" t="s">
        <v>3751</v>
      </c>
      <c r="B233" t="s">
        <v>576</v>
      </c>
      <c r="C233" t="s">
        <v>3752</v>
      </c>
      <c r="D233" s="37">
        <v>40.020000000000003</v>
      </c>
      <c r="E233" t="s">
        <v>4998</v>
      </c>
      <c r="F233" s="43">
        <v>-9999999999</v>
      </c>
      <c r="G233" s="43">
        <v>-9999999999</v>
      </c>
    </row>
    <row r="234" spans="1:7">
      <c r="A234" t="s">
        <v>3757</v>
      </c>
      <c r="B234" t="s">
        <v>576</v>
      </c>
      <c r="C234" t="s">
        <v>3758</v>
      </c>
      <c r="D234" s="37">
        <v>140.52000000000001</v>
      </c>
      <c r="E234" t="s">
        <v>4999</v>
      </c>
      <c r="F234" s="43">
        <v>-9999999999</v>
      </c>
      <c r="G234" s="43">
        <v>-9999999999</v>
      </c>
    </row>
    <row r="235" spans="1:7">
      <c r="A235" t="s">
        <v>3759</v>
      </c>
      <c r="B235" t="s">
        <v>576</v>
      </c>
      <c r="C235" t="s">
        <v>3760</v>
      </c>
      <c r="D235" s="37">
        <v>702.66</v>
      </c>
      <c r="E235" t="s">
        <v>5000</v>
      </c>
      <c r="F235" s="43">
        <v>-9999999999</v>
      </c>
      <c r="G235" s="43">
        <v>-9999999999</v>
      </c>
    </row>
    <row r="236" spans="1:7">
      <c r="A236" t="s">
        <v>3753</v>
      </c>
      <c r="B236" t="s">
        <v>576</v>
      </c>
      <c r="C236" t="s">
        <v>3754</v>
      </c>
      <c r="D236" s="37">
        <v>121.93</v>
      </c>
      <c r="E236" t="s">
        <v>5001</v>
      </c>
      <c r="F236" s="43">
        <v>-9999999999</v>
      </c>
      <c r="G236" s="43">
        <v>-9999999999</v>
      </c>
    </row>
    <row r="237" spans="1:7">
      <c r="A237" t="s">
        <v>3691</v>
      </c>
      <c r="B237" t="s">
        <v>576</v>
      </c>
      <c r="C237" t="s">
        <v>3692</v>
      </c>
      <c r="D237" s="37">
        <v>418.75</v>
      </c>
      <c r="E237" t="s">
        <v>5002</v>
      </c>
      <c r="F237" s="43">
        <v>-9999999999</v>
      </c>
      <c r="G237" s="43">
        <v>-9999999999</v>
      </c>
    </row>
    <row r="238" spans="1:7">
      <c r="A238" t="s">
        <v>3697</v>
      </c>
      <c r="B238" t="s">
        <v>576</v>
      </c>
      <c r="C238" t="s">
        <v>3698</v>
      </c>
      <c r="D238" s="37">
        <v>462</v>
      </c>
      <c r="E238" t="s">
        <v>5003</v>
      </c>
      <c r="F238" s="43">
        <v>-9999999999</v>
      </c>
      <c r="G238" s="43">
        <v>-9999999999</v>
      </c>
    </row>
    <row r="239" spans="1:7">
      <c r="A239" t="s">
        <v>3701</v>
      </c>
      <c r="B239" t="s">
        <v>576</v>
      </c>
      <c r="C239" t="s">
        <v>3702</v>
      </c>
      <c r="D239" s="37">
        <v>506.7</v>
      </c>
      <c r="E239" t="s">
        <v>5004</v>
      </c>
      <c r="F239" s="43">
        <v>-9999999999</v>
      </c>
      <c r="G239" s="43">
        <v>-9999999999</v>
      </c>
    </row>
    <row r="240" spans="1:7">
      <c r="A240" t="s">
        <v>3705</v>
      </c>
      <c r="B240" t="s">
        <v>576</v>
      </c>
      <c r="C240" t="s">
        <v>3706</v>
      </c>
      <c r="D240" s="37">
        <v>588.95000000000005</v>
      </c>
      <c r="E240" t="s">
        <v>5005</v>
      </c>
      <c r="F240" s="43">
        <v>-9999999999</v>
      </c>
      <c r="G240" s="43">
        <v>-9999999999</v>
      </c>
    </row>
    <row r="241" spans="1:7">
      <c r="A241" t="s">
        <v>3711</v>
      </c>
      <c r="B241" t="s">
        <v>576</v>
      </c>
      <c r="C241" t="s">
        <v>3712</v>
      </c>
      <c r="D241" s="37">
        <v>687.15</v>
      </c>
      <c r="E241" t="s">
        <v>5006</v>
      </c>
      <c r="F241" s="43">
        <v>-9999999999</v>
      </c>
      <c r="G241" s="43">
        <v>-9999999999</v>
      </c>
    </row>
    <row r="242" spans="1:7">
      <c r="A242" t="s">
        <v>3727</v>
      </c>
      <c r="B242" t="s">
        <v>576</v>
      </c>
      <c r="C242" s="42" t="s">
        <v>3728</v>
      </c>
      <c r="D242" s="37">
        <v>43.78</v>
      </c>
      <c r="E242" t="s">
        <v>5007</v>
      </c>
      <c r="F242" s="43">
        <v>-9999999999</v>
      </c>
      <c r="G242" s="43">
        <v>-9999999999</v>
      </c>
    </row>
    <row r="243" spans="1:7">
      <c r="A243" t="s">
        <v>3689</v>
      </c>
      <c r="B243" t="s">
        <v>576</v>
      </c>
      <c r="C243" t="s">
        <v>3690</v>
      </c>
      <c r="D243" s="37">
        <v>152</v>
      </c>
      <c r="E243" t="s">
        <v>5008</v>
      </c>
      <c r="F243" s="43">
        <v>-9999999999</v>
      </c>
      <c r="G243" s="43">
        <v>-9999999999</v>
      </c>
    </row>
    <row r="244" spans="1:7">
      <c r="A244" t="s">
        <v>3695</v>
      </c>
      <c r="B244" t="s">
        <v>576</v>
      </c>
      <c r="C244" t="s">
        <v>3696</v>
      </c>
      <c r="D244" s="37">
        <v>175</v>
      </c>
      <c r="E244" t="s">
        <v>5009</v>
      </c>
      <c r="F244" s="43">
        <v>-9999999999</v>
      </c>
      <c r="G244" s="43">
        <v>-9999999999</v>
      </c>
    </row>
    <row r="245" spans="1:7">
      <c r="A245" t="s">
        <v>3707</v>
      </c>
      <c r="B245" t="s">
        <v>576</v>
      </c>
      <c r="C245" t="s">
        <v>3708</v>
      </c>
      <c r="D245" s="37">
        <v>197</v>
      </c>
      <c r="E245" t="s">
        <v>5010</v>
      </c>
      <c r="F245" s="43">
        <v>-9999999999</v>
      </c>
      <c r="G245" s="43">
        <v>-9999999999</v>
      </c>
    </row>
    <row r="246" spans="1:7">
      <c r="A246" t="s">
        <v>3715</v>
      </c>
      <c r="B246" t="s">
        <v>576</v>
      </c>
      <c r="C246" t="s">
        <v>3716</v>
      </c>
      <c r="D246" s="37">
        <v>116.13</v>
      </c>
      <c r="E246" t="s">
        <v>5011</v>
      </c>
      <c r="F246" s="43">
        <v>-9999999999</v>
      </c>
      <c r="G246" s="43">
        <v>-9999999999</v>
      </c>
    </row>
    <row r="247" spans="1:7">
      <c r="A247" t="s">
        <v>3755</v>
      </c>
      <c r="B247" t="s">
        <v>576</v>
      </c>
      <c r="C247" t="s">
        <v>3756</v>
      </c>
      <c r="D247" s="37">
        <v>101.25</v>
      </c>
      <c r="E247" t="s">
        <v>5012</v>
      </c>
      <c r="F247" s="43">
        <v>-9999999999</v>
      </c>
      <c r="G247" s="43">
        <v>-9999999999</v>
      </c>
    </row>
    <row r="248" spans="1:7">
      <c r="A248" t="s">
        <v>3745</v>
      </c>
      <c r="B248" t="s">
        <v>576</v>
      </c>
      <c r="C248" t="s">
        <v>3746</v>
      </c>
      <c r="D248" s="37">
        <v>3.2</v>
      </c>
      <c r="E248" t="s">
        <v>5013</v>
      </c>
      <c r="F248" s="43">
        <v>-9999999999</v>
      </c>
      <c r="G248" s="43">
        <v>-9999999999</v>
      </c>
    </row>
    <row r="249" spans="1:7">
      <c r="A249" t="s">
        <v>3815</v>
      </c>
      <c r="B249" t="s">
        <v>576</v>
      </c>
      <c r="C249" t="s">
        <v>3816</v>
      </c>
      <c r="D249" s="37">
        <v>209</v>
      </c>
      <c r="E249" t="s">
        <v>5014</v>
      </c>
      <c r="F249" s="43">
        <v>-9999999999</v>
      </c>
      <c r="G249" s="43">
        <v>-9999999999</v>
      </c>
    </row>
    <row r="250" spans="1:7">
      <c r="A250" t="s">
        <v>3573</v>
      </c>
      <c r="B250" t="s">
        <v>576</v>
      </c>
      <c r="C250" t="s">
        <v>3574</v>
      </c>
      <c r="D250" s="37">
        <v>72.489999999999995</v>
      </c>
      <c r="E250" t="s">
        <v>5015</v>
      </c>
      <c r="F250" s="43">
        <v>-9999999999</v>
      </c>
      <c r="G250" s="43">
        <v>-9999999999</v>
      </c>
    </row>
    <row r="251" spans="1:7">
      <c r="A251" t="s">
        <v>3797</v>
      </c>
      <c r="B251" t="s">
        <v>576</v>
      </c>
      <c r="C251" t="s">
        <v>3798</v>
      </c>
      <c r="D251" s="37">
        <v>10.17</v>
      </c>
      <c r="E251" t="s">
        <v>3798</v>
      </c>
      <c r="F251" s="43">
        <v>-9999999999</v>
      </c>
      <c r="G251" s="43">
        <v>-9999999999</v>
      </c>
    </row>
    <row r="252" spans="1:7">
      <c r="A252" t="s">
        <v>3546</v>
      </c>
      <c r="B252" t="s">
        <v>576</v>
      </c>
      <c r="C252" t="s">
        <v>3547</v>
      </c>
      <c r="D252" s="37">
        <v>18.53</v>
      </c>
      <c r="E252" t="s">
        <v>3547</v>
      </c>
      <c r="F252" s="43">
        <v>-9999999999</v>
      </c>
      <c r="G252" s="43">
        <v>-9999999999</v>
      </c>
    </row>
    <row r="253" spans="1:7">
      <c r="A253" t="s">
        <v>3809</v>
      </c>
      <c r="B253" t="s">
        <v>576</v>
      </c>
      <c r="C253" t="s">
        <v>3810</v>
      </c>
      <c r="D253" s="37">
        <v>11.15</v>
      </c>
      <c r="E253" t="s">
        <v>5016</v>
      </c>
      <c r="F253" s="43">
        <v>-9999999999</v>
      </c>
      <c r="G253" s="43">
        <v>-9999999999</v>
      </c>
    </row>
    <row r="254" spans="1:7">
      <c r="A254" t="s">
        <v>3783</v>
      </c>
      <c r="B254" t="s">
        <v>576</v>
      </c>
      <c r="C254" t="s">
        <v>3784</v>
      </c>
      <c r="D254" s="37">
        <v>198</v>
      </c>
      <c r="E254" t="s">
        <v>5017</v>
      </c>
      <c r="F254" s="43">
        <v>-9999999999</v>
      </c>
      <c r="G254" s="43">
        <v>-9999999999</v>
      </c>
    </row>
    <row r="255" spans="1:7">
      <c r="A255" t="s">
        <v>3785</v>
      </c>
      <c r="B255" t="s">
        <v>576</v>
      </c>
      <c r="C255" t="s">
        <v>3786</v>
      </c>
      <c r="D255" s="37">
        <v>204</v>
      </c>
      <c r="E255" t="s">
        <v>5018</v>
      </c>
      <c r="F255" s="43">
        <v>-9999999999</v>
      </c>
      <c r="G255" s="43">
        <v>-9999999999</v>
      </c>
    </row>
    <row r="256" spans="1:7">
      <c r="A256" t="s">
        <v>3837</v>
      </c>
      <c r="B256" t="s">
        <v>576</v>
      </c>
      <c r="C256" t="s">
        <v>3838</v>
      </c>
      <c r="D256" s="37">
        <v>32.82</v>
      </c>
      <c r="E256" t="s">
        <v>5019</v>
      </c>
      <c r="F256" s="43">
        <v>-9999999999</v>
      </c>
      <c r="G256" s="43">
        <v>-9999999999</v>
      </c>
    </row>
    <row r="257" spans="1:7">
      <c r="A257" t="s">
        <v>3839</v>
      </c>
      <c r="B257" t="s">
        <v>576</v>
      </c>
      <c r="C257" t="s">
        <v>3840</v>
      </c>
      <c r="D257" s="37">
        <v>43.51</v>
      </c>
      <c r="E257" t="s">
        <v>3840</v>
      </c>
      <c r="F257" s="43">
        <v>-9999999999</v>
      </c>
      <c r="G257" s="43">
        <v>-9999999999</v>
      </c>
    </row>
    <row r="258" spans="1:7">
      <c r="A258" t="s">
        <v>3735</v>
      </c>
      <c r="B258" t="s">
        <v>576</v>
      </c>
      <c r="C258" t="s">
        <v>3736</v>
      </c>
      <c r="D258" s="37">
        <v>275</v>
      </c>
      <c r="E258" t="s">
        <v>5020</v>
      </c>
      <c r="F258" s="43">
        <v>-9999999999</v>
      </c>
      <c r="G258" s="43">
        <v>-9999999999</v>
      </c>
    </row>
    <row r="259" spans="1:7">
      <c r="A259" t="s">
        <v>3817</v>
      </c>
      <c r="B259" t="s">
        <v>576</v>
      </c>
      <c r="C259" t="s">
        <v>3818</v>
      </c>
      <c r="D259" s="37">
        <v>139</v>
      </c>
      <c r="E259" t="s">
        <v>3818</v>
      </c>
      <c r="F259" s="43">
        <v>-9999999999</v>
      </c>
      <c r="G259" s="43">
        <v>-9999999999</v>
      </c>
    </row>
    <row r="260" spans="1:7">
      <c r="A260" t="s">
        <v>3819</v>
      </c>
      <c r="B260" t="s">
        <v>576</v>
      </c>
      <c r="C260" t="s">
        <v>3820</v>
      </c>
      <c r="D260" s="37">
        <v>85.11</v>
      </c>
      <c r="E260" t="s">
        <v>5021</v>
      </c>
      <c r="F260" s="43">
        <v>-9999999999</v>
      </c>
      <c r="G260" s="43">
        <v>-9999999999</v>
      </c>
    </row>
    <row r="261" spans="1:7">
      <c r="A261" t="s">
        <v>3731</v>
      </c>
      <c r="B261" t="s">
        <v>576</v>
      </c>
      <c r="C261" t="s">
        <v>3732</v>
      </c>
      <c r="D261" s="37">
        <v>73</v>
      </c>
      <c r="E261" t="s">
        <v>5022</v>
      </c>
      <c r="F261" s="43">
        <v>-9999999999</v>
      </c>
      <c r="G261" s="43">
        <v>-9999999999</v>
      </c>
    </row>
    <row r="262" spans="1:7">
      <c r="A262" t="s">
        <v>3723</v>
      </c>
      <c r="B262" t="s">
        <v>576</v>
      </c>
      <c r="C262" s="42" t="s">
        <v>3724</v>
      </c>
      <c r="D262" s="37">
        <v>87</v>
      </c>
      <c r="E262" t="s">
        <v>5023</v>
      </c>
      <c r="F262" s="43">
        <v>-9999999999</v>
      </c>
      <c r="G262" s="43">
        <v>-9999999999</v>
      </c>
    </row>
    <row r="263" spans="1:7">
      <c r="A263" t="s">
        <v>3842</v>
      </c>
      <c r="B263" t="s">
        <v>576</v>
      </c>
      <c r="C263" t="s">
        <v>3582</v>
      </c>
      <c r="D263" s="37">
        <v>6</v>
      </c>
      <c r="E263" t="s">
        <v>3582</v>
      </c>
      <c r="F263" s="43">
        <v>-9999999999</v>
      </c>
      <c r="G263" s="43">
        <v>-9999999999</v>
      </c>
    </row>
    <row r="264" spans="1:7">
      <c r="A264" t="s">
        <v>3824</v>
      </c>
      <c r="B264" t="s">
        <v>576</v>
      </c>
      <c r="C264" t="s">
        <v>3582</v>
      </c>
      <c r="D264" s="37">
        <v>6</v>
      </c>
      <c r="E264" t="s">
        <v>3582</v>
      </c>
      <c r="F264" s="43">
        <v>-9999999999</v>
      </c>
      <c r="G264" s="43">
        <v>-9999999999</v>
      </c>
    </row>
    <row r="265" spans="1:7">
      <c r="A265" t="s">
        <v>3581</v>
      </c>
      <c r="B265" t="s">
        <v>576</v>
      </c>
      <c r="C265" t="s">
        <v>3582</v>
      </c>
      <c r="D265" s="37">
        <v>6</v>
      </c>
      <c r="E265" t="s">
        <v>3582</v>
      </c>
      <c r="F265" s="43">
        <v>-9999999999</v>
      </c>
      <c r="G265" s="43">
        <v>-9999999999</v>
      </c>
    </row>
    <row r="266" spans="1:7">
      <c r="A266" t="s">
        <v>3556</v>
      </c>
      <c r="B266" t="s">
        <v>576</v>
      </c>
      <c r="C266" t="s">
        <v>3557</v>
      </c>
      <c r="D266" s="37">
        <v>5.3</v>
      </c>
      <c r="E266" t="s">
        <v>3557</v>
      </c>
      <c r="F266" s="43">
        <v>-9999999999</v>
      </c>
      <c r="G266" s="43">
        <v>-9999999999</v>
      </c>
    </row>
    <row r="267" spans="1:7">
      <c r="A267" t="s">
        <v>3795</v>
      </c>
      <c r="B267" t="s">
        <v>576</v>
      </c>
      <c r="C267" t="s">
        <v>3796</v>
      </c>
      <c r="D267" s="37">
        <v>5.35</v>
      </c>
      <c r="E267" t="s">
        <v>3796</v>
      </c>
      <c r="F267" s="43">
        <v>-9999999999</v>
      </c>
      <c r="G267" s="43">
        <v>-9999999999</v>
      </c>
    </row>
    <row r="268" spans="1:7">
      <c r="A268" t="s">
        <v>3552</v>
      </c>
      <c r="B268" t="s">
        <v>576</v>
      </c>
      <c r="C268" t="s">
        <v>3553</v>
      </c>
      <c r="D268" s="37">
        <v>8.1</v>
      </c>
      <c r="E268" t="s">
        <v>3553</v>
      </c>
      <c r="F268" s="43">
        <v>-9999999999</v>
      </c>
      <c r="G268" s="43">
        <v>-9999999999</v>
      </c>
    </row>
    <row r="269" spans="1:7">
      <c r="A269" t="s">
        <v>3803</v>
      </c>
      <c r="B269" t="s">
        <v>576</v>
      </c>
      <c r="C269" t="s">
        <v>3804</v>
      </c>
      <c r="D269" s="37">
        <v>15.05</v>
      </c>
      <c r="E269" t="s">
        <v>3804</v>
      </c>
      <c r="F269" s="43">
        <v>-9999999999</v>
      </c>
      <c r="G269" s="43">
        <v>-9999999999</v>
      </c>
    </row>
    <row r="270" spans="1:7">
      <c r="A270" t="s">
        <v>3591</v>
      </c>
      <c r="B270" t="s">
        <v>576</v>
      </c>
      <c r="C270" t="s">
        <v>3592</v>
      </c>
      <c r="D270" s="37">
        <v>98.15</v>
      </c>
      <c r="E270" t="s">
        <v>3592</v>
      </c>
      <c r="F270" s="43">
        <v>-9999999999</v>
      </c>
      <c r="G270" s="43">
        <v>-9999999999</v>
      </c>
    </row>
    <row r="271" spans="1:7">
      <c r="A271" t="s">
        <v>3564</v>
      </c>
      <c r="B271" t="s">
        <v>576</v>
      </c>
      <c r="C271" t="s">
        <v>3565</v>
      </c>
      <c r="D271" s="37">
        <v>3.45</v>
      </c>
      <c r="E271" t="s">
        <v>3565</v>
      </c>
      <c r="F271" s="43">
        <v>-9999999999</v>
      </c>
      <c r="G271" s="43">
        <v>-9999999999</v>
      </c>
    </row>
    <row r="272" spans="1:7">
      <c r="A272" t="s">
        <v>4005</v>
      </c>
      <c r="B272" t="s">
        <v>576</v>
      </c>
      <c r="C272" t="s">
        <v>4006</v>
      </c>
      <c r="D272" s="37">
        <v>4.24</v>
      </c>
      <c r="E272" t="s">
        <v>5024</v>
      </c>
      <c r="F272" s="43">
        <v>-9999999999</v>
      </c>
      <c r="G272" s="43">
        <v>-9999999999</v>
      </c>
    </row>
    <row r="273" spans="1:7">
      <c r="A273" t="s">
        <v>3997</v>
      </c>
      <c r="B273" t="s">
        <v>576</v>
      </c>
      <c r="C273" t="s">
        <v>3998</v>
      </c>
      <c r="D273" s="37">
        <v>5.53</v>
      </c>
      <c r="E273" t="s">
        <v>5025</v>
      </c>
      <c r="F273" s="43">
        <v>-9999999999</v>
      </c>
      <c r="G273" s="43">
        <v>-9999999999</v>
      </c>
    </row>
    <row r="274" spans="1:7">
      <c r="A274" t="s">
        <v>4001</v>
      </c>
      <c r="B274" t="s">
        <v>576</v>
      </c>
      <c r="C274" t="s">
        <v>4002</v>
      </c>
      <c r="D274" s="37">
        <v>6.57</v>
      </c>
      <c r="E274" t="s">
        <v>5026</v>
      </c>
      <c r="F274" s="43">
        <v>-9999999999</v>
      </c>
      <c r="G274" s="43">
        <v>-9999999999</v>
      </c>
    </row>
    <row r="275" spans="1:7">
      <c r="A275" t="s">
        <v>3779</v>
      </c>
      <c r="B275" t="s">
        <v>576</v>
      </c>
      <c r="C275" t="s">
        <v>3780</v>
      </c>
      <c r="D275" s="37">
        <v>35.22</v>
      </c>
      <c r="E275" t="s">
        <v>5027</v>
      </c>
      <c r="F275" s="43">
        <v>-9999999999</v>
      </c>
      <c r="G275" s="43">
        <v>-9999999999</v>
      </c>
    </row>
    <row r="276" spans="1:7">
      <c r="A276" t="s">
        <v>3973</v>
      </c>
      <c r="B276" t="s">
        <v>576</v>
      </c>
      <c r="C276" t="s">
        <v>3974</v>
      </c>
      <c r="D276" s="37">
        <v>52.35</v>
      </c>
      <c r="E276" t="s">
        <v>5028</v>
      </c>
      <c r="F276" s="43">
        <v>-9999999999</v>
      </c>
      <c r="G276" s="43">
        <v>-9999999999</v>
      </c>
    </row>
    <row r="277" spans="1:7">
      <c r="A277" t="s">
        <v>3977</v>
      </c>
      <c r="B277" t="s">
        <v>576</v>
      </c>
      <c r="C277" t="s">
        <v>3978</v>
      </c>
      <c r="D277" s="37">
        <v>52.35</v>
      </c>
      <c r="E277" t="s">
        <v>5029</v>
      </c>
      <c r="F277" s="43">
        <v>-9999999999</v>
      </c>
      <c r="G277" s="43">
        <v>-9999999999</v>
      </c>
    </row>
    <row r="278" spans="1:7">
      <c r="A278" t="s">
        <v>3981</v>
      </c>
      <c r="B278" t="s">
        <v>576</v>
      </c>
      <c r="C278" t="s">
        <v>3982</v>
      </c>
      <c r="D278" s="37">
        <v>52.35</v>
      </c>
      <c r="E278" t="s">
        <v>5030</v>
      </c>
      <c r="F278" s="43">
        <v>-9999999999</v>
      </c>
      <c r="G278" s="43">
        <v>-9999999999</v>
      </c>
    </row>
    <row r="279" spans="1:7">
      <c r="A279" t="s">
        <v>3985</v>
      </c>
      <c r="B279" t="s">
        <v>576</v>
      </c>
      <c r="C279" t="s">
        <v>3986</v>
      </c>
      <c r="D279" s="37">
        <v>52.35</v>
      </c>
      <c r="E279" t="s">
        <v>5031</v>
      </c>
      <c r="F279" s="43">
        <v>-9999999999</v>
      </c>
      <c r="G279" s="43">
        <v>-9999999999</v>
      </c>
    </row>
    <row r="280" spans="1:7">
      <c r="A280" t="s">
        <v>3989</v>
      </c>
      <c r="B280" t="s">
        <v>576</v>
      </c>
      <c r="C280" t="s">
        <v>3990</v>
      </c>
      <c r="D280" s="37">
        <v>52.36</v>
      </c>
      <c r="E280" t="s">
        <v>5032</v>
      </c>
      <c r="F280" s="43">
        <v>-9999999999</v>
      </c>
      <c r="G280" s="43">
        <v>-9999999999</v>
      </c>
    </row>
    <row r="281" spans="1:7">
      <c r="A281" t="s">
        <v>3993</v>
      </c>
      <c r="B281" t="s">
        <v>576</v>
      </c>
      <c r="C281" t="s">
        <v>3994</v>
      </c>
      <c r="D281" s="37">
        <v>52.35</v>
      </c>
      <c r="E281" t="s">
        <v>5033</v>
      </c>
      <c r="F281" s="43">
        <v>-9999999999</v>
      </c>
      <c r="G281" s="43">
        <v>-9999999999</v>
      </c>
    </row>
    <row r="282" spans="1:7">
      <c r="A282" t="s">
        <v>3747</v>
      </c>
      <c r="B282" t="s">
        <v>576</v>
      </c>
      <c r="C282" t="s">
        <v>3748</v>
      </c>
      <c r="D282" s="37">
        <v>1.57</v>
      </c>
      <c r="E282" t="s">
        <v>5034</v>
      </c>
      <c r="F282" s="43">
        <v>-9999999999</v>
      </c>
      <c r="G282" s="43">
        <v>-9999999999</v>
      </c>
    </row>
    <row r="283" spans="1:7">
      <c r="A283" t="s">
        <v>3789</v>
      </c>
      <c r="B283" t="s">
        <v>576</v>
      </c>
      <c r="C283" t="s">
        <v>3790</v>
      </c>
      <c r="D283" s="37">
        <v>14</v>
      </c>
      <c r="E283" t="s">
        <v>5035</v>
      </c>
      <c r="F283" s="43">
        <v>-9999999999</v>
      </c>
      <c r="G283" s="43">
        <v>-9999999999</v>
      </c>
    </row>
    <row r="284" spans="1:7">
      <c r="A284" t="s">
        <v>3823</v>
      </c>
      <c r="B284" t="s">
        <v>576</v>
      </c>
      <c r="C284" t="s">
        <v>3541</v>
      </c>
      <c r="D284" s="37">
        <v>15.28</v>
      </c>
      <c r="E284" t="s">
        <v>5036</v>
      </c>
      <c r="F284" s="43">
        <v>-9999999999</v>
      </c>
      <c r="G284" s="43">
        <v>-9999999999</v>
      </c>
    </row>
    <row r="285" spans="1:7">
      <c r="A285" t="s">
        <v>3741</v>
      </c>
      <c r="B285" t="s">
        <v>576</v>
      </c>
      <c r="C285" t="s">
        <v>3742</v>
      </c>
      <c r="D285" s="37">
        <v>34.99</v>
      </c>
      <c r="E285" t="s">
        <v>5037</v>
      </c>
      <c r="F285" s="43">
        <v>-9999999999</v>
      </c>
      <c r="G285" s="43">
        <v>-9999999999</v>
      </c>
    </row>
    <row r="286" spans="1:7">
      <c r="A286" t="s">
        <v>3807</v>
      </c>
      <c r="B286" t="s">
        <v>576</v>
      </c>
      <c r="C286" t="s">
        <v>3808</v>
      </c>
      <c r="D286" s="37">
        <v>80.19</v>
      </c>
      <c r="E286" t="s">
        <v>5038</v>
      </c>
      <c r="F286" s="43">
        <v>-9999999999</v>
      </c>
      <c r="G286" s="43">
        <v>-9999999999</v>
      </c>
    </row>
    <row r="287" spans="1:7">
      <c r="A287" t="s">
        <v>3587</v>
      </c>
      <c r="B287" t="s">
        <v>576</v>
      </c>
      <c r="C287" t="s">
        <v>3588</v>
      </c>
      <c r="D287" s="37">
        <v>10.53</v>
      </c>
      <c r="E287" t="s">
        <v>5039</v>
      </c>
      <c r="F287" s="43">
        <v>-9999999999</v>
      </c>
      <c r="G287" s="43">
        <v>-9999999999</v>
      </c>
    </row>
    <row r="288" spans="1:7">
      <c r="A288" t="s">
        <v>3540</v>
      </c>
      <c r="B288" t="s">
        <v>576</v>
      </c>
      <c r="C288" t="s">
        <v>3541</v>
      </c>
      <c r="D288" s="37">
        <v>15.28</v>
      </c>
      <c r="E288" t="s">
        <v>5036</v>
      </c>
      <c r="F288" s="43">
        <v>-9999999999</v>
      </c>
      <c r="G288" s="43">
        <v>-9999999999</v>
      </c>
    </row>
    <row r="289" spans="1:7">
      <c r="A289" t="s">
        <v>3554</v>
      </c>
      <c r="B289" t="s">
        <v>576</v>
      </c>
      <c r="C289" t="s">
        <v>3555</v>
      </c>
      <c r="D289" s="37">
        <v>22.84</v>
      </c>
      <c r="E289" t="s">
        <v>5040</v>
      </c>
      <c r="F289" s="43">
        <v>-9999999999</v>
      </c>
      <c r="G289" s="43">
        <v>-9999999999</v>
      </c>
    </row>
    <row r="290" spans="1:7">
      <c r="A290" t="s">
        <v>3787</v>
      </c>
      <c r="B290" t="s">
        <v>576</v>
      </c>
      <c r="C290" t="s">
        <v>3788</v>
      </c>
      <c r="D290" s="37">
        <v>54.7</v>
      </c>
      <c r="E290" t="s">
        <v>5041</v>
      </c>
      <c r="F290" s="43">
        <v>-9999999999</v>
      </c>
      <c r="G290" s="43">
        <v>-9999999999</v>
      </c>
    </row>
    <row r="291" spans="1:7">
      <c r="A291" t="s">
        <v>3801</v>
      </c>
      <c r="B291" t="s">
        <v>576</v>
      </c>
      <c r="C291" t="s">
        <v>3802</v>
      </c>
      <c r="D291" s="37">
        <v>10.58</v>
      </c>
      <c r="E291" t="s">
        <v>5042</v>
      </c>
      <c r="F291" s="43">
        <v>-9999999999</v>
      </c>
      <c r="G291" s="43">
        <v>-9999999999</v>
      </c>
    </row>
    <row r="292" spans="1:7">
      <c r="A292" t="s">
        <v>3841</v>
      </c>
      <c r="B292" t="s">
        <v>576</v>
      </c>
      <c r="C292" t="s">
        <v>3802</v>
      </c>
      <c r="D292" s="37">
        <v>10.58</v>
      </c>
      <c r="E292" t="s">
        <v>5042</v>
      </c>
      <c r="F292" s="43">
        <v>-9999999999</v>
      </c>
      <c r="G292" s="43">
        <v>-9999999999</v>
      </c>
    </row>
    <row r="293" spans="1:7">
      <c r="A293" t="s">
        <v>3567</v>
      </c>
      <c r="B293" t="s">
        <v>576</v>
      </c>
      <c r="C293" t="s">
        <v>3541</v>
      </c>
      <c r="D293" s="37">
        <v>15.28</v>
      </c>
      <c r="E293" t="s">
        <v>5036</v>
      </c>
      <c r="F293" s="43">
        <v>-9999999999</v>
      </c>
      <c r="G293" s="43">
        <v>-9999999999</v>
      </c>
    </row>
    <row r="294" spans="1:7">
      <c r="A294" t="s">
        <v>3580</v>
      </c>
      <c r="B294" t="s">
        <v>576</v>
      </c>
      <c r="C294" t="s">
        <v>3541</v>
      </c>
      <c r="D294" s="37">
        <v>15.28</v>
      </c>
      <c r="E294" t="s">
        <v>5036</v>
      </c>
      <c r="F294" s="43">
        <v>-9999999999</v>
      </c>
      <c r="G294" s="43">
        <v>-9999999999</v>
      </c>
    </row>
    <row r="295" spans="1:7">
      <c r="A295" t="s">
        <v>3566</v>
      </c>
      <c r="B295" t="s">
        <v>576</v>
      </c>
      <c r="C295" t="s">
        <v>3555</v>
      </c>
      <c r="D295" s="37">
        <v>22.84</v>
      </c>
      <c r="E295" t="s">
        <v>5040</v>
      </c>
      <c r="F295" s="43">
        <v>-9999999999</v>
      </c>
      <c r="G295" s="43">
        <v>-9999999999</v>
      </c>
    </row>
    <row r="296" spans="1:7">
      <c r="A296" t="s">
        <v>3843</v>
      </c>
      <c r="B296" t="s">
        <v>576</v>
      </c>
      <c r="C296" t="s">
        <v>3788</v>
      </c>
      <c r="D296" s="37">
        <v>54.7</v>
      </c>
      <c r="E296" t="s">
        <v>5041</v>
      </c>
      <c r="F296" s="43">
        <v>-9999999999</v>
      </c>
      <c r="G296" s="43">
        <v>-9999999999</v>
      </c>
    </row>
    <row r="297" spans="1:7">
      <c r="A297" t="s">
        <v>3562</v>
      </c>
      <c r="B297" t="s">
        <v>576</v>
      </c>
      <c r="C297" t="s">
        <v>3563</v>
      </c>
      <c r="D297" s="37">
        <v>67.63</v>
      </c>
      <c r="E297" t="s">
        <v>3563</v>
      </c>
      <c r="F297" s="43">
        <v>-9999999999</v>
      </c>
      <c r="G297" s="43">
        <v>-9999999999</v>
      </c>
    </row>
    <row r="298" spans="1:7">
      <c r="A298" t="s">
        <v>3813</v>
      </c>
      <c r="B298" t="s">
        <v>576</v>
      </c>
      <c r="C298" t="s">
        <v>3814</v>
      </c>
      <c r="D298" s="37">
        <v>106.61</v>
      </c>
      <c r="E298" t="s">
        <v>3814</v>
      </c>
      <c r="F298" s="43">
        <v>-9999999999</v>
      </c>
      <c r="G298" s="43">
        <v>-9999999999</v>
      </c>
    </row>
    <row r="299" spans="1:7">
      <c r="A299" t="s">
        <v>3833</v>
      </c>
      <c r="B299" t="s">
        <v>576</v>
      </c>
      <c r="C299" t="s">
        <v>3834</v>
      </c>
      <c r="D299" s="37">
        <v>15.93</v>
      </c>
      <c r="E299" t="s">
        <v>5043</v>
      </c>
      <c r="F299" s="43">
        <v>-9999999999</v>
      </c>
      <c r="G299" s="43">
        <v>-9999999999</v>
      </c>
    </row>
    <row r="300" spans="1:7">
      <c r="A300" t="s">
        <v>3835</v>
      </c>
      <c r="B300" t="s">
        <v>576</v>
      </c>
      <c r="C300" t="s">
        <v>3836</v>
      </c>
      <c r="D300" s="37">
        <v>22.95</v>
      </c>
      <c r="E300" t="s">
        <v>5044</v>
      </c>
      <c r="F300" s="43">
        <v>-9999999999</v>
      </c>
      <c r="G300" s="43">
        <v>-9999999999</v>
      </c>
    </row>
    <row r="301" spans="1:7">
      <c r="A301" t="s">
        <v>3558</v>
      </c>
      <c r="B301" t="s">
        <v>576</v>
      </c>
      <c r="C301" t="s">
        <v>3559</v>
      </c>
      <c r="D301" s="37">
        <v>10.8</v>
      </c>
      <c r="E301" t="s">
        <v>5045</v>
      </c>
      <c r="F301" s="43">
        <v>-9999999999</v>
      </c>
      <c r="G301" s="43">
        <v>-9999999999</v>
      </c>
    </row>
    <row r="302" spans="1:7">
      <c r="A302" t="s">
        <v>3577</v>
      </c>
      <c r="B302" t="s">
        <v>576</v>
      </c>
      <c r="C302" t="s">
        <v>3578</v>
      </c>
      <c r="D302" s="37">
        <v>9.07</v>
      </c>
      <c r="E302" t="s">
        <v>5046</v>
      </c>
      <c r="F302" s="43">
        <v>-9999999999</v>
      </c>
      <c r="G302" s="43">
        <v>-9999999999</v>
      </c>
    </row>
    <row r="303" spans="1:7">
      <c r="A303" t="s">
        <v>3550</v>
      </c>
      <c r="B303" t="s">
        <v>576</v>
      </c>
      <c r="C303" t="s">
        <v>3551</v>
      </c>
      <c r="D303" s="37">
        <v>14.09</v>
      </c>
      <c r="E303" t="s">
        <v>5047</v>
      </c>
      <c r="F303" s="43">
        <v>-9999999999</v>
      </c>
      <c r="G303" s="43">
        <v>-9999999999</v>
      </c>
    </row>
    <row r="304" spans="1:7">
      <c r="A304" t="s">
        <v>3739</v>
      </c>
      <c r="B304" t="s">
        <v>576</v>
      </c>
      <c r="C304" t="s">
        <v>3740</v>
      </c>
      <c r="D304" s="37">
        <v>29.27</v>
      </c>
      <c r="E304" t="s">
        <v>5048</v>
      </c>
      <c r="F304" s="43">
        <v>-9999999999</v>
      </c>
      <c r="G304" s="43">
        <v>-9999999999</v>
      </c>
    </row>
    <row r="305" spans="1:7">
      <c r="A305" t="s">
        <v>3548</v>
      </c>
      <c r="B305" t="s">
        <v>576</v>
      </c>
      <c r="C305" t="s">
        <v>3549</v>
      </c>
      <c r="D305" s="37">
        <v>8.3699999999999992</v>
      </c>
      <c r="E305" t="s">
        <v>5049</v>
      </c>
      <c r="F305" s="43">
        <v>-9999999999</v>
      </c>
      <c r="G305" s="43">
        <v>-9999999999</v>
      </c>
    </row>
    <row r="306" spans="1:7">
      <c r="A306" t="s">
        <v>3579</v>
      </c>
      <c r="B306" t="s">
        <v>576</v>
      </c>
      <c r="C306" t="s">
        <v>3549</v>
      </c>
      <c r="D306" s="37">
        <v>8.3699999999999992</v>
      </c>
      <c r="E306" t="s">
        <v>5049</v>
      </c>
      <c r="F306" s="43">
        <v>-9999999999</v>
      </c>
      <c r="G306" s="43">
        <v>-9999999999</v>
      </c>
    </row>
    <row r="307" spans="1:7">
      <c r="A307" t="s">
        <v>3568</v>
      </c>
      <c r="B307" t="s">
        <v>576</v>
      </c>
      <c r="C307" t="s">
        <v>3559</v>
      </c>
      <c r="D307" s="37">
        <v>10.8</v>
      </c>
      <c r="E307" t="s">
        <v>5045</v>
      </c>
      <c r="F307" s="43">
        <v>-9999999999</v>
      </c>
      <c r="G307" s="43">
        <v>-9999999999</v>
      </c>
    </row>
    <row r="308" spans="1:7">
      <c r="A308" t="s">
        <v>3777</v>
      </c>
      <c r="B308" t="s">
        <v>576</v>
      </c>
      <c r="C308" t="s">
        <v>3778</v>
      </c>
      <c r="D308" s="37">
        <v>39.69</v>
      </c>
      <c r="E308" t="s">
        <v>5050</v>
      </c>
      <c r="F308" s="43">
        <v>-9999999999</v>
      </c>
      <c r="G308" s="43">
        <v>-9999999999</v>
      </c>
    </row>
    <row r="309" spans="1:7">
      <c r="A309" t="s">
        <v>3844</v>
      </c>
      <c r="B309" t="s">
        <v>576</v>
      </c>
      <c r="C309" t="s">
        <v>3778</v>
      </c>
      <c r="D309" s="37">
        <v>39.69</v>
      </c>
      <c r="E309" t="s">
        <v>5050</v>
      </c>
      <c r="F309" s="43">
        <v>-9999999999</v>
      </c>
      <c r="G309" s="43">
        <v>-9999999999</v>
      </c>
    </row>
    <row r="310" spans="1:7">
      <c r="A310" t="s">
        <v>3544</v>
      </c>
      <c r="B310" t="s">
        <v>576</v>
      </c>
      <c r="C310" t="s">
        <v>3545</v>
      </c>
      <c r="D310" s="37">
        <v>70.59</v>
      </c>
      <c r="E310" t="s">
        <v>5051</v>
      </c>
      <c r="F310" s="43">
        <v>-9999999999</v>
      </c>
      <c r="G310" s="43">
        <v>-9999999999</v>
      </c>
    </row>
    <row r="311" spans="1:7">
      <c r="A311" t="s">
        <v>3542</v>
      </c>
      <c r="B311" t="s">
        <v>576</v>
      </c>
      <c r="C311" t="s">
        <v>3543</v>
      </c>
      <c r="D311" s="37">
        <v>10.98</v>
      </c>
      <c r="E311" t="s">
        <v>3543</v>
      </c>
      <c r="F311" s="43">
        <v>-9999999999</v>
      </c>
      <c r="G311" s="43">
        <v>-9999999999</v>
      </c>
    </row>
    <row r="312" spans="1:7">
      <c r="A312" t="s">
        <v>3821</v>
      </c>
      <c r="B312" t="s">
        <v>576</v>
      </c>
      <c r="C312" t="s">
        <v>3822</v>
      </c>
      <c r="D312" s="37">
        <v>197.26</v>
      </c>
      <c r="E312" t="s">
        <v>5052</v>
      </c>
      <c r="F312" s="43">
        <v>-9999999999</v>
      </c>
      <c r="G312" s="43">
        <v>-9999999999</v>
      </c>
    </row>
    <row r="313" spans="1:7">
      <c r="A313" t="s">
        <v>3719</v>
      </c>
      <c r="B313" t="s">
        <v>576</v>
      </c>
      <c r="C313" t="s">
        <v>3720</v>
      </c>
      <c r="D313" s="37">
        <v>38.46</v>
      </c>
      <c r="E313" t="s">
        <v>5053</v>
      </c>
      <c r="F313" s="43">
        <v>-9999999999</v>
      </c>
      <c r="G313" s="43">
        <v>-9999999999</v>
      </c>
    </row>
    <row r="314" spans="1:7">
      <c r="A314" t="s">
        <v>3569</v>
      </c>
      <c r="B314" t="s">
        <v>576</v>
      </c>
      <c r="C314" t="s">
        <v>3570</v>
      </c>
      <c r="D314" s="37">
        <v>457</v>
      </c>
      <c r="E314" t="s">
        <v>5054</v>
      </c>
      <c r="F314" s="43">
        <v>-9999999999</v>
      </c>
      <c r="G314" s="43">
        <v>-9999999999</v>
      </c>
    </row>
    <row r="315" spans="1:7">
      <c r="A315" t="s">
        <v>3571</v>
      </c>
      <c r="B315" t="s">
        <v>576</v>
      </c>
      <c r="C315" t="s">
        <v>3572</v>
      </c>
      <c r="D315" s="37">
        <v>43</v>
      </c>
      <c r="E315" t="s">
        <v>3572</v>
      </c>
      <c r="F315" s="43">
        <v>-9999999999</v>
      </c>
      <c r="G315" s="43">
        <v>-9999999999</v>
      </c>
    </row>
    <row r="316" spans="1:7">
      <c r="A316" t="s">
        <v>3799</v>
      </c>
      <c r="B316" t="s">
        <v>576</v>
      </c>
      <c r="C316" t="s">
        <v>3800</v>
      </c>
      <c r="D316" s="37">
        <v>242.33</v>
      </c>
      <c r="E316" t="s">
        <v>5055</v>
      </c>
      <c r="F316" s="43">
        <v>-9999999999</v>
      </c>
      <c r="G316" s="43">
        <v>-9999999999</v>
      </c>
    </row>
    <row r="317" spans="1:7">
      <c r="A317" t="s">
        <v>3805</v>
      </c>
      <c r="B317" t="s">
        <v>576</v>
      </c>
      <c r="C317" t="s">
        <v>3806</v>
      </c>
      <c r="D317" s="37">
        <v>940</v>
      </c>
      <c r="E317" t="s">
        <v>5056</v>
      </c>
      <c r="F317" s="43">
        <v>-9999999999</v>
      </c>
      <c r="G317" s="43">
        <v>-9999999999</v>
      </c>
    </row>
    <row r="318" spans="1:7">
      <c r="A318" t="s">
        <v>3885</v>
      </c>
      <c r="B318" t="s">
        <v>576</v>
      </c>
      <c r="C318" s="42" t="s">
        <v>3886</v>
      </c>
      <c r="D318" s="37">
        <v>1450</v>
      </c>
      <c r="E318" t="s">
        <v>5057</v>
      </c>
      <c r="F318" s="43">
        <v>-9999999999</v>
      </c>
      <c r="G318" s="43">
        <v>-9999999999</v>
      </c>
    </row>
    <row r="319" spans="1:7">
      <c r="A319" t="s">
        <v>3869</v>
      </c>
      <c r="B319" t="s">
        <v>576</v>
      </c>
      <c r="C319" t="s">
        <v>3870</v>
      </c>
      <c r="D319" s="37">
        <v>710</v>
      </c>
      <c r="E319" t="s">
        <v>5058</v>
      </c>
      <c r="F319" s="43">
        <v>-9999999999</v>
      </c>
      <c r="G319" s="43">
        <v>-9999999999</v>
      </c>
    </row>
    <row r="320" spans="1:7">
      <c r="A320" t="s">
        <v>3875</v>
      </c>
      <c r="B320" t="s">
        <v>576</v>
      </c>
      <c r="C320" t="s">
        <v>3876</v>
      </c>
      <c r="D320" s="37">
        <v>780</v>
      </c>
      <c r="E320" t="s">
        <v>5059</v>
      </c>
      <c r="F320" s="43">
        <v>-9999999999</v>
      </c>
      <c r="G320" s="43">
        <v>-9999999999</v>
      </c>
    </row>
    <row r="321" spans="1:7">
      <c r="A321" t="s">
        <v>3880</v>
      </c>
      <c r="B321" t="s">
        <v>576</v>
      </c>
      <c r="C321" t="s">
        <v>3881</v>
      </c>
      <c r="D321" s="37">
        <v>830</v>
      </c>
      <c r="E321" t="s">
        <v>5060</v>
      </c>
      <c r="F321" s="43">
        <v>-9999999999</v>
      </c>
      <c r="G321" s="43">
        <v>-9999999999</v>
      </c>
    </row>
    <row r="322" spans="1:7">
      <c r="A322" t="s">
        <v>3847</v>
      </c>
      <c r="B322" t="s">
        <v>576</v>
      </c>
      <c r="C322" t="s">
        <v>3848</v>
      </c>
      <c r="D322" s="37">
        <v>920</v>
      </c>
      <c r="E322" t="s">
        <v>5061</v>
      </c>
      <c r="F322" s="43">
        <v>-9999999999</v>
      </c>
      <c r="G322" s="43">
        <v>-9999999999</v>
      </c>
    </row>
    <row r="323" spans="1:7">
      <c r="A323" t="s">
        <v>3854</v>
      </c>
      <c r="B323" t="s">
        <v>576</v>
      </c>
      <c r="C323" t="s">
        <v>3855</v>
      </c>
      <c r="D323" s="37">
        <v>950</v>
      </c>
      <c r="E323" t="s">
        <v>5062</v>
      </c>
      <c r="F323" s="43">
        <v>-9999999999</v>
      </c>
      <c r="G323" s="43">
        <v>-9999999999</v>
      </c>
    </row>
    <row r="324" spans="1:7">
      <c r="A324" t="s">
        <v>3859</v>
      </c>
      <c r="B324" t="s">
        <v>576</v>
      </c>
      <c r="C324" t="s">
        <v>3860</v>
      </c>
      <c r="D324" s="37">
        <v>1000</v>
      </c>
      <c r="E324" t="s">
        <v>5063</v>
      </c>
      <c r="F324" s="43">
        <v>-9999999999</v>
      </c>
      <c r="G324" s="43">
        <v>-9999999999</v>
      </c>
    </row>
    <row r="325" spans="1:7">
      <c r="A325" t="s">
        <v>3865</v>
      </c>
      <c r="B325" t="s">
        <v>576</v>
      </c>
      <c r="C325" t="s">
        <v>3866</v>
      </c>
      <c r="D325" s="37">
        <v>11500</v>
      </c>
      <c r="E325" t="s">
        <v>5064</v>
      </c>
      <c r="F325" s="43">
        <v>-9999999999</v>
      </c>
      <c r="G325" s="43">
        <v>-9999999999</v>
      </c>
    </row>
    <row r="326" spans="1:7">
      <c r="A326" t="s">
        <v>3965</v>
      </c>
      <c r="B326" t="s">
        <v>576</v>
      </c>
      <c r="C326" t="s">
        <v>3966</v>
      </c>
      <c r="D326" s="37">
        <v>38</v>
      </c>
      <c r="E326" t="s">
        <v>5065</v>
      </c>
      <c r="F326" s="43">
        <v>-9999999999</v>
      </c>
      <c r="G326" s="43">
        <v>-9999999999</v>
      </c>
    </row>
    <row r="327" spans="1:7">
      <c r="A327" t="s">
        <v>3961</v>
      </c>
      <c r="B327" t="s">
        <v>576</v>
      </c>
      <c r="C327" t="s">
        <v>3962</v>
      </c>
      <c r="D327" s="37">
        <v>38</v>
      </c>
      <c r="E327" t="s">
        <v>5066</v>
      </c>
      <c r="F327" s="43">
        <v>-9999999999</v>
      </c>
      <c r="G327" s="43">
        <v>-9999999999</v>
      </c>
    </row>
    <row r="328" spans="1:7">
      <c r="A328" t="s">
        <v>3969</v>
      </c>
      <c r="B328" t="s">
        <v>576</v>
      </c>
      <c r="C328" t="s">
        <v>3970</v>
      </c>
      <c r="D328" s="37">
        <v>87</v>
      </c>
      <c r="E328" t="s">
        <v>5067</v>
      </c>
      <c r="F328" s="43">
        <v>-9999999999</v>
      </c>
      <c r="G328" s="43">
        <v>-9999999999</v>
      </c>
    </row>
    <row r="329" spans="1:7">
      <c r="A329" t="s">
        <v>3871</v>
      </c>
      <c r="B329" t="s">
        <v>576</v>
      </c>
      <c r="C329" t="s">
        <v>3872</v>
      </c>
      <c r="D329" s="37">
        <v>38</v>
      </c>
      <c r="E329" t="s">
        <v>5068</v>
      </c>
      <c r="F329" s="43">
        <v>-9999999999</v>
      </c>
      <c r="G329" s="43">
        <v>-9999999999</v>
      </c>
    </row>
    <row r="330" spans="1:7">
      <c r="A330" t="s">
        <v>3882</v>
      </c>
      <c r="B330" t="s">
        <v>576</v>
      </c>
      <c r="C330" t="s">
        <v>3872</v>
      </c>
      <c r="D330" s="37">
        <v>38</v>
      </c>
      <c r="E330" t="s">
        <v>5068</v>
      </c>
      <c r="F330" s="43">
        <v>-9999999999</v>
      </c>
      <c r="G330" s="43">
        <v>-9999999999</v>
      </c>
    </row>
    <row r="331" spans="1:7">
      <c r="A331" t="s">
        <v>3877</v>
      </c>
      <c r="B331" t="s">
        <v>576</v>
      </c>
      <c r="C331" t="s">
        <v>3872</v>
      </c>
      <c r="D331" s="37">
        <v>38</v>
      </c>
      <c r="E331" t="s">
        <v>5068</v>
      </c>
      <c r="F331" s="43">
        <v>-9999999999</v>
      </c>
      <c r="G331" s="43">
        <v>-9999999999</v>
      </c>
    </row>
    <row r="332" spans="1:7">
      <c r="A332" t="s">
        <v>3849</v>
      </c>
      <c r="B332" t="s">
        <v>576</v>
      </c>
      <c r="C332" t="s">
        <v>3850</v>
      </c>
      <c r="D332" s="37">
        <v>160</v>
      </c>
      <c r="E332" t="s">
        <v>5069</v>
      </c>
      <c r="F332" s="43">
        <v>-9999999999</v>
      </c>
      <c r="G332" s="43">
        <v>-9999999999</v>
      </c>
    </row>
    <row r="333" spans="1:7">
      <c r="A333" t="s">
        <v>3858</v>
      </c>
      <c r="B333" t="s">
        <v>576</v>
      </c>
      <c r="C333" t="s">
        <v>3850</v>
      </c>
      <c r="D333" s="37">
        <v>160</v>
      </c>
      <c r="E333" t="s">
        <v>5069</v>
      </c>
      <c r="F333" s="43">
        <v>-9999999999</v>
      </c>
      <c r="G333" s="43">
        <v>-9999999999</v>
      </c>
    </row>
    <row r="334" spans="1:7">
      <c r="A334" t="s">
        <v>3853</v>
      </c>
      <c r="B334" t="s">
        <v>576</v>
      </c>
      <c r="C334" t="s">
        <v>3850</v>
      </c>
      <c r="D334" s="37">
        <v>160</v>
      </c>
      <c r="E334" t="s">
        <v>5069</v>
      </c>
      <c r="F334" s="43">
        <v>-9999999999</v>
      </c>
      <c r="G334" s="43">
        <v>-9999999999</v>
      </c>
    </row>
    <row r="335" spans="1:7">
      <c r="A335" t="s">
        <v>3913</v>
      </c>
      <c r="B335" t="s">
        <v>576</v>
      </c>
      <c r="C335" t="s">
        <v>3914</v>
      </c>
      <c r="D335" s="37">
        <v>84.04</v>
      </c>
      <c r="E335" t="s">
        <v>5070</v>
      </c>
      <c r="F335" s="43">
        <v>-9999999999</v>
      </c>
      <c r="G335" s="43">
        <v>-9999999999</v>
      </c>
    </row>
    <row r="336" spans="1:7">
      <c r="A336" t="s">
        <v>3917</v>
      </c>
      <c r="B336" t="s">
        <v>576</v>
      </c>
      <c r="C336" t="s">
        <v>3918</v>
      </c>
      <c r="D336" s="37">
        <v>100.37</v>
      </c>
      <c r="E336" t="s">
        <v>5071</v>
      </c>
      <c r="F336" s="43">
        <v>-9999999999</v>
      </c>
      <c r="G336" s="43">
        <v>-9999999999</v>
      </c>
    </row>
    <row r="337" spans="1:7">
      <c r="A337" t="s">
        <v>3921</v>
      </c>
      <c r="B337" t="s">
        <v>576</v>
      </c>
      <c r="C337" t="s">
        <v>3922</v>
      </c>
      <c r="D337" s="37">
        <v>94.44</v>
      </c>
      <c r="E337" t="s">
        <v>3922</v>
      </c>
      <c r="F337" s="43">
        <v>-9999999999</v>
      </c>
      <c r="G337" s="43">
        <v>-9999999999</v>
      </c>
    </row>
    <row r="338" spans="1:7">
      <c r="A338" t="s">
        <v>3925</v>
      </c>
      <c r="B338" t="s">
        <v>576</v>
      </c>
      <c r="C338" t="s">
        <v>3926</v>
      </c>
      <c r="D338" s="37">
        <v>130.26</v>
      </c>
      <c r="E338" t="s">
        <v>3926</v>
      </c>
      <c r="F338" s="43">
        <v>-9999999999</v>
      </c>
      <c r="G338" s="43">
        <v>-9999999999</v>
      </c>
    </row>
    <row r="339" spans="1:7">
      <c r="A339" t="s">
        <v>3897</v>
      </c>
      <c r="B339" t="s">
        <v>576</v>
      </c>
      <c r="C339" t="s">
        <v>3898</v>
      </c>
      <c r="D339" s="37">
        <v>375</v>
      </c>
      <c r="E339" t="s">
        <v>3898</v>
      </c>
      <c r="F339" s="43">
        <v>-9999999999</v>
      </c>
      <c r="G339" s="43">
        <v>-9999999999</v>
      </c>
    </row>
    <row r="340" spans="1:7">
      <c r="A340" t="s">
        <v>3901</v>
      </c>
      <c r="B340" t="s">
        <v>576</v>
      </c>
      <c r="C340" t="s">
        <v>3902</v>
      </c>
      <c r="D340" s="37">
        <v>490.91</v>
      </c>
      <c r="E340" t="s">
        <v>3902</v>
      </c>
      <c r="F340" s="43">
        <v>-9999999999</v>
      </c>
      <c r="G340" s="43">
        <v>-9999999999</v>
      </c>
    </row>
    <row r="341" spans="1:7">
      <c r="A341" t="s">
        <v>3767</v>
      </c>
      <c r="B341" t="s">
        <v>576</v>
      </c>
      <c r="C341" t="s">
        <v>3768</v>
      </c>
      <c r="D341" s="37">
        <v>7365.31</v>
      </c>
      <c r="E341" t="s">
        <v>5072</v>
      </c>
      <c r="F341" s="43">
        <v>-9999999999</v>
      </c>
      <c r="G341" s="43">
        <v>-9999999999</v>
      </c>
    </row>
    <row r="342" spans="1:7">
      <c r="A342" t="s">
        <v>3763</v>
      </c>
      <c r="B342" t="s">
        <v>576</v>
      </c>
      <c r="C342" t="s">
        <v>3764</v>
      </c>
      <c r="D342" s="37">
        <v>8824.49</v>
      </c>
      <c r="E342" t="s">
        <v>5073</v>
      </c>
      <c r="F342" s="43">
        <v>-9999999999</v>
      </c>
      <c r="G342" s="43">
        <v>-9999999999</v>
      </c>
    </row>
    <row r="343" spans="1:7">
      <c r="A343" t="s">
        <v>3771</v>
      </c>
      <c r="B343" t="s">
        <v>38</v>
      </c>
      <c r="C343" t="s">
        <v>3772</v>
      </c>
      <c r="D343" s="37">
        <v>268.18</v>
      </c>
      <c r="E343" t="s">
        <v>3772</v>
      </c>
      <c r="F343" s="43">
        <v>0</v>
      </c>
      <c r="G343" s="43">
        <v>0</v>
      </c>
    </row>
    <row r="344" spans="1:7">
      <c r="A344" t="s">
        <v>3933</v>
      </c>
      <c r="B344" t="s">
        <v>576</v>
      </c>
      <c r="C344" t="s">
        <v>3934</v>
      </c>
      <c r="D344" s="37">
        <v>74.8</v>
      </c>
      <c r="E344" t="s">
        <v>5074</v>
      </c>
      <c r="F344" s="43">
        <v>-9999999999</v>
      </c>
      <c r="G344" s="43">
        <v>-9999999999</v>
      </c>
    </row>
    <row r="345" spans="1:7">
      <c r="A345" t="s">
        <v>3937</v>
      </c>
      <c r="B345" t="s">
        <v>576</v>
      </c>
      <c r="C345" t="s">
        <v>3938</v>
      </c>
      <c r="D345" s="37">
        <v>115.88</v>
      </c>
      <c r="E345" t="s">
        <v>5075</v>
      </c>
      <c r="F345" s="43">
        <v>-9999999999</v>
      </c>
      <c r="G345" s="43">
        <v>-9999999999</v>
      </c>
    </row>
    <row r="346" spans="1:7">
      <c r="A346" t="s">
        <v>3941</v>
      </c>
      <c r="B346" t="s">
        <v>576</v>
      </c>
      <c r="C346" t="s">
        <v>3942</v>
      </c>
      <c r="D346" s="37">
        <v>155.75</v>
      </c>
      <c r="E346" t="s">
        <v>5076</v>
      </c>
      <c r="F346" s="43">
        <v>-9999999999</v>
      </c>
      <c r="G346" s="43">
        <v>-9999999999</v>
      </c>
    </row>
    <row r="347" spans="1:7">
      <c r="A347" t="s">
        <v>3945</v>
      </c>
      <c r="B347" t="s">
        <v>576</v>
      </c>
      <c r="C347" t="s">
        <v>3946</v>
      </c>
      <c r="D347" s="37">
        <v>199.09</v>
      </c>
      <c r="E347" t="s">
        <v>5077</v>
      </c>
      <c r="F347" s="43">
        <v>-9999999999</v>
      </c>
      <c r="G347" s="43">
        <v>-9999999999</v>
      </c>
    </row>
    <row r="348" spans="1:7">
      <c r="A348" t="s">
        <v>3949</v>
      </c>
      <c r="B348" t="s">
        <v>576</v>
      </c>
      <c r="C348" t="s">
        <v>3950</v>
      </c>
      <c r="D348" s="37">
        <v>18.04</v>
      </c>
      <c r="E348" t="s">
        <v>3950</v>
      </c>
      <c r="F348" s="43">
        <v>-9999999999</v>
      </c>
      <c r="G348" s="43">
        <v>-9999999999</v>
      </c>
    </row>
    <row r="349" spans="1:7">
      <c r="A349" t="s">
        <v>3953</v>
      </c>
      <c r="B349" t="s">
        <v>576</v>
      </c>
      <c r="C349" t="s">
        <v>3954</v>
      </c>
      <c r="D349" s="37">
        <v>21.4</v>
      </c>
      <c r="E349" t="s">
        <v>3954</v>
      </c>
      <c r="F349" s="43">
        <v>-9999999999</v>
      </c>
      <c r="G349" s="43">
        <v>-9999999999</v>
      </c>
    </row>
    <row r="350" spans="1:7">
      <c r="A350" t="s">
        <v>3957</v>
      </c>
      <c r="B350" t="s">
        <v>576</v>
      </c>
      <c r="C350" t="s">
        <v>3958</v>
      </c>
      <c r="D350" s="37">
        <v>27.67</v>
      </c>
      <c r="E350" t="s">
        <v>3958</v>
      </c>
      <c r="F350" s="43">
        <v>-9999999999</v>
      </c>
      <c r="G350" s="43">
        <v>-9999999999</v>
      </c>
    </row>
    <row r="351" spans="1:7">
      <c r="A351" t="s">
        <v>3617</v>
      </c>
      <c r="B351" t="s">
        <v>576</v>
      </c>
      <c r="C351" t="s">
        <v>3618</v>
      </c>
      <c r="D351" s="37">
        <v>10.48</v>
      </c>
      <c r="E351" t="s">
        <v>3618</v>
      </c>
      <c r="F351" s="43">
        <v>-9999999999</v>
      </c>
      <c r="G351" s="43">
        <v>-9999999999</v>
      </c>
    </row>
    <row r="352" spans="1:7">
      <c r="A352" t="s">
        <v>3619</v>
      </c>
      <c r="B352" t="s">
        <v>576</v>
      </c>
      <c r="C352" t="s">
        <v>3620</v>
      </c>
      <c r="D352" s="37">
        <v>27.23</v>
      </c>
      <c r="E352" t="s">
        <v>3620</v>
      </c>
      <c r="F352" s="43">
        <v>-9999999999</v>
      </c>
      <c r="G352" s="43">
        <v>-9999999999</v>
      </c>
    </row>
    <row r="353" spans="1:7">
      <c r="A353" t="s">
        <v>3625</v>
      </c>
      <c r="B353" t="s">
        <v>576</v>
      </c>
      <c r="C353" t="s">
        <v>3626</v>
      </c>
      <c r="D353" s="37">
        <v>12.43</v>
      </c>
      <c r="E353" t="s">
        <v>3626</v>
      </c>
      <c r="F353" s="43">
        <v>-9999999999</v>
      </c>
      <c r="G353" s="43">
        <v>-9999999999</v>
      </c>
    </row>
    <row r="354" spans="1:7">
      <c r="A354" t="s">
        <v>3615</v>
      </c>
      <c r="B354" t="s">
        <v>576</v>
      </c>
      <c r="C354" t="s">
        <v>3616</v>
      </c>
      <c r="D354" s="37">
        <v>7.75</v>
      </c>
      <c r="E354" t="s">
        <v>3616</v>
      </c>
      <c r="F354" s="43">
        <v>-9999999999</v>
      </c>
      <c r="G354" s="43">
        <v>-9999999999</v>
      </c>
    </row>
    <row r="355" spans="1:7">
      <c r="A355" t="s">
        <v>3623</v>
      </c>
      <c r="B355" t="s">
        <v>576</v>
      </c>
      <c r="C355" t="s">
        <v>3624</v>
      </c>
      <c r="D355" s="37">
        <v>25.07</v>
      </c>
      <c r="E355" t="s">
        <v>3624</v>
      </c>
      <c r="F355" s="43">
        <v>-9999999999</v>
      </c>
      <c r="G355" s="43">
        <v>-9999999999</v>
      </c>
    </row>
    <row r="356" spans="1:7">
      <c r="A356" t="s">
        <v>3603</v>
      </c>
      <c r="B356" t="s">
        <v>576</v>
      </c>
      <c r="C356" t="s">
        <v>3604</v>
      </c>
      <c r="D356" s="37">
        <v>14.4</v>
      </c>
      <c r="E356" t="s">
        <v>3604</v>
      </c>
      <c r="F356" s="43">
        <v>-9999999999</v>
      </c>
      <c r="G356" s="43">
        <v>-9999999999</v>
      </c>
    </row>
    <row r="357" spans="1:7">
      <c r="A357" t="s">
        <v>4212</v>
      </c>
      <c r="B357" t="s">
        <v>576</v>
      </c>
      <c r="C357" t="s">
        <v>4213</v>
      </c>
      <c r="D357" s="37">
        <v>27.05</v>
      </c>
      <c r="E357" t="s">
        <v>4213</v>
      </c>
      <c r="F357" s="43">
        <v>-9999999999</v>
      </c>
      <c r="G357" s="43">
        <v>-9999999999</v>
      </c>
    </row>
    <row r="358" spans="1:7">
      <c r="A358" t="s">
        <v>3631</v>
      </c>
      <c r="B358" t="s">
        <v>576</v>
      </c>
      <c r="C358" t="s">
        <v>3632</v>
      </c>
      <c r="D358" s="37">
        <v>16.440000000000001</v>
      </c>
      <c r="E358" t="s">
        <v>3632</v>
      </c>
      <c r="F358" s="43">
        <v>-9999999999</v>
      </c>
      <c r="G358" s="43">
        <v>-9999999999</v>
      </c>
    </row>
    <row r="359" spans="1:7">
      <c r="A359" t="s">
        <v>4216</v>
      </c>
      <c r="B359" t="s">
        <v>576</v>
      </c>
      <c r="C359" t="s">
        <v>4217</v>
      </c>
      <c r="D359" s="37">
        <v>30.91</v>
      </c>
      <c r="E359" t="s">
        <v>4217</v>
      </c>
      <c r="F359" s="43">
        <v>-9999999999</v>
      </c>
      <c r="G359" s="43">
        <v>-9999999999</v>
      </c>
    </row>
    <row r="360" spans="1:7">
      <c r="A360" t="s">
        <v>3637</v>
      </c>
      <c r="B360" t="s">
        <v>576</v>
      </c>
      <c r="C360" t="s">
        <v>3638</v>
      </c>
      <c r="D360" s="37">
        <v>20.21</v>
      </c>
      <c r="E360" t="s">
        <v>3638</v>
      </c>
      <c r="F360" s="43">
        <v>-9999999999</v>
      </c>
      <c r="G360" s="43">
        <v>-9999999999</v>
      </c>
    </row>
    <row r="361" spans="1:7">
      <c r="A361" t="s">
        <v>4220</v>
      </c>
      <c r="B361" t="s">
        <v>576</v>
      </c>
      <c r="C361" t="s">
        <v>4221</v>
      </c>
      <c r="D361" s="37">
        <v>38.64</v>
      </c>
      <c r="E361" t="s">
        <v>4221</v>
      </c>
      <c r="F361" s="43">
        <v>-9999999999</v>
      </c>
      <c r="G361" s="43">
        <v>-9999999999</v>
      </c>
    </row>
    <row r="362" spans="1:7">
      <c r="A362" t="s">
        <v>4224</v>
      </c>
      <c r="B362" t="s">
        <v>576</v>
      </c>
      <c r="C362" t="s">
        <v>4225</v>
      </c>
      <c r="D362" s="37">
        <v>46.37</v>
      </c>
      <c r="E362" t="s">
        <v>4225</v>
      </c>
      <c r="F362" s="43">
        <v>-9999999999</v>
      </c>
      <c r="G362" s="43">
        <v>-9999999999</v>
      </c>
    </row>
    <row r="363" spans="1:7">
      <c r="A363" t="s">
        <v>3657</v>
      </c>
      <c r="B363" t="s">
        <v>576</v>
      </c>
      <c r="C363" t="s">
        <v>3658</v>
      </c>
      <c r="D363" s="37">
        <v>30.31</v>
      </c>
      <c r="E363" t="s">
        <v>3658</v>
      </c>
      <c r="F363" s="43">
        <v>-9999999999</v>
      </c>
      <c r="G363" s="43">
        <v>-9999999999</v>
      </c>
    </row>
    <row r="364" spans="1:7">
      <c r="A364" t="s">
        <v>3649</v>
      </c>
      <c r="B364" t="s">
        <v>576</v>
      </c>
      <c r="C364" t="s">
        <v>3650</v>
      </c>
      <c r="D364" s="37">
        <v>29.5</v>
      </c>
      <c r="E364" t="s">
        <v>3650</v>
      </c>
      <c r="F364" s="43">
        <v>-9999999999</v>
      </c>
      <c r="G364" s="43">
        <v>-9999999999</v>
      </c>
    </row>
    <row r="365" spans="1:7">
      <c r="A365" t="s">
        <v>3647</v>
      </c>
      <c r="B365" t="s">
        <v>576</v>
      </c>
      <c r="C365" t="s">
        <v>3648</v>
      </c>
      <c r="D365" s="37">
        <v>31.39</v>
      </c>
      <c r="E365" t="s">
        <v>3648</v>
      </c>
      <c r="F365" s="43">
        <v>-9999999999</v>
      </c>
      <c r="G365" s="43">
        <v>-9999999999</v>
      </c>
    </row>
    <row r="366" spans="1:7">
      <c r="A366" t="s">
        <v>4228</v>
      </c>
      <c r="B366" t="s">
        <v>576</v>
      </c>
      <c r="C366" t="s">
        <v>4229</v>
      </c>
      <c r="D366" s="37">
        <v>48.69</v>
      </c>
      <c r="E366" t="s">
        <v>4229</v>
      </c>
      <c r="F366" s="43">
        <v>-9999999999</v>
      </c>
      <c r="G366" s="43">
        <v>-9999999999</v>
      </c>
    </row>
    <row r="367" spans="1:7">
      <c r="A367" t="s">
        <v>3665</v>
      </c>
      <c r="B367" t="s">
        <v>576</v>
      </c>
      <c r="C367" t="s">
        <v>3666</v>
      </c>
      <c r="D367" s="37">
        <v>34.82</v>
      </c>
      <c r="E367" t="s">
        <v>3666</v>
      </c>
      <c r="F367" s="43">
        <v>-9999999999</v>
      </c>
      <c r="G367" s="43">
        <v>-9999999999</v>
      </c>
    </row>
    <row r="368" spans="1:7">
      <c r="A368" t="s">
        <v>3661</v>
      </c>
      <c r="B368" t="s">
        <v>576</v>
      </c>
      <c r="C368" t="s">
        <v>3662</v>
      </c>
      <c r="D368" s="37">
        <v>10.92</v>
      </c>
      <c r="E368" t="s">
        <v>3662</v>
      </c>
      <c r="F368" s="43">
        <v>-9999999999</v>
      </c>
      <c r="G368" s="43">
        <v>-9999999999</v>
      </c>
    </row>
    <row r="369" spans="1:7">
      <c r="A369" t="s">
        <v>4232</v>
      </c>
      <c r="B369" t="s">
        <v>576</v>
      </c>
      <c r="C369" t="s">
        <v>4233</v>
      </c>
      <c r="D369" s="37">
        <v>54.1</v>
      </c>
      <c r="E369" t="s">
        <v>4233</v>
      </c>
      <c r="F369" s="43">
        <v>-9999999999</v>
      </c>
      <c r="G369" s="43">
        <v>-9999999999</v>
      </c>
    </row>
    <row r="370" spans="1:7">
      <c r="A370" t="s">
        <v>3669</v>
      </c>
      <c r="B370" t="s">
        <v>576</v>
      </c>
      <c r="C370" t="s">
        <v>3670</v>
      </c>
      <c r="D370" s="37">
        <v>46.15</v>
      </c>
      <c r="E370" t="s">
        <v>3670</v>
      </c>
      <c r="F370" s="43">
        <v>-9999999999</v>
      </c>
      <c r="G370" s="43">
        <v>-9999999999</v>
      </c>
    </row>
    <row r="371" spans="1:7">
      <c r="A371" t="s">
        <v>3671</v>
      </c>
      <c r="B371" t="s">
        <v>576</v>
      </c>
      <c r="C371" t="s">
        <v>3672</v>
      </c>
      <c r="D371" s="37">
        <v>40.520000000000003</v>
      </c>
      <c r="E371" t="s">
        <v>3672</v>
      </c>
      <c r="F371" s="43">
        <v>-9999999999</v>
      </c>
      <c r="G371" s="43">
        <v>-9999999999</v>
      </c>
    </row>
    <row r="372" spans="1:7">
      <c r="A372" t="s">
        <v>4236</v>
      </c>
      <c r="B372" t="s">
        <v>576</v>
      </c>
      <c r="C372" t="s">
        <v>4237</v>
      </c>
      <c r="D372" s="37">
        <v>54.05</v>
      </c>
      <c r="E372" t="s">
        <v>4237</v>
      </c>
      <c r="F372" s="43">
        <v>-9999999999</v>
      </c>
      <c r="G372" s="43">
        <v>-9999999999</v>
      </c>
    </row>
    <row r="373" spans="1:7">
      <c r="A373" t="s">
        <v>3679</v>
      </c>
      <c r="B373" t="s">
        <v>576</v>
      </c>
      <c r="C373" t="s">
        <v>3680</v>
      </c>
      <c r="D373" s="37">
        <v>58.39</v>
      </c>
      <c r="E373" t="s">
        <v>3680</v>
      </c>
      <c r="F373" s="43">
        <v>-9999999999</v>
      </c>
      <c r="G373" s="43">
        <v>-9999999999</v>
      </c>
    </row>
    <row r="374" spans="1:7">
      <c r="A374" t="s">
        <v>3677</v>
      </c>
      <c r="B374" t="s">
        <v>576</v>
      </c>
      <c r="C374" t="s">
        <v>3678</v>
      </c>
      <c r="D374" s="37">
        <v>15.84</v>
      </c>
      <c r="E374" t="s">
        <v>3678</v>
      </c>
      <c r="F374" s="43">
        <v>-9999999999</v>
      </c>
      <c r="G374" s="43">
        <v>-9999999999</v>
      </c>
    </row>
    <row r="375" spans="1:7">
      <c r="A375" t="s">
        <v>4240</v>
      </c>
      <c r="B375" t="s">
        <v>576</v>
      </c>
      <c r="C375" t="s">
        <v>4241</v>
      </c>
      <c r="D375" s="37">
        <v>81.19</v>
      </c>
      <c r="E375" t="s">
        <v>4241</v>
      </c>
      <c r="F375" s="43">
        <v>-9999999999</v>
      </c>
      <c r="G375" s="43">
        <v>-9999999999</v>
      </c>
    </row>
    <row r="376" spans="1:7">
      <c r="A376" t="s">
        <v>3609</v>
      </c>
      <c r="B376" t="s">
        <v>576</v>
      </c>
      <c r="C376" t="s">
        <v>3610</v>
      </c>
      <c r="D376" s="37">
        <v>47.42</v>
      </c>
      <c r="E376" t="s">
        <v>5078</v>
      </c>
      <c r="F376" s="43">
        <v>-9999999999</v>
      </c>
      <c r="G376" s="43">
        <v>-9999999999</v>
      </c>
    </row>
    <row r="377" spans="1:7">
      <c r="A377" t="s">
        <v>3534</v>
      </c>
      <c r="B377" t="s">
        <v>576</v>
      </c>
      <c r="C377" t="s">
        <v>3535</v>
      </c>
      <c r="D377" s="37">
        <v>39.19</v>
      </c>
      <c r="E377" t="s">
        <v>5079</v>
      </c>
      <c r="F377" s="43">
        <v>-9999999999</v>
      </c>
      <c r="G377" s="43">
        <v>-9999999999</v>
      </c>
    </row>
    <row r="378" spans="1:7">
      <c r="A378" t="s">
        <v>3536</v>
      </c>
      <c r="B378" t="s">
        <v>576</v>
      </c>
      <c r="C378" t="s">
        <v>3537</v>
      </c>
      <c r="D378" s="37">
        <v>66.959999999999994</v>
      </c>
      <c r="E378" t="s">
        <v>5080</v>
      </c>
      <c r="F378" s="43">
        <v>-9999999999</v>
      </c>
      <c r="G378" s="43">
        <v>-9999999999</v>
      </c>
    </row>
    <row r="379" spans="1:7">
      <c r="A379" t="s">
        <v>4077</v>
      </c>
      <c r="B379" t="s">
        <v>38</v>
      </c>
      <c r="C379" t="s">
        <v>4078</v>
      </c>
      <c r="D379" s="37">
        <v>78.569999999999993</v>
      </c>
      <c r="E379" t="s">
        <v>4078</v>
      </c>
      <c r="F379" s="43">
        <v>0</v>
      </c>
      <c r="G379" s="43">
        <v>0</v>
      </c>
    </row>
    <row r="380" spans="1:7">
      <c r="A380" t="s">
        <v>4031</v>
      </c>
      <c r="B380" t="s">
        <v>576</v>
      </c>
      <c r="C380" t="s">
        <v>4032</v>
      </c>
      <c r="D380" s="37">
        <v>1.52</v>
      </c>
      <c r="E380" t="s">
        <v>4032</v>
      </c>
      <c r="F380" s="43">
        <v>-9999999999</v>
      </c>
      <c r="G380" s="43">
        <v>-9999999999</v>
      </c>
    </row>
    <row r="381" spans="1:7">
      <c r="A381" t="s">
        <v>4085</v>
      </c>
      <c r="B381" t="s">
        <v>576</v>
      </c>
      <c r="C381" t="s">
        <v>4086</v>
      </c>
      <c r="D381" s="37">
        <v>1.56</v>
      </c>
      <c r="E381" t="s">
        <v>4086</v>
      </c>
      <c r="F381" s="43">
        <v>-9999999999</v>
      </c>
      <c r="G381" s="43">
        <v>-9999999999</v>
      </c>
    </row>
    <row r="382" spans="1:7">
      <c r="A382" t="s">
        <v>4013</v>
      </c>
      <c r="B382" t="s">
        <v>576</v>
      </c>
      <c r="C382" t="s">
        <v>4014</v>
      </c>
      <c r="D382" s="37">
        <v>1.63</v>
      </c>
      <c r="E382" t="s">
        <v>4014</v>
      </c>
      <c r="F382" s="43">
        <v>-9999999999</v>
      </c>
      <c r="G382" s="43">
        <v>-9999999999</v>
      </c>
    </row>
    <row r="383" spans="1:7">
      <c r="A383" t="s">
        <v>4029</v>
      </c>
      <c r="B383" t="s">
        <v>576</v>
      </c>
      <c r="C383" t="s">
        <v>4030</v>
      </c>
      <c r="D383" s="37">
        <v>2.08</v>
      </c>
      <c r="E383" t="s">
        <v>4030</v>
      </c>
      <c r="F383" s="43">
        <v>-9999999999</v>
      </c>
      <c r="G383" s="43">
        <v>-9999999999</v>
      </c>
    </row>
    <row r="384" spans="1:7">
      <c r="A384" t="s">
        <v>4035</v>
      </c>
      <c r="B384" t="s">
        <v>576</v>
      </c>
      <c r="C384" t="s">
        <v>4036</v>
      </c>
      <c r="D384" s="37">
        <v>2.5</v>
      </c>
      <c r="E384" t="s">
        <v>4036</v>
      </c>
      <c r="F384" s="43">
        <v>-9999999999</v>
      </c>
      <c r="G384" s="43">
        <v>-9999999999</v>
      </c>
    </row>
    <row r="385" spans="1:7">
      <c r="A385" t="s">
        <v>4069</v>
      </c>
      <c r="B385" t="s">
        <v>576</v>
      </c>
      <c r="C385" t="s">
        <v>4070</v>
      </c>
      <c r="D385" s="37">
        <v>2.8</v>
      </c>
      <c r="E385" t="s">
        <v>4070</v>
      </c>
      <c r="F385" s="43">
        <v>-9999999999</v>
      </c>
      <c r="G385" s="43">
        <v>-9999999999</v>
      </c>
    </row>
    <row r="386" spans="1:7">
      <c r="A386" t="s">
        <v>4055</v>
      </c>
      <c r="B386" t="s">
        <v>576</v>
      </c>
      <c r="C386" t="s">
        <v>4056</v>
      </c>
      <c r="D386" s="37">
        <v>3.33</v>
      </c>
      <c r="E386" t="s">
        <v>4056</v>
      </c>
      <c r="F386" s="43">
        <v>-9999999999</v>
      </c>
      <c r="G386" s="43">
        <v>-9999999999</v>
      </c>
    </row>
    <row r="387" spans="1:7">
      <c r="A387" t="s">
        <v>4015</v>
      </c>
      <c r="B387" t="s">
        <v>576</v>
      </c>
      <c r="C387" t="s">
        <v>4016</v>
      </c>
      <c r="D387" s="37">
        <v>4.2699999999999996</v>
      </c>
      <c r="E387" t="s">
        <v>4016</v>
      </c>
      <c r="F387" s="43">
        <v>-9999999999</v>
      </c>
      <c r="G387" s="43">
        <v>-9999999999</v>
      </c>
    </row>
    <row r="388" spans="1:7">
      <c r="A388" t="s">
        <v>4027</v>
      </c>
      <c r="B388" t="s">
        <v>576</v>
      </c>
      <c r="C388" t="s">
        <v>4028</v>
      </c>
      <c r="D388" s="37">
        <v>26.88</v>
      </c>
      <c r="E388" t="s">
        <v>5081</v>
      </c>
      <c r="F388" s="43">
        <v>-9999999999</v>
      </c>
      <c r="G388" s="43">
        <v>-9999999999</v>
      </c>
    </row>
    <row r="389" spans="1:7">
      <c r="A389" t="s">
        <v>4083</v>
      </c>
      <c r="B389" t="s">
        <v>576</v>
      </c>
      <c r="C389" t="s">
        <v>4084</v>
      </c>
      <c r="D389" s="37">
        <v>52.73</v>
      </c>
      <c r="E389" t="s">
        <v>5082</v>
      </c>
      <c r="F389" s="43">
        <v>-9999999999</v>
      </c>
      <c r="G389" s="43">
        <v>-9999999999</v>
      </c>
    </row>
    <row r="390" spans="1:7">
      <c r="A390" t="s">
        <v>4089</v>
      </c>
      <c r="B390" t="s">
        <v>576</v>
      </c>
      <c r="C390" t="s">
        <v>4090</v>
      </c>
      <c r="D390" s="37">
        <v>61.09</v>
      </c>
      <c r="E390" t="s">
        <v>5083</v>
      </c>
      <c r="F390" s="43">
        <v>-9999999999</v>
      </c>
      <c r="G390" s="43">
        <v>-9999999999</v>
      </c>
    </row>
    <row r="391" spans="1:7">
      <c r="A391" t="s">
        <v>4043</v>
      </c>
      <c r="B391" t="s">
        <v>576</v>
      </c>
      <c r="C391" t="s">
        <v>4044</v>
      </c>
      <c r="D391" s="37">
        <v>31.81</v>
      </c>
      <c r="E391" t="s">
        <v>5084</v>
      </c>
      <c r="F391" s="43">
        <v>-9999999999</v>
      </c>
      <c r="G391" s="43">
        <v>-9999999999</v>
      </c>
    </row>
    <row r="392" spans="1:7">
      <c r="A392" t="s">
        <v>4037</v>
      </c>
      <c r="B392" t="s">
        <v>576</v>
      </c>
      <c r="C392" t="s">
        <v>4038</v>
      </c>
      <c r="D392" s="37">
        <v>52.09</v>
      </c>
      <c r="E392" t="s">
        <v>5085</v>
      </c>
      <c r="F392" s="43">
        <v>-9999999999</v>
      </c>
      <c r="G392" s="43">
        <v>-9999999999</v>
      </c>
    </row>
    <row r="393" spans="1:7">
      <c r="A393" t="s">
        <v>4021</v>
      </c>
      <c r="B393" t="s">
        <v>576</v>
      </c>
      <c r="C393" t="s">
        <v>4022</v>
      </c>
      <c r="D393" s="37">
        <v>62.66</v>
      </c>
      <c r="E393" t="s">
        <v>5086</v>
      </c>
      <c r="F393" s="43">
        <v>-9999999999</v>
      </c>
      <c r="G393" s="43">
        <v>-9999999999</v>
      </c>
    </row>
    <row r="394" spans="1:7">
      <c r="A394" t="s">
        <v>4009</v>
      </c>
      <c r="B394" t="s">
        <v>576</v>
      </c>
      <c r="C394" t="s">
        <v>4010</v>
      </c>
      <c r="D394" s="37">
        <v>95.9</v>
      </c>
      <c r="E394" t="s">
        <v>5087</v>
      </c>
      <c r="F394" s="43">
        <v>-9999999999</v>
      </c>
      <c r="G394" s="43">
        <v>-9999999999</v>
      </c>
    </row>
    <row r="395" spans="1:7">
      <c r="A395" t="s">
        <v>4049</v>
      </c>
      <c r="B395" t="s">
        <v>576</v>
      </c>
      <c r="C395" t="s">
        <v>4050</v>
      </c>
      <c r="D395" s="37">
        <v>25.05</v>
      </c>
      <c r="E395" t="s">
        <v>5088</v>
      </c>
      <c r="F395" s="43">
        <v>-9999999999</v>
      </c>
      <c r="G395" s="43">
        <v>-9999999999</v>
      </c>
    </row>
    <row r="396" spans="1:7">
      <c r="A396" t="s">
        <v>4097</v>
      </c>
      <c r="B396" t="s">
        <v>576</v>
      </c>
      <c r="C396" t="s">
        <v>4098</v>
      </c>
      <c r="D396" s="37">
        <v>28.94</v>
      </c>
      <c r="E396" t="s">
        <v>5089</v>
      </c>
      <c r="F396" s="43">
        <v>-9999999999</v>
      </c>
      <c r="G396" s="43">
        <v>-9999999999</v>
      </c>
    </row>
    <row r="397" spans="1:7">
      <c r="A397" t="s">
        <v>4103</v>
      </c>
      <c r="B397" t="s">
        <v>576</v>
      </c>
      <c r="C397" t="s">
        <v>4104</v>
      </c>
      <c r="D397" s="37">
        <v>38.65</v>
      </c>
      <c r="E397" t="s">
        <v>5090</v>
      </c>
      <c r="F397" s="43">
        <v>-9999999999</v>
      </c>
      <c r="G397" s="43">
        <v>-9999999999</v>
      </c>
    </row>
    <row r="398" spans="1:7">
      <c r="A398" t="s">
        <v>4073</v>
      </c>
      <c r="B398" t="s">
        <v>576</v>
      </c>
      <c r="C398" t="s">
        <v>4074</v>
      </c>
      <c r="D398" s="37">
        <v>28.9</v>
      </c>
      <c r="E398" t="s">
        <v>5091</v>
      </c>
      <c r="F398" s="43">
        <v>-9999999999</v>
      </c>
      <c r="G398" s="43">
        <v>-9999999999</v>
      </c>
    </row>
    <row r="399" spans="1:7">
      <c r="A399" t="s">
        <v>4067</v>
      </c>
      <c r="B399" t="s">
        <v>576</v>
      </c>
      <c r="C399" t="s">
        <v>4068</v>
      </c>
      <c r="D399" s="37">
        <v>39.53</v>
      </c>
      <c r="E399" t="s">
        <v>5092</v>
      </c>
      <c r="F399" s="43">
        <v>-9999999999</v>
      </c>
      <c r="G399" s="43">
        <v>-9999999999</v>
      </c>
    </row>
    <row r="400" spans="1:7">
      <c r="A400" t="s">
        <v>4057</v>
      </c>
      <c r="B400" t="s">
        <v>576</v>
      </c>
      <c r="C400" t="s">
        <v>4058</v>
      </c>
      <c r="D400" s="37">
        <v>42.56</v>
      </c>
      <c r="E400" t="s">
        <v>5093</v>
      </c>
      <c r="F400" s="43">
        <v>-9999999999</v>
      </c>
      <c r="G400" s="43">
        <v>-9999999999</v>
      </c>
    </row>
    <row r="401" spans="1:7">
      <c r="A401" t="s">
        <v>4063</v>
      </c>
      <c r="B401" t="s">
        <v>576</v>
      </c>
      <c r="C401" t="s">
        <v>4064</v>
      </c>
      <c r="D401" s="37">
        <v>57.07</v>
      </c>
      <c r="E401" t="s">
        <v>5094</v>
      </c>
      <c r="F401" s="43">
        <v>-9999999999</v>
      </c>
      <c r="G401" s="43">
        <v>-9999999999</v>
      </c>
    </row>
    <row r="402" spans="1:7">
      <c r="A402" t="s">
        <v>3621</v>
      </c>
      <c r="B402" t="s">
        <v>576</v>
      </c>
      <c r="C402" t="s">
        <v>3622</v>
      </c>
      <c r="D402" s="37">
        <v>41.11</v>
      </c>
      <c r="E402" t="s">
        <v>3622</v>
      </c>
      <c r="F402" s="43">
        <v>-9999999999</v>
      </c>
      <c r="G402" s="43">
        <v>-9999999999</v>
      </c>
    </row>
    <row r="403" spans="1:7">
      <c r="A403" t="s">
        <v>3929</v>
      </c>
      <c r="B403" t="s">
        <v>576</v>
      </c>
      <c r="C403" t="s">
        <v>3930</v>
      </c>
      <c r="D403" s="37">
        <v>7.19</v>
      </c>
      <c r="E403" t="s">
        <v>5095</v>
      </c>
      <c r="F403" s="43">
        <v>-9999999999</v>
      </c>
      <c r="G403" s="43">
        <v>-9999999999</v>
      </c>
    </row>
    <row r="404" spans="1:7">
      <c r="A404" t="s">
        <v>4051</v>
      </c>
      <c r="B404" t="s">
        <v>576</v>
      </c>
      <c r="C404" t="s">
        <v>4052</v>
      </c>
      <c r="D404" s="37">
        <v>14.44</v>
      </c>
      <c r="E404" t="s">
        <v>4052</v>
      </c>
      <c r="F404" s="43">
        <v>-9999999999</v>
      </c>
      <c r="G404" s="43">
        <v>-9999999999</v>
      </c>
    </row>
    <row r="405" spans="1:7">
      <c r="A405" t="s">
        <v>4095</v>
      </c>
      <c r="B405" t="s">
        <v>576</v>
      </c>
      <c r="C405" t="s">
        <v>4096</v>
      </c>
      <c r="D405" s="37">
        <v>15.39</v>
      </c>
      <c r="E405" t="s">
        <v>4096</v>
      </c>
      <c r="F405" s="43">
        <v>-9999999999</v>
      </c>
      <c r="G405" s="43">
        <v>-9999999999</v>
      </c>
    </row>
    <row r="406" spans="1:7">
      <c r="A406" t="s">
        <v>4101</v>
      </c>
      <c r="B406" t="s">
        <v>576</v>
      </c>
      <c r="C406" t="s">
        <v>4102</v>
      </c>
      <c r="D406" s="37">
        <v>23.35</v>
      </c>
      <c r="E406" t="s">
        <v>4102</v>
      </c>
      <c r="F406" s="43">
        <v>-9999999999</v>
      </c>
      <c r="G406" s="43">
        <v>-9999999999</v>
      </c>
    </row>
    <row r="407" spans="1:7">
      <c r="A407" t="s">
        <v>4081</v>
      </c>
      <c r="B407" t="s">
        <v>576</v>
      </c>
      <c r="C407" t="s">
        <v>4082</v>
      </c>
      <c r="D407" s="37">
        <v>20.69</v>
      </c>
      <c r="E407" t="s">
        <v>4082</v>
      </c>
      <c r="F407" s="43">
        <v>-9999999999</v>
      </c>
      <c r="G407" s="43">
        <v>-9999999999</v>
      </c>
    </row>
    <row r="408" spans="1:7">
      <c r="A408" t="s">
        <v>4091</v>
      </c>
      <c r="B408" t="s">
        <v>576</v>
      </c>
      <c r="C408" t="s">
        <v>4092</v>
      </c>
      <c r="D408" s="37">
        <v>23.35</v>
      </c>
      <c r="E408" t="s">
        <v>4092</v>
      </c>
      <c r="F408" s="43">
        <v>-9999999999</v>
      </c>
      <c r="G408" s="43">
        <v>-9999999999</v>
      </c>
    </row>
    <row r="409" spans="1:7">
      <c r="A409" t="s">
        <v>4045</v>
      </c>
      <c r="B409" t="s">
        <v>576</v>
      </c>
      <c r="C409" t="s">
        <v>4046</v>
      </c>
      <c r="D409" s="37">
        <v>16.28</v>
      </c>
      <c r="E409" t="s">
        <v>4046</v>
      </c>
      <c r="F409" s="43">
        <v>-9999999999</v>
      </c>
      <c r="G409" s="43">
        <v>-9999999999</v>
      </c>
    </row>
    <row r="410" spans="1:7">
      <c r="A410" t="s">
        <v>4025</v>
      </c>
      <c r="B410" t="s">
        <v>576</v>
      </c>
      <c r="C410" t="s">
        <v>4026</v>
      </c>
      <c r="D410" s="37">
        <v>18.07</v>
      </c>
      <c r="E410" t="s">
        <v>4026</v>
      </c>
      <c r="F410" s="43">
        <v>-9999999999</v>
      </c>
      <c r="G410" s="43">
        <v>-9999999999</v>
      </c>
    </row>
    <row r="411" spans="1:7">
      <c r="A411" t="s">
        <v>4039</v>
      </c>
      <c r="B411" t="s">
        <v>576</v>
      </c>
      <c r="C411" t="s">
        <v>4040</v>
      </c>
      <c r="D411" s="37">
        <v>21.52</v>
      </c>
      <c r="E411" t="s">
        <v>4040</v>
      </c>
      <c r="F411" s="43">
        <v>-9999999999</v>
      </c>
      <c r="G411" s="43">
        <v>-9999999999</v>
      </c>
    </row>
    <row r="412" spans="1:7">
      <c r="A412" t="s">
        <v>4019</v>
      </c>
      <c r="B412" t="s">
        <v>576</v>
      </c>
      <c r="C412" t="s">
        <v>4020</v>
      </c>
      <c r="D412" s="37">
        <v>25.37</v>
      </c>
      <c r="E412" t="s">
        <v>4020</v>
      </c>
      <c r="F412" s="43">
        <v>-9999999999</v>
      </c>
      <c r="G412" s="43">
        <v>-9999999999</v>
      </c>
    </row>
    <row r="413" spans="1:7">
      <c r="A413" t="s">
        <v>4059</v>
      </c>
      <c r="B413" t="s">
        <v>576</v>
      </c>
      <c r="C413" t="s">
        <v>4060</v>
      </c>
      <c r="D413" s="37">
        <v>28.85</v>
      </c>
      <c r="E413" t="s">
        <v>4060</v>
      </c>
      <c r="F413" s="43">
        <v>-9999999999</v>
      </c>
      <c r="G413" s="43">
        <v>-9999999999</v>
      </c>
    </row>
    <row r="414" spans="1:7">
      <c r="A414" t="s">
        <v>4011</v>
      </c>
      <c r="B414" t="s">
        <v>576</v>
      </c>
      <c r="C414" t="s">
        <v>4012</v>
      </c>
      <c r="D414" s="37">
        <v>35.130000000000003</v>
      </c>
      <c r="E414" t="s">
        <v>4012</v>
      </c>
      <c r="F414" s="43">
        <v>-9999999999</v>
      </c>
      <c r="G414" s="43">
        <v>-9999999999</v>
      </c>
    </row>
    <row r="415" spans="1:7">
      <c r="A415" t="s">
        <v>3909</v>
      </c>
      <c r="B415" t="s">
        <v>576</v>
      </c>
      <c r="C415" t="s">
        <v>3910</v>
      </c>
      <c r="D415" s="37">
        <v>213.13</v>
      </c>
      <c r="E415" t="s">
        <v>5096</v>
      </c>
      <c r="F415" s="43">
        <v>-9999999999</v>
      </c>
      <c r="G415" s="43">
        <v>-9999999999</v>
      </c>
    </row>
    <row r="416" spans="1:7">
      <c r="A416" t="s">
        <v>3791</v>
      </c>
      <c r="B416" t="s">
        <v>576</v>
      </c>
      <c r="C416" t="s">
        <v>3792</v>
      </c>
      <c r="D416" s="37">
        <v>9280</v>
      </c>
      <c r="E416" t="s">
        <v>5097</v>
      </c>
      <c r="F416" s="43">
        <v>-9999999999</v>
      </c>
      <c r="G416" s="43">
        <v>-9999999999</v>
      </c>
    </row>
    <row r="417" spans="1:7">
      <c r="A417" t="s">
        <v>3530</v>
      </c>
      <c r="B417" t="s">
        <v>576</v>
      </c>
      <c r="C417" t="s">
        <v>3531</v>
      </c>
      <c r="D417" s="37">
        <v>2550</v>
      </c>
      <c r="E417" t="s">
        <v>5098</v>
      </c>
      <c r="F417" s="43">
        <v>-9999999999</v>
      </c>
      <c r="G417" s="43">
        <v>-9999999999</v>
      </c>
    </row>
    <row r="418" spans="1:7">
      <c r="A418" t="s">
        <v>4277</v>
      </c>
      <c r="B418" t="s">
        <v>576</v>
      </c>
      <c r="C418" t="s">
        <v>4278</v>
      </c>
      <c r="D418" s="37">
        <v>2.83</v>
      </c>
      <c r="E418" t="s">
        <v>5099</v>
      </c>
      <c r="F418" s="43">
        <v>-9999999999</v>
      </c>
      <c r="G418" s="43">
        <v>-9999999999</v>
      </c>
    </row>
    <row r="419" spans="1:7">
      <c r="A419" t="s">
        <v>4273</v>
      </c>
      <c r="B419" t="s">
        <v>576</v>
      </c>
      <c r="C419" t="s">
        <v>4274</v>
      </c>
      <c r="D419" s="37">
        <v>2.83</v>
      </c>
      <c r="E419" t="s">
        <v>5100</v>
      </c>
      <c r="F419" s="43">
        <v>-9999999999</v>
      </c>
      <c r="G419" s="43">
        <v>-9999999999</v>
      </c>
    </row>
    <row r="420" spans="1:7">
      <c r="A420" t="s">
        <v>4297</v>
      </c>
      <c r="B420" t="s">
        <v>576</v>
      </c>
      <c r="C420" t="s">
        <v>4298</v>
      </c>
      <c r="D420" s="37">
        <v>145.08000000000001</v>
      </c>
      <c r="E420" t="s">
        <v>4298</v>
      </c>
      <c r="F420" s="43">
        <v>-9999999999</v>
      </c>
      <c r="G420" s="43">
        <v>-9999999999</v>
      </c>
    </row>
    <row r="421" spans="1:7">
      <c r="A421" t="s">
        <v>4293</v>
      </c>
      <c r="B421" t="s">
        <v>576</v>
      </c>
      <c r="C421" t="s">
        <v>4294</v>
      </c>
      <c r="D421" s="37">
        <v>1857.45</v>
      </c>
      <c r="E421" t="s">
        <v>5101</v>
      </c>
      <c r="F421" s="43">
        <v>-9999999999</v>
      </c>
      <c r="G421" s="43">
        <v>-9999999999</v>
      </c>
    </row>
    <row r="422" spans="1:7">
      <c r="A422" t="s">
        <v>4325</v>
      </c>
      <c r="B422" t="s">
        <v>576</v>
      </c>
      <c r="C422" t="s">
        <v>4326</v>
      </c>
      <c r="D422" s="37">
        <v>332.45</v>
      </c>
      <c r="E422" t="s">
        <v>5102</v>
      </c>
      <c r="F422" s="43">
        <v>-9999999999</v>
      </c>
      <c r="G422" s="43">
        <v>-9999999999</v>
      </c>
    </row>
    <row r="423" spans="1:7">
      <c r="A423" t="s">
        <v>4344</v>
      </c>
      <c r="B423" t="s">
        <v>576</v>
      </c>
      <c r="C423" t="s">
        <v>4345</v>
      </c>
      <c r="D423" s="37">
        <v>191.36</v>
      </c>
      <c r="E423" t="s">
        <v>4345</v>
      </c>
      <c r="F423" s="43">
        <v>-9999999999</v>
      </c>
      <c r="G423" s="43">
        <v>-9999999999</v>
      </c>
    </row>
    <row r="424" spans="1:7">
      <c r="A424" t="s">
        <v>4340</v>
      </c>
      <c r="B424" t="s">
        <v>576</v>
      </c>
      <c r="C424" t="s">
        <v>4341</v>
      </c>
      <c r="D424" s="37">
        <v>237.22</v>
      </c>
      <c r="E424" t="s">
        <v>4341</v>
      </c>
      <c r="F424" s="43">
        <v>-9999999999</v>
      </c>
      <c r="G424" s="43">
        <v>-9999999999</v>
      </c>
    </row>
    <row r="425" spans="1:7">
      <c r="A425" t="s">
        <v>4350</v>
      </c>
      <c r="B425" t="s">
        <v>576</v>
      </c>
      <c r="C425" t="s">
        <v>4351</v>
      </c>
      <c r="D425" s="37">
        <v>2.61</v>
      </c>
      <c r="E425" t="s">
        <v>5103</v>
      </c>
      <c r="F425" s="43">
        <v>-9999999999</v>
      </c>
      <c r="G425" s="43">
        <v>-9999999999</v>
      </c>
    </row>
    <row r="426" spans="1:7">
      <c r="A426" t="s">
        <v>4348</v>
      </c>
      <c r="B426" t="s">
        <v>576</v>
      </c>
      <c r="C426" t="s">
        <v>4349</v>
      </c>
      <c r="D426" s="37">
        <v>1.62</v>
      </c>
      <c r="E426" t="s">
        <v>5104</v>
      </c>
      <c r="F426" s="43">
        <v>-9999999999</v>
      </c>
      <c r="G426" s="43">
        <v>-9999999999</v>
      </c>
    </row>
    <row r="427" spans="1:7">
      <c r="A427" t="s">
        <v>4303</v>
      </c>
      <c r="B427" t="s">
        <v>576</v>
      </c>
      <c r="C427" t="s">
        <v>4304</v>
      </c>
      <c r="D427" s="37">
        <v>1.23</v>
      </c>
      <c r="E427" t="s">
        <v>4304</v>
      </c>
      <c r="F427" s="43">
        <v>-9999999999</v>
      </c>
      <c r="G427" s="43">
        <v>-9999999999</v>
      </c>
    </row>
    <row r="428" spans="1:7">
      <c r="A428" t="s">
        <v>4337</v>
      </c>
      <c r="B428" t="s">
        <v>576</v>
      </c>
      <c r="C428" t="s">
        <v>1067</v>
      </c>
      <c r="D428" s="37">
        <v>250</v>
      </c>
      <c r="E428" t="s">
        <v>5105</v>
      </c>
      <c r="F428" s="43">
        <v>-9999999999</v>
      </c>
      <c r="G428" s="43">
        <v>-9999999999</v>
      </c>
    </row>
    <row r="429" spans="1:7">
      <c r="A429" t="s">
        <v>4321</v>
      </c>
      <c r="B429" t="s">
        <v>576</v>
      </c>
      <c r="C429" t="s">
        <v>4322</v>
      </c>
      <c r="D429" s="37">
        <v>398.5</v>
      </c>
      <c r="E429" t="s">
        <v>5106</v>
      </c>
      <c r="F429" s="43">
        <v>-9999999999</v>
      </c>
      <c r="G429" s="43">
        <v>-9999999999</v>
      </c>
    </row>
    <row r="430" spans="1:7">
      <c r="A430" t="s">
        <v>4311</v>
      </c>
      <c r="B430" t="s">
        <v>576</v>
      </c>
      <c r="C430" t="s">
        <v>4312</v>
      </c>
      <c r="D430" s="37">
        <v>605.05999999999995</v>
      </c>
      <c r="E430" t="s">
        <v>4312</v>
      </c>
      <c r="F430" s="43">
        <v>-9999999999</v>
      </c>
      <c r="G430" s="43">
        <v>-9999999999</v>
      </c>
    </row>
    <row r="431" spans="1:7">
      <c r="A431" t="s">
        <v>4315</v>
      </c>
      <c r="B431" t="s">
        <v>38</v>
      </c>
      <c r="C431" t="s">
        <v>4316</v>
      </c>
      <c r="D431" s="37">
        <v>645.70000000000005</v>
      </c>
      <c r="E431" t="s">
        <v>4316</v>
      </c>
      <c r="F431" s="43">
        <v>0</v>
      </c>
      <c r="G431" s="43">
        <v>0</v>
      </c>
    </row>
    <row r="432" spans="1:7">
      <c r="A432" t="s">
        <v>4329</v>
      </c>
      <c r="B432" t="s">
        <v>576</v>
      </c>
      <c r="C432" t="s">
        <v>4330</v>
      </c>
      <c r="D432" s="37">
        <v>3</v>
      </c>
      <c r="E432" t="s">
        <v>5107</v>
      </c>
      <c r="F432" s="43">
        <v>-9999999999</v>
      </c>
      <c r="G432" s="43">
        <v>-9999999999</v>
      </c>
    </row>
    <row r="433" spans="1:7">
      <c r="A433" t="s">
        <v>4333</v>
      </c>
      <c r="B433" t="s">
        <v>576</v>
      </c>
      <c r="C433" t="s">
        <v>4334</v>
      </c>
      <c r="D433" s="37">
        <v>2.2599999999999998</v>
      </c>
      <c r="E433" t="s">
        <v>5108</v>
      </c>
      <c r="F433" s="43">
        <v>-9999999999</v>
      </c>
      <c r="G433" s="43">
        <v>-9999999999</v>
      </c>
    </row>
    <row r="434" spans="1:7">
      <c r="A434" t="s">
        <v>4307</v>
      </c>
      <c r="B434" t="s">
        <v>576</v>
      </c>
      <c r="C434" t="s">
        <v>4308</v>
      </c>
      <c r="D434" s="37">
        <v>274.62</v>
      </c>
      <c r="E434" t="s">
        <v>4308</v>
      </c>
      <c r="F434" s="43">
        <v>-9999999999</v>
      </c>
      <c r="G434" s="43">
        <v>-9999999999</v>
      </c>
    </row>
    <row r="435" spans="1:7">
      <c r="A435" t="s">
        <v>3775</v>
      </c>
      <c r="B435" t="s">
        <v>576</v>
      </c>
      <c r="C435" s="42" t="s">
        <v>3776</v>
      </c>
      <c r="D435" s="37">
        <v>462.43</v>
      </c>
      <c r="E435" t="s">
        <v>5109</v>
      </c>
      <c r="F435" s="43">
        <v>-9999999999</v>
      </c>
      <c r="G435" s="43">
        <v>-9999999999</v>
      </c>
    </row>
    <row r="436" spans="1:7">
      <c r="A436" t="s">
        <v>3863</v>
      </c>
      <c r="B436" t="s">
        <v>576</v>
      </c>
      <c r="C436" t="s">
        <v>3864</v>
      </c>
      <c r="D436" s="37">
        <v>210</v>
      </c>
      <c r="E436" t="s">
        <v>3864</v>
      </c>
      <c r="F436" s="43">
        <v>-9999999999</v>
      </c>
      <c r="G436" s="43">
        <v>-9999999999</v>
      </c>
    </row>
    <row r="437" spans="1:7">
      <c r="A437" t="s">
        <v>3781</v>
      </c>
      <c r="B437" t="s">
        <v>576</v>
      </c>
      <c r="C437" t="s">
        <v>3782</v>
      </c>
      <c r="D437" s="37">
        <v>240</v>
      </c>
      <c r="E437" t="s">
        <v>3782</v>
      </c>
      <c r="F437" s="43">
        <v>-9999999999</v>
      </c>
      <c r="G437" s="43">
        <v>-9999999999</v>
      </c>
    </row>
    <row r="438" spans="1:7">
      <c r="A438" t="s">
        <v>1366</v>
      </c>
      <c r="B438" t="s">
        <v>28</v>
      </c>
      <c r="C438" t="s">
        <v>1318</v>
      </c>
      <c r="D438" s="37">
        <v>1.83</v>
      </c>
      <c r="E438" t="s">
        <v>1318</v>
      </c>
      <c r="F438" s="43">
        <v>0</v>
      </c>
      <c r="G438" s="43">
        <v>0</v>
      </c>
    </row>
    <row r="439" spans="1:7">
      <c r="A439" t="s">
        <v>1317</v>
      </c>
      <c r="B439" t="s">
        <v>28</v>
      </c>
      <c r="C439" t="s">
        <v>1318</v>
      </c>
      <c r="D439" s="37">
        <v>2.1800000000000002</v>
      </c>
      <c r="E439" t="s">
        <v>1318</v>
      </c>
      <c r="F439" s="43">
        <v>0.30971579999999999</v>
      </c>
      <c r="G439" s="43">
        <v>5.5641470999999996</v>
      </c>
    </row>
    <row r="440" spans="1:7">
      <c r="A440" t="s">
        <v>2911</v>
      </c>
      <c r="B440" t="s">
        <v>1595</v>
      </c>
      <c r="C440" t="s">
        <v>2912</v>
      </c>
      <c r="D440" s="37">
        <v>6.26</v>
      </c>
      <c r="E440" t="s">
        <v>5110</v>
      </c>
      <c r="F440" s="43">
        <v>-9999999999</v>
      </c>
      <c r="G440" s="43">
        <v>-9999999999</v>
      </c>
    </row>
    <row r="441" spans="1:7">
      <c r="A441" t="s">
        <v>1367</v>
      </c>
      <c r="B441" t="s">
        <v>1320</v>
      </c>
      <c r="C441" t="s">
        <v>1321</v>
      </c>
      <c r="D441" s="37">
        <v>19.149999999999999</v>
      </c>
      <c r="E441" t="s">
        <v>5111</v>
      </c>
      <c r="F441" s="43">
        <v>0</v>
      </c>
      <c r="G441" s="43">
        <v>0</v>
      </c>
    </row>
    <row r="442" spans="1:7">
      <c r="A442" t="s">
        <v>3140</v>
      </c>
      <c r="B442" t="s">
        <v>1320</v>
      </c>
      <c r="C442" t="s">
        <v>3141</v>
      </c>
      <c r="D442" s="37">
        <v>14.35</v>
      </c>
      <c r="E442" t="s">
        <v>5112</v>
      </c>
      <c r="F442" s="43">
        <v>4.3988249000000001</v>
      </c>
      <c r="G442" s="43">
        <v>60.646860099999998</v>
      </c>
    </row>
    <row r="443" spans="1:7">
      <c r="A443" t="s">
        <v>3156</v>
      </c>
      <c r="B443" t="s">
        <v>28</v>
      </c>
      <c r="C443" t="s">
        <v>3157</v>
      </c>
      <c r="D443" s="37">
        <v>10.77</v>
      </c>
      <c r="E443" t="s">
        <v>5113</v>
      </c>
      <c r="F443" s="43">
        <v>9.3547448749999997</v>
      </c>
      <c r="G443" s="43">
        <v>149.38188965000001</v>
      </c>
    </row>
    <row r="444" spans="1:7">
      <c r="A444" t="s">
        <v>3166</v>
      </c>
      <c r="B444" t="s">
        <v>1320</v>
      </c>
      <c r="C444" t="s">
        <v>3167</v>
      </c>
      <c r="D444" s="37">
        <v>20.350000000000001</v>
      </c>
      <c r="E444" t="s">
        <v>5114</v>
      </c>
      <c r="F444" s="43">
        <v>6.6751880000000003</v>
      </c>
      <c r="G444" s="43">
        <v>103.65915409999999</v>
      </c>
    </row>
    <row r="445" spans="1:7">
      <c r="A445" t="s">
        <v>3510</v>
      </c>
      <c r="B445" t="s">
        <v>1320</v>
      </c>
      <c r="C445" t="s">
        <v>3511</v>
      </c>
      <c r="D445" s="37">
        <v>19.170000000000002</v>
      </c>
      <c r="E445" t="s">
        <v>5115</v>
      </c>
      <c r="F445" s="43">
        <v>5.3455684999999997</v>
      </c>
      <c r="G445" s="43">
        <v>85.361079799999999</v>
      </c>
    </row>
    <row r="446" spans="1:7">
      <c r="A446" t="s">
        <v>1319</v>
      </c>
      <c r="B446" t="s">
        <v>1320</v>
      </c>
      <c r="C446" t="s">
        <v>1321</v>
      </c>
      <c r="D446" s="37">
        <v>19.34</v>
      </c>
      <c r="E446" t="s">
        <v>5111</v>
      </c>
      <c r="F446" s="43">
        <v>5.3455684999999997</v>
      </c>
      <c r="G446" s="43">
        <v>85.361079799999999</v>
      </c>
    </row>
    <row r="447" spans="1:7">
      <c r="A447" t="s">
        <v>3150</v>
      </c>
      <c r="B447" t="s">
        <v>28</v>
      </c>
      <c r="C447" t="s">
        <v>3151</v>
      </c>
      <c r="D447" s="37">
        <v>15.34</v>
      </c>
      <c r="E447" t="s">
        <v>5116</v>
      </c>
      <c r="F447" s="43">
        <v>7.7083097770000002</v>
      </c>
      <c r="G447" s="43">
        <v>123.0906770716</v>
      </c>
    </row>
    <row r="448" spans="1:7">
      <c r="A448" t="s">
        <v>1365</v>
      </c>
      <c r="B448" t="s">
        <v>1320</v>
      </c>
      <c r="C448" t="s">
        <v>1325</v>
      </c>
      <c r="D448" s="37">
        <v>116.11</v>
      </c>
      <c r="E448" t="s">
        <v>5117</v>
      </c>
      <c r="F448" s="43">
        <v>0</v>
      </c>
      <c r="G448" s="43">
        <v>0</v>
      </c>
    </row>
    <row r="449" spans="1:7">
      <c r="A449" t="s">
        <v>1368</v>
      </c>
      <c r="B449" t="s">
        <v>110</v>
      </c>
      <c r="C449" t="s">
        <v>1323</v>
      </c>
      <c r="D449" s="37">
        <v>0.25</v>
      </c>
      <c r="E449" t="s">
        <v>5118</v>
      </c>
      <c r="F449" s="43">
        <v>0</v>
      </c>
      <c r="G449" s="43">
        <v>0</v>
      </c>
    </row>
    <row r="450" spans="1:7">
      <c r="A450" t="s">
        <v>3067</v>
      </c>
      <c r="B450" t="s">
        <v>110</v>
      </c>
      <c r="C450" t="s">
        <v>3068</v>
      </c>
      <c r="D450" s="37">
        <v>0.47</v>
      </c>
      <c r="E450" t="s">
        <v>5119</v>
      </c>
      <c r="F450" s="43">
        <v>0.77385187025000002</v>
      </c>
      <c r="G450" s="43">
        <v>3.1416795569999998</v>
      </c>
    </row>
    <row r="451" spans="1:7">
      <c r="A451" t="s">
        <v>3077</v>
      </c>
      <c r="B451" t="s">
        <v>110</v>
      </c>
      <c r="C451" t="s">
        <v>3078</v>
      </c>
      <c r="D451" s="37">
        <v>0.47</v>
      </c>
      <c r="E451" t="s">
        <v>5120</v>
      </c>
      <c r="F451" s="43">
        <v>0.77385187025000002</v>
      </c>
      <c r="G451" s="43">
        <v>3.1416795569999998</v>
      </c>
    </row>
    <row r="452" spans="1:7">
      <c r="A452" t="s">
        <v>1915</v>
      </c>
      <c r="B452" t="s">
        <v>110</v>
      </c>
      <c r="C452" t="s">
        <v>1916</v>
      </c>
      <c r="D452" s="37">
        <v>1.25</v>
      </c>
      <c r="E452" t="s">
        <v>5121</v>
      </c>
      <c r="F452" s="43">
        <v>0.77385187025000002</v>
      </c>
      <c r="G452" s="43">
        <v>3.1416795569999998</v>
      </c>
    </row>
    <row r="453" spans="1:7">
      <c r="A453" t="s">
        <v>1322</v>
      </c>
      <c r="B453" t="s">
        <v>110</v>
      </c>
      <c r="C453" t="s">
        <v>1323</v>
      </c>
      <c r="D453" s="37">
        <v>0.34</v>
      </c>
      <c r="E453" t="s">
        <v>5118</v>
      </c>
      <c r="F453" s="43">
        <v>0.99636083180000001</v>
      </c>
      <c r="G453" s="43">
        <v>5.5935128875000002</v>
      </c>
    </row>
    <row r="454" spans="1:7">
      <c r="A454" t="s">
        <v>1324</v>
      </c>
      <c r="B454" t="s">
        <v>1320</v>
      </c>
      <c r="C454" t="s">
        <v>1325</v>
      </c>
      <c r="D454" s="37">
        <v>142.9</v>
      </c>
      <c r="E454" t="s">
        <v>5122</v>
      </c>
      <c r="F454" s="43">
        <v>859.58756389999996</v>
      </c>
      <c r="G454" s="43">
        <v>3487.2100418999999</v>
      </c>
    </row>
    <row r="455" spans="1:7">
      <c r="A455" t="s">
        <v>3202</v>
      </c>
      <c r="B455" t="s">
        <v>110</v>
      </c>
      <c r="C455" t="s">
        <v>3203</v>
      </c>
      <c r="D455" s="37">
        <v>0.16</v>
      </c>
      <c r="E455" t="s">
        <v>5123</v>
      </c>
      <c r="F455" s="43">
        <v>0.85958756390000002</v>
      </c>
      <c r="G455" s="43">
        <v>3.4872100419000001</v>
      </c>
    </row>
    <row r="456" spans="1:7">
      <c r="A456" t="s">
        <v>2381</v>
      </c>
      <c r="B456" t="s">
        <v>110</v>
      </c>
      <c r="C456" t="s">
        <v>2382</v>
      </c>
      <c r="D456" s="37">
        <v>0.14000000000000001</v>
      </c>
      <c r="E456" t="s">
        <v>5124</v>
      </c>
      <c r="F456" s="43">
        <v>2.233695E-3</v>
      </c>
      <c r="G456" s="43">
        <v>3.1977720100000002E-2</v>
      </c>
    </row>
    <row r="457" spans="1:7">
      <c r="A457" t="s">
        <v>2379</v>
      </c>
      <c r="B457" t="s">
        <v>110</v>
      </c>
      <c r="C457" t="s">
        <v>2380</v>
      </c>
      <c r="D457" s="37">
        <v>0.12</v>
      </c>
      <c r="E457" t="s">
        <v>5125</v>
      </c>
      <c r="F457" s="43">
        <v>2.2306273999999999E-3</v>
      </c>
      <c r="G457" s="43">
        <v>3.1905192899999997E-2</v>
      </c>
    </row>
    <row r="458" spans="1:7">
      <c r="A458" t="s">
        <v>2481</v>
      </c>
      <c r="B458" t="s">
        <v>28</v>
      </c>
      <c r="C458" t="s">
        <v>2482</v>
      </c>
      <c r="D458" s="37">
        <v>97.24</v>
      </c>
      <c r="E458" t="s">
        <v>5126</v>
      </c>
      <c r="F458" s="43">
        <v>0</v>
      </c>
      <c r="G458" s="43">
        <v>0</v>
      </c>
    </row>
    <row r="459" spans="1:7">
      <c r="A459" t="s">
        <v>3478</v>
      </c>
      <c r="B459" t="s">
        <v>28</v>
      </c>
      <c r="C459" t="s">
        <v>3479</v>
      </c>
      <c r="D459" s="37">
        <v>89.31</v>
      </c>
      <c r="E459" t="s">
        <v>5127</v>
      </c>
      <c r="F459" s="43">
        <v>141.06748730709</v>
      </c>
      <c r="G459" s="43">
        <v>716.83020980114998</v>
      </c>
    </row>
    <row r="460" spans="1:7">
      <c r="A460" t="s">
        <v>3132</v>
      </c>
      <c r="B460" t="s">
        <v>28</v>
      </c>
      <c r="C460" t="s">
        <v>3133</v>
      </c>
      <c r="D460" s="37">
        <v>95.67</v>
      </c>
      <c r="E460" t="s">
        <v>5128</v>
      </c>
      <c r="F460" s="43">
        <v>190.80676335232999</v>
      </c>
      <c r="G460" s="43">
        <v>900.90289090250997</v>
      </c>
    </row>
    <row r="461" spans="1:7">
      <c r="A461" t="s">
        <v>2132</v>
      </c>
      <c r="B461" t="s">
        <v>28</v>
      </c>
      <c r="C461" t="s">
        <v>2133</v>
      </c>
      <c r="D461" s="37">
        <v>137.88</v>
      </c>
      <c r="E461" t="s">
        <v>5129</v>
      </c>
      <c r="F461" s="43">
        <v>247.39049130634999</v>
      </c>
      <c r="G461" s="43">
        <v>1134.78451206</v>
      </c>
    </row>
    <row r="462" spans="1:7">
      <c r="A462" t="s">
        <v>1686</v>
      </c>
      <c r="B462" t="s">
        <v>28</v>
      </c>
      <c r="C462" t="s">
        <v>1687</v>
      </c>
      <c r="D462" s="37">
        <v>96.62</v>
      </c>
      <c r="E462" t="s">
        <v>5130</v>
      </c>
      <c r="F462" s="43">
        <v>259.72097873249999</v>
      </c>
      <c r="G462" s="43">
        <v>1187.9436679553</v>
      </c>
    </row>
    <row r="463" spans="1:7">
      <c r="A463" t="s">
        <v>1709</v>
      </c>
      <c r="B463" t="s">
        <v>28</v>
      </c>
      <c r="C463" t="s">
        <v>1710</v>
      </c>
      <c r="D463" s="37">
        <v>100.26</v>
      </c>
      <c r="E463" t="s">
        <v>5131</v>
      </c>
      <c r="F463" s="43">
        <v>0</v>
      </c>
      <c r="G463" s="43">
        <v>0</v>
      </c>
    </row>
    <row r="464" spans="1:7">
      <c r="A464" t="s">
        <v>1704</v>
      </c>
      <c r="B464" t="s">
        <v>28</v>
      </c>
      <c r="C464" t="s">
        <v>1705</v>
      </c>
      <c r="D464" s="37">
        <v>104.27</v>
      </c>
      <c r="E464" t="s">
        <v>5132</v>
      </c>
      <c r="F464" s="43">
        <v>268.88351211690002</v>
      </c>
      <c r="G464" s="43">
        <v>1370.0576436778999</v>
      </c>
    </row>
    <row r="465" spans="1:7">
      <c r="A465" t="s">
        <v>1678</v>
      </c>
      <c r="B465" t="s">
        <v>28</v>
      </c>
      <c r="C465" t="s">
        <v>1679</v>
      </c>
      <c r="D465" s="37">
        <v>135.63</v>
      </c>
      <c r="E465" t="s">
        <v>5133</v>
      </c>
      <c r="F465" s="43">
        <v>340.65276108552001</v>
      </c>
      <c r="G465" s="43">
        <v>1713.6132386439001</v>
      </c>
    </row>
    <row r="466" spans="1:7">
      <c r="A466" t="s">
        <v>3144</v>
      </c>
      <c r="B466" t="s">
        <v>110</v>
      </c>
      <c r="C466" t="s">
        <v>3145</v>
      </c>
      <c r="D466" s="37">
        <v>1.94</v>
      </c>
      <c r="E466" t="s">
        <v>5134</v>
      </c>
      <c r="F466" s="43">
        <v>2.6279367576600001</v>
      </c>
      <c r="G466" s="43">
        <v>46.351956033420002</v>
      </c>
    </row>
    <row r="467" spans="1:7">
      <c r="A467" t="s">
        <v>2149</v>
      </c>
      <c r="B467" t="s">
        <v>1320</v>
      </c>
      <c r="C467" t="s">
        <v>2150</v>
      </c>
      <c r="D467" s="37">
        <v>60.79</v>
      </c>
      <c r="E467" t="s">
        <v>5135</v>
      </c>
      <c r="F467" s="43">
        <v>116.397027902</v>
      </c>
      <c r="G467" s="43">
        <v>527.60144487299999</v>
      </c>
    </row>
    <row r="468" spans="1:7">
      <c r="A468" t="s">
        <v>2469</v>
      </c>
      <c r="B468" t="s">
        <v>110</v>
      </c>
      <c r="C468" t="s">
        <v>1725</v>
      </c>
      <c r="D468" s="37">
        <v>17.440000000000001</v>
      </c>
      <c r="E468" t="s">
        <v>5136</v>
      </c>
      <c r="F468" s="43">
        <v>0</v>
      </c>
      <c r="G468" s="43">
        <v>0</v>
      </c>
    </row>
    <row r="469" spans="1:7">
      <c r="A469" t="s">
        <v>1892</v>
      </c>
      <c r="B469" t="s">
        <v>110</v>
      </c>
      <c r="C469" t="s">
        <v>1893</v>
      </c>
      <c r="D469" s="37">
        <v>6.26</v>
      </c>
      <c r="E469" t="s">
        <v>5137</v>
      </c>
      <c r="F469" s="43">
        <v>2.6494120289</v>
      </c>
      <c r="G469" s="43">
        <v>82.999197721200005</v>
      </c>
    </row>
    <row r="470" spans="1:7">
      <c r="A470" t="s">
        <v>3180</v>
      </c>
      <c r="B470" t="s">
        <v>110</v>
      </c>
      <c r="C470" t="s">
        <v>3181</v>
      </c>
      <c r="D470" s="37">
        <v>3.89</v>
      </c>
      <c r="E470" t="s">
        <v>5138</v>
      </c>
      <c r="F470" s="43">
        <v>1.2575452308956001</v>
      </c>
      <c r="G470" s="43">
        <v>35.477945113307001</v>
      </c>
    </row>
    <row r="471" spans="1:7">
      <c r="A471" t="s">
        <v>1724</v>
      </c>
      <c r="B471" t="s">
        <v>110</v>
      </c>
      <c r="C471" t="s">
        <v>1725</v>
      </c>
      <c r="D471" s="37">
        <v>21.81</v>
      </c>
      <c r="E471" t="s">
        <v>5136</v>
      </c>
      <c r="F471" s="43">
        <v>0</v>
      </c>
      <c r="G471" s="43">
        <v>0</v>
      </c>
    </row>
    <row r="472" spans="1:7">
      <c r="A472" t="s">
        <v>1716</v>
      </c>
      <c r="B472" t="s">
        <v>110</v>
      </c>
      <c r="C472" t="s">
        <v>1717</v>
      </c>
      <c r="D472" s="37">
        <v>18.21</v>
      </c>
      <c r="E472" t="s">
        <v>5139</v>
      </c>
      <c r="F472" s="43">
        <v>0</v>
      </c>
      <c r="G472" s="43">
        <v>0</v>
      </c>
    </row>
    <row r="473" spans="1:7">
      <c r="A473" t="s">
        <v>1927</v>
      </c>
      <c r="B473" t="s">
        <v>1925</v>
      </c>
      <c r="C473" t="s">
        <v>1928</v>
      </c>
      <c r="D473" s="37">
        <v>31.16</v>
      </c>
      <c r="E473" t="s">
        <v>5140</v>
      </c>
      <c r="F473" s="43">
        <v>5.6713244056800001</v>
      </c>
      <c r="G473" s="43">
        <v>127.09167504228</v>
      </c>
    </row>
    <row r="474" spans="1:7">
      <c r="A474" t="s">
        <v>3069</v>
      </c>
      <c r="B474" t="s">
        <v>110</v>
      </c>
      <c r="C474" t="s">
        <v>3070</v>
      </c>
      <c r="D474" s="37">
        <v>0.38</v>
      </c>
      <c r="E474" t="s">
        <v>5141</v>
      </c>
      <c r="F474" s="43">
        <v>0.88203701500999998</v>
      </c>
      <c r="G474" s="43">
        <v>17.010103067145</v>
      </c>
    </row>
    <row r="475" spans="1:7">
      <c r="A475" t="s">
        <v>4583</v>
      </c>
      <c r="B475" t="s">
        <v>53</v>
      </c>
      <c r="C475" t="s">
        <v>4584</v>
      </c>
      <c r="D475" s="37">
        <v>2.14</v>
      </c>
      <c r="E475" t="s">
        <v>5142</v>
      </c>
      <c r="F475" s="43">
        <v>8.0458748403300001E-2</v>
      </c>
      <c r="G475" s="43">
        <v>2.8687724624489999</v>
      </c>
    </row>
    <row r="476" spans="1:7">
      <c r="A476" t="s">
        <v>1924</v>
      </c>
      <c r="B476" t="s">
        <v>1925</v>
      </c>
      <c r="C476" t="s">
        <v>1926</v>
      </c>
      <c r="D476" s="37">
        <v>50.25</v>
      </c>
      <c r="E476" t="s">
        <v>5143</v>
      </c>
      <c r="F476" s="43">
        <v>-9999999999</v>
      </c>
      <c r="G476" s="43">
        <v>-9999999999</v>
      </c>
    </row>
    <row r="477" spans="1:7">
      <c r="A477" t="s">
        <v>1378</v>
      </c>
      <c r="B477" t="s">
        <v>1379</v>
      </c>
      <c r="C477" t="s">
        <v>1380</v>
      </c>
      <c r="D477" s="37">
        <v>1.23</v>
      </c>
      <c r="E477" t="s">
        <v>1380</v>
      </c>
      <c r="F477" s="43">
        <v>0</v>
      </c>
      <c r="G477" s="43">
        <v>0</v>
      </c>
    </row>
    <row r="478" spans="1:7">
      <c r="A478" t="s">
        <v>4176</v>
      </c>
      <c r="B478" t="s">
        <v>38</v>
      </c>
      <c r="C478" t="s">
        <v>4177</v>
      </c>
      <c r="D478" s="37">
        <v>0.71</v>
      </c>
      <c r="E478" t="s">
        <v>5144</v>
      </c>
      <c r="F478" s="43">
        <v>1.8022327495755999E-3</v>
      </c>
      <c r="G478" s="43">
        <v>2.0931116116509E-2</v>
      </c>
    </row>
    <row r="479" spans="1:7">
      <c r="A479" t="s">
        <v>4166</v>
      </c>
      <c r="B479" t="s">
        <v>38</v>
      </c>
      <c r="C479" t="s">
        <v>4167</v>
      </c>
      <c r="D479" s="37">
        <v>1.42</v>
      </c>
      <c r="E479" t="s">
        <v>5145</v>
      </c>
      <c r="F479" s="43">
        <v>0.17745283149947</v>
      </c>
      <c r="G479" s="43">
        <v>2.9988379211163001</v>
      </c>
    </row>
    <row r="480" spans="1:7">
      <c r="A480" t="s">
        <v>4144</v>
      </c>
      <c r="B480" t="s">
        <v>38</v>
      </c>
      <c r="C480" t="s">
        <v>4145</v>
      </c>
      <c r="D480" s="37">
        <v>0.76</v>
      </c>
      <c r="E480" t="s">
        <v>5146</v>
      </c>
      <c r="F480" s="43">
        <v>0.11718581117596</v>
      </c>
      <c r="G480" s="43">
        <v>1.9803643109086</v>
      </c>
    </row>
    <row r="481" spans="1:7">
      <c r="A481" t="s">
        <v>4124</v>
      </c>
      <c r="B481" t="s">
        <v>38</v>
      </c>
      <c r="C481" t="s">
        <v>4125</v>
      </c>
      <c r="D481" s="37">
        <v>0.48</v>
      </c>
      <c r="E481" t="s">
        <v>5147</v>
      </c>
      <c r="F481" s="43">
        <v>4.1433229548771003E-2</v>
      </c>
      <c r="G481" s="43">
        <v>0.70019474423285999</v>
      </c>
    </row>
    <row r="482" spans="1:7">
      <c r="A482" t="s">
        <v>4136</v>
      </c>
      <c r="B482" t="s">
        <v>38</v>
      </c>
      <c r="C482" t="s">
        <v>4137</v>
      </c>
      <c r="D482" s="37">
        <v>0.56000000000000005</v>
      </c>
      <c r="E482" t="s">
        <v>5148</v>
      </c>
      <c r="F482" s="43">
        <v>9.3748204878505006E-2</v>
      </c>
      <c r="G482" s="43">
        <v>1.5842839443622001</v>
      </c>
    </row>
    <row r="483" spans="1:7">
      <c r="A483" t="s">
        <v>4120</v>
      </c>
      <c r="B483" t="s">
        <v>38</v>
      </c>
      <c r="C483" t="s">
        <v>4121</v>
      </c>
      <c r="D483" s="37">
        <v>0.43</v>
      </c>
      <c r="E483" t="s">
        <v>5149</v>
      </c>
      <c r="F483" s="43">
        <v>3.3899713238875001E-2</v>
      </c>
      <c r="G483" s="43">
        <v>0.57288319784295005</v>
      </c>
    </row>
    <row r="484" spans="1:7">
      <c r="A484" t="s">
        <v>2165</v>
      </c>
      <c r="B484" t="s">
        <v>38</v>
      </c>
      <c r="C484" t="s">
        <v>2166</v>
      </c>
      <c r="D484" s="37">
        <v>0.66</v>
      </c>
      <c r="E484" t="s">
        <v>5150</v>
      </c>
      <c r="F484" s="43">
        <v>0.10379289329169999</v>
      </c>
      <c r="G484" s="43">
        <v>1.7540326728821001</v>
      </c>
    </row>
    <row r="485" spans="1:7">
      <c r="A485" t="s">
        <v>4160</v>
      </c>
      <c r="B485" t="s">
        <v>38</v>
      </c>
      <c r="C485" t="s">
        <v>4161</v>
      </c>
      <c r="D485" s="37">
        <v>1.05</v>
      </c>
      <c r="E485" t="s">
        <v>5151</v>
      </c>
      <c r="F485" s="43">
        <v>0.14397053678881999</v>
      </c>
      <c r="G485" s="43">
        <v>2.43300882605</v>
      </c>
    </row>
    <row r="486" spans="1:7">
      <c r="A486" t="s">
        <v>4724</v>
      </c>
      <c r="B486" t="s">
        <v>38</v>
      </c>
      <c r="C486" t="s">
        <v>4725</v>
      </c>
      <c r="D486" s="37">
        <v>1.42</v>
      </c>
      <c r="E486" t="s">
        <v>5152</v>
      </c>
      <c r="F486" s="43">
        <v>0</v>
      </c>
      <c r="G486" s="43">
        <v>0</v>
      </c>
    </row>
    <row r="487" spans="1:7">
      <c r="A487" t="s">
        <v>3386</v>
      </c>
      <c r="B487" t="s">
        <v>1749</v>
      </c>
      <c r="C487" t="s">
        <v>3387</v>
      </c>
      <c r="D487" s="37">
        <v>7.17</v>
      </c>
      <c r="E487" t="s">
        <v>5153</v>
      </c>
      <c r="F487" s="43">
        <v>3.0459093114120001E-2</v>
      </c>
      <c r="G487" s="43">
        <v>0.34093251898596</v>
      </c>
    </row>
    <row r="488" spans="1:7">
      <c r="A488" t="s">
        <v>3402</v>
      </c>
      <c r="B488" t="s">
        <v>1749</v>
      </c>
      <c r="C488" t="s">
        <v>3403</v>
      </c>
      <c r="D488" s="37">
        <v>209.88</v>
      </c>
      <c r="E488" t="s">
        <v>5154</v>
      </c>
      <c r="F488" s="43">
        <v>0.55034454040000003</v>
      </c>
      <c r="G488" s="43">
        <v>7.9951793930999999</v>
      </c>
    </row>
    <row r="489" spans="1:7">
      <c r="A489" t="s">
        <v>1751</v>
      </c>
      <c r="B489" t="s">
        <v>110</v>
      </c>
      <c r="C489" t="s">
        <v>1752</v>
      </c>
      <c r="D489" s="37">
        <v>1.9</v>
      </c>
      <c r="E489" t="s">
        <v>1752</v>
      </c>
      <c r="F489" s="43">
        <v>0.55034454040000003</v>
      </c>
      <c r="G489" s="43">
        <v>7.9951793930999999</v>
      </c>
    </row>
    <row r="490" spans="1:7">
      <c r="A490" t="s">
        <v>2815</v>
      </c>
      <c r="B490" t="s">
        <v>110</v>
      </c>
      <c r="C490" t="s">
        <v>2816</v>
      </c>
      <c r="D490" s="37">
        <v>1.9</v>
      </c>
      <c r="E490" t="s">
        <v>5155</v>
      </c>
      <c r="F490" s="43">
        <v>0.55034454040000003</v>
      </c>
      <c r="G490" s="43">
        <v>7.9951793930999999</v>
      </c>
    </row>
    <row r="491" spans="1:7">
      <c r="A491" t="s">
        <v>1357</v>
      </c>
      <c r="B491" t="s">
        <v>110</v>
      </c>
      <c r="C491" t="s">
        <v>1358</v>
      </c>
      <c r="D491" s="37">
        <v>2.09</v>
      </c>
      <c r="E491" t="s">
        <v>5156</v>
      </c>
      <c r="F491" s="43">
        <v>0.66993334020119999</v>
      </c>
      <c r="G491" s="43">
        <v>10.611863816401</v>
      </c>
    </row>
    <row r="492" spans="1:7">
      <c r="A492" t="s">
        <v>5157</v>
      </c>
      <c r="B492" t="s">
        <v>38</v>
      </c>
      <c r="C492" t="s">
        <v>2101</v>
      </c>
      <c r="D492" s="37">
        <v>6.89</v>
      </c>
      <c r="E492" t="s">
        <v>5158</v>
      </c>
      <c r="F492" s="43">
        <v>0</v>
      </c>
      <c r="G492" s="43">
        <v>0</v>
      </c>
    </row>
    <row r="493" spans="1:7">
      <c r="A493" t="s">
        <v>2100</v>
      </c>
      <c r="B493" t="s">
        <v>38</v>
      </c>
      <c r="C493" t="s">
        <v>2101</v>
      </c>
      <c r="D493" s="37">
        <v>8.1999999999999993</v>
      </c>
      <c r="E493" t="s">
        <v>5158</v>
      </c>
      <c r="F493" s="43">
        <v>0.36154593451400002</v>
      </c>
      <c r="G493" s="43">
        <v>7.1824986674330003</v>
      </c>
    </row>
    <row r="494" spans="1:7">
      <c r="A494" t="s">
        <v>5159</v>
      </c>
      <c r="B494" t="s">
        <v>38</v>
      </c>
      <c r="C494" t="s">
        <v>2101</v>
      </c>
      <c r="D494" s="37">
        <v>6.89</v>
      </c>
      <c r="E494" t="s">
        <v>5158</v>
      </c>
      <c r="F494" s="43">
        <v>0</v>
      </c>
      <c r="G494" s="43">
        <v>0</v>
      </c>
    </row>
    <row r="495" spans="1:7">
      <c r="A495" t="s">
        <v>3186</v>
      </c>
      <c r="B495" t="s">
        <v>38</v>
      </c>
      <c r="C495" t="s">
        <v>3187</v>
      </c>
      <c r="D495" s="37">
        <v>0.16</v>
      </c>
      <c r="E495" t="s">
        <v>5160</v>
      </c>
      <c r="F495" s="43">
        <v>3.4576745730899999E-2</v>
      </c>
      <c r="G495" s="43">
        <v>0.56082150832230004</v>
      </c>
    </row>
    <row r="496" spans="1:7">
      <c r="A496" t="s">
        <v>1794</v>
      </c>
      <c r="B496" t="s">
        <v>38</v>
      </c>
      <c r="C496" t="s">
        <v>1795</v>
      </c>
      <c r="D496" s="37">
        <v>0.28000000000000003</v>
      </c>
      <c r="E496" t="s">
        <v>5161</v>
      </c>
      <c r="F496" s="43">
        <v>5.2706462125999998E-2</v>
      </c>
      <c r="G496" s="43">
        <v>0.84370416381360003</v>
      </c>
    </row>
    <row r="497" spans="1:7">
      <c r="A497" t="s">
        <v>3374</v>
      </c>
      <c r="B497" t="s">
        <v>38</v>
      </c>
      <c r="C497" t="s">
        <v>3375</v>
      </c>
      <c r="D497" s="37">
        <v>1.96</v>
      </c>
      <c r="E497" t="s">
        <v>5162</v>
      </c>
      <c r="F497" s="43">
        <v>-9999999999</v>
      </c>
      <c r="G497" s="43">
        <v>-9999999999</v>
      </c>
    </row>
    <row r="498" spans="1:7">
      <c r="A498" t="s">
        <v>2082</v>
      </c>
      <c r="B498" t="s">
        <v>38</v>
      </c>
      <c r="C498" t="s">
        <v>2083</v>
      </c>
      <c r="D498" s="37">
        <v>1.77</v>
      </c>
      <c r="E498" t="s">
        <v>5163</v>
      </c>
      <c r="F498" s="43">
        <v>4.0717064711241001E-2</v>
      </c>
      <c r="G498" s="43">
        <v>0.59152078894110005</v>
      </c>
    </row>
    <row r="499" spans="1:7">
      <c r="A499" t="s">
        <v>1778</v>
      </c>
      <c r="B499" t="s">
        <v>1749</v>
      </c>
      <c r="C499" t="s">
        <v>1779</v>
      </c>
      <c r="D499" s="37">
        <v>5.0199999999999996</v>
      </c>
      <c r="E499" t="s">
        <v>5164</v>
      </c>
      <c r="F499" s="43">
        <v>0.38524117827999999</v>
      </c>
      <c r="G499" s="43">
        <v>5.59662557517</v>
      </c>
    </row>
    <row r="500" spans="1:7">
      <c r="A500" t="s">
        <v>1792</v>
      </c>
      <c r="B500" t="s">
        <v>1749</v>
      </c>
      <c r="C500" t="s">
        <v>1793</v>
      </c>
      <c r="D500" s="37">
        <v>13.62</v>
      </c>
      <c r="E500" t="s">
        <v>5165</v>
      </c>
      <c r="F500" s="43">
        <v>0.38524117827999999</v>
      </c>
      <c r="G500" s="43">
        <v>5.59662557517</v>
      </c>
    </row>
    <row r="501" spans="1:7">
      <c r="A501" t="s">
        <v>2470</v>
      </c>
      <c r="B501" t="s">
        <v>110</v>
      </c>
      <c r="C501" t="s">
        <v>1360</v>
      </c>
      <c r="D501" s="37">
        <v>0.71</v>
      </c>
      <c r="E501" t="s">
        <v>5166</v>
      </c>
      <c r="F501" s="43">
        <v>0</v>
      </c>
      <c r="G501" s="43">
        <v>0</v>
      </c>
    </row>
    <row r="502" spans="1:7">
      <c r="A502" t="s">
        <v>1376</v>
      </c>
      <c r="B502" t="s">
        <v>110</v>
      </c>
      <c r="C502" t="s">
        <v>1377</v>
      </c>
      <c r="D502" s="37">
        <v>1</v>
      </c>
      <c r="E502" t="s">
        <v>1377</v>
      </c>
      <c r="F502" s="43">
        <v>0</v>
      </c>
      <c r="G502" s="43">
        <v>0</v>
      </c>
    </row>
    <row r="503" spans="1:7">
      <c r="A503" t="s">
        <v>1385</v>
      </c>
      <c r="B503" t="s">
        <v>13</v>
      </c>
      <c r="C503" t="s">
        <v>1386</v>
      </c>
      <c r="D503" s="37">
        <v>3.43</v>
      </c>
      <c r="E503" t="s">
        <v>5167</v>
      </c>
      <c r="F503" s="43">
        <v>0</v>
      </c>
      <c r="G503" s="43">
        <v>0</v>
      </c>
    </row>
    <row r="504" spans="1:7">
      <c r="A504" t="s">
        <v>1359</v>
      </c>
      <c r="B504" t="s">
        <v>110</v>
      </c>
      <c r="C504" t="s">
        <v>1360</v>
      </c>
      <c r="D504" s="37">
        <v>0.96</v>
      </c>
      <c r="E504" t="s">
        <v>5166</v>
      </c>
      <c r="F504" s="43">
        <v>0.88332604570608997</v>
      </c>
      <c r="G504" s="43">
        <v>14.236749329562</v>
      </c>
    </row>
    <row r="505" spans="1:7">
      <c r="A505" t="s">
        <v>3000</v>
      </c>
      <c r="B505" t="s">
        <v>13</v>
      </c>
      <c r="C505" t="s">
        <v>3001</v>
      </c>
      <c r="D505" s="37">
        <v>7.7</v>
      </c>
      <c r="E505" t="s">
        <v>5168</v>
      </c>
      <c r="F505" s="43">
        <v>1.5233937394374999</v>
      </c>
      <c r="G505" s="43">
        <v>25.052957174187</v>
      </c>
    </row>
    <row r="506" spans="1:7">
      <c r="A506" t="s">
        <v>3090</v>
      </c>
      <c r="B506" t="s">
        <v>13</v>
      </c>
      <c r="C506" t="s">
        <v>3091</v>
      </c>
      <c r="D506" s="37">
        <v>7.77</v>
      </c>
      <c r="E506" t="s">
        <v>5169</v>
      </c>
      <c r="F506" s="43">
        <v>1.5233937394374999</v>
      </c>
      <c r="G506" s="43">
        <v>25.052957174187</v>
      </c>
    </row>
    <row r="507" spans="1:7">
      <c r="A507" t="s">
        <v>2996</v>
      </c>
      <c r="B507" t="s">
        <v>13</v>
      </c>
      <c r="C507" t="s">
        <v>2997</v>
      </c>
      <c r="D507" s="37">
        <v>8.5399999999999991</v>
      </c>
      <c r="E507" t="s">
        <v>5170</v>
      </c>
      <c r="F507" s="43">
        <v>1.8280724873250001</v>
      </c>
      <c r="G507" s="43">
        <v>30.063548609024998</v>
      </c>
    </row>
    <row r="508" spans="1:7">
      <c r="A508" t="s">
        <v>3100</v>
      </c>
      <c r="B508" t="s">
        <v>13</v>
      </c>
      <c r="C508" t="s">
        <v>3101</v>
      </c>
      <c r="D508" s="37">
        <v>5.75</v>
      </c>
      <c r="E508" t="s">
        <v>5171</v>
      </c>
      <c r="F508" s="43">
        <v>1.8280724873250001</v>
      </c>
      <c r="G508" s="43">
        <v>30.063548609024998</v>
      </c>
    </row>
    <row r="509" spans="1:7">
      <c r="A509" t="s">
        <v>1941</v>
      </c>
      <c r="B509" t="s">
        <v>13</v>
      </c>
      <c r="C509" t="s">
        <v>1942</v>
      </c>
      <c r="D509" s="37">
        <v>4.71</v>
      </c>
      <c r="E509" t="s">
        <v>5172</v>
      </c>
      <c r="F509" s="43">
        <v>1.5233937394374999</v>
      </c>
      <c r="G509" s="43">
        <v>25.052957174187</v>
      </c>
    </row>
    <row r="510" spans="1:7">
      <c r="A510" t="s">
        <v>1803</v>
      </c>
      <c r="B510" t="s">
        <v>13</v>
      </c>
      <c r="C510" t="s">
        <v>1804</v>
      </c>
      <c r="D510" s="37">
        <v>7.83</v>
      </c>
      <c r="E510" t="s">
        <v>5173</v>
      </c>
      <c r="F510" s="43">
        <v>2.1936869847899998</v>
      </c>
      <c r="G510" s="43">
        <v>36.076258330830001</v>
      </c>
    </row>
    <row r="511" spans="1:7">
      <c r="A511" t="s">
        <v>1829</v>
      </c>
      <c r="B511" t="s">
        <v>13</v>
      </c>
      <c r="C511" t="s">
        <v>1830</v>
      </c>
      <c r="D511" s="37">
        <v>20.09</v>
      </c>
      <c r="E511" t="s">
        <v>5174</v>
      </c>
      <c r="F511" s="43">
        <v>3.0467874788749998</v>
      </c>
      <c r="G511" s="43">
        <v>50.105914348375002</v>
      </c>
    </row>
    <row r="512" spans="1:7">
      <c r="A512" t="s">
        <v>1813</v>
      </c>
      <c r="B512" t="s">
        <v>13</v>
      </c>
      <c r="C512" t="s">
        <v>1814</v>
      </c>
      <c r="D512" s="37">
        <v>16.38</v>
      </c>
      <c r="E512" t="s">
        <v>5175</v>
      </c>
      <c r="F512" s="43">
        <v>2.1936869847899998</v>
      </c>
      <c r="G512" s="43">
        <v>36.076258330830001</v>
      </c>
    </row>
    <row r="513" spans="1:7">
      <c r="A513" t="s">
        <v>1834</v>
      </c>
      <c r="B513" t="s">
        <v>13</v>
      </c>
      <c r="C513" t="s">
        <v>1835</v>
      </c>
      <c r="D513" s="37">
        <v>11.23</v>
      </c>
      <c r="E513" t="s">
        <v>5176</v>
      </c>
      <c r="F513" s="43">
        <v>3.0467874788749998</v>
      </c>
      <c r="G513" s="43">
        <v>50.105914348375002</v>
      </c>
    </row>
    <row r="514" spans="1:7">
      <c r="A514" t="s">
        <v>1780</v>
      </c>
      <c r="B514" t="s">
        <v>13</v>
      </c>
      <c r="C514" t="s">
        <v>1781</v>
      </c>
      <c r="D514" s="37">
        <v>8.81</v>
      </c>
      <c r="E514" t="s">
        <v>5177</v>
      </c>
      <c r="F514" s="43">
        <v>-9999999999</v>
      </c>
      <c r="G514" s="43">
        <v>-9999999999</v>
      </c>
    </row>
    <row r="515" spans="1:7">
      <c r="A515" t="s">
        <v>1757</v>
      </c>
      <c r="B515" t="s">
        <v>53</v>
      </c>
      <c r="C515" t="s">
        <v>1758</v>
      </c>
      <c r="D515" s="37">
        <v>0.46</v>
      </c>
      <c r="E515" t="s">
        <v>5178</v>
      </c>
      <c r="F515" s="43">
        <v>9.9793425320427995E-2</v>
      </c>
      <c r="G515" s="43">
        <v>1.6378759731060999</v>
      </c>
    </row>
    <row r="516" spans="1:7">
      <c r="A516" t="s">
        <v>2799</v>
      </c>
      <c r="B516" t="s">
        <v>53</v>
      </c>
      <c r="C516" t="s">
        <v>2800</v>
      </c>
      <c r="D516" s="37">
        <v>0.46</v>
      </c>
      <c r="E516" t="s">
        <v>5179</v>
      </c>
      <c r="F516" s="43">
        <v>9.9793425320427995E-2</v>
      </c>
      <c r="G516" s="43">
        <v>1.6378759731060999</v>
      </c>
    </row>
    <row r="517" spans="1:7">
      <c r="A517" t="s">
        <v>1753</v>
      </c>
      <c r="B517" t="s">
        <v>28</v>
      </c>
      <c r="C517" t="s">
        <v>1754</v>
      </c>
      <c r="D517" s="37">
        <v>410.16</v>
      </c>
      <c r="E517" t="s">
        <v>5180</v>
      </c>
      <c r="F517" s="43">
        <v>71.281018086019998</v>
      </c>
      <c r="G517" s="43">
        <v>1169.9114093615001</v>
      </c>
    </row>
    <row r="518" spans="1:7">
      <c r="A518" t="s">
        <v>2817</v>
      </c>
      <c r="B518" t="s">
        <v>28</v>
      </c>
      <c r="C518" t="s">
        <v>2818</v>
      </c>
      <c r="D518" s="37">
        <v>410.16</v>
      </c>
      <c r="E518" t="s">
        <v>5181</v>
      </c>
      <c r="F518" s="43">
        <v>71.281018086019998</v>
      </c>
      <c r="G518" s="43">
        <v>1169.9114093615001</v>
      </c>
    </row>
    <row r="519" spans="1:7">
      <c r="A519" t="s">
        <v>1762</v>
      </c>
      <c r="B519" t="s">
        <v>1749</v>
      </c>
      <c r="C519" t="s">
        <v>1763</v>
      </c>
      <c r="D519" s="37">
        <v>34.590000000000003</v>
      </c>
      <c r="E519" t="s">
        <v>5182</v>
      </c>
      <c r="F519" s="43">
        <v>7.7048235655999997E-2</v>
      </c>
      <c r="G519" s="43">
        <v>1.119325115034</v>
      </c>
    </row>
    <row r="520" spans="1:7">
      <c r="A520" t="s">
        <v>1748</v>
      </c>
      <c r="B520" t="s">
        <v>1749</v>
      </c>
      <c r="C520" t="s">
        <v>1750</v>
      </c>
      <c r="D520" s="37">
        <v>15.55</v>
      </c>
      <c r="E520" t="s">
        <v>5183</v>
      </c>
      <c r="F520" s="43">
        <v>0.17221794144463001</v>
      </c>
      <c r="G520" s="43">
        <v>1.8380213473741001</v>
      </c>
    </row>
    <row r="521" spans="1:7">
      <c r="A521" t="s">
        <v>2807</v>
      </c>
      <c r="B521" t="s">
        <v>1749</v>
      </c>
      <c r="C521" t="s">
        <v>2808</v>
      </c>
      <c r="D521" s="37">
        <v>14.41</v>
      </c>
      <c r="E521" t="s">
        <v>5184</v>
      </c>
      <c r="F521" s="43">
        <v>4.4027563232000001E-2</v>
      </c>
      <c r="G521" s="43">
        <v>0.63961435144800005</v>
      </c>
    </row>
    <row r="522" spans="1:7">
      <c r="A522" t="s">
        <v>2805</v>
      </c>
      <c r="B522" t="s">
        <v>13</v>
      </c>
      <c r="C522" t="s">
        <v>2806</v>
      </c>
      <c r="D522" s="37">
        <v>5.66</v>
      </c>
      <c r="E522" t="s">
        <v>5185</v>
      </c>
      <c r="F522" s="43">
        <v>7.1228141480092999</v>
      </c>
      <c r="G522" s="43">
        <v>92.199035430262001</v>
      </c>
    </row>
    <row r="523" spans="1:7">
      <c r="A523" t="s">
        <v>1755</v>
      </c>
      <c r="B523" t="s">
        <v>13</v>
      </c>
      <c r="C523" t="s">
        <v>1756</v>
      </c>
      <c r="D523" s="37">
        <v>2.23</v>
      </c>
      <c r="E523" t="s">
        <v>5186</v>
      </c>
      <c r="F523" s="43">
        <v>0.25712640006844001</v>
      </c>
      <c r="G523" s="43">
        <v>3.6965620802890999</v>
      </c>
    </row>
    <row r="524" spans="1:7">
      <c r="A524" t="s">
        <v>1764</v>
      </c>
      <c r="B524" t="s">
        <v>13</v>
      </c>
      <c r="C524" t="s">
        <v>1765</v>
      </c>
      <c r="D524" s="37">
        <v>13.38</v>
      </c>
      <c r="E524" t="s">
        <v>5187</v>
      </c>
      <c r="F524" s="43">
        <v>0</v>
      </c>
      <c r="G524" s="43">
        <v>0</v>
      </c>
    </row>
    <row r="525" spans="1:7">
      <c r="A525" t="s">
        <v>1741</v>
      </c>
      <c r="B525" t="s">
        <v>38</v>
      </c>
      <c r="C525" t="s">
        <v>1742</v>
      </c>
      <c r="D525" s="37">
        <v>0.75</v>
      </c>
      <c r="E525" t="s">
        <v>5188</v>
      </c>
      <c r="F525" s="43">
        <v>0.18915270582811</v>
      </c>
      <c r="G525" s="43">
        <v>2.0187601145494001</v>
      </c>
    </row>
    <row r="526" spans="1:7">
      <c r="A526" t="s">
        <v>1739</v>
      </c>
      <c r="B526" t="s">
        <v>13</v>
      </c>
      <c r="C526" t="s">
        <v>1740</v>
      </c>
      <c r="D526" s="37">
        <v>2.2000000000000002</v>
      </c>
      <c r="E526" t="s">
        <v>5189</v>
      </c>
      <c r="F526" s="43">
        <v>1.4219954667317001</v>
      </c>
      <c r="G526" s="43">
        <v>16.508882438798999</v>
      </c>
    </row>
    <row r="527" spans="1:7">
      <c r="A527" t="s">
        <v>1743</v>
      </c>
      <c r="B527" t="s">
        <v>1595</v>
      </c>
      <c r="C527" t="s">
        <v>1744</v>
      </c>
      <c r="D527" s="37">
        <v>2.62</v>
      </c>
      <c r="E527" t="s">
        <v>1744</v>
      </c>
      <c r="F527" s="43">
        <v>0.91580856018130996</v>
      </c>
      <c r="G527" s="43">
        <v>56.322588714871998</v>
      </c>
    </row>
    <row r="528" spans="1:7">
      <c r="A528" t="s">
        <v>1582</v>
      </c>
      <c r="B528" t="s">
        <v>38</v>
      </c>
      <c r="C528" t="s">
        <v>1583</v>
      </c>
      <c r="D528" s="37">
        <v>0.34</v>
      </c>
      <c r="E528" t="s">
        <v>5190</v>
      </c>
      <c r="F528" s="43">
        <v>0</v>
      </c>
      <c r="G528" s="43">
        <v>0</v>
      </c>
    </row>
    <row r="529" spans="1:7">
      <c r="A529" t="s">
        <v>2988</v>
      </c>
      <c r="B529" t="s">
        <v>38</v>
      </c>
      <c r="C529" t="s">
        <v>2989</v>
      </c>
      <c r="D529" s="37">
        <v>0.51</v>
      </c>
      <c r="E529" t="s">
        <v>5191</v>
      </c>
      <c r="F529" s="43">
        <v>1.2866820618064001</v>
      </c>
      <c r="G529" s="43">
        <v>13.440872612652999</v>
      </c>
    </row>
    <row r="530" spans="1:7">
      <c r="A530" t="s">
        <v>2137</v>
      </c>
      <c r="B530" t="s">
        <v>38</v>
      </c>
      <c r="C530" t="s">
        <v>2138</v>
      </c>
      <c r="D530" s="37">
        <v>0.2</v>
      </c>
      <c r="E530" t="s">
        <v>5192</v>
      </c>
      <c r="F530" s="43">
        <v>0.72672083709119994</v>
      </c>
      <c r="G530" s="43">
        <v>7.5914341905024001</v>
      </c>
    </row>
    <row r="531" spans="1:7">
      <c r="A531" t="s">
        <v>3482</v>
      </c>
      <c r="B531" t="s">
        <v>38</v>
      </c>
      <c r="C531" t="s">
        <v>3483</v>
      </c>
      <c r="D531" s="37">
        <v>0.24</v>
      </c>
      <c r="E531" t="s">
        <v>5193</v>
      </c>
      <c r="F531" s="43">
        <v>1.0690168835472</v>
      </c>
      <c r="G531" s="43">
        <v>11.167109715014</v>
      </c>
    </row>
    <row r="532" spans="1:7">
      <c r="A532" t="s">
        <v>2966</v>
      </c>
      <c r="B532" t="s">
        <v>38</v>
      </c>
      <c r="C532" t="s">
        <v>2967</v>
      </c>
      <c r="D532" s="37">
        <v>0.25</v>
      </c>
      <c r="E532" t="s">
        <v>5194</v>
      </c>
      <c r="F532" s="43">
        <v>0.96108614438274997</v>
      </c>
      <c r="G532" s="43">
        <v>10.610840985572001</v>
      </c>
    </row>
    <row r="533" spans="1:7">
      <c r="A533" t="s">
        <v>1917</v>
      </c>
      <c r="B533" t="s">
        <v>38</v>
      </c>
      <c r="C533" t="s">
        <v>1918</v>
      </c>
      <c r="D533" s="37">
        <v>0.7</v>
      </c>
      <c r="E533" t="s">
        <v>5195</v>
      </c>
      <c r="F533" s="43">
        <v>0.40122613503999999</v>
      </c>
      <c r="G533" s="43">
        <v>4.1912680140800003</v>
      </c>
    </row>
    <row r="534" spans="1:7">
      <c r="A534" t="s">
        <v>3075</v>
      </c>
      <c r="B534" t="s">
        <v>13</v>
      </c>
      <c r="C534" t="s">
        <v>3076</v>
      </c>
      <c r="D534" s="37">
        <v>18.04</v>
      </c>
      <c r="E534" t="s">
        <v>5196</v>
      </c>
      <c r="F534" s="43">
        <v>3.8425421937277</v>
      </c>
      <c r="G534" s="43">
        <v>40.156001103245998</v>
      </c>
    </row>
    <row r="535" spans="1:7">
      <c r="A535" t="s">
        <v>3071</v>
      </c>
      <c r="B535" t="s">
        <v>13</v>
      </c>
      <c r="C535" t="s">
        <v>3072</v>
      </c>
      <c r="D535" s="37">
        <v>13.02</v>
      </c>
      <c r="E535" t="s">
        <v>5197</v>
      </c>
      <c r="F535" s="43">
        <v>3.8425421937277</v>
      </c>
      <c r="G535" s="43">
        <v>40.156001103245998</v>
      </c>
    </row>
    <row r="536" spans="1:7">
      <c r="A536" t="s">
        <v>1769</v>
      </c>
      <c r="B536" t="s">
        <v>38</v>
      </c>
      <c r="C536" t="s">
        <v>1770</v>
      </c>
      <c r="D536" s="37">
        <v>0.16</v>
      </c>
      <c r="E536" t="s">
        <v>5198</v>
      </c>
      <c r="F536" s="43">
        <v>0.1474506046272</v>
      </c>
      <c r="G536" s="43">
        <v>1.5402909951743999</v>
      </c>
    </row>
    <row r="537" spans="1:7">
      <c r="A537" t="s">
        <v>3124</v>
      </c>
      <c r="B537" t="s">
        <v>38</v>
      </c>
      <c r="C537" t="s">
        <v>3125</v>
      </c>
      <c r="D537" s="37">
        <v>0.82</v>
      </c>
      <c r="E537" t="s">
        <v>5199</v>
      </c>
      <c r="F537" s="43">
        <v>1.0933412179840001</v>
      </c>
      <c r="G537" s="43">
        <v>11.421205338368001</v>
      </c>
    </row>
    <row r="538" spans="1:7">
      <c r="A538" t="s">
        <v>2717</v>
      </c>
      <c r="B538" t="s">
        <v>13</v>
      </c>
      <c r="C538" t="s">
        <v>2718</v>
      </c>
      <c r="D538" s="37">
        <v>0.08</v>
      </c>
      <c r="E538" t="s">
        <v>5200</v>
      </c>
      <c r="F538" s="43">
        <v>-9999999999</v>
      </c>
      <c r="G538" s="43">
        <v>-9999999999</v>
      </c>
    </row>
    <row r="539" spans="1:7">
      <c r="A539" t="s">
        <v>2725</v>
      </c>
      <c r="B539" t="s">
        <v>38</v>
      </c>
      <c r="C539" t="s">
        <v>1227</v>
      </c>
      <c r="D539" s="37">
        <v>115.61</v>
      </c>
      <c r="E539" t="s">
        <v>2724</v>
      </c>
      <c r="F539" s="43">
        <v>-9999999999</v>
      </c>
      <c r="G539" s="43">
        <v>-9999999999</v>
      </c>
    </row>
    <row r="540" spans="1:7">
      <c r="A540" t="s">
        <v>2728</v>
      </c>
      <c r="B540" t="s">
        <v>38</v>
      </c>
      <c r="C540" t="s">
        <v>1229</v>
      </c>
      <c r="D540" s="37">
        <v>13.61</v>
      </c>
      <c r="E540" t="s">
        <v>2727</v>
      </c>
      <c r="F540" s="43">
        <v>-9999999999</v>
      </c>
      <c r="G540" s="43">
        <v>-9999999999</v>
      </c>
    </row>
    <row r="541" spans="1:7">
      <c r="A541" t="s">
        <v>2731</v>
      </c>
      <c r="B541" t="s">
        <v>38</v>
      </c>
      <c r="C541" t="s">
        <v>1231</v>
      </c>
      <c r="D541" s="37">
        <v>21.55</v>
      </c>
      <c r="E541" t="s">
        <v>2730</v>
      </c>
      <c r="F541" s="43">
        <v>-9999999999</v>
      </c>
      <c r="G541" s="43">
        <v>-9999999999</v>
      </c>
    </row>
    <row r="542" spans="1:7">
      <c r="A542" t="s">
        <v>2734</v>
      </c>
      <c r="B542" t="s">
        <v>38</v>
      </c>
      <c r="C542" t="s">
        <v>1233</v>
      </c>
      <c r="D542" s="37">
        <v>18.66</v>
      </c>
      <c r="E542" t="s">
        <v>2733</v>
      </c>
      <c r="F542" s="43">
        <v>-9999999999</v>
      </c>
      <c r="G542" s="43">
        <v>-9999999999</v>
      </c>
    </row>
    <row r="543" spans="1:7">
      <c r="A543" t="s">
        <v>1588</v>
      </c>
      <c r="B543" t="s">
        <v>38</v>
      </c>
      <c r="C543" t="s">
        <v>1586</v>
      </c>
      <c r="D543" s="37">
        <v>1082.44</v>
      </c>
      <c r="E543" t="s">
        <v>5201</v>
      </c>
      <c r="F543" s="43">
        <v>-9999999999</v>
      </c>
      <c r="G543" s="43">
        <v>-9999999999</v>
      </c>
    </row>
    <row r="544" spans="1:7">
      <c r="A544" t="s">
        <v>2737</v>
      </c>
      <c r="B544" t="s">
        <v>38</v>
      </c>
      <c r="C544" t="s">
        <v>1235</v>
      </c>
      <c r="D544" s="37">
        <v>6.42</v>
      </c>
      <c r="E544" t="s">
        <v>5202</v>
      </c>
      <c r="F544" s="43">
        <v>-9999999999</v>
      </c>
      <c r="G544" s="43">
        <v>-9999999999</v>
      </c>
    </row>
    <row r="545" spans="1:7">
      <c r="A545" t="s">
        <v>2740</v>
      </c>
      <c r="B545" t="s">
        <v>38</v>
      </c>
      <c r="C545" t="s">
        <v>1237</v>
      </c>
      <c r="D545" s="37">
        <v>68.75</v>
      </c>
      <c r="E545" t="s">
        <v>2739</v>
      </c>
      <c r="F545" s="43">
        <v>-9999999999</v>
      </c>
      <c r="G545" s="43">
        <v>-9999999999</v>
      </c>
    </row>
    <row r="546" spans="1:7">
      <c r="A546" t="s">
        <v>2743</v>
      </c>
      <c r="B546" t="s">
        <v>38</v>
      </c>
      <c r="C546" t="s">
        <v>1239</v>
      </c>
      <c r="D546" s="37">
        <v>20.82</v>
      </c>
      <c r="E546" t="s">
        <v>2742</v>
      </c>
      <c r="F546" s="43">
        <v>-9999999999</v>
      </c>
      <c r="G546" s="43">
        <v>-9999999999</v>
      </c>
    </row>
    <row r="547" spans="1:7">
      <c r="A547" t="s">
        <v>2749</v>
      </c>
      <c r="B547" t="s">
        <v>38</v>
      </c>
      <c r="C547" t="s">
        <v>2750</v>
      </c>
      <c r="D547" s="37">
        <v>12.54</v>
      </c>
      <c r="E547" t="s">
        <v>2748</v>
      </c>
      <c r="F547" s="43">
        <v>-9999999999</v>
      </c>
      <c r="G547" s="43">
        <v>-9999999999</v>
      </c>
    </row>
    <row r="548" spans="1:7">
      <c r="A548" t="s">
        <v>2746</v>
      </c>
      <c r="B548" t="s">
        <v>38</v>
      </c>
      <c r="C548" t="s">
        <v>1241</v>
      </c>
      <c r="D548" s="37">
        <v>30.26</v>
      </c>
      <c r="E548" t="s">
        <v>2745</v>
      </c>
      <c r="F548" s="43">
        <v>-9999999999</v>
      </c>
      <c r="G548" s="43">
        <v>-9999999999</v>
      </c>
    </row>
    <row r="549" spans="1:7">
      <c r="A549" t="s">
        <v>2753</v>
      </c>
      <c r="B549" t="s">
        <v>38</v>
      </c>
      <c r="C549" t="s">
        <v>1245</v>
      </c>
      <c r="D549" s="37">
        <v>1.97</v>
      </c>
      <c r="E549" t="s">
        <v>2752</v>
      </c>
      <c r="F549" s="43">
        <v>-9999999999</v>
      </c>
      <c r="G549" s="43">
        <v>-9999999999</v>
      </c>
    </row>
    <row r="550" spans="1:7">
      <c r="A550" t="s">
        <v>2756</v>
      </c>
      <c r="B550" t="s">
        <v>38</v>
      </c>
      <c r="C550" t="s">
        <v>1247</v>
      </c>
      <c r="D550" s="37">
        <v>15.21</v>
      </c>
      <c r="E550" t="s">
        <v>2755</v>
      </c>
      <c r="F550" s="43">
        <v>-9999999999</v>
      </c>
      <c r="G550" s="43">
        <v>-9999999999</v>
      </c>
    </row>
    <row r="551" spans="1:7">
      <c r="A551" t="s">
        <v>2759</v>
      </c>
      <c r="B551" t="s">
        <v>38</v>
      </c>
      <c r="C551" t="s">
        <v>1249</v>
      </c>
      <c r="D551" s="37">
        <v>13.86</v>
      </c>
      <c r="E551" t="s">
        <v>2758</v>
      </c>
      <c r="F551" s="43">
        <v>-9999999999</v>
      </c>
      <c r="G551" s="43">
        <v>-9999999999</v>
      </c>
    </row>
    <row r="552" spans="1:7">
      <c r="A552" t="s">
        <v>2762</v>
      </c>
      <c r="B552" t="s">
        <v>38</v>
      </c>
      <c r="C552" t="s">
        <v>1251</v>
      </c>
      <c r="D552" s="37">
        <v>20.47</v>
      </c>
      <c r="E552" t="s">
        <v>5203</v>
      </c>
      <c r="F552" s="43">
        <v>-9999999999</v>
      </c>
      <c r="G552" s="43">
        <v>-9999999999</v>
      </c>
    </row>
    <row r="553" spans="1:7">
      <c r="A553" t="s">
        <v>2765</v>
      </c>
      <c r="B553" t="s">
        <v>38</v>
      </c>
      <c r="C553" t="s">
        <v>1253</v>
      </c>
      <c r="D553" s="37">
        <v>0.23</v>
      </c>
      <c r="E553" t="s">
        <v>2764</v>
      </c>
      <c r="F553" s="43">
        <v>-9999999999</v>
      </c>
      <c r="G553" s="43">
        <v>-9999999999</v>
      </c>
    </row>
    <row r="554" spans="1:7">
      <c r="A554" t="s">
        <v>2768</v>
      </c>
      <c r="B554" t="s">
        <v>38</v>
      </c>
      <c r="C554" t="s">
        <v>1255</v>
      </c>
      <c r="D554" s="37">
        <v>9.09</v>
      </c>
      <c r="E554" t="s">
        <v>2767</v>
      </c>
      <c r="F554" s="43">
        <v>-9999999999</v>
      </c>
      <c r="G554" s="43">
        <v>-9999999999</v>
      </c>
    </row>
    <row r="555" spans="1:7">
      <c r="A555" t="s">
        <v>2771</v>
      </c>
      <c r="B555" t="s">
        <v>38</v>
      </c>
      <c r="C555" t="s">
        <v>1257</v>
      </c>
      <c r="D555" s="37">
        <v>15.99</v>
      </c>
      <c r="E555" t="s">
        <v>2770</v>
      </c>
      <c r="F555" s="43">
        <v>-9999999999</v>
      </c>
      <c r="G555" s="43">
        <v>-9999999999</v>
      </c>
    </row>
    <row r="556" spans="1:7">
      <c r="A556" t="s">
        <v>2774</v>
      </c>
      <c r="B556" t="s">
        <v>38</v>
      </c>
      <c r="C556" t="s">
        <v>1259</v>
      </c>
      <c r="D556" s="37">
        <v>5.23</v>
      </c>
      <c r="E556" t="s">
        <v>2773</v>
      </c>
      <c r="F556" s="43">
        <v>-9999999999</v>
      </c>
      <c r="G556" s="43">
        <v>-9999999999</v>
      </c>
    </row>
    <row r="557" spans="1:7">
      <c r="A557" t="s">
        <v>2777</v>
      </c>
      <c r="B557" t="s">
        <v>38</v>
      </c>
      <c r="C557" t="s">
        <v>1261</v>
      </c>
      <c r="D557" s="37">
        <v>13.83</v>
      </c>
      <c r="E557" t="s">
        <v>2776</v>
      </c>
      <c r="F557" s="43">
        <v>-9999999999</v>
      </c>
      <c r="G557" s="43">
        <v>-9999999999</v>
      </c>
    </row>
    <row r="558" spans="1:7">
      <c r="A558" t="s">
        <v>2780</v>
      </c>
      <c r="B558" t="s">
        <v>38</v>
      </c>
      <c r="C558" t="s">
        <v>2781</v>
      </c>
      <c r="D558" s="37">
        <v>8.39</v>
      </c>
      <c r="E558" t="s">
        <v>2779</v>
      </c>
      <c r="F558" s="43">
        <v>-9999999999</v>
      </c>
      <c r="G558" s="43">
        <v>-9999999999</v>
      </c>
    </row>
    <row r="559" spans="1:7">
      <c r="A559" t="s">
        <v>2784</v>
      </c>
      <c r="B559" t="s">
        <v>38</v>
      </c>
      <c r="C559" t="s">
        <v>1265</v>
      </c>
      <c r="D559" s="37">
        <v>2.76</v>
      </c>
      <c r="E559" t="s">
        <v>2783</v>
      </c>
      <c r="F559" s="43">
        <v>-9999999999</v>
      </c>
      <c r="G559" s="43">
        <v>-9999999999</v>
      </c>
    </row>
    <row r="560" spans="1:7">
      <c r="A560" t="s">
        <v>2811</v>
      </c>
      <c r="B560" t="s">
        <v>38</v>
      </c>
      <c r="C560" t="s">
        <v>2812</v>
      </c>
      <c r="D560" s="37">
        <v>1.28</v>
      </c>
      <c r="E560" t="s">
        <v>5204</v>
      </c>
      <c r="F560" s="43">
        <v>-9999999999</v>
      </c>
      <c r="G560" s="43">
        <v>-9999999999</v>
      </c>
    </row>
    <row r="561" spans="1:7">
      <c r="A561" t="s">
        <v>2791</v>
      </c>
      <c r="B561" t="s">
        <v>38</v>
      </c>
      <c r="C561" t="s">
        <v>2792</v>
      </c>
      <c r="D561" s="37">
        <v>3.34</v>
      </c>
      <c r="E561" t="s">
        <v>5205</v>
      </c>
      <c r="F561" s="43">
        <v>-9999999999</v>
      </c>
      <c r="G561" s="43">
        <v>-9999999999</v>
      </c>
    </row>
    <row r="562" spans="1:7">
      <c r="A562" t="s">
        <v>2823</v>
      </c>
      <c r="B562" t="s">
        <v>38</v>
      </c>
      <c r="C562" t="s">
        <v>2824</v>
      </c>
      <c r="D562" s="37">
        <v>78.27</v>
      </c>
      <c r="E562" t="s">
        <v>5206</v>
      </c>
      <c r="F562" s="43">
        <v>-9999999999</v>
      </c>
      <c r="G562" s="43">
        <v>-9999999999</v>
      </c>
    </row>
    <row r="563" spans="1:7">
      <c r="A563" t="s">
        <v>2801</v>
      </c>
      <c r="B563" t="s">
        <v>38</v>
      </c>
      <c r="C563" t="s">
        <v>2802</v>
      </c>
      <c r="D563" s="37">
        <v>1.48</v>
      </c>
      <c r="E563" t="s">
        <v>5207</v>
      </c>
      <c r="F563" s="43">
        <v>-9999999999</v>
      </c>
      <c r="G563" s="43">
        <v>-9999999999</v>
      </c>
    </row>
    <row r="564" spans="1:7">
      <c r="A564" t="s">
        <v>2793</v>
      </c>
      <c r="B564" t="s">
        <v>38</v>
      </c>
      <c r="C564" t="s">
        <v>2794</v>
      </c>
      <c r="D564" s="37">
        <v>19.86</v>
      </c>
      <c r="E564" t="s">
        <v>5208</v>
      </c>
      <c r="F564" s="43">
        <v>-9999999999</v>
      </c>
      <c r="G564" s="43">
        <v>-9999999999</v>
      </c>
    </row>
    <row r="565" spans="1:7">
      <c r="A565" t="s">
        <v>2795</v>
      </c>
      <c r="B565" t="s">
        <v>13</v>
      </c>
      <c r="C565" t="s">
        <v>2796</v>
      </c>
      <c r="D565" s="37">
        <v>0.19</v>
      </c>
      <c r="E565" t="s">
        <v>5209</v>
      </c>
      <c r="F565" s="43">
        <v>14.443369986965999</v>
      </c>
      <c r="G565" s="43">
        <v>244.07895208485999</v>
      </c>
    </row>
    <row r="566" spans="1:7">
      <c r="A566" t="s">
        <v>2827</v>
      </c>
      <c r="B566" t="s">
        <v>53</v>
      </c>
      <c r="C566" t="s">
        <v>2828</v>
      </c>
      <c r="D566" s="37">
        <v>0.15</v>
      </c>
      <c r="E566" t="s">
        <v>5210</v>
      </c>
      <c r="F566" s="43">
        <v>-9999999999</v>
      </c>
      <c r="G566" s="43">
        <v>-9999999999</v>
      </c>
    </row>
    <row r="567" spans="1:7">
      <c r="A567" t="s">
        <v>2821</v>
      </c>
      <c r="B567" t="s">
        <v>53</v>
      </c>
      <c r="C567" t="s">
        <v>2822</v>
      </c>
      <c r="D567" s="37">
        <v>0.99</v>
      </c>
      <c r="E567" t="s">
        <v>5211</v>
      </c>
      <c r="F567" s="43">
        <v>-9999999999</v>
      </c>
      <c r="G567" s="43">
        <v>-9999999999</v>
      </c>
    </row>
    <row r="568" spans="1:7">
      <c r="A568" t="s">
        <v>2487</v>
      </c>
      <c r="B568" t="s">
        <v>38</v>
      </c>
      <c r="C568" t="s">
        <v>2488</v>
      </c>
      <c r="D568" s="37">
        <v>11.09</v>
      </c>
      <c r="E568" t="s">
        <v>2488</v>
      </c>
      <c r="F568" s="43">
        <v>0</v>
      </c>
      <c r="G568" s="43">
        <v>0</v>
      </c>
    </row>
    <row r="569" spans="1:7">
      <c r="A569" t="s">
        <v>2485</v>
      </c>
      <c r="B569" t="s">
        <v>38</v>
      </c>
      <c r="C569" t="s">
        <v>2486</v>
      </c>
      <c r="D569" s="37">
        <v>6.93</v>
      </c>
      <c r="E569" t="s">
        <v>2486</v>
      </c>
      <c r="F569" s="43">
        <v>0</v>
      </c>
      <c r="G569" s="43">
        <v>0</v>
      </c>
    </row>
    <row r="570" spans="1:7">
      <c r="A570" t="s">
        <v>1576</v>
      </c>
      <c r="B570" t="s">
        <v>28</v>
      </c>
      <c r="C570" t="s">
        <v>1574</v>
      </c>
      <c r="D570" s="37">
        <v>4.68</v>
      </c>
      <c r="E570" t="s">
        <v>1575</v>
      </c>
      <c r="F570" s="43">
        <v>0</v>
      </c>
      <c r="G570" s="43">
        <v>0</v>
      </c>
    </row>
    <row r="571" spans="1:7">
      <c r="A571" t="s">
        <v>2940</v>
      </c>
      <c r="B571" t="s">
        <v>1320</v>
      </c>
      <c r="C571" t="s">
        <v>115</v>
      </c>
      <c r="D571" s="37">
        <v>72</v>
      </c>
      <c r="E571" t="s">
        <v>2939</v>
      </c>
      <c r="F571" s="43">
        <v>-9999999999</v>
      </c>
      <c r="G571" s="43">
        <v>-9999999999</v>
      </c>
    </row>
    <row r="572" spans="1:7">
      <c r="A572" t="s">
        <v>2946</v>
      </c>
      <c r="B572" t="s">
        <v>1320</v>
      </c>
      <c r="C572" t="s">
        <v>113</v>
      </c>
      <c r="D572" s="37">
        <v>13</v>
      </c>
      <c r="E572" t="s">
        <v>2945</v>
      </c>
      <c r="F572" s="43">
        <v>-9999999999</v>
      </c>
      <c r="G572" s="43">
        <v>-9999999999</v>
      </c>
    </row>
    <row r="573" spans="1:7">
      <c r="A573" t="s">
        <v>4618</v>
      </c>
      <c r="B573" t="s">
        <v>1320</v>
      </c>
      <c r="C573" t="s">
        <v>4619</v>
      </c>
      <c r="D573" s="37">
        <v>60.15</v>
      </c>
      <c r="E573" t="s">
        <v>5212</v>
      </c>
      <c r="F573" s="43">
        <v>-9999999999</v>
      </c>
      <c r="G573" s="43">
        <v>-9999999999</v>
      </c>
    </row>
    <row r="574" spans="1:7">
      <c r="A574" t="s">
        <v>2943</v>
      </c>
      <c r="B574" t="s">
        <v>1320</v>
      </c>
      <c r="C574" t="s">
        <v>452</v>
      </c>
      <c r="D574" s="37">
        <v>72.180000000000007</v>
      </c>
      <c r="E574" t="s">
        <v>2942</v>
      </c>
      <c r="F574" s="43">
        <v>-9999999999</v>
      </c>
      <c r="G574" s="43">
        <v>-9999999999</v>
      </c>
    </row>
    <row r="575" spans="1:7">
      <c r="A575" t="s">
        <v>1668</v>
      </c>
      <c r="B575" t="s">
        <v>1320</v>
      </c>
      <c r="C575" t="s">
        <v>1666</v>
      </c>
      <c r="D575" s="37">
        <v>152</v>
      </c>
      <c r="E575" t="s">
        <v>1667</v>
      </c>
      <c r="F575" s="43">
        <v>-9999999999</v>
      </c>
      <c r="G575" s="43">
        <v>-9999999999</v>
      </c>
    </row>
    <row r="576" spans="1:7">
      <c r="A576" t="s">
        <v>2937</v>
      </c>
      <c r="B576" t="s">
        <v>1320</v>
      </c>
      <c r="C576" t="s">
        <v>86</v>
      </c>
      <c r="D576" s="37">
        <v>125.3</v>
      </c>
      <c r="E576" t="s">
        <v>2936</v>
      </c>
      <c r="F576" s="43">
        <v>-9999999999</v>
      </c>
      <c r="G576" s="43">
        <v>-9999999999</v>
      </c>
    </row>
    <row r="577" spans="1:7">
      <c r="A577" t="s">
        <v>2949</v>
      </c>
      <c r="B577" t="s">
        <v>110</v>
      </c>
      <c r="C577" t="s">
        <v>111</v>
      </c>
      <c r="D577" s="37">
        <v>0.28000000000000003</v>
      </c>
      <c r="E577" t="s">
        <v>2948</v>
      </c>
      <c r="F577" s="43">
        <v>-9999999999</v>
      </c>
      <c r="G577" s="43">
        <v>-9999999999</v>
      </c>
    </row>
    <row r="578" spans="1:7">
      <c r="A578" t="s">
        <v>2913</v>
      </c>
      <c r="B578" t="s">
        <v>13</v>
      </c>
      <c r="C578" t="s">
        <v>2914</v>
      </c>
      <c r="D578" s="37">
        <v>0.38</v>
      </c>
      <c r="E578" t="s">
        <v>5213</v>
      </c>
      <c r="F578" s="43">
        <v>1.3795108323814999E-3</v>
      </c>
      <c r="G578" s="43">
        <v>4.0862694660014999E-2</v>
      </c>
    </row>
    <row r="579" spans="1:7">
      <c r="A579" t="s">
        <v>2958</v>
      </c>
      <c r="B579" t="s">
        <v>110</v>
      </c>
      <c r="C579" t="s">
        <v>2959</v>
      </c>
      <c r="D579" s="37">
        <v>1.74</v>
      </c>
      <c r="E579" t="s">
        <v>5214</v>
      </c>
      <c r="F579" s="43">
        <v>0</v>
      </c>
      <c r="G579" s="43">
        <v>0</v>
      </c>
    </row>
    <row r="580" spans="1:7">
      <c r="A580" t="s">
        <v>2952</v>
      </c>
      <c r="B580" t="s">
        <v>110</v>
      </c>
      <c r="C580" t="s">
        <v>2953</v>
      </c>
      <c r="D580" s="37">
        <v>1.62</v>
      </c>
      <c r="E580" t="s">
        <v>5215</v>
      </c>
      <c r="F580" s="43">
        <v>1.3055947365272</v>
      </c>
      <c r="G580" s="43">
        <v>19.234270101111001</v>
      </c>
    </row>
    <row r="581" spans="1:7">
      <c r="A581" t="s">
        <v>5216</v>
      </c>
      <c r="B581" t="s">
        <v>110</v>
      </c>
      <c r="C581" t="s">
        <v>1698</v>
      </c>
      <c r="D581" s="37">
        <v>1.66</v>
      </c>
      <c r="E581" t="s">
        <v>5217</v>
      </c>
      <c r="F581" s="43">
        <v>0</v>
      </c>
      <c r="G581" s="43">
        <v>0</v>
      </c>
    </row>
    <row r="582" spans="1:7">
      <c r="A582" t="s">
        <v>1697</v>
      </c>
      <c r="B582" t="s">
        <v>110</v>
      </c>
      <c r="C582" t="s">
        <v>1698</v>
      </c>
      <c r="D582" s="37">
        <v>1.5</v>
      </c>
      <c r="E582" t="s">
        <v>5217</v>
      </c>
      <c r="F582" s="43">
        <v>1.019841068092</v>
      </c>
      <c r="G582" s="43">
        <v>14.37310987659</v>
      </c>
    </row>
    <row r="583" spans="1:7">
      <c r="A583" t="s">
        <v>2970</v>
      </c>
      <c r="B583" t="s">
        <v>13</v>
      </c>
      <c r="C583" t="s">
        <v>2971</v>
      </c>
      <c r="D583" s="37">
        <v>17.75</v>
      </c>
      <c r="E583" t="s">
        <v>5218</v>
      </c>
      <c r="F583" s="43">
        <v>53.073617934921003</v>
      </c>
      <c r="G583" s="43">
        <v>558.29730221524005</v>
      </c>
    </row>
    <row r="584" spans="1:7">
      <c r="A584" t="s">
        <v>2976</v>
      </c>
      <c r="B584" t="s">
        <v>38</v>
      </c>
      <c r="C584" t="s">
        <v>2977</v>
      </c>
      <c r="D584" s="37">
        <v>0.83</v>
      </c>
      <c r="E584" t="s">
        <v>5219</v>
      </c>
      <c r="F584" s="43">
        <v>0.42477419721203002</v>
      </c>
      <c r="G584" s="43">
        <v>4.4372545816434004</v>
      </c>
    </row>
    <row r="585" spans="1:7">
      <c r="A585" t="s">
        <v>3498</v>
      </c>
      <c r="B585" t="s">
        <v>38</v>
      </c>
      <c r="C585" t="s">
        <v>3499</v>
      </c>
      <c r="D585" s="37">
        <v>0.25</v>
      </c>
      <c r="E585" t="s">
        <v>5220</v>
      </c>
      <c r="F585" s="43">
        <v>6.6094514172090002E-2</v>
      </c>
      <c r="G585" s="43">
        <v>1.3692692648758</v>
      </c>
    </row>
    <row r="586" spans="1:7">
      <c r="A586" t="s">
        <v>4437</v>
      </c>
      <c r="B586" t="s">
        <v>38</v>
      </c>
      <c r="C586" t="s">
        <v>4438</v>
      </c>
      <c r="D586" s="37">
        <v>20</v>
      </c>
      <c r="E586" t="s">
        <v>4438</v>
      </c>
      <c r="F586" s="43">
        <v>-9999999999</v>
      </c>
      <c r="G586" s="43">
        <v>-9999999999</v>
      </c>
    </row>
    <row r="587" spans="1:7">
      <c r="A587" t="s">
        <v>1782</v>
      </c>
      <c r="B587" t="s">
        <v>53</v>
      </c>
      <c r="C587" t="s">
        <v>1783</v>
      </c>
      <c r="D587" s="37">
        <v>0.68</v>
      </c>
      <c r="E587" t="s">
        <v>5221</v>
      </c>
      <c r="F587" s="43">
        <v>0.15013221950490999</v>
      </c>
      <c r="G587" s="43">
        <v>7.4055568361718001</v>
      </c>
    </row>
    <row r="588" spans="1:7">
      <c r="A588" t="s">
        <v>1786</v>
      </c>
      <c r="B588" t="s">
        <v>53</v>
      </c>
      <c r="C588" t="s">
        <v>1787</v>
      </c>
      <c r="D588" s="37">
        <v>1.21</v>
      </c>
      <c r="E588" t="s">
        <v>5222</v>
      </c>
      <c r="F588" s="43">
        <v>0.25315848858399997</v>
      </c>
      <c r="G588" s="43">
        <v>3.6777825208260002</v>
      </c>
    </row>
    <row r="589" spans="1:7">
      <c r="A589" t="s">
        <v>1801</v>
      </c>
      <c r="B589" t="s">
        <v>53</v>
      </c>
      <c r="C589" t="s">
        <v>1802</v>
      </c>
      <c r="D589" s="37">
        <v>1.28</v>
      </c>
      <c r="E589" t="s">
        <v>5223</v>
      </c>
      <c r="F589" s="43">
        <v>0.31369638802799998</v>
      </c>
      <c r="G589" s="43">
        <v>4.5572522540670004</v>
      </c>
    </row>
    <row r="590" spans="1:7">
      <c r="A590" t="s">
        <v>1788</v>
      </c>
      <c r="B590" t="s">
        <v>53</v>
      </c>
      <c r="C590" t="s">
        <v>1789</v>
      </c>
      <c r="D590" s="37">
        <v>1.24</v>
      </c>
      <c r="E590" t="s">
        <v>5224</v>
      </c>
      <c r="F590" s="43">
        <v>0.31919983343199998</v>
      </c>
      <c r="G590" s="43">
        <v>4.6372040479979999</v>
      </c>
    </row>
    <row r="591" spans="1:7">
      <c r="A591" t="s">
        <v>1799</v>
      </c>
      <c r="B591" t="s">
        <v>53</v>
      </c>
      <c r="C591" t="s">
        <v>1800</v>
      </c>
      <c r="D591" s="37">
        <v>1.49</v>
      </c>
      <c r="E591" t="s">
        <v>5225</v>
      </c>
      <c r="F591" s="43">
        <v>0.38524117827999999</v>
      </c>
      <c r="G591" s="43">
        <v>5.59662557517</v>
      </c>
    </row>
    <row r="592" spans="1:7">
      <c r="A592" t="s">
        <v>3012</v>
      </c>
      <c r="B592" t="s">
        <v>13</v>
      </c>
      <c r="C592" t="s">
        <v>3013</v>
      </c>
      <c r="D592" s="37">
        <v>8.26</v>
      </c>
      <c r="E592" t="s">
        <v>5226</v>
      </c>
      <c r="F592" s="43">
        <v>2.6624554824260001</v>
      </c>
      <c r="G592" s="43">
        <v>152.26299375287999</v>
      </c>
    </row>
    <row r="593" spans="1:7">
      <c r="A593" t="s">
        <v>2984</v>
      </c>
      <c r="B593" t="s">
        <v>13</v>
      </c>
      <c r="C593" t="s">
        <v>2985</v>
      </c>
      <c r="D593" s="37">
        <v>7.97</v>
      </c>
      <c r="E593" t="s">
        <v>5227</v>
      </c>
      <c r="F593" s="43">
        <v>2.7415601236092</v>
      </c>
      <c r="G593" s="43">
        <v>116.83819806753</v>
      </c>
    </row>
    <row r="594" spans="1:7">
      <c r="A594" t="s">
        <v>1842</v>
      </c>
      <c r="B594" t="s">
        <v>13</v>
      </c>
      <c r="C594" t="s">
        <v>1843</v>
      </c>
      <c r="D594" s="37">
        <v>10.25</v>
      </c>
      <c r="E594" t="s">
        <v>5228</v>
      </c>
      <c r="F594" s="43">
        <v>-9999999999</v>
      </c>
      <c r="G594" s="43">
        <v>-9999999999</v>
      </c>
    </row>
    <row r="595" spans="1:7">
      <c r="A595" t="s">
        <v>1900</v>
      </c>
      <c r="B595" t="s">
        <v>13</v>
      </c>
      <c r="C595" t="s">
        <v>1901</v>
      </c>
      <c r="D595" s="37">
        <v>9.89</v>
      </c>
      <c r="E595" t="s">
        <v>5229</v>
      </c>
      <c r="F595" s="43">
        <v>3.1476565282347999</v>
      </c>
      <c r="G595" s="43">
        <v>156.48306686693999</v>
      </c>
    </row>
    <row r="596" spans="1:7">
      <c r="A596" t="s">
        <v>1844</v>
      </c>
      <c r="B596" t="s">
        <v>13</v>
      </c>
      <c r="C596" t="s">
        <v>1845</v>
      </c>
      <c r="D596" s="37">
        <v>1.26</v>
      </c>
      <c r="E596" t="s">
        <v>5230</v>
      </c>
      <c r="F596" s="43">
        <v>0.185085475336</v>
      </c>
      <c r="G596" s="43">
        <v>6.4018917293840003</v>
      </c>
    </row>
    <row r="597" spans="1:7">
      <c r="A597" t="s">
        <v>3020</v>
      </c>
      <c r="B597" t="s">
        <v>13</v>
      </c>
      <c r="C597" t="s">
        <v>3021</v>
      </c>
      <c r="D597" s="37">
        <v>1.06</v>
      </c>
      <c r="E597" t="s">
        <v>5231</v>
      </c>
      <c r="F597" s="43">
        <v>0.8524971294675</v>
      </c>
      <c r="G597" s="43">
        <v>16.839061322903</v>
      </c>
    </row>
    <row r="598" spans="1:7">
      <c r="A598" t="s">
        <v>3016</v>
      </c>
      <c r="B598" t="s">
        <v>13</v>
      </c>
      <c r="C598" t="s">
        <v>3017</v>
      </c>
      <c r="D598" s="37">
        <v>0.84</v>
      </c>
      <c r="E598" t="s">
        <v>5232</v>
      </c>
      <c r="F598" s="43">
        <v>0.61999791234000001</v>
      </c>
      <c r="G598" s="43">
        <v>12.24659005302</v>
      </c>
    </row>
    <row r="599" spans="1:7">
      <c r="A599" t="s">
        <v>1348</v>
      </c>
      <c r="B599" t="s">
        <v>110</v>
      </c>
      <c r="C599" t="s">
        <v>1349</v>
      </c>
      <c r="D599" s="37">
        <v>2.42</v>
      </c>
      <c r="E599" t="s">
        <v>5233</v>
      </c>
      <c r="F599" s="43">
        <v>1.4998333336333001</v>
      </c>
      <c r="G599" s="43">
        <v>-9999999999</v>
      </c>
    </row>
    <row r="600" spans="1:7">
      <c r="A600" t="s">
        <v>2479</v>
      </c>
      <c r="B600" t="s">
        <v>13</v>
      </c>
      <c r="C600" t="s">
        <v>2480</v>
      </c>
      <c r="D600" s="37">
        <v>12</v>
      </c>
      <c r="E600" t="s">
        <v>5234</v>
      </c>
      <c r="F600" s="43">
        <v>0</v>
      </c>
      <c r="G600" s="43">
        <v>0</v>
      </c>
    </row>
    <row r="601" spans="1:7">
      <c r="A601" t="s">
        <v>3024</v>
      </c>
      <c r="B601" t="s">
        <v>13</v>
      </c>
      <c r="C601" t="s">
        <v>3025</v>
      </c>
      <c r="D601" s="37">
        <v>11.63</v>
      </c>
      <c r="E601" t="s">
        <v>5235</v>
      </c>
      <c r="F601" s="43">
        <v>6.6300987747600004</v>
      </c>
      <c r="G601" s="43">
        <v>177.05060260002</v>
      </c>
    </row>
    <row r="602" spans="1:7">
      <c r="A602" t="s">
        <v>1849</v>
      </c>
      <c r="B602" t="s">
        <v>13</v>
      </c>
      <c r="C602" t="s">
        <v>1850</v>
      </c>
      <c r="D602" s="37">
        <v>5.71</v>
      </c>
      <c r="E602" t="s">
        <v>5236</v>
      </c>
      <c r="F602" s="43">
        <v>3.3150493873800002</v>
      </c>
      <c r="G602" s="43">
        <v>88.52530130001</v>
      </c>
    </row>
    <row r="603" spans="1:7">
      <c r="A603" t="s">
        <v>1862</v>
      </c>
      <c r="B603" t="s">
        <v>13</v>
      </c>
      <c r="C603" t="s">
        <v>1863</v>
      </c>
      <c r="D603" s="37">
        <v>11.25</v>
      </c>
      <c r="E603" t="s">
        <v>5237</v>
      </c>
      <c r="F603" s="43">
        <v>6.6300987747600004</v>
      </c>
      <c r="G603" s="43">
        <v>177.05060260002</v>
      </c>
    </row>
    <row r="604" spans="1:7">
      <c r="A604" t="s">
        <v>3426</v>
      </c>
      <c r="B604" t="s">
        <v>53</v>
      </c>
      <c r="C604" t="s">
        <v>3427</v>
      </c>
      <c r="D604" s="37">
        <v>1.04</v>
      </c>
      <c r="E604" t="s">
        <v>5238</v>
      </c>
      <c r="F604" s="43">
        <v>0.61070775694765</v>
      </c>
      <c r="G604" s="43">
        <v>20.896746357870001</v>
      </c>
    </row>
    <row r="605" spans="1:7">
      <c r="A605" t="s">
        <v>3424</v>
      </c>
      <c r="B605" t="s">
        <v>53</v>
      </c>
      <c r="C605" t="s">
        <v>3425</v>
      </c>
      <c r="D605" s="37">
        <v>1.5</v>
      </c>
      <c r="E605" t="s">
        <v>5239</v>
      </c>
      <c r="F605" s="43">
        <v>1.1341715486171</v>
      </c>
      <c r="G605" s="43">
        <v>38.808243236045001</v>
      </c>
    </row>
    <row r="606" spans="1:7">
      <c r="A606" t="s">
        <v>3420</v>
      </c>
      <c r="B606" t="s">
        <v>53</v>
      </c>
      <c r="C606" t="s">
        <v>3421</v>
      </c>
      <c r="D606" s="37">
        <v>2.4700000000000002</v>
      </c>
      <c r="E606" t="s">
        <v>5240</v>
      </c>
      <c r="F606" s="43">
        <v>3.4897586111294001</v>
      </c>
      <c r="G606" s="43">
        <v>119.40997918783</v>
      </c>
    </row>
    <row r="607" spans="1:7">
      <c r="A607" t="s">
        <v>3028</v>
      </c>
      <c r="B607" t="s">
        <v>13</v>
      </c>
      <c r="C607" t="s">
        <v>3029</v>
      </c>
      <c r="D607" s="37">
        <v>5.0999999999999996</v>
      </c>
      <c r="E607" t="s">
        <v>5241</v>
      </c>
      <c r="F607" s="43">
        <v>5.6986411808837003</v>
      </c>
      <c r="G607" s="43">
        <v>77.439326075894002</v>
      </c>
    </row>
    <row r="608" spans="1:7">
      <c r="A608" t="s">
        <v>1939</v>
      </c>
      <c r="B608" t="s">
        <v>13</v>
      </c>
      <c r="C608" t="s">
        <v>1940</v>
      </c>
      <c r="D608" s="37">
        <v>8.0399999999999991</v>
      </c>
      <c r="E608" t="s">
        <v>5242</v>
      </c>
      <c r="F608" s="43">
        <v>3.6751275432028998</v>
      </c>
      <c r="G608" s="43">
        <v>49.948409913216999</v>
      </c>
    </row>
    <row r="609" spans="1:7">
      <c r="A609" t="s">
        <v>1805</v>
      </c>
      <c r="B609" t="s">
        <v>13</v>
      </c>
      <c r="C609" t="s">
        <v>1806</v>
      </c>
      <c r="D609" s="37">
        <v>6.25</v>
      </c>
      <c r="E609" t="s">
        <v>5243</v>
      </c>
      <c r="F609" s="43">
        <v>1.9877296893930001</v>
      </c>
      <c r="G609" s="43">
        <v>27.015099790509002</v>
      </c>
    </row>
    <row r="610" spans="1:7">
      <c r="A610" t="s">
        <v>1821</v>
      </c>
      <c r="B610" t="s">
        <v>13</v>
      </c>
      <c r="C610" t="s">
        <v>1822</v>
      </c>
      <c r="D610" s="37">
        <v>4.03</v>
      </c>
      <c r="E610" t="s">
        <v>5244</v>
      </c>
      <c r="F610" s="43">
        <v>1.325153126262</v>
      </c>
      <c r="G610" s="43">
        <v>18.010066527006</v>
      </c>
    </row>
    <row r="611" spans="1:7">
      <c r="A611" t="s">
        <v>3036</v>
      </c>
      <c r="B611" t="s">
        <v>13</v>
      </c>
      <c r="C611" t="s">
        <v>3037</v>
      </c>
      <c r="D611" s="37">
        <v>16.649999999999999</v>
      </c>
      <c r="E611" t="s">
        <v>5245</v>
      </c>
      <c r="F611" s="43">
        <v>6.6415472955090999</v>
      </c>
      <c r="G611" s="43">
        <v>222.43303738653</v>
      </c>
    </row>
    <row r="612" spans="1:7">
      <c r="A612" t="s">
        <v>1867</v>
      </c>
      <c r="B612" t="s">
        <v>38</v>
      </c>
      <c r="C612" t="s">
        <v>1868</v>
      </c>
      <c r="D612" s="37">
        <v>205.77</v>
      </c>
      <c r="E612" t="s">
        <v>5246</v>
      </c>
      <c r="F612" s="43">
        <v>4.9864467014249998</v>
      </c>
      <c r="G612" s="43">
        <v>71.471862333779001</v>
      </c>
    </row>
    <row r="613" spans="1:7">
      <c r="A613" t="s">
        <v>1872</v>
      </c>
      <c r="B613" t="s">
        <v>38</v>
      </c>
      <c r="C613" t="s">
        <v>1873</v>
      </c>
      <c r="D613" s="37">
        <v>243.18</v>
      </c>
      <c r="E613" t="s">
        <v>5247</v>
      </c>
      <c r="F613" s="43">
        <v>11.219505078206</v>
      </c>
      <c r="G613" s="43">
        <v>160.81169025099999</v>
      </c>
    </row>
    <row r="614" spans="1:7">
      <c r="A614" t="s">
        <v>1947</v>
      </c>
      <c r="B614" t="s">
        <v>13</v>
      </c>
      <c r="C614" t="s">
        <v>1948</v>
      </c>
      <c r="D614" s="37">
        <v>9.42</v>
      </c>
      <c r="E614" t="s">
        <v>5248</v>
      </c>
      <c r="F614" s="43">
        <v>2.5072808092000001</v>
      </c>
      <c r="G614" s="43">
        <v>224.02676463743001</v>
      </c>
    </row>
    <row r="615" spans="1:7">
      <c r="A615" t="s">
        <v>3030</v>
      </c>
      <c r="B615" t="s">
        <v>38</v>
      </c>
      <c r="C615" t="s">
        <v>3031</v>
      </c>
      <c r="D615" s="37">
        <v>0.53</v>
      </c>
      <c r="E615" t="s">
        <v>5249</v>
      </c>
      <c r="F615" s="43">
        <v>4.9913321275565997E-2</v>
      </c>
      <c r="G615" s="43">
        <v>0.84348674603011997</v>
      </c>
    </row>
    <row r="616" spans="1:7">
      <c r="A616" t="s">
        <v>3034</v>
      </c>
      <c r="B616" t="s">
        <v>38</v>
      </c>
      <c r="C616" t="s">
        <v>3035</v>
      </c>
      <c r="D616" s="37">
        <v>0.63</v>
      </c>
      <c r="E616" t="s">
        <v>5250</v>
      </c>
      <c r="F616" s="43">
        <v>1.1521978935221E-2</v>
      </c>
      <c r="G616" s="43">
        <v>0.28197575029549998</v>
      </c>
    </row>
    <row r="617" spans="1:7">
      <c r="A617" t="s">
        <v>1860</v>
      </c>
      <c r="B617" t="s">
        <v>38</v>
      </c>
      <c r="C617" t="s">
        <v>1861</v>
      </c>
      <c r="D617" s="37">
        <v>0.44</v>
      </c>
      <c r="E617" t="s">
        <v>5251</v>
      </c>
      <c r="F617" s="43">
        <v>4.040615708558E-2</v>
      </c>
      <c r="G617" s="43">
        <v>0.68282488699830002</v>
      </c>
    </row>
    <row r="618" spans="1:7">
      <c r="A618" t="s">
        <v>1851</v>
      </c>
      <c r="B618" t="s">
        <v>38</v>
      </c>
      <c r="C618" t="s">
        <v>1852</v>
      </c>
      <c r="D618" s="37">
        <v>0.33</v>
      </c>
      <c r="E618" t="s">
        <v>5252</v>
      </c>
      <c r="F618" s="43">
        <v>2.6144937948508001E-2</v>
      </c>
      <c r="G618" s="43">
        <v>0.44182410770854003</v>
      </c>
    </row>
    <row r="619" spans="1:7">
      <c r="A619" t="s">
        <v>3046</v>
      </c>
      <c r="B619" t="s">
        <v>110</v>
      </c>
      <c r="C619" t="s">
        <v>3047</v>
      </c>
      <c r="D619" s="37">
        <v>0.6</v>
      </c>
      <c r="E619" t="s">
        <v>5253</v>
      </c>
      <c r="F619" s="43">
        <v>0.75986420966287005</v>
      </c>
      <c r="G619" s="43">
        <v>7.6781157762890002</v>
      </c>
    </row>
    <row r="620" spans="1:7">
      <c r="A620" t="s">
        <v>1790</v>
      </c>
      <c r="B620" t="s">
        <v>53</v>
      </c>
      <c r="C620" t="s">
        <v>1791</v>
      </c>
      <c r="D620" s="37">
        <v>0.05</v>
      </c>
      <c r="E620" t="s">
        <v>5254</v>
      </c>
      <c r="F620" s="43">
        <v>4.1978649213122998E-3</v>
      </c>
      <c r="G620" s="43">
        <v>7.2168753106033004E-2</v>
      </c>
    </row>
    <row r="621" spans="1:7">
      <c r="A621" t="s">
        <v>5255</v>
      </c>
      <c r="B621" t="s">
        <v>1925</v>
      </c>
      <c r="C621" t="s">
        <v>2122</v>
      </c>
      <c r="D621" s="37">
        <v>29.8</v>
      </c>
      <c r="E621" t="s">
        <v>5256</v>
      </c>
      <c r="F621" s="43">
        <v>0</v>
      </c>
      <c r="G621" s="43">
        <v>0</v>
      </c>
    </row>
    <row r="622" spans="1:7">
      <c r="A622" t="s">
        <v>2121</v>
      </c>
      <c r="B622" t="s">
        <v>1925</v>
      </c>
      <c r="C622" t="s">
        <v>2122</v>
      </c>
      <c r="D622" s="37">
        <v>26.43</v>
      </c>
      <c r="E622" t="s">
        <v>5256</v>
      </c>
      <c r="F622" s="43">
        <v>2.970717606</v>
      </c>
      <c r="G622" s="43">
        <v>55.759156939599997</v>
      </c>
    </row>
    <row r="623" spans="1:7">
      <c r="A623" t="s">
        <v>1890</v>
      </c>
      <c r="B623" t="s">
        <v>53</v>
      </c>
      <c r="C623" t="s">
        <v>1891</v>
      </c>
      <c r="D623" s="37">
        <v>4.95</v>
      </c>
      <c r="E623" t="s">
        <v>5257</v>
      </c>
      <c r="F623" s="43">
        <v>1.1570141321999999E-3</v>
      </c>
      <c r="G623" s="43">
        <v>2.8767229998839999E-2</v>
      </c>
    </row>
    <row r="624" spans="1:7">
      <c r="A624" t="s">
        <v>1784</v>
      </c>
      <c r="B624" t="s">
        <v>110</v>
      </c>
      <c r="C624" t="s">
        <v>1785</v>
      </c>
      <c r="D624" s="37">
        <v>1.35</v>
      </c>
      <c r="E624" t="s">
        <v>5258</v>
      </c>
      <c r="F624" s="43">
        <v>0.57995996480000001</v>
      </c>
      <c r="G624" s="43">
        <v>12.3627902335</v>
      </c>
    </row>
    <row r="625" spans="1:7">
      <c r="A625" t="s">
        <v>5259</v>
      </c>
      <c r="B625" t="s">
        <v>1925</v>
      </c>
      <c r="C625" t="s">
        <v>2120</v>
      </c>
      <c r="D625" s="37">
        <v>23.61</v>
      </c>
      <c r="E625" t="s">
        <v>5260</v>
      </c>
      <c r="F625" s="43">
        <v>0</v>
      </c>
      <c r="G625" s="43">
        <v>0</v>
      </c>
    </row>
    <row r="626" spans="1:7">
      <c r="A626" t="s">
        <v>3224</v>
      </c>
      <c r="B626" t="s">
        <v>1925</v>
      </c>
      <c r="C626" t="s">
        <v>3225</v>
      </c>
      <c r="D626" s="37">
        <v>24.2</v>
      </c>
      <c r="E626" t="s">
        <v>5261</v>
      </c>
      <c r="F626" s="43">
        <v>6.6289359924199998</v>
      </c>
      <c r="G626" s="43">
        <v>144.74293742187999</v>
      </c>
    </row>
    <row r="627" spans="1:7">
      <c r="A627" t="s">
        <v>2119</v>
      </c>
      <c r="B627" t="s">
        <v>1925</v>
      </c>
      <c r="C627" t="s">
        <v>2120</v>
      </c>
      <c r="D627" s="37">
        <v>29.99</v>
      </c>
      <c r="E627" t="s">
        <v>5262</v>
      </c>
      <c r="F627" s="43">
        <v>3.2677893666000002</v>
      </c>
      <c r="G627" s="43">
        <v>61.335072633560003</v>
      </c>
    </row>
    <row r="628" spans="1:7">
      <c r="A628" t="s">
        <v>1902</v>
      </c>
      <c r="B628" t="s">
        <v>110</v>
      </c>
      <c r="C628" t="s">
        <v>1903</v>
      </c>
      <c r="D628" s="37">
        <v>1.06</v>
      </c>
      <c r="E628" t="s">
        <v>1903</v>
      </c>
      <c r="F628" s="43">
        <v>0.32501140831800002</v>
      </c>
      <c r="G628" s="43">
        <v>19.378149762782002</v>
      </c>
    </row>
    <row r="629" spans="1:7">
      <c r="A629" t="s">
        <v>1910</v>
      </c>
      <c r="B629" t="s">
        <v>53</v>
      </c>
      <c r="C629" t="s">
        <v>1911</v>
      </c>
      <c r="D629" s="37">
        <v>4.4800000000000004</v>
      </c>
      <c r="E629" t="s">
        <v>5263</v>
      </c>
      <c r="F629" s="43">
        <v>0.60537033556391995</v>
      </c>
      <c r="G629" s="43">
        <v>8.1012971032044998</v>
      </c>
    </row>
    <row r="630" spans="1:7">
      <c r="A630" t="s">
        <v>3061</v>
      </c>
      <c r="B630" t="s">
        <v>1320</v>
      </c>
      <c r="C630" t="s">
        <v>3062</v>
      </c>
      <c r="D630" s="37">
        <v>86.63</v>
      </c>
      <c r="E630" t="s">
        <v>5264</v>
      </c>
      <c r="F630" s="43">
        <v>275.29549391</v>
      </c>
      <c r="G630" s="43">
        <v>1316.5460529899999</v>
      </c>
    </row>
    <row r="631" spans="1:7">
      <c r="A631" t="s">
        <v>1853</v>
      </c>
      <c r="B631" t="s">
        <v>1320</v>
      </c>
      <c r="C631" t="s">
        <v>1854</v>
      </c>
      <c r="D631" s="37">
        <v>90.09</v>
      </c>
      <c r="E631" t="s">
        <v>5265</v>
      </c>
      <c r="F631" s="43">
        <v>275.29549391</v>
      </c>
      <c r="G631" s="43">
        <v>1316.5460529899999</v>
      </c>
    </row>
    <row r="632" spans="1:7">
      <c r="A632" t="s">
        <v>1929</v>
      </c>
      <c r="B632" t="s">
        <v>53</v>
      </c>
      <c r="C632" t="s">
        <v>1930</v>
      </c>
      <c r="D632" s="37">
        <v>0.45</v>
      </c>
      <c r="E632" t="s">
        <v>5266</v>
      </c>
      <c r="F632" s="43">
        <v>8.0532891026063994E-2</v>
      </c>
      <c r="G632" s="43">
        <v>2.7556149043346001</v>
      </c>
    </row>
    <row r="633" spans="1:7">
      <c r="A633" t="s">
        <v>1922</v>
      </c>
      <c r="B633" t="s">
        <v>13</v>
      </c>
      <c r="C633" t="s">
        <v>1923</v>
      </c>
      <c r="D633" s="37">
        <v>43.08</v>
      </c>
      <c r="E633" t="s">
        <v>5267</v>
      </c>
      <c r="F633" s="43">
        <v>12.449582901647</v>
      </c>
      <c r="G633" s="43">
        <v>160.56151768413</v>
      </c>
    </row>
    <row r="634" spans="1:7">
      <c r="A634" t="s">
        <v>1934</v>
      </c>
      <c r="B634" t="s">
        <v>13</v>
      </c>
      <c r="C634" t="s">
        <v>1935</v>
      </c>
      <c r="D634" s="37">
        <v>38.450000000000003</v>
      </c>
      <c r="E634" t="s">
        <v>5268</v>
      </c>
      <c r="F634" s="43">
        <v>9.9596663213174992</v>
      </c>
      <c r="G634" s="43">
        <v>128.44921414730001</v>
      </c>
    </row>
    <row r="635" spans="1:7">
      <c r="A635" t="s">
        <v>3084</v>
      </c>
      <c r="B635" t="s">
        <v>53</v>
      </c>
      <c r="C635" t="s">
        <v>3085</v>
      </c>
      <c r="D635" s="37">
        <v>1.66</v>
      </c>
      <c r="E635" t="s">
        <v>5269</v>
      </c>
      <c r="F635" s="43">
        <v>0.48980664095600002</v>
      </c>
      <c r="G635" s="43">
        <v>7.1157096598590002</v>
      </c>
    </row>
    <row r="636" spans="1:7">
      <c r="A636" t="s">
        <v>1945</v>
      </c>
      <c r="B636" t="s">
        <v>38</v>
      </c>
      <c r="C636" t="s">
        <v>1946</v>
      </c>
      <c r="D636" s="37">
        <v>2.57</v>
      </c>
      <c r="E636" t="s">
        <v>5270</v>
      </c>
      <c r="F636" s="43">
        <v>0.38567137740000002</v>
      </c>
      <c r="G636" s="43">
        <v>9.5890766662800004</v>
      </c>
    </row>
    <row r="637" spans="1:7">
      <c r="A637" t="s">
        <v>1943</v>
      </c>
      <c r="B637" t="s">
        <v>13</v>
      </c>
      <c r="C637" t="s">
        <v>1944</v>
      </c>
      <c r="D637" s="37">
        <v>4.17</v>
      </c>
      <c r="E637" t="s">
        <v>5271</v>
      </c>
      <c r="F637" s="43">
        <v>0.98144776369498998</v>
      </c>
      <c r="G637" s="43">
        <v>14.258069917427999</v>
      </c>
    </row>
    <row r="638" spans="1:7">
      <c r="A638" t="s">
        <v>1952</v>
      </c>
      <c r="B638" t="s">
        <v>13</v>
      </c>
      <c r="C638" t="s">
        <v>1953</v>
      </c>
      <c r="D638" s="37">
        <v>2.63</v>
      </c>
      <c r="E638" t="s">
        <v>5272</v>
      </c>
      <c r="F638" s="43">
        <v>0.47083351292571002</v>
      </c>
      <c r="G638" s="43">
        <v>6.8400758502818997</v>
      </c>
    </row>
    <row r="639" spans="1:7">
      <c r="A639" t="s">
        <v>1961</v>
      </c>
      <c r="B639" t="s">
        <v>13</v>
      </c>
      <c r="C639" t="s">
        <v>1962</v>
      </c>
      <c r="D639" s="37">
        <v>2.82</v>
      </c>
      <c r="E639" t="s">
        <v>5273</v>
      </c>
      <c r="F639" s="43">
        <v>0.42673165318076001</v>
      </c>
      <c r="G639" s="43">
        <v>6.1993821496157997</v>
      </c>
    </row>
    <row r="640" spans="1:7">
      <c r="A640" t="s">
        <v>3040</v>
      </c>
      <c r="B640" t="s">
        <v>13</v>
      </c>
      <c r="C640" t="s">
        <v>3041</v>
      </c>
      <c r="D640" s="37">
        <v>55.18</v>
      </c>
      <c r="E640" t="s">
        <v>5274</v>
      </c>
      <c r="F640" s="43">
        <v>7.2798522555660998</v>
      </c>
      <c r="G640" s="43">
        <v>101.95031387580001</v>
      </c>
    </row>
    <row r="641" spans="1:7">
      <c r="A641" t="s">
        <v>1954</v>
      </c>
      <c r="B641" t="s">
        <v>13</v>
      </c>
      <c r="C641" t="s">
        <v>1955</v>
      </c>
      <c r="D641" s="37">
        <v>41.73</v>
      </c>
      <c r="E641" t="s">
        <v>5275</v>
      </c>
      <c r="F641" s="43">
        <v>7.5887366672722001</v>
      </c>
      <c r="G641" s="43">
        <v>107.01992998303</v>
      </c>
    </row>
    <row r="642" spans="1:7">
      <c r="A642" t="s">
        <v>1959</v>
      </c>
      <c r="B642" t="s">
        <v>13</v>
      </c>
      <c r="C642" t="s">
        <v>1960</v>
      </c>
      <c r="D642" s="37">
        <v>34.86</v>
      </c>
      <c r="E642" t="s">
        <v>5276</v>
      </c>
      <c r="F642" s="43">
        <v>1.8539531920535</v>
      </c>
      <c r="G642" s="43">
        <v>31.939349301019</v>
      </c>
    </row>
    <row r="643" spans="1:7">
      <c r="A643" t="s">
        <v>3096</v>
      </c>
      <c r="B643" t="s">
        <v>13</v>
      </c>
      <c r="C643" t="s">
        <v>3097</v>
      </c>
      <c r="D643" s="37">
        <v>29.51</v>
      </c>
      <c r="E643" t="s">
        <v>5277</v>
      </c>
      <c r="F643" s="43">
        <v>1.8539531920535</v>
      </c>
      <c r="G643" s="43">
        <v>31.939349301019</v>
      </c>
    </row>
    <row r="644" spans="1:7">
      <c r="A644" t="s">
        <v>3104</v>
      </c>
      <c r="B644" t="s">
        <v>38</v>
      </c>
      <c r="C644" t="s">
        <v>3105</v>
      </c>
      <c r="D644" s="37">
        <v>46.02</v>
      </c>
      <c r="E644" t="s">
        <v>5278</v>
      </c>
      <c r="F644" s="43">
        <v>11.510668575618</v>
      </c>
      <c r="G644" s="43">
        <v>155.30281569607999</v>
      </c>
    </row>
    <row r="645" spans="1:7">
      <c r="A645" t="s">
        <v>1973</v>
      </c>
      <c r="B645" t="s">
        <v>110</v>
      </c>
      <c r="C645" t="s">
        <v>1974</v>
      </c>
      <c r="D645" s="37">
        <v>1.98</v>
      </c>
      <c r="E645" t="s">
        <v>5279</v>
      </c>
      <c r="F645" s="43">
        <v>0.51393991226000002</v>
      </c>
      <c r="G645" s="43">
        <v>14.361807134925</v>
      </c>
    </row>
    <row r="646" spans="1:7">
      <c r="A646" t="s">
        <v>5280</v>
      </c>
      <c r="B646" t="s">
        <v>110</v>
      </c>
      <c r="C646" t="s">
        <v>1981</v>
      </c>
      <c r="D646" s="37">
        <v>13.87</v>
      </c>
      <c r="E646" t="s">
        <v>5281</v>
      </c>
      <c r="F646" s="43">
        <v>0</v>
      </c>
      <c r="G646" s="43">
        <v>0</v>
      </c>
    </row>
    <row r="647" spans="1:7">
      <c r="A647" t="s">
        <v>1980</v>
      </c>
      <c r="B647" t="s">
        <v>110</v>
      </c>
      <c r="C647" t="s">
        <v>1981</v>
      </c>
      <c r="D647" s="37">
        <v>13.83</v>
      </c>
      <c r="E647" t="s">
        <v>5281</v>
      </c>
      <c r="F647" s="43">
        <v>2.4098662215000002</v>
      </c>
      <c r="G647" s="43">
        <v>44.677398405300004</v>
      </c>
    </row>
    <row r="648" spans="1:7">
      <c r="A648" t="s">
        <v>5282</v>
      </c>
      <c r="B648" t="s">
        <v>110</v>
      </c>
      <c r="C648" t="s">
        <v>1981</v>
      </c>
      <c r="D648" s="37">
        <v>13.87</v>
      </c>
      <c r="E648" t="s">
        <v>5281</v>
      </c>
      <c r="F648" s="43">
        <v>0</v>
      </c>
      <c r="G648" s="43">
        <v>0</v>
      </c>
    </row>
    <row r="649" spans="1:7">
      <c r="A649" t="s">
        <v>5283</v>
      </c>
      <c r="B649" t="s">
        <v>110</v>
      </c>
      <c r="C649" t="s">
        <v>1981</v>
      </c>
      <c r="D649" s="37">
        <v>13.87</v>
      </c>
      <c r="E649" t="s">
        <v>5281</v>
      </c>
      <c r="F649" s="43">
        <v>0</v>
      </c>
      <c r="G649" s="43">
        <v>0</v>
      </c>
    </row>
    <row r="650" spans="1:7">
      <c r="A650" t="s">
        <v>3112</v>
      </c>
      <c r="B650" t="s">
        <v>110</v>
      </c>
      <c r="C650" t="s">
        <v>3113</v>
      </c>
      <c r="D650" s="37">
        <v>3.69</v>
      </c>
      <c r="E650" t="s">
        <v>5284</v>
      </c>
      <c r="F650" s="43">
        <v>4.7606173588000003</v>
      </c>
      <c r="G650" s="43">
        <v>68.231919478099996</v>
      </c>
    </row>
    <row r="651" spans="1:7">
      <c r="A651" t="s">
        <v>1997</v>
      </c>
      <c r="B651" t="s">
        <v>110</v>
      </c>
      <c r="C651" t="s">
        <v>1998</v>
      </c>
      <c r="D651" s="37">
        <v>13.55</v>
      </c>
      <c r="E651" t="s">
        <v>5285</v>
      </c>
      <c r="F651" s="43">
        <v>4.7606173588000003</v>
      </c>
      <c r="G651" s="43">
        <v>68.231919478099996</v>
      </c>
    </row>
    <row r="652" spans="1:7">
      <c r="A652" t="s">
        <v>1971</v>
      </c>
      <c r="B652" t="s">
        <v>110</v>
      </c>
      <c r="C652" t="s">
        <v>1972</v>
      </c>
      <c r="D652" s="37">
        <v>10.67</v>
      </c>
      <c r="E652" t="s">
        <v>5286</v>
      </c>
      <c r="F652" s="43">
        <v>4.7606173588000003</v>
      </c>
      <c r="G652" s="43">
        <v>68.231919478099996</v>
      </c>
    </row>
    <row r="653" spans="1:7">
      <c r="A653" t="s">
        <v>5287</v>
      </c>
      <c r="B653" t="s">
        <v>110</v>
      </c>
      <c r="C653" t="s">
        <v>1884</v>
      </c>
      <c r="D653" s="37">
        <v>10.55</v>
      </c>
      <c r="E653" t="s">
        <v>1884</v>
      </c>
      <c r="F653" s="43">
        <v>0</v>
      </c>
      <c r="G653" s="43">
        <v>0</v>
      </c>
    </row>
    <row r="654" spans="1:7">
      <c r="A654" t="s">
        <v>1883</v>
      </c>
      <c r="B654" t="s">
        <v>110</v>
      </c>
      <c r="C654" t="s">
        <v>1884</v>
      </c>
      <c r="D654" s="37">
        <v>9.7100000000000009</v>
      </c>
      <c r="E654" t="s">
        <v>1884</v>
      </c>
      <c r="F654" s="43">
        <v>5.2804605482999998</v>
      </c>
      <c r="G654" s="43">
        <v>110.6490750207</v>
      </c>
    </row>
    <row r="655" spans="1:7">
      <c r="A655" t="s">
        <v>1990</v>
      </c>
      <c r="B655" t="s">
        <v>110</v>
      </c>
      <c r="C655" t="s">
        <v>1991</v>
      </c>
      <c r="D655" s="37">
        <v>0.7</v>
      </c>
      <c r="E655" t="s">
        <v>5288</v>
      </c>
      <c r="F655" s="43">
        <v>1.1698949049</v>
      </c>
      <c r="G655" s="43">
        <v>5.0355013974</v>
      </c>
    </row>
    <row r="656" spans="1:7">
      <c r="A656" t="s">
        <v>5289</v>
      </c>
      <c r="B656" t="s">
        <v>110</v>
      </c>
      <c r="C656" t="s">
        <v>1884</v>
      </c>
      <c r="D656" s="37">
        <v>10.55</v>
      </c>
      <c r="E656" t="s">
        <v>1884</v>
      </c>
      <c r="F656" s="43">
        <v>0</v>
      </c>
      <c r="G656" s="43">
        <v>0</v>
      </c>
    </row>
    <row r="657" spans="1:7">
      <c r="A657" t="s">
        <v>5290</v>
      </c>
      <c r="B657" t="s">
        <v>110</v>
      </c>
      <c r="C657" t="s">
        <v>1979</v>
      </c>
      <c r="D657" s="37">
        <v>23.32</v>
      </c>
      <c r="E657" t="s">
        <v>1979</v>
      </c>
      <c r="F657" s="43">
        <v>0</v>
      </c>
      <c r="G657" s="43">
        <v>0</v>
      </c>
    </row>
    <row r="658" spans="1:7">
      <c r="A658" t="s">
        <v>5291</v>
      </c>
      <c r="B658" t="s">
        <v>110</v>
      </c>
      <c r="C658" t="s">
        <v>1886</v>
      </c>
      <c r="D658" s="37">
        <v>22.3</v>
      </c>
      <c r="E658" t="s">
        <v>5292</v>
      </c>
      <c r="F658" s="43">
        <v>0</v>
      </c>
      <c r="G658" s="43">
        <v>0</v>
      </c>
    </row>
    <row r="659" spans="1:7">
      <c r="A659" t="s">
        <v>1995</v>
      </c>
      <c r="B659" t="s">
        <v>110</v>
      </c>
      <c r="C659" t="s">
        <v>1996</v>
      </c>
      <c r="D659" s="37">
        <v>8.32</v>
      </c>
      <c r="E659" t="s">
        <v>1996</v>
      </c>
      <c r="F659" s="43">
        <v>2.4098662215000002</v>
      </c>
      <c r="G659" s="43">
        <v>44.677398405300004</v>
      </c>
    </row>
    <row r="660" spans="1:7">
      <c r="A660" t="s">
        <v>1978</v>
      </c>
      <c r="B660" t="s">
        <v>110</v>
      </c>
      <c r="C660" t="s">
        <v>1979</v>
      </c>
      <c r="D660" s="37">
        <v>21.8</v>
      </c>
      <c r="E660" t="s">
        <v>1979</v>
      </c>
      <c r="F660" s="43">
        <v>2.4098662215000002</v>
      </c>
      <c r="G660" s="43">
        <v>44.677398405300004</v>
      </c>
    </row>
    <row r="661" spans="1:7">
      <c r="A661" t="s">
        <v>2002</v>
      </c>
      <c r="B661" t="s">
        <v>110</v>
      </c>
      <c r="C661" t="s">
        <v>2003</v>
      </c>
      <c r="D661" s="37">
        <v>14.91</v>
      </c>
      <c r="E661" t="s">
        <v>2003</v>
      </c>
      <c r="F661" s="43">
        <v>2.3997798505999999</v>
      </c>
      <c r="G661" s="43">
        <v>44.9284393322</v>
      </c>
    </row>
    <row r="662" spans="1:7">
      <c r="A662" t="s">
        <v>1885</v>
      </c>
      <c r="B662" t="s">
        <v>110</v>
      </c>
      <c r="C662" t="s">
        <v>1886</v>
      </c>
      <c r="D662" s="37">
        <v>20.7</v>
      </c>
      <c r="E662" t="s">
        <v>5292</v>
      </c>
      <c r="F662" s="43">
        <v>2.4098662215000002</v>
      </c>
      <c r="G662" s="43">
        <v>44.677398405300004</v>
      </c>
    </row>
    <row r="663" spans="1:7">
      <c r="A663" t="s">
        <v>5293</v>
      </c>
      <c r="B663" t="s">
        <v>110</v>
      </c>
      <c r="C663" t="s">
        <v>1886</v>
      </c>
      <c r="D663" s="37">
        <v>22.3</v>
      </c>
      <c r="E663" t="s">
        <v>5292</v>
      </c>
      <c r="F663" s="43">
        <v>0</v>
      </c>
      <c r="G663" s="43">
        <v>0</v>
      </c>
    </row>
    <row r="664" spans="1:7">
      <c r="A664" t="s">
        <v>1855</v>
      </c>
      <c r="B664" t="s">
        <v>13</v>
      </c>
      <c r="C664" t="s">
        <v>1856</v>
      </c>
      <c r="D664" s="37">
        <v>2.29</v>
      </c>
      <c r="E664" t="s">
        <v>5294</v>
      </c>
      <c r="F664" s="43">
        <v>0.32555620436656002</v>
      </c>
      <c r="G664" s="43">
        <v>6.8928546018384003</v>
      </c>
    </row>
    <row r="665" spans="1:7">
      <c r="A665" t="s">
        <v>3120</v>
      </c>
      <c r="B665" t="s">
        <v>1595</v>
      </c>
      <c r="C665" t="s">
        <v>3121</v>
      </c>
      <c r="D665" s="37">
        <v>8.61</v>
      </c>
      <c r="E665" t="s">
        <v>5295</v>
      </c>
      <c r="F665" s="43">
        <v>5.2804605482999998</v>
      </c>
      <c r="G665" s="43">
        <v>110.6490750207</v>
      </c>
    </row>
    <row r="666" spans="1:7">
      <c r="A666" t="s">
        <v>3114</v>
      </c>
      <c r="B666" t="s">
        <v>110</v>
      </c>
      <c r="C666" t="s">
        <v>3115</v>
      </c>
      <c r="D666" s="37">
        <v>5.39</v>
      </c>
      <c r="E666" t="s">
        <v>3115</v>
      </c>
      <c r="F666" s="43">
        <v>5.2804605482999998</v>
      </c>
      <c r="G666" s="43">
        <v>110.6490750207</v>
      </c>
    </row>
    <row r="667" spans="1:7">
      <c r="A667" t="s">
        <v>2130</v>
      </c>
      <c r="B667" t="s">
        <v>38</v>
      </c>
      <c r="C667" t="s">
        <v>2131</v>
      </c>
      <c r="D667" s="37">
        <v>1.26</v>
      </c>
      <c r="E667" t="s">
        <v>5296</v>
      </c>
      <c r="F667" s="43">
        <v>1.369214604E-2</v>
      </c>
      <c r="G667" s="43">
        <v>0.20439077781600001</v>
      </c>
    </row>
    <row r="668" spans="1:7">
      <c r="A668" t="s">
        <v>3162</v>
      </c>
      <c r="B668" t="s">
        <v>110</v>
      </c>
      <c r="C668" t="s">
        <v>3163</v>
      </c>
      <c r="D668" s="37">
        <v>0.98</v>
      </c>
      <c r="E668" t="s">
        <v>5297</v>
      </c>
      <c r="F668" s="43">
        <v>0.77365977909000005</v>
      </c>
      <c r="G668" s="43">
        <v>3.13904545242</v>
      </c>
    </row>
    <row r="669" spans="1:7">
      <c r="A669" t="s">
        <v>3160</v>
      </c>
      <c r="B669" t="s">
        <v>13</v>
      </c>
      <c r="C669" t="s">
        <v>3161</v>
      </c>
      <c r="D669" s="37">
        <v>19.600000000000001</v>
      </c>
      <c r="E669" t="s">
        <v>5298</v>
      </c>
      <c r="F669" s="43">
        <v>9.3382773561000008</v>
      </c>
      <c r="G669" s="43">
        <v>27.5345824887</v>
      </c>
    </row>
    <row r="670" spans="1:7">
      <c r="A670" t="s">
        <v>3172</v>
      </c>
      <c r="B670" t="s">
        <v>13</v>
      </c>
      <c r="C670" t="s">
        <v>3173</v>
      </c>
      <c r="D670" s="37">
        <v>281.02</v>
      </c>
      <c r="E670" t="s">
        <v>5299</v>
      </c>
      <c r="F670" s="43">
        <v>110.44350166347</v>
      </c>
      <c r="G670" s="43">
        <v>1522.1534634292</v>
      </c>
    </row>
    <row r="671" spans="1:7">
      <c r="A671" t="s">
        <v>3178</v>
      </c>
      <c r="B671" t="s">
        <v>53</v>
      </c>
      <c r="C671" t="s">
        <v>3179</v>
      </c>
      <c r="D671" s="37">
        <v>0.17</v>
      </c>
      <c r="E671" t="s">
        <v>5300</v>
      </c>
      <c r="F671" s="43">
        <v>1.0271159717789E-2</v>
      </c>
      <c r="G671" s="43">
        <v>0.10489919992478</v>
      </c>
    </row>
    <row r="672" spans="1:7">
      <c r="A672" t="s">
        <v>3176</v>
      </c>
      <c r="B672" t="s">
        <v>13</v>
      </c>
      <c r="C672" t="s">
        <v>3177</v>
      </c>
      <c r="D672" s="37">
        <v>33.97</v>
      </c>
      <c r="E672" t="s">
        <v>5301</v>
      </c>
      <c r="F672" s="43">
        <v>-9999999999</v>
      </c>
      <c r="G672" s="43">
        <v>-9999999999</v>
      </c>
    </row>
    <row r="673" spans="1:7">
      <c r="A673" t="s">
        <v>3206</v>
      </c>
      <c r="B673" t="s">
        <v>38</v>
      </c>
      <c r="C673" t="s">
        <v>3207</v>
      </c>
      <c r="D673" s="37">
        <v>13.76</v>
      </c>
      <c r="E673" t="s">
        <v>3205</v>
      </c>
      <c r="F673" s="43">
        <v>-9999999999</v>
      </c>
      <c r="G673" s="43">
        <v>-9999999999</v>
      </c>
    </row>
    <row r="674" spans="1:7">
      <c r="A674" t="s">
        <v>3188</v>
      </c>
      <c r="B674" t="s">
        <v>53</v>
      </c>
      <c r="C674" t="s">
        <v>3189</v>
      </c>
      <c r="D674" s="37">
        <v>4.47</v>
      </c>
      <c r="E674" t="s">
        <v>5302</v>
      </c>
      <c r="F674" s="43">
        <v>-9999999999</v>
      </c>
      <c r="G674" s="43">
        <v>-9999999999</v>
      </c>
    </row>
    <row r="675" spans="1:7">
      <c r="A675" t="s">
        <v>3192</v>
      </c>
      <c r="B675" t="s">
        <v>53</v>
      </c>
      <c r="C675" t="s">
        <v>3193</v>
      </c>
      <c r="D675" s="37">
        <v>4.55</v>
      </c>
      <c r="E675" t="s">
        <v>5303</v>
      </c>
      <c r="F675" s="43">
        <v>0.94865039807999996</v>
      </c>
      <c r="G675" s="43">
        <v>2.79716393536</v>
      </c>
    </row>
    <row r="676" spans="1:7">
      <c r="A676" t="s">
        <v>3200</v>
      </c>
      <c r="B676" t="s">
        <v>53</v>
      </c>
      <c r="C676" t="s">
        <v>3201</v>
      </c>
      <c r="D676" s="37">
        <v>49.76</v>
      </c>
      <c r="E676" t="s">
        <v>5304</v>
      </c>
      <c r="F676" s="43">
        <v>10.640725075000001</v>
      </c>
      <c r="G676" s="43">
        <v>44.333030315000002</v>
      </c>
    </row>
    <row r="677" spans="1:7">
      <c r="A677" t="s">
        <v>3196</v>
      </c>
      <c r="B677" t="s">
        <v>53</v>
      </c>
      <c r="C677" t="s">
        <v>3197</v>
      </c>
      <c r="D677" s="37">
        <v>26.5</v>
      </c>
      <c r="E677" t="s">
        <v>5305</v>
      </c>
      <c r="F677" s="43">
        <v>5.2127192000000004</v>
      </c>
      <c r="G677" s="43">
        <v>155.02034629549999</v>
      </c>
    </row>
    <row r="678" spans="1:7">
      <c r="A678" t="s">
        <v>3220</v>
      </c>
      <c r="B678" t="s">
        <v>38</v>
      </c>
      <c r="C678" t="s">
        <v>3221</v>
      </c>
      <c r="D678" s="37">
        <v>278.24</v>
      </c>
      <c r="E678" t="s">
        <v>5306</v>
      </c>
      <c r="F678" s="43">
        <v>70.497701420343006</v>
      </c>
      <c r="G678" s="43">
        <v>783.20836339361995</v>
      </c>
    </row>
    <row r="679" spans="1:7">
      <c r="A679" t="s">
        <v>3226</v>
      </c>
      <c r="B679" t="s">
        <v>13</v>
      </c>
      <c r="C679" t="s">
        <v>3227</v>
      </c>
      <c r="D679" s="37">
        <v>219.83</v>
      </c>
      <c r="E679" t="s">
        <v>5307</v>
      </c>
      <c r="F679" s="43">
        <v>150.89953679402001</v>
      </c>
      <c r="G679" s="43">
        <v>2310.4724353634001</v>
      </c>
    </row>
    <row r="680" spans="1:7">
      <c r="A680" t="s">
        <v>3264</v>
      </c>
      <c r="B680" t="s">
        <v>13</v>
      </c>
      <c r="C680" t="s">
        <v>3265</v>
      </c>
      <c r="D680" s="37">
        <v>399.74</v>
      </c>
      <c r="E680" t="s">
        <v>5308</v>
      </c>
      <c r="F680" s="43">
        <v>205.30076919375</v>
      </c>
      <c r="G680" s="43">
        <v>3212.4179945361002</v>
      </c>
    </row>
    <row r="681" spans="1:7">
      <c r="A681" t="s">
        <v>3256</v>
      </c>
      <c r="B681" t="s">
        <v>13</v>
      </c>
      <c r="C681" t="s">
        <v>3257</v>
      </c>
      <c r="D681" s="37">
        <v>366.42</v>
      </c>
      <c r="E681" t="s">
        <v>5309</v>
      </c>
      <c r="F681" s="43">
        <v>205.30076919375</v>
      </c>
      <c r="G681" s="43">
        <v>3212.4179945361002</v>
      </c>
    </row>
    <row r="682" spans="1:7">
      <c r="A682" t="s">
        <v>3280</v>
      </c>
      <c r="B682" t="s">
        <v>13</v>
      </c>
      <c r="C682" t="s">
        <v>3281</v>
      </c>
      <c r="D682" s="37">
        <v>320.66000000000003</v>
      </c>
      <c r="E682" t="s">
        <v>5310</v>
      </c>
      <c r="F682" s="43">
        <v>175.16262944094001</v>
      </c>
      <c r="G682" s="43">
        <v>2890.7642587456999</v>
      </c>
    </row>
    <row r="683" spans="1:7">
      <c r="A683" t="s">
        <v>3228</v>
      </c>
      <c r="B683" t="s">
        <v>13</v>
      </c>
      <c r="C683" t="s">
        <v>3229</v>
      </c>
      <c r="D683" s="37">
        <v>150.63999999999999</v>
      </c>
      <c r="E683" t="s">
        <v>5311</v>
      </c>
      <c r="F683" s="43">
        <v>205.30076919375</v>
      </c>
      <c r="G683" s="43">
        <v>3212.4179945361002</v>
      </c>
    </row>
    <row r="684" spans="1:7">
      <c r="A684" t="s">
        <v>3258</v>
      </c>
      <c r="B684" t="s">
        <v>13</v>
      </c>
      <c r="C684" t="s">
        <v>3259</v>
      </c>
      <c r="D684" s="37">
        <v>146.38</v>
      </c>
      <c r="E684" t="s">
        <v>5312</v>
      </c>
      <c r="F684" s="43">
        <v>205.30076919375</v>
      </c>
      <c r="G684" s="43">
        <v>3212.4179945361002</v>
      </c>
    </row>
    <row r="685" spans="1:7">
      <c r="A685" t="s">
        <v>3284</v>
      </c>
      <c r="B685" t="s">
        <v>13</v>
      </c>
      <c r="C685" t="s">
        <v>3285</v>
      </c>
      <c r="D685" s="37">
        <v>124.85</v>
      </c>
      <c r="E685" t="s">
        <v>5313</v>
      </c>
      <c r="F685" s="43">
        <v>175.16262944094001</v>
      </c>
      <c r="G685" s="43">
        <v>2890.7642587456999</v>
      </c>
    </row>
    <row r="686" spans="1:7">
      <c r="A686" t="s">
        <v>3288</v>
      </c>
      <c r="B686" t="s">
        <v>13</v>
      </c>
      <c r="C686" t="s">
        <v>3289</v>
      </c>
      <c r="D686" s="37">
        <v>241.02</v>
      </c>
      <c r="E686" t="s">
        <v>3287</v>
      </c>
      <c r="F686" s="43">
        <v>29.565206102320001</v>
      </c>
      <c r="G686" s="43">
        <v>361.49954481947998</v>
      </c>
    </row>
    <row r="687" spans="1:7">
      <c r="A687" t="s">
        <v>3292</v>
      </c>
      <c r="B687" t="s">
        <v>38</v>
      </c>
      <c r="C687" t="s">
        <v>3293</v>
      </c>
      <c r="D687" s="37">
        <v>6.61</v>
      </c>
      <c r="E687" t="s">
        <v>5314</v>
      </c>
      <c r="F687" s="43">
        <v>1.4473920506343001</v>
      </c>
      <c r="G687" s="43">
        <v>22.649229027158</v>
      </c>
    </row>
    <row r="688" spans="1:7">
      <c r="A688" t="s">
        <v>3302</v>
      </c>
      <c r="B688" t="s">
        <v>38</v>
      </c>
      <c r="C688" t="s">
        <v>3303</v>
      </c>
      <c r="D688" s="37">
        <v>6.87</v>
      </c>
      <c r="E688" t="s">
        <v>5315</v>
      </c>
      <c r="F688" s="43">
        <v>1.4473920506343001</v>
      </c>
      <c r="G688" s="43">
        <v>22.649229027158</v>
      </c>
    </row>
    <row r="689" spans="1:7">
      <c r="A689" t="s">
        <v>2007</v>
      </c>
      <c r="B689" t="s">
        <v>38</v>
      </c>
      <c r="C689" t="s">
        <v>2008</v>
      </c>
      <c r="D689" s="37">
        <v>47.86</v>
      </c>
      <c r="E689" t="s">
        <v>5316</v>
      </c>
      <c r="F689" s="43">
        <v>1.9560908112537001</v>
      </c>
      <c r="G689" s="43">
        <v>37.597688558458003</v>
      </c>
    </row>
    <row r="690" spans="1:7">
      <c r="A690" t="s">
        <v>3294</v>
      </c>
      <c r="B690" t="s">
        <v>53</v>
      </c>
      <c r="C690" t="s">
        <v>3295</v>
      </c>
      <c r="D690" s="37">
        <v>5.2</v>
      </c>
      <c r="E690" t="s">
        <v>5317</v>
      </c>
      <c r="F690" s="43">
        <v>3.2489699321728001</v>
      </c>
      <c r="G690" s="43">
        <v>36.366135358502</v>
      </c>
    </row>
    <row r="691" spans="1:7">
      <c r="A691" t="s">
        <v>3304</v>
      </c>
      <c r="B691" t="s">
        <v>53</v>
      </c>
      <c r="C691" t="s">
        <v>3305</v>
      </c>
      <c r="D691" s="37">
        <v>6.66</v>
      </c>
      <c r="E691" t="s">
        <v>5318</v>
      </c>
      <c r="F691" s="43">
        <v>4.2642730359768004</v>
      </c>
      <c r="G691" s="43">
        <v>47.730552658034</v>
      </c>
    </row>
    <row r="692" spans="1:7">
      <c r="A692" t="s">
        <v>3316</v>
      </c>
      <c r="B692" t="s">
        <v>38</v>
      </c>
      <c r="C692" t="s">
        <v>3317</v>
      </c>
      <c r="D692" s="37">
        <v>231.29</v>
      </c>
      <c r="E692" t="s">
        <v>3315</v>
      </c>
      <c r="F692" s="43">
        <v>41.970783436467002</v>
      </c>
      <c r="G692" s="43">
        <v>479.40348181429999</v>
      </c>
    </row>
    <row r="693" spans="1:7">
      <c r="A693" t="s">
        <v>2020</v>
      </c>
      <c r="B693" t="s">
        <v>38</v>
      </c>
      <c r="C693" t="s">
        <v>2021</v>
      </c>
      <c r="D693" s="37">
        <v>102.21</v>
      </c>
      <c r="E693" t="s">
        <v>5319</v>
      </c>
      <c r="F693" s="43">
        <v>1.0582388274321</v>
      </c>
      <c r="G693" s="43">
        <v>18.238454864114999</v>
      </c>
    </row>
    <row r="694" spans="1:7">
      <c r="A694" t="s">
        <v>2016</v>
      </c>
      <c r="B694" t="s">
        <v>38</v>
      </c>
      <c r="C694" t="s">
        <v>2017</v>
      </c>
      <c r="D694" s="37">
        <v>47.44</v>
      </c>
      <c r="E694" t="s">
        <v>5320</v>
      </c>
      <c r="F694" s="43">
        <v>0.25196162557906998</v>
      </c>
      <c r="G694" s="43">
        <v>4.3424892533608004</v>
      </c>
    </row>
    <row r="695" spans="1:7">
      <c r="A695" t="s">
        <v>2028</v>
      </c>
      <c r="B695" t="s">
        <v>38</v>
      </c>
      <c r="C695" t="s">
        <v>2029</v>
      </c>
      <c r="D695" s="37">
        <v>106.72</v>
      </c>
      <c r="E695" t="s">
        <v>5321</v>
      </c>
      <c r="F695" s="43">
        <v>42.191845559773</v>
      </c>
      <c r="G695" s="43">
        <v>975.72924685119006</v>
      </c>
    </row>
    <row r="696" spans="1:7">
      <c r="A696" t="s">
        <v>2033</v>
      </c>
      <c r="B696" t="s">
        <v>38</v>
      </c>
      <c r="C696" t="s">
        <v>2034</v>
      </c>
      <c r="D696" s="37">
        <v>425.74</v>
      </c>
      <c r="E696" t="s">
        <v>5322</v>
      </c>
      <c r="F696" s="43">
        <v>31.810015902490001</v>
      </c>
      <c r="G696" s="43">
        <v>627.22002572336999</v>
      </c>
    </row>
    <row r="697" spans="1:7">
      <c r="A697" t="s">
        <v>2018</v>
      </c>
      <c r="B697" t="s">
        <v>38</v>
      </c>
      <c r="C697" t="s">
        <v>2019</v>
      </c>
      <c r="D697" s="37">
        <v>93.3</v>
      </c>
      <c r="E697" t="s">
        <v>5323</v>
      </c>
      <c r="F697" s="43">
        <v>1.531078269734</v>
      </c>
      <c r="G697" s="43">
        <v>21.410272400528999</v>
      </c>
    </row>
    <row r="698" spans="1:7">
      <c r="A698" t="s">
        <v>3218</v>
      </c>
      <c r="B698" t="s">
        <v>38</v>
      </c>
      <c r="C698" t="s">
        <v>3219</v>
      </c>
      <c r="D698" s="37">
        <v>33.950000000000003</v>
      </c>
      <c r="E698" t="s">
        <v>5324</v>
      </c>
      <c r="F698" s="43">
        <v>4.0213690647471996</v>
      </c>
      <c r="G698" s="43">
        <v>53.781081630161999</v>
      </c>
    </row>
    <row r="699" spans="1:7">
      <c r="A699" t="s">
        <v>2024</v>
      </c>
      <c r="B699" t="s">
        <v>38</v>
      </c>
      <c r="C699" t="s">
        <v>2025</v>
      </c>
      <c r="D699" s="37">
        <v>15.06</v>
      </c>
      <c r="E699" t="s">
        <v>5325</v>
      </c>
      <c r="F699" s="43">
        <v>1.8166172095665001</v>
      </c>
      <c r="G699" s="43">
        <v>28.000106381870999</v>
      </c>
    </row>
    <row r="700" spans="1:7">
      <c r="A700" t="s">
        <v>2055</v>
      </c>
      <c r="B700" t="s">
        <v>38</v>
      </c>
      <c r="C700" t="s">
        <v>2056</v>
      </c>
      <c r="D700" s="37">
        <v>421.65</v>
      </c>
      <c r="E700" t="s">
        <v>5326</v>
      </c>
      <c r="F700" s="43">
        <v>68.509702000936997</v>
      </c>
      <c r="G700" s="43">
        <v>974.31377524195</v>
      </c>
    </row>
    <row r="701" spans="1:7">
      <c r="A701" t="s">
        <v>2045</v>
      </c>
      <c r="B701" t="s">
        <v>38</v>
      </c>
      <c r="C701" t="s">
        <v>2046</v>
      </c>
      <c r="D701" s="37">
        <v>424.88</v>
      </c>
      <c r="E701" t="s">
        <v>5327</v>
      </c>
      <c r="F701" s="43">
        <v>73.619193529152</v>
      </c>
      <c r="G701" s="43">
        <v>1047.0040780323</v>
      </c>
    </row>
    <row r="702" spans="1:7">
      <c r="A702" t="s">
        <v>2050</v>
      </c>
      <c r="B702" t="s">
        <v>38</v>
      </c>
      <c r="C702" t="s">
        <v>2051</v>
      </c>
      <c r="D702" s="37">
        <v>939.89</v>
      </c>
      <c r="E702" t="s">
        <v>5328</v>
      </c>
      <c r="F702" s="43">
        <v>104.27614269844</v>
      </c>
      <c r="G702" s="43">
        <v>1483.1458947742001</v>
      </c>
    </row>
    <row r="703" spans="1:7">
      <c r="A703" t="s">
        <v>2063</v>
      </c>
      <c r="B703" t="s">
        <v>38</v>
      </c>
      <c r="C703" t="s">
        <v>2064</v>
      </c>
      <c r="D703" s="37">
        <v>560.95000000000005</v>
      </c>
      <c r="E703" t="s">
        <v>5329</v>
      </c>
      <c r="F703" s="43">
        <v>91.079643254738002</v>
      </c>
      <c r="G703" s="43">
        <v>1486.9635913243001</v>
      </c>
    </row>
    <row r="704" spans="1:7">
      <c r="A704" t="s">
        <v>2068</v>
      </c>
      <c r="B704" t="s">
        <v>38</v>
      </c>
      <c r="C704" t="s">
        <v>2069</v>
      </c>
      <c r="D704" s="37">
        <v>590.12</v>
      </c>
      <c r="E704" t="s">
        <v>5330</v>
      </c>
      <c r="F704" s="43">
        <v>108.21848450666999</v>
      </c>
      <c r="G704" s="43">
        <v>1778.6792266231</v>
      </c>
    </row>
    <row r="705" spans="1:7">
      <c r="A705" t="s">
        <v>3360</v>
      </c>
      <c r="B705" t="s">
        <v>38</v>
      </c>
      <c r="C705" t="s">
        <v>3361</v>
      </c>
      <c r="D705" s="37">
        <v>226.84</v>
      </c>
      <c r="E705" t="s">
        <v>5331</v>
      </c>
      <c r="F705" s="43">
        <v>18.156290693193998</v>
      </c>
      <c r="G705" s="43">
        <v>274.12524951721002</v>
      </c>
    </row>
    <row r="706" spans="1:7">
      <c r="A706" t="s">
        <v>3370</v>
      </c>
      <c r="B706" t="s">
        <v>38</v>
      </c>
      <c r="C706" t="s">
        <v>3371</v>
      </c>
      <c r="D706" s="37">
        <v>36.19</v>
      </c>
      <c r="E706" t="s">
        <v>5332</v>
      </c>
      <c r="F706" s="43">
        <v>0.45394823482000002</v>
      </c>
      <c r="G706" s="43">
        <v>10.06614233006</v>
      </c>
    </row>
    <row r="707" spans="1:7">
      <c r="A707" t="s">
        <v>3364</v>
      </c>
      <c r="B707" t="s">
        <v>13</v>
      </c>
      <c r="C707" t="s">
        <v>3365</v>
      </c>
      <c r="D707" s="37">
        <v>111.65</v>
      </c>
      <c r="E707" t="s">
        <v>5333</v>
      </c>
      <c r="F707" s="43">
        <v>3.0903298957818</v>
      </c>
      <c r="G707" s="43">
        <v>44.282146315668001</v>
      </c>
    </row>
    <row r="708" spans="1:7">
      <c r="A708" t="s">
        <v>3356</v>
      </c>
      <c r="B708" t="s">
        <v>53</v>
      </c>
      <c r="C708" t="s">
        <v>3357</v>
      </c>
      <c r="D708" s="37">
        <v>6.06</v>
      </c>
      <c r="E708" t="s">
        <v>3355</v>
      </c>
      <c r="F708" s="43">
        <v>0.50230263359810001</v>
      </c>
      <c r="G708" s="43">
        <v>7.7523545036377</v>
      </c>
    </row>
    <row r="709" spans="1:7">
      <c r="A709" t="s">
        <v>3380</v>
      </c>
      <c r="B709" t="s">
        <v>38</v>
      </c>
      <c r="C709" t="s">
        <v>3381</v>
      </c>
      <c r="D709" s="37">
        <v>70.42</v>
      </c>
      <c r="E709" t="s">
        <v>5334</v>
      </c>
      <c r="F709" s="43">
        <v>4.4967367355671</v>
      </c>
      <c r="G709" s="43">
        <v>74.530683556979</v>
      </c>
    </row>
    <row r="710" spans="1:7">
      <c r="A710" t="s">
        <v>2073</v>
      </c>
      <c r="B710" t="s">
        <v>38</v>
      </c>
      <c r="C710" t="s">
        <v>2074</v>
      </c>
      <c r="D710" s="37">
        <v>51.9</v>
      </c>
      <c r="E710" t="s">
        <v>5335</v>
      </c>
      <c r="F710" s="43">
        <v>3.1445711437532</v>
      </c>
      <c r="G710" s="43">
        <v>52.119359130753999</v>
      </c>
    </row>
    <row r="711" spans="1:7">
      <c r="A711" t="s">
        <v>2026</v>
      </c>
      <c r="B711" t="s">
        <v>38</v>
      </c>
      <c r="C711" t="s">
        <v>2027</v>
      </c>
      <c r="D711" s="37">
        <v>73.14</v>
      </c>
      <c r="E711" t="s">
        <v>5336</v>
      </c>
      <c r="F711" s="43">
        <v>2.3413289863333002</v>
      </c>
      <c r="G711" s="43">
        <v>46.45435906006</v>
      </c>
    </row>
    <row r="712" spans="1:7">
      <c r="A712" t="s">
        <v>2035</v>
      </c>
      <c r="B712" t="s">
        <v>38</v>
      </c>
      <c r="C712" t="s">
        <v>2036</v>
      </c>
      <c r="D712" s="37">
        <v>32.21</v>
      </c>
      <c r="E712" t="s">
        <v>5337</v>
      </c>
      <c r="F712" s="43">
        <v>0.23973757368028001</v>
      </c>
      <c r="G712" s="43">
        <v>3.0062710572592999</v>
      </c>
    </row>
    <row r="713" spans="1:7">
      <c r="A713" t="s">
        <v>3390</v>
      </c>
      <c r="B713" t="s">
        <v>38</v>
      </c>
      <c r="C713" t="s">
        <v>3391</v>
      </c>
      <c r="D713" s="37">
        <v>54.41</v>
      </c>
      <c r="E713" t="s">
        <v>3389</v>
      </c>
      <c r="F713" s="43">
        <v>-9999999999</v>
      </c>
      <c r="G713" s="43">
        <v>-9999999999</v>
      </c>
    </row>
    <row r="714" spans="1:7">
      <c r="A714" t="s">
        <v>3394</v>
      </c>
      <c r="B714" t="s">
        <v>38</v>
      </c>
      <c r="C714" t="s">
        <v>386</v>
      </c>
      <c r="D714" s="37">
        <v>213.27</v>
      </c>
      <c r="E714" t="s">
        <v>3393</v>
      </c>
      <c r="F714" s="43">
        <v>-9999999999</v>
      </c>
      <c r="G714" s="43">
        <v>-9999999999</v>
      </c>
    </row>
    <row r="715" spans="1:7">
      <c r="A715" t="s">
        <v>2080</v>
      </c>
      <c r="B715" t="s">
        <v>53</v>
      </c>
      <c r="C715" t="s">
        <v>2081</v>
      </c>
      <c r="D715" s="37">
        <v>67.03</v>
      </c>
      <c r="E715" t="s">
        <v>2077</v>
      </c>
      <c r="F715" s="43">
        <v>8.2551681059999993</v>
      </c>
      <c r="G715" s="43">
        <v>119.9276908965</v>
      </c>
    </row>
    <row r="716" spans="1:7">
      <c r="A716" t="s">
        <v>2087</v>
      </c>
      <c r="B716" t="s">
        <v>53</v>
      </c>
      <c r="C716" t="s">
        <v>2088</v>
      </c>
      <c r="D716" s="37">
        <v>98.06</v>
      </c>
      <c r="E716" t="s">
        <v>5338</v>
      </c>
      <c r="F716" s="43">
        <v>13.994246276695</v>
      </c>
      <c r="G716" s="43">
        <v>203.30266086054999</v>
      </c>
    </row>
    <row r="717" spans="1:7">
      <c r="A717" t="s">
        <v>2098</v>
      </c>
      <c r="B717" t="s">
        <v>53</v>
      </c>
      <c r="C717" t="s">
        <v>2099</v>
      </c>
      <c r="D717" s="37">
        <v>80.989999999999995</v>
      </c>
      <c r="E717" t="s">
        <v>5339</v>
      </c>
      <c r="F717" s="43">
        <v>71.534594652470005</v>
      </c>
      <c r="G717" s="43">
        <v>957.30327436200002</v>
      </c>
    </row>
    <row r="718" spans="1:7">
      <c r="A718" t="s">
        <v>2105</v>
      </c>
      <c r="B718" t="s">
        <v>13</v>
      </c>
      <c r="C718" t="s">
        <v>2106</v>
      </c>
      <c r="D718" s="37">
        <v>79.63</v>
      </c>
      <c r="E718" t="s">
        <v>5340</v>
      </c>
      <c r="F718" s="43">
        <v>3.5772395125999998</v>
      </c>
      <c r="G718" s="43">
        <v>51.968666055150003</v>
      </c>
    </row>
    <row r="719" spans="1:7">
      <c r="A719" t="s">
        <v>3408</v>
      </c>
      <c r="B719" t="s">
        <v>13</v>
      </c>
      <c r="C719" t="s">
        <v>3409</v>
      </c>
      <c r="D719" s="37">
        <v>77.63</v>
      </c>
      <c r="E719" t="s">
        <v>5341</v>
      </c>
      <c r="F719" s="43">
        <v>16.517400405435001</v>
      </c>
      <c r="G719" s="43">
        <v>200.58485552837999</v>
      </c>
    </row>
    <row r="720" spans="1:7">
      <c r="A720" t="s">
        <v>5342</v>
      </c>
      <c r="B720" t="s">
        <v>13</v>
      </c>
      <c r="C720" t="s">
        <v>2113</v>
      </c>
      <c r="D720" s="37">
        <v>102.4</v>
      </c>
      <c r="E720" t="s">
        <v>5343</v>
      </c>
      <c r="F720" s="43">
        <v>0</v>
      </c>
      <c r="G720" s="43">
        <v>0</v>
      </c>
    </row>
    <row r="721" spans="1:7">
      <c r="A721" t="s">
        <v>2112</v>
      </c>
      <c r="B721" t="s">
        <v>13</v>
      </c>
      <c r="C721" t="s">
        <v>2113</v>
      </c>
      <c r="D721" s="37">
        <v>86.67</v>
      </c>
      <c r="E721" t="s">
        <v>5343</v>
      </c>
      <c r="F721" s="43">
        <v>36.616790950869998</v>
      </c>
      <c r="G721" s="43">
        <v>432.00401259378998</v>
      </c>
    </row>
    <row r="722" spans="1:7">
      <c r="A722" t="s">
        <v>3412</v>
      </c>
      <c r="B722" t="s">
        <v>13</v>
      </c>
      <c r="C722" t="s">
        <v>3413</v>
      </c>
      <c r="D722" s="37">
        <v>50.54</v>
      </c>
      <c r="E722" t="s">
        <v>5344</v>
      </c>
      <c r="F722" s="43">
        <v>15.708671022260001</v>
      </c>
      <c r="G722" s="43">
        <v>189.01985929377</v>
      </c>
    </row>
    <row r="723" spans="1:7">
      <c r="A723" t="s">
        <v>3416</v>
      </c>
      <c r="B723" t="s">
        <v>13</v>
      </c>
      <c r="C723" t="s">
        <v>3417</v>
      </c>
      <c r="D723" s="37">
        <v>855.79</v>
      </c>
      <c r="E723" t="s">
        <v>5345</v>
      </c>
      <c r="F723" s="43">
        <v>93.240009533000006</v>
      </c>
      <c r="G723" s="43">
        <v>1323.3030127708</v>
      </c>
    </row>
    <row r="724" spans="1:7">
      <c r="A724" t="s">
        <v>3404</v>
      </c>
      <c r="B724" t="s">
        <v>13</v>
      </c>
      <c r="C724" t="s">
        <v>3405</v>
      </c>
      <c r="D724" s="37">
        <v>53.37</v>
      </c>
      <c r="E724" t="s">
        <v>5346</v>
      </c>
      <c r="F724" s="43">
        <v>52.301485752631002</v>
      </c>
      <c r="G724" s="43">
        <v>869.01377377127005</v>
      </c>
    </row>
    <row r="725" spans="1:7">
      <c r="A725" t="s">
        <v>5347</v>
      </c>
      <c r="B725" t="s">
        <v>110</v>
      </c>
      <c r="C725" t="s">
        <v>2111</v>
      </c>
      <c r="D725" s="37">
        <v>1.47</v>
      </c>
      <c r="E725" t="s">
        <v>5348</v>
      </c>
      <c r="F725" s="43">
        <v>0</v>
      </c>
      <c r="G725" s="43">
        <v>0</v>
      </c>
    </row>
    <row r="726" spans="1:7">
      <c r="A726" t="s">
        <v>2110</v>
      </c>
      <c r="B726" t="s">
        <v>110</v>
      </c>
      <c r="C726" t="s">
        <v>2111</v>
      </c>
      <c r="D726" s="37">
        <v>1.47</v>
      </c>
      <c r="E726" t="s">
        <v>5348</v>
      </c>
      <c r="F726" s="43">
        <v>2.970717606</v>
      </c>
      <c r="G726" s="43">
        <v>55.759156939599997</v>
      </c>
    </row>
    <row r="727" spans="1:7">
      <c r="A727" t="s">
        <v>3434</v>
      </c>
      <c r="B727" t="s">
        <v>38</v>
      </c>
      <c r="C727" t="s">
        <v>3435</v>
      </c>
      <c r="D727" s="37">
        <v>1.03</v>
      </c>
      <c r="E727" t="s">
        <v>5349</v>
      </c>
      <c r="F727" s="43">
        <v>0.12107579888800001</v>
      </c>
      <c r="G727" s="43">
        <v>1.7589394664819999</v>
      </c>
    </row>
    <row r="728" spans="1:7">
      <c r="A728" t="s">
        <v>3422</v>
      </c>
      <c r="B728" t="s">
        <v>38</v>
      </c>
      <c r="C728" t="s">
        <v>3423</v>
      </c>
      <c r="D728" s="37">
        <v>1.97</v>
      </c>
      <c r="E728" t="s">
        <v>5350</v>
      </c>
      <c r="F728" s="43">
        <v>0.12107579888800001</v>
      </c>
      <c r="G728" s="43">
        <v>1.7589394664819999</v>
      </c>
    </row>
    <row r="729" spans="1:7">
      <c r="A729" t="s">
        <v>3516</v>
      </c>
      <c r="B729" t="s">
        <v>38</v>
      </c>
      <c r="C729" t="s">
        <v>3517</v>
      </c>
      <c r="D729" s="37">
        <v>3.04</v>
      </c>
      <c r="E729" t="s">
        <v>5351</v>
      </c>
      <c r="F729" s="43">
        <v>0.12107579888800001</v>
      </c>
      <c r="G729" s="43">
        <v>1.7589394664819999</v>
      </c>
    </row>
    <row r="730" spans="1:7">
      <c r="A730" t="s">
        <v>3436</v>
      </c>
      <c r="B730" t="s">
        <v>53</v>
      </c>
      <c r="C730" t="s">
        <v>3437</v>
      </c>
      <c r="D730" s="37">
        <v>3.99</v>
      </c>
      <c r="E730" t="s">
        <v>5352</v>
      </c>
      <c r="F730" s="43">
        <v>2.5769328155114</v>
      </c>
      <c r="G730" s="43">
        <v>61.721546060005998</v>
      </c>
    </row>
    <row r="731" spans="1:7">
      <c r="A731" t="s">
        <v>3442</v>
      </c>
      <c r="B731" t="s">
        <v>53</v>
      </c>
      <c r="C731" t="s">
        <v>3443</v>
      </c>
      <c r="D731" s="37">
        <v>4.82</v>
      </c>
      <c r="E731" t="s">
        <v>5353</v>
      </c>
      <c r="F731" s="43">
        <v>3.0923193786137002</v>
      </c>
      <c r="G731" s="43">
        <v>74.065855272006999</v>
      </c>
    </row>
    <row r="732" spans="1:7">
      <c r="A732" t="s">
        <v>3446</v>
      </c>
      <c r="B732" t="s">
        <v>53</v>
      </c>
      <c r="C732" t="s">
        <v>3447</v>
      </c>
      <c r="D732" s="37">
        <v>6.37</v>
      </c>
      <c r="E732" t="s">
        <v>5354</v>
      </c>
      <c r="F732" s="43">
        <v>4.0314682269334003</v>
      </c>
      <c r="G732" s="43">
        <v>96.559929836097993</v>
      </c>
    </row>
    <row r="733" spans="1:7">
      <c r="A733" t="s">
        <v>3468</v>
      </c>
      <c r="B733" t="s">
        <v>53</v>
      </c>
      <c r="C733" t="s">
        <v>3469</v>
      </c>
      <c r="D733" s="37">
        <v>2.15</v>
      </c>
      <c r="E733" t="s">
        <v>5355</v>
      </c>
      <c r="F733" s="43">
        <v>1.3743641682726999</v>
      </c>
      <c r="G733" s="43">
        <v>32.918157898670003</v>
      </c>
    </row>
    <row r="734" spans="1:7">
      <c r="A734" t="s">
        <v>3472</v>
      </c>
      <c r="B734" t="s">
        <v>53</v>
      </c>
      <c r="C734" t="s">
        <v>3473</v>
      </c>
      <c r="D734" s="37">
        <v>2.73</v>
      </c>
      <c r="E734" t="s">
        <v>5356</v>
      </c>
      <c r="F734" s="43">
        <v>1.7179552103408999</v>
      </c>
      <c r="G734" s="43">
        <v>41.147697373337003</v>
      </c>
    </row>
    <row r="735" spans="1:7">
      <c r="A735" t="s">
        <v>3458</v>
      </c>
      <c r="B735" t="s">
        <v>53</v>
      </c>
      <c r="C735" t="s">
        <v>3459</v>
      </c>
      <c r="D735" s="37">
        <v>5.0599999999999996</v>
      </c>
      <c r="E735" t="s">
        <v>5357</v>
      </c>
      <c r="F735" s="43">
        <v>3.0923193786137002</v>
      </c>
      <c r="G735" s="43">
        <v>74.065855272006999</v>
      </c>
    </row>
    <row r="736" spans="1:7">
      <c r="A736" t="s">
        <v>3462</v>
      </c>
      <c r="B736" t="s">
        <v>53</v>
      </c>
      <c r="C736" t="s">
        <v>3463</v>
      </c>
      <c r="D736" s="37">
        <v>6.69</v>
      </c>
      <c r="E736" t="s">
        <v>5358</v>
      </c>
      <c r="F736" s="43">
        <v>4.0314682269334003</v>
      </c>
      <c r="G736" s="43">
        <v>96.559929836097993</v>
      </c>
    </row>
    <row r="737" spans="1:7">
      <c r="A737" t="s">
        <v>3514</v>
      </c>
      <c r="B737" t="s">
        <v>53</v>
      </c>
      <c r="C737" t="s">
        <v>3515</v>
      </c>
      <c r="D737" s="37">
        <v>14.75</v>
      </c>
      <c r="E737" t="s">
        <v>5359</v>
      </c>
      <c r="F737" s="43">
        <v>8.9333670937727998</v>
      </c>
      <c r="G737" s="43">
        <v>213.96802634135</v>
      </c>
    </row>
    <row r="738" spans="1:7">
      <c r="A738" t="s">
        <v>3454</v>
      </c>
      <c r="B738" t="s">
        <v>53</v>
      </c>
      <c r="C738" t="s">
        <v>3455</v>
      </c>
      <c r="D738" s="37">
        <v>7.63</v>
      </c>
      <c r="E738" t="s">
        <v>5360</v>
      </c>
      <c r="F738" s="43">
        <v>4.5812138942424996</v>
      </c>
      <c r="G738" s="43">
        <v>109.72719299556999</v>
      </c>
    </row>
    <row r="739" spans="1:7">
      <c r="A739" t="s">
        <v>3488</v>
      </c>
      <c r="B739" t="s">
        <v>38</v>
      </c>
      <c r="C739" t="s">
        <v>3489</v>
      </c>
      <c r="D739" s="37">
        <v>105.93</v>
      </c>
      <c r="E739" t="s">
        <v>5361</v>
      </c>
      <c r="F739" s="43">
        <v>14.809708358810999</v>
      </c>
      <c r="G739" s="43">
        <v>51.903225783632998</v>
      </c>
    </row>
    <row r="740" spans="1:7">
      <c r="A740" t="s">
        <v>3480</v>
      </c>
      <c r="B740" t="s">
        <v>38</v>
      </c>
      <c r="C740" t="s">
        <v>3481</v>
      </c>
      <c r="D740" s="37">
        <v>18.03</v>
      </c>
      <c r="E740" t="s">
        <v>5362</v>
      </c>
      <c r="F740" s="43">
        <v>3.6435885477336001</v>
      </c>
      <c r="G740" s="43">
        <v>25.627331715598</v>
      </c>
    </row>
    <row r="741" spans="1:7">
      <c r="A741" t="s">
        <v>3496</v>
      </c>
      <c r="B741" t="s">
        <v>38</v>
      </c>
      <c r="C741" t="s">
        <v>3497</v>
      </c>
      <c r="D741" s="37">
        <v>84.44</v>
      </c>
      <c r="E741" t="s">
        <v>3495</v>
      </c>
      <c r="F741" s="43">
        <v>150.89499026434001</v>
      </c>
      <c r="G741" s="43">
        <v>1905.5742085376</v>
      </c>
    </row>
    <row r="742" spans="1:7">
      <c r="A742" t="s">
        <v>3492</v>
      </c>
      <c r="B742" t="s">
        <v>38</v>
      </c>
      <c r="C742" t="s">
        <v>3493</v>
      </c>
      <c r="D742" s="37">
        <v>330.01</v>
      </c>
      <c r="E742" t="s">
        <v>3491</v>
      </c>
      <c r="F742" s="43">
        <v>2.6332312796069002</v>
      </c>
      <c r="G742" s="43">
        <v>38.276661822675003</v>
      </c>
    </row>
    <row r="743" spans="1:7">
      <c r="A743" t="s">
        <v>3508</v>
      </c>
      <c r="B743" t="s">
        <v>53</v>
      </c>
      <c r="C743" t="s">
        <v>3509</v>
      </c>
      <c r="D743" s="37">
        <v>17.25</v>
      </c>
      <c r="E743" t="s">
        <v>5363</v>
      </c>
      <c r="F743" s="43">
        <v>20.329136655700999</v>
      </c>
      <c r="G743" s="43">
        <v>486.91441891782</v>
      </c>
    </row>
    <row r="744" spans="1:7">
      <c r="A744" t="s">
        <v>2142</v>
      </c>
      <c r="B744" t="s">
        <v>38</v>
      </c>
      <c r="C744" t="s">
        <v>2143</v>
      </c>
      <c r="D744" s="37">
        <v>3.26</v>
      </c>
      <c r="E744" t="s">
        <v>5364</v>
      </c>
      <c r="F744" s="43">
        <v>2.71752398298</v>
      </c>
      <c r="G744" s="43">
        <v>34.881351370589996</v>
      </c>
    </row>
    <row r="745" spans="1:7">
      <c r="A745" t="s">
        <v>2147</v>
      </c>
      <c r="B745" t="s">
        <v>38</v>
      </c>
      <c r="C745" t="s">
        <v>2148</v>
      </c>
      <c r="D745" s="37">
        <v>231.27</v>
      </c>
      <c r="E745" t="s">
        <v>5365</v>
      </c>
      <c r="F745" s="43">
        <v>152.45535862777001</v>
      </c>
      <c r="G745" s="43">
        <v>1968.5727444152001</v>
      </c>
    </row>
    <row r="746" spans="1:7">
      <c r="A746" t="s">
        <v>3430</v>
      </c>
      <c r="B746" t="s">
        <v>38</v>
      </c>
      <c r="C746" t="s">
        <v>3431</v>
      </c>
      <c r="D746" s="37">
        <v>0.03</v>
      </c>
      <c r="E746" t="s">
        <v>5366</v>
      </c>
      <c r="F746" s="43">
        <v>1.8835793819743001</v>
      </c>
      <c r="G746" s="43">
        <v>46.314798081443001</v>
      </c>
    </row>
    <row r="747" spans="1:7">
      <c r="A747" t="s">
        <v>3448</v>
      </c>
      <c r="B747" t="s">
        <v>38</v>
      </c>
      <c r="C747" t="s">
        <v>3449</v>
      </c>
      <c r="D747" s="37">
        <v>0.08</v>
      </c>
      <c r="E747" t="s">
        <v>5367</v>
      </c>
      <c r="F747" s="43">
        <v>2.9436424409613999</v>
      </c>
      <c r="G747" s="43">
        <v>72.359410771496002</v>
      </c>
    </row>
    <row r="748" spans="1:7">
      <c r="A748" t="s">
        <v>3432</v>
      </c>
      <c r="B748" t="s">
        <v>38</v>
      </c>
      <c r="C748" t="s">
        <v>3433</v>
      </c>
      <c r="D748" s="37">
        <v>2.02</v>
      </c>
      <c r="E748" t="s">
        <v>5368</v>
      </c>
      <c r="F748" s="43">
        <v>1.8835793819743001</v>
      </c>
      <c r="G748" s="43">
        <v>46.314798081443001</v>
      </c>
    </row>
    <row r="749" spans="1:7">
      <c r="A749" t="s">
        <v>2399</v>
      </c>
      <c r="B749" t="s">
        <v>38</v>
      </c>
      <c r="C749" t="s">
        <v>2400</v>
      </c>
      <c r="D749" s="37">
        <v>5.62</v>
      </c>
      <c r="E749" t="s">
        <v>5369</v>
      </c>
      <c r="F749" s="43">
        <v>2.9436424409613999</v>
      </c>
      <c r="G749" s="43">
        <v>72.359410771496002</v>
      </c>
    </row>
    <row r="750" spans="1:7">
      <c r="A750" t="s">
        <v>2403</v>
      </c>
      <c r="B750" t="s">
        <v>38</v>
      </c>
      <c r="C750" t="s">
        <v>2404</v>
      </c>
      <c r="D750" s="37">
        <v>0.76</v>
      </c>
      <c r="E750" t="s">
        <v>5370</v>
      </c>
      <c r="F750" s="43">
        <v>1.0045755803062999</v>
      </c>
      <c r="G750" s="43">
        <v>24.701222821462999</v>
      </c>
    </row>
    <row r="751" spans="1:7">
      <c r="A751" t="s">
        <v>2407</v>
      </c>
      <c r="B751" t="s">
        <v>38</v>
      </c>
      <c r="C751" t="s">
        <v>2408</v>
      </c>
      <c r="D751" s="37">
        <v>1.2</v>
      </c>
      <c r="E751" t="s">
        <v>5371</v>
      </c>
      <c r="F751" s="43">
        <v>1.2557195879829</v>
      </c>
      <c r="G751" s="43">
        <v>30.876532054295001</v>
      </c>
    </row>
    <row r="752" spans="1:7">
      <c r="A752" t="s">
        <v>2401</v>
      </c>
      <c r="B752" t="s">
        <v>38</v>
      </c>
      <c r="C752" t="s">
        <v>2402</v>
      </c>
      <c r="D752" s="37">
        <v>2.88</v>
      </c>
      <c r="E752" t="s">
        <v>5372</v>
      </c>
      <c r="F752" s="43">
        <v>2.2602951682892001</v>
      </c>
      <c r="G752" s="43">
        <v>55.577754875758004</v>
      </c>
    </row>
    <row r="753" spans="1:7">
      <c r="A753" t="s">
        <v>3466</v>
      </c>
      <c r="B753" t="s">
        <v>38</v>
      </c>
      <c r="C753" t="s">
        <v>3467</v>
      </c>
      <c r="D753" s="37">
        <v>0.01</v>
      </c>
      <c r="E753" t="s">
        <v>5373</v>
      </c>
      <c r="F753" s="43">
        <v>1.0045755803062999</v>
      </c>
      <c r="G753" s="43">
        <v>24.701222821462999</v>
      </c>
    </row>
    <row r="754" spans="1:7">
      <c r="A754" t="s">
        <v>3474</v>
      </c>
      <c r="B754" t="s">
        <v>38</v>
      </c>
      <c r="C754" t="s">
        <v>3475</v>
      </c>
      <c r="D754" s="37">
        <v>0.02</v>
      </c>
      <c r="E754" t="s">
        <v>5374</v>
      </c>
      <c r="F754" s="43">
        <v>1.2557195879829</v>
      </c>
      <c r="G754" s="43">
        <v>30.876532054295001</v>
      </c>
    </row>
    <row r="755" spans="1:7">
      <c r="A755" t="s">
        <v>3440</v>
      </c>
      <c r="B755" t="s">
        <v>38</v>
      </c>
      <c r="C755" t="s">
        <v>3441</v>
      </c>
      <c r="D755" s="37">
        <v>0.04</v>
      </c>
      <c r="E755" t="s">
        <v>5375</v>
      </c>
      <c r="F755" s="43">
        <v>2.2602951682892001</v>
      </c>
      <c r="G755" s="43">
        <v>55.577754875758004</v>
      </c>
    </row>
    <row r="756" spans="1:7">
      <c r="A756" t="s">
        <v>2405</v>
      </c>
      <c r="B756" t="s">
        <v>38</v>
      </c>
      <c r="C756" t="s">
        <v>2406</v>
      </c>
      <c r="D756" s="37">
        <v>7.86</v>
      </c>
      <c r="E756" t="s">
        <v>5376</v>
      </c>
      <c r="F756" s="43">
        <v>3.3450481260016001</v>
      </c>
      <c r="G756" s="43">
        <v>82.226599942639993</v>
      </c>
    </row>
    <row r="757" spans="1:7">
      <c r="A757" t="s">
        <v>2397</v>
      </c>
      <c r="B757" t="s">
        <v>38</v>
      </c>
      <c r="C757" t="s">
        <v>2398</v>
      </c>
      <c r="D757" s="37">
        <v>30.24</v>
      </c>
      <c r="E757" t="s">
        <v>5377</v>
      </c>
      <c r="F757" s="43">
        <v>6.5042722754511999</v>
      </c>
      <c r="G757" s="43">
        <v>159.76007082688</v>
      </c>
    </row>
    <row r="758" spans="1:7">
      <c r="A758" t="s">
        <v>3506</v>
      </c>
      <c r="B758" t="s">
        <v>38</v>
      </c>
      <c r="C758" t="s">
        <v>3507</v>
      </c>
      <c r="D758" s="37">
        <v>54.61</v>
      </c>
      <c r="E758" t="s">
        <v>5378</v>
      </c>
      <c r="F758" s="43">
        <v>10.187831904757999</v>
      </c>
      <c r="G758" s="43">
        <v>250.05278660261999</v>
      </c>
    </row>
    <row r="759" spans="1:7">
      <c r="A759" t="s">
        <v>3452</v>
      </c>
      <c r="B759" t="s">
        <v>38</v>
      </c>
      <c r="C759" t="s">
        <v>3453</v>
      </c>
      <c r="D759" s="37">
        <v>0.12</v>
      </c>
      <c r="E759" t="s">
        <v>5379</v>
      </c>
      <c r="F759" s="43">
        <v>3.3450481260016001</v>
      </c>
      <c r="G759" s="43">
        <v>82.226599942639993</v>
      </c>
    </row>
    <row r="760" spans="1:7">
      <c r="A760" t="s">
        <v>3518</v>
      </c>
      <c r="B760" t="s">
        <v>38</v>
      </c>
      <c r="C760" t="s">
        <v>3519</v>
      </c>
      <c r="D760" s="37">
        <v>0.45</v>
      </c>
      <c r="E760" t="s">
        <v>5380</v>
      </c>
      <c r="F760" s="43">
        <v>6.5042722754511999</v>
      </c>
      <c r="G760" s="43">
        <v>159.76007082688</v>
      </c>
    </row>
    <row r="761" spans="1:7">
      <c r="A761" t="s">
        <v>3504</v>
      </c>
      <c r="B761" t="s">
        <v>38</v>
      </c>
      <c r="C761" t="s">
        <v>3505</v>
      </c>
      <c r="D761" s="37">
        <v>0.82</v>
      </c>
      <c r="E761" t="s">
        <v>5381</v>
      </c>
      <c r="F761" s="43">
        <v>10.187831904757999</v>
      </c>
      <c r="G761" s="43">
        <v>250.05278660261999</v>
      </c>
    </row>
    <row r="762" spans="1:7">
      <c r="A762" t="s">
        <v>3526</v>
      </c>
      <c r="B762" t="s">
        <v>53</v>
      </c>
      <c r="C762" t="s">
        <v>3527</v>
      </c>
      <c r="D762" s="37">
        <v>18.86</v>
      </c>
      <c r="E762" t="s">
        <v>5382</v>
      </c>
      <c r="F762" s="43">
        <v>7.7048235655999999</v>
      </c>
      <c r="G762" s="43">
        <v>111.93251150339999</v>
      </c>
    </row>
    <row r="763" spans="1:7">
      <c r="A763" t="s">
        <v>3595</v>
      </c>
      <c r="B763" t="s">
        <v>38</v>
      </c>
      <c r="C763" t="s">
        <v>3596</v>
      </c>
      <c r="D763" s="37">
        <v>124.98</v>
      </c>
      <c r="E763" t="s">
        <v>5383</v>
      </c>
      <c r="F763" s="43">
        <v>-9999999999</v>
      </c>
      <c r="G763" s="43">
        <v>-9999999999</v>
      </c>
    </row>
    <row r="764" spans="1:7">
      <c r="A764" t="s">
        <v>2154</v>
      </c>
      <c r="B764" t="s">
        <v>38</v>
      </c>
      <c r="C764" t="s">
        <v>2155</v>
      </c>
      <c r="D764" s="37">
        <v>900.24</v>
      </c>
      <c r="E764" t="s">
        <v>5384</v>
      </c>
      <c r="F764" s="43">
        <v>-9999999999</v>
      </c>
      <c r="G764" s="43">
        <v>-9999999999</v>
      </c>
    </row>
    <row r="765" spans="1:7">
      <c r="A765" t="s">
        <v>3641</v>
      </c>
      <c r="B765" t="s">
        <v>53</v>
      </c>
      <c r="C765" t="s">
        <v>3642</v>
      </c>
      <c r="D765" s="37">
        <v>34.6</v>
      </c>
      <c r="E765" t="s">
        <v>5385</v>
      </c>
      <c r="F765" s="43">
        <v>17.048590503501</v>
      </c>
      <c r="G765" s="43">
        <v>189.40473798996999</v>
      </c>
    </row>
    <row r="766" spans="1:7">
      <c r="A766" t="s">
        <v>2493</v>
      </c>
      <c r="B766" t="s">
        <v>13</v>
      </c>
      <c r="C766" t="s">
        <v>2494</v>
      </c>
      <c r="D766" s="37">
        <v>6.41</v>
      </c>
      <c r="E766" t="s">
        <v>5386</v>
      </c>
      <c r="F766" s="43">
        <v>0</v>
      </c>
      <c r="G766" s="43">
        <v>0</v>
      </c>
    </row>
    <row r="767" spans="1:7">
      <c r="A767" t="s">
        <v>4110</v>
      </c>
      <c r="B767" t="s">
        <v>13</v>
      </c>
      <c r="C767" t="s">
        <v>4111</v>
      </c>
      <c r="D767" s="37">
        <v>7.3</v>
      </c>
      <c r="E767" t="s">
        <v>5387</v>
      </c>
      <c r="F767" s="43">
        <v>3.5315771274677998</v>
      </c>
      <c r="G767" s="43">
        <v>64.899773137623001</v>
      </c>
    </row>
    <row r="768" spans="1:7">
      <c r="A768" t="s">
        <v>3683</v>
      </c>
      <c r="B768" t="s">
        <v>13</v>
      </c>
      <c r="C768" t="s">
        <v>3684</v>
      </c>
      <c r="D768" s="37">
        <v>14.6</v>
      </c>
      <c r="E768" t="s">
        <v>3682</v>
      </c>
      <c r="F768" s="43">
        <v>9.5641552378337007</v>
      </c>
      <c r="G768" s="43">
        <v>107.05281096159</v>
      </c>
    </row>
    <row r="769" spans="1:7">
      <c r="A769" t="s">
        <v>3893</v>
      </c>
      <c r="B769" t="s">
        <v>38</v>
      </c>
      <c r="C769" t="s">
        <v>3894</v>
      </c>
      <c r="D769" s="37">
        <v>26.1</v>
      </c>
      <c r="E769" t="s">
        <v>5388</v>
      </c>
      <c r="F769" s="43">
        <v>6.1066552820868996</v>
      </c>
      <c r="G769" s="43">
        <v>96.982135990974001</v>
      </c>
    </row>
    <row r="770" spans="1:7">
      <c r="A770" t="s">
        <v>3889</v>
      </c>
      <c r="B770" t="s">
        <v>38</v>
      </c>
      <c r="C770" t="s">
        <v>3890</v>
      </c>
      <c r="D770" s="37">
        <v>16.25</v>
      </c>
      <c r="E770" t="s">
        <v>5389</v>
      </c>
      <c r="F770" s="43">
        <v>3.0533276410435</v>
      </c>
      <c r="G770" s="43">
        <v>48.491067995487001</v>
      </c>
    </row>
    <row r="771" spans="1:7">
      <c r="A771" t="s">
        <v>3905</v>
      </c>
      <c r="B771" t="s">
        <v>38</v>
      </c>
      <c r="C771" t="s">
        <v>3906</v>
      </c>
      <c r="D771" s="37">
        <v>1389</v>
      </c>
      <c r="E771" t="s">
        <v>5390</v>
      </c>
      <c r="F771" s="43">
        <v>135.00777010760001</v>
      </c>
      <c r="G771" s="43">
        <v>1758.4024360474</v>
      </c>
    </row>
    <row r="772" spans="1:7">
      <c r="A772" t="s">
        <v>3611</v>
      </c>
      <c r="B772" t="s">
        <v>38</v>
      </c>
      <c r="C772" t="s">
        <v>3612</v>
      </c>
      <c r="D772" s="37">
        <v>5.25</v>
      </c>
      <c r="E772" t="s">
        <v>5391</v>
      </c>
      <c r="F772" s="43">
        <v>0.94785241679375998</v>
      </c>
      <c r="G772" s="43">
        <v>10.609433146078</v>
      </c>
    </row>
    <row r="773" spans="1:7">
      <c r="A773" t="s">
        <v>3629</v>
      </c>
      <c r="B773" t="s">
        <v>38</v>
      </c>
      <c r="C773" t="s">
        <v>3630</v>
      </c>
      <c r="D773" s="37">
        <v>6.44</v>
      </c>
      <c r="E773" t="s">
        <v>5392</v>
      </c>
      <c r="F773" s="43">
        <v>2.9740266740582002</v>
      </c>
      <c r="G773" s="43">
        <v>33.288660358967</v>
      </c>
    </row>
    <row r="774" spans="1:7">
      <c r="A774" t="s">
        <v>3635</v>
      </c>
      <c r="B774" t="s">
        <v>38</v>
      </c>
      <c r="C774" t="s">
        <v>3636</v>
      </c>
      <c r="D774" s="37">
        <v>7.57</v>
      </c>
      <c r="E774" t="s">
        <v>5393</v>
      </c>
      <c r="F774" s="43">
        <v>3.7101733266107999</v>
      </c>
      <c r="G774" s="43">
        <v>41.52844385014</v>
      </c>
    </row>
    <row r="775" spans="1:7">
      <c r="A775" t="s">
        <v>3655</v>
      </c>
      <c r="B775" t="s">
        <v>38</v>
      </c>
      <c r="C775" t="s">
        <v>3656</v>
      </c>
      <c r="D775" s="37">
        <v>7.76</v>
      </c>
      <c r="E775" t="s">
        <v>5394</v>
      </c>
      <c r="F775" s="43">
        <v>4.6671611056825002</v>
      </c>
      <c r="G775" s="43">
        <v>52.240130272822</v>
      </c>
    </row>
    <row r="776" spans="1:7">
      <c r="A776" t="s">
        <v>3643</v>
      </c>
      <c r="B776" t="s">
        <v>38</v>
      </c>
      <c r="C776" t="s">
        <v>3644</v>
      </c>
      <c r="D776" s="37">
        <v>9.7899999999999991</v>
      </c>
      <c r="E776" t="s">
        <v>5395</v>
      </c>
      <c r="F776" s="43">
        <v>5.9186085021907999</v>
      </c>
      <c r="G776" s="43">
        <v>66.247740797253996</v>
      </c>
    </row>
    <row r="777" spans="1:7">
      <c r="A777" t="s">
        <v>3675</v>
      </c>
      <c r="B777" t="s">
        <v>38</v>
      </c>
      <c r="C777" t="s">
        <v>3676</v>
      </c>
      <c r="D777" s="37">
        <v>11.53</v>
      </c>
      <c r="E777" t="s">
        <v>5396</v>
      </c>
      <c r="F777" s="43">
        <v>7.3909002132700996</v>
      </c>
      <c r="G777" s="43">
        <v>82.727289937465002</v>
      </c>
    </row>
    <row r="778" spans="1:7">
      <c r="A778" t="s">
        <v>3651</v>
      </c>
      <c r="B778" t="s">
        <v>38</v>
      </c>
      <c r="C778" t="s">
        <v>3652</v>
      </c>
      <c r="D778" s="37">
        <v>7.71</v>
      </c>
      <c r="E778" t="s">
        <v>5397</v>
      </c>
      <c r="F778" s="43">
        <v>4.4463183851375003</v>
      </c>
      <c r="G778" s="43">
        <v>49.768209499177999</v>
      </c>
    </row>
    <row r="779" spans="1:7">
      <c r="A779" t="s">
        <v>3663</v>
      </c>
      <c r="B779" t="s">
        <v>38</v>
      </c>
      <c r="C779" t="s">
        <v>3664</v>
      </c>
      <c r="D779" s="37">
        <v>8.6</v>
      </c>
      <c r="E779" t="s">
        <v>5398</v>
      </c>
      <c r="F779" s="43">
        <v>5.1824634436641004</v>
      </c>
      <c r="G779" s="43">
        <v>58.007975148215998</v>
      </c>
    </row>
    <row r="780" spans="1:7">
      <c r="A780" t="s">
        <v>3605</v>
      </c>
      <c r="B780" t="s">
        <v>38</v>
      </c>
      <c r="C780" t="s">
        <v>3606</v>
      </c>
      <c r="D780" s="37">
        <v>5.99</v>
      </c>
      <c r="E780" t="s">
        <v>5399</v>
      </c>
      <c r="F780" s="43">
        <v>2.6059549418077999</v>
      </c>
      <c r="G780" s="43">
        <v>29.168786455515999</v>
      </c>
    </row>
    <row r="781" spans="1:7">
      <c r="A781" t="s">
        <v>3685</v>
      </c>
      <c r="B781" t="s">
        <v>38</v>
      </c>
      <c r="C781" t="s">
        <v>3686</v>
      </c>
      <c r="D781" s="37">
        <v>5.39</v>
      </c>
      <c r="E781" t="s">
        <v>5400</v>
      </c>
      <c r="F781" s="43">
        <v>2.4404153548996002</v>
      </c>
      <c r="G781" s="43">
        <v>27.315880719121999</v>
      </c>
    </row>
    <row r="782" spans="1:7">
      <c r="A782" t="s">
        <v>2495</v>
      </c>
      <c r="B782" t="s">
        <v>38</v>
      </c>
      <c r="C782" t="s">
        <v>2496</v>
      </c>
      <c r="D782" s="37">
        <v>5.45</v>
      </c>
      <c r="E782" t="s">
        <v>5401</v>
      </c>
      <c r="F782" s="43">
        <v>0</v>
      </c>
      <c r="G782" s="43">
        <v>0</v>
      </c>
    </row>
    <row r="783" spans="1:7">
      <c r="A783" t="s">
        <v>4109</v>
      </c>
      <c r="B783" t="s">
        <v>38</v>
      </c>
      <c r="C783" t="s">
        <v>2498</v>
      </c>
      <c r="D783" s="37">
        <v>0.26</v>
      </c>
      <c r="E783" t="s">
        <v>5402</v>
      </c>
      <c r="F783" s="43">
        <v>-9999999999</v>
      </c>
      <c r="G783" s="43">
        <v>-9999999999</v>
      </c>
    </row>
    <row r="784" spans="1:7">
      <c r="A784" t="s">
        <v>2497</v>
      </c>
      <c r="B784" t="s">
        <v>38</v>
      </c>
      <c r="C784" t="s">
        <v>2498</v>
      </c>
      <c r="D784" s="37">
        <v>0.28999999999999998</v>
      </c>
      <c r="E784" t="s">
        <v>5402</v>
      </c>
      <c r="F784" s="43">
        <v>0</v>
      </c>
      <c r="G784" s="43">
        <v>0</v>
      </c>
    </row>
    <row r="785" spans="1:7">
      <c r="A785" t="s">
        <v>2163</v>
      </c>
      <c r="B785" t="s">
        <v>53</v>
      </c>
      <c r="C785" t="s">
        <v>2164</v>
      </c>
      <c r="D785" s="37">
        <v>7.53</v>
      </c>
      <c r="E785" t="s">
        <v>5403</v>
      </c>
      <c r="F785" s="43">
        <v>2.0076131357456002</v>
      </c>
      <c r="G785" s="43">
        <v>28.401159869004999</v>
      </c>
    </row>
    <row r="786" spans="1:7">
      <c r="A786" t="s">
        <v>4728</v>
      </c>
      <c r="B786" t="s">
        <v>53</v>
      </c>
      <c r="C786" t="s">
        <v>4729</v>
      </c>
      <c r="D786" s="37">
        <v>10.220000000000001</v>
      </c>
      <c r="E786" t="s">
        <v>5404</v>
      </c>
      <c r="F786" s="43">
        <v>0</v>
      </c>
      <c r="G786" s="43">
        <v>0</v>
      </c>
    </row>
    <row r="787" spans="1:7">
      <c r="A787" t="s">
        <v>4156</v>
      </c>
      <c r="B787" t="s">
        <v>53</v>
      </c>
      <c r="C787" t="s">
        <v>4157</v>
      </c>
      <c r="D787" s="37">
        <v>4.12</v>
      </c>
      <c r="E787" t="s">
        <v>5405</v>
      </c>
      <c r="F787" s="43">
        <v>0.98906277121913999</v>
      </c>
      <c r="G787" s="43">
        <v>33.906782400617999</v>
      </c>
    </row>
    <row r="788" spans="1:7">
      <c r="A788" t="s">
        <v>4168</v>
      </c>
      <c r="B788" t="s">
        <v>53</v>
      </c>
      <c r="C788" t="s">
        <v>4169</v>
      </c>
      <c r="D788" s="37">
        <v>6.51</v>
      </c>
      <c r="E788" t="s">
        <v>5406</v>
      </c>
      <c r="F788" s="43">
        <v>1.5379038729479</v>
      </c>
      <c r="G788" s="43">
        <v>52.722004599199003</v>
      </c>
    </row>
    <row r="789" spans="1:7">
      <c r="A789" t="s">
        <v>4180</v>
      </c>
      <c r="B789" t="s">
        <v>53</v>
      </c>
      <c r="C789" t="s">
        <v>4181</v>
      </c>
      <c r="D789" s="37">
        <v>8.56</v>
      </c>
      <c r="E789" t="s">
        <v>5407</v>
      </c>
      <c r="F789" s="43">
        <v>2.4430903506765</v>
      </c>
      <c r="G789" s="43">
        <v>83.753362593285999</v>
      </c>
    </row>
    <row r="790" spans="1:7">
      <c r="A790" t="s">
        <v>4138</v>
      </c>
      <c r="B790" t="s">
        <v>53</v>
      </c>
      <c r="C790" t="s">
        <v>4139</v>
      </c>
      <c r="D790" s="37">
        <v>1.98</v>
      </c>
      <c r="E790" t="s">
        <v>5408</v>
      </c>
      <c r="F790" s="43">
        <v>0.55414320260401995</v>
      </c>
      <c r="G790" s="43">
        <v>18.996987386671002</v>
      </c>
    </row>
    <row r="791" spans="1:7">
      <c r="A791" t="s">
        <v>4146</v>
      </c>
      <c r="B791" t="s">
        <v>53</v>
      </c>
      <c r="C791" t="s">
        <v>4147</v>
      </c>
      <c r="D791" s="37">
        <v>3.23</v>
      </c>
      <c r="E791" t="s">
        <v>5409</v>
      </c>
      <c r="F791" s="43">
        <v>0.89428771470748003</v>
      </c>
      <c r="G791" s="43">
        <v>30.657729548102001</v>
      </c>
    </row>
    <row r="792" spans="1:7">
      <c r="A792" t="s">
        <v>4130</v>
      </c>
      <c r="B792" t="s">
        <v>53</v>
      </c>
      <c r="C792" t="s">
        <v>4131</v>
      </c>
      <c r="D792" s="37">
        <v>1.2</v>
      </c>
      <c r="E792" t="s">
        <v>5410</v>
      </c>
      <c r="F792" s="43">
        <v>0.35465164956682999</v>
      </c>
      <c r="G792" s="43">
        <v>12.158071924050001</v>
      </c>
    </row>
    <row r="793" spans="1:7">
      <c r="A793" t="s">
        <v>4114</v>
      </c>
      <c r="B793" t="s">
        <v>53</v>
      </c>
      <c r="C793" t="s">
        <v>4115</v>
      </c>
      <c r="D793" s="37">
        <v>0.99</v>
      </c>
      <c r="E793" t="s">
        <v>5411</v>
      </c>
      <c r="F793" s="43">
        <v>0.22357192855218999</v>
      </c>
      <c r="G793" s="43">
        <v>7.6644323827512002</v>
      </c>
    </row>
    <row r="794" spans="1:7">
      <c r="A794" t="s">
        <v>4184</v>
      </c>
      <c r="B794" t="s">
        <v>53</v>
      </c>
      <c r="C794" t="s">
        <v>4185</v>
      </c>
      <c r="D794" s="37">
        <v>4.9800000000000004</v>
      </c>
      <c r="E794" t="s">
        <v>5412</v>
      </c>
      <c r="F794" s="43">
        <v>0.29655131737723001</v>
      </c>
      <c r="G794" s="43">
        <v>9.0506578136181002</v>
      </c>
    </row>
    <row r="795" spans="1:7">
      <c r="A795" t="s">
        <v>4190</v>
      </c>
      <c r="B795" t="s">
        <v>53</v>
      </c>
      <c r="C795" t="s">
        <v>4191</v>
      </c>
      <c r="D795" s="37">
        <v>5.29</v>
      </c>
      <c r="E795" t="s">
        <v>5413</v>
      </c>
      <c r="F795" s="43">
        <v>0.36245161012772997</v>
      </c>
      <c r="G795" s="43">
        <v>11.061915105533</v>
      </c>
    </row>
    <row r="796" spans="1:7">
      <c r="A796" t="s">
        <v>4194</v>
      </c>
      <c r="B796" t="s">
        <v>53</v>
      </c>
      <c r="C796" t="s">
        <v>4195</v>
      </c>
      <c r="D796" s="37">
        <v>6.13</v>
      </c>
      <c r="E796" t="s">
        <v>5414</v>
      </c>
      <c r="F796" s="43">
        <v>0.46130204925348001</v>
      </c>
      <c r="G796" s="43">
        <v>14.078801043405999</v>
      </c>
    </row>
    <row r="797" spans="1:7">
      <c r="A797" t="s">
        <v>4198</v>
      </c>
      <c r="B797" t="s">
        <v>53</v>
      </c>
      <c r="C797" t="s">
        <v>4199</v>
      </c>
      <c r="D797" s="37">
        <v>9.0399999999999991</v>
      </c>
      <c r="E797" t="s">
        <v>5415</v>
      </c>
      <c r="F797" s="43">
        <v>0.69195307388020999</v>
      </c>
      <c r="G797" s="43">
        <v>21.118201565109</v>
      </c>
    </row>
    <row r="798" spans="1:7">
      <c r="A798" t="s">
        <v>4202</v>
      </c>
      <c r="B798" t="s">
        <v>53</v>
      </c>
      <c r="C798" t="s">
        <v>4203</v>
      </c>
      <c r="D798" s="37">
        <v>10.76</v>
      </c>
      <c r="E798" t="s">
        <v>5416</v>
      </c>
      <c r="F798" s="43">
        <v>0.88965395213169995</v>
      </c>
      <c r="G798" s="43">
        <v>27.151973440854</v>
      </c>
    </row>
    <row r="799" spans="1:7">
      <c r="A799" t="s">
        <v>4206</v>
      </c>
      <c r="B799" t="s">
        <v>53</v>
      </c>
      <c r="C799" t="s">
        <v>4207</v>
      </c>
      <c r="D799" s="37">
        <v>14.32</v>
      </c>
      <c r="E799" t="s">
        <v>5417</v>
      </c>
      <c r="F799" s="43">
        <v>1.7758394678028999</v>
      </c>
      <c r="G799" s="43">
        <v>54.198091234765997</v>
      </c>
    </row>
    <row r="800" spans="1:7">
      <c r="A800" t="s">
        <v>4250</v>
      </c>
      <c r="B800" t="s">
        <v>53</v>
      </c>
      <c r="C800" t="s">
        <v>4251</v>
      </c>
      <c r="D800" s="37">
        <v>13.97</v>
      </c>
      <c r="E800" t="s">
        <v>5418</v>
      </c>
      <c r="F800" s="43">
        <v>-9999999999</v>
      </c>
      <c r="G800" s="43">
        <v>-9999999999</v>
      </c>
    </row>
    <row r="801" spans="1:7">
      <c r="A801" t="s">
        <v>4254</v>
      </c>
      <c r="B801" t="s">
        <v>53</v>
      </c>
      <c r="C801" t="s">
        <v>4255</v>
      </c>
      <c r="D801" s="37">
        <v>16.739999999999998</v>
      </c>
      <c r="E801" t="s">
        <v>5419</v>
      </c>
      <c r="F801" s="43">
        <v>-9999999999</v>
      </c>
      <c r="G801" s="43">
        <v>-9999999999</v>
      </c>
    </row>
    <row r="802" spans="1:7">
      <c r="A802" t="s">
        <v>4244</v>
      </c>
      <c r="B802" t="s">
        <v>53</v>
      </c>
      <c r="C802" t="s">
        <v>4245</v>
      </c>
      <c r="D802" s="37">
        <v>13.72</v>
      </c>
      <c r="E802" t="s">
        <v>5420</v>
      </c>
      <c r="F802" s="43">
        <v>-9999999999</v>
      </c>
      <c r="G802" s="43">
        <v>-9999999999</v>
      </c>
    </row>
    <row r="803" spans="1:7">
      <c r="A803" t="s">
        <v>1426</v>
      </c>
      <c r="B803" t="s">
        <v>53</v>
      </c>
      <c r="C803" t="s">
        <v>1427</v>
      </c>
      <c r="D803" s="37">
        <v>11.47</v>
      </c>
      <c r="E803" t="s">
        <v>5421</v>
      </c>
      <c r="F803" s="43">
        <v>0</v>
      </c>
      <c r="G803" s="43">
        <v>0</v>
      </c>
    </row>
    <row r="804" spans="1:7">
      <c r="A804" t="s">
        <v>2161</v>
      </c>
      <c r="B804" t="s">
        <v>38</v>
      </c>
      <c r="C804" t="s">
        <v>2162</v>
      </c>
      <c r="D804" s="37">
        <v>3.76</v>
      </c>
      <c r="E804" t="s">
        <v>5422</v>
      </c>
      <c r="F804" s="43">
        <v>0.76931173481100001</v>
      </c>
      <c r="G804" s="43">
        <v>10.883244974064</v>
      </c>
    </row>
    <row r="805" spans="1:7">
      <c r="A805" t="s">
        <v>4116</v>
      </c>
      <c r="B805" t="s">
        <v>38</v>
      </c>
      <c r="C805" t="s">
        <v>4117</v>
      </c>
      <c r="D805" s="37">
        <v>0.69</v>
      </c>
      <c r="E805" t="s">
        <v>5423</v>
      </c>
      <c r="F805" s="43">
        <v>0.100287266022</v>
      </c>
      <c r="G805" s="43">
        <v>3.599881692111</v>
      </c>
    </row>
    <row r="806" spans="1:7">
      <c r="A806" t="s">
        <v>4128</v>
      </c>
      <c r="B806" t="s">
        <v>38</v>
      </c>
      <c r="C806" t="s">
        <v>4129</v>
      </c>
      <c r="D806" s="37">
        <v>0.77</v>
      </c>
      <c r="E806" t="s">
        <v>5424</v>
      </c>
      <c r="F806" s="43">
        <v>0.18274568475120001</v>
      </c>
      <c r="G806" s="43">
        <v>6.5597844167356003</v>
      </c>
    </row>
    <row r="807" spans="1:7">
      <c r="A807" t="s">
        <v>4140</v>
      </c>
      <c r="B807" t="s">
        <v>38</v>
      </c>
      <c r="C807" t="s">
        <v>4141</v>
      </c>
      <c r="D807" s="37">
        <v>0.89</v>
      </c>
      <c r="E807" t="s">
        <v>5425</v>
      </c>
      <c r="F807" s="43">
        <v>0.27857573894999998</v>
      </c>
      <c r="G807" s="43">
        <v>9.9996713669750008</v>
      </c>
    </row>
    <row r="808" spans="1:7">
      <c r="A808" t="s">
        <v>4158</v>
      </c>
      <c r="B808" t="s">
        <v>38</v>
      </c>
      <c r="C808" t="s">
        <v>4159</v>
      </c>
      <c r="D808" s="37">
        <v>3.43</v>
      </c>
      <c r="E808" t="s">
        <v>5426</v>
      </c>
      <c r="F808" s="43">
        <v>0.69086783259600004</v>
      </c>
      <c r="G808" s="43">
        <v>24.799184990097999</v>
      </c>
    </row>
    <row r="809" spans="1:7">
      <c r="A809" t="s">
        <v>4164</v>
      </c>
      <c r="B809" t="s">
        <v>38</v>
      </c>
      <c r="C809" t="s">
        <v>4165</v>
      </c>
      <c r="D809" s="37">
        <v>5.52</v>
      </c>
      <c r="E809" t="s">
        <v>5427</v>
      </c>
      <c r="F809" s="43">
        <v>1.1209887735348001</v>
      </c>
      <c r="G809" s="43">
        <v>40.238677580706998</v>
      </c>
    </row>
    <row r="810" spans="1:7">
      <c r="A810" t="s">
        <v>4148</v>
      </c>
      <c r="B810" t="s">
        <v>38</v>
      </c>
      <c r="C810" t="s">
        <v>4149</v>
      </c>
      <c r="D810" s="37">
        <v>1.58</v>
      </c>
      <c r="E810" t="s">
        <v>5428</v>
      </c>
      <c r="F810" s="43">
        <v>0.42566372911560002</v>
      </c>
      <c r="G810" s="43">
        <v>15.279497848738</v>
      </c>
    </row>
    <row r="811" spans="1:7">
      <c r="A811" t="s">
        <v>4178</v>
      </c>
      <c r="B811" t="s">
        <v>38</v>
      </c>
      <c r="C811" t="s">
        <v>4179</v>
      </c>
      <c r="D811" s="37">
        <v>7.6</v>
      </c>
      <c r="E811" t="s">
        <v>5429</v>
      </c>
      <c r="F811" s="43">
        <v>1.7984849706612001</v>
      </c>
      <c r="G811" s="43">
        <v>64.557878345191</v>
      </c>
    </row>
    <row r="812" spans="1:7">
      <c r="A812" t="s">
        <v>4726</v>
      </c>
      <c r="B812" t="s">
        <v>38</v>
      </c>
      <c r="C812" t="s">
        <v>4727</v>
      </c>
      <c r="D812" s="37">
        <v>15.77</v>
      </c>
      <c r="E812" t="s">
        <v>5430</v>
      </c>
      <c r="F812" s="43">
        <v>0</v>
      </c>
      <c r="G812" s="43">
        <v>0</v>
      </c>
    </row>
    <row r="813" spans="1:7">
      <c r="A813" t="s">
        <v>4208</v>
      </c>
      <c r="B813" t="s">
        <v>38</v>
      </c>
      <c r="C813" t="s">
        <v>4209</v>
      </c>
      <c r="D813" s="37">
        <v>0.22</v>
      </c>
      <c r="E813" t="s">
        <v>5431</v>
      </c>
      <c r="F813" s="43">
        <v>-9999999999</v>
      </c>
      <c r="G813" s="43">
        <v>-9999999999</v>
      </c>
    </row>
    <row r="814" spans="1:7">
      <c r="A814" t="s">
        <v>4246</v>
      </c>
      <c r="B814" t="s">
        <v>38</v>
      </c>
      <c r="C814" t="s">
        <v>4247</v>
      </c>
      <c r="D814" s="37">
        <v>0.16</v>
      </c>
      <c r="E814" t="s">
        <v>5432</v>
      </c>
      <c r="F814" s="43">
        <v>-9999999999</v>
      </c>
      <c r="G814" s="43">
        <v>-9999999999</v>
      </c>
    </row>
    <row r="815" spans="1:7">
      <c r="A815" t="s">
        <v>4186</v>
      </c>
      <c r="B815" t="s">
        <v>38</v>
      </c>
      <c r="C815" t="s">
        <v>4187</v>
      </c>
      <c r="D815" s="37">
        <v>0.13</v>
      </c>
      <c r="E815" t="s">
        <v>5433</v>
      </c>
      <c r="F815" s="43">
        <v>-9999999999</v>
      </c>
      <c r="G815" s="43">
        <v>-9999999999</v>
      </c>
    </row>
    <row r="816" spans="1:7">
      <c r="A816" t="s">
        <v>4730</v>
      </c>
      <c r="B816" t="s">
        <v>38</v>
      </c>
      <c r="C816" t="s">
        <v>4731</v>
      </c>
      <c r="D816" s="37">
        <v>0.46</v>
      </c>
      <c r="E816" t="s">
        <v>5434</v>
      </c>
      <c r="F816" s="43">
        <v>0</v>
      </c>
      <c r="G816" s="43">
        <v>0</v>
      </c>
    </row>
    <row r="817" spans="1:7">
      <c r="A817" t="s">
        <v>2159</v>
      </c>
      <c r="B817" t="s">
        <v>38</v>
      </c>
      <c r="C817" t="s">
        <v>2160</v>
      </c>
      <c r="D817" s="37">
        <v>0.53</v>
      </c>
      <c r="E817" t="s">
        <v>5435</v>
      </c>
      <c r="F817" s="43">
        <v>1.9232793370275E-2</v>
      </c>
      <c r="G817" s="43">
        <v>0.27208112435159998</v>
      </c>
    </row>
    <row r="818" spans="1:7">
      <c r="A818" t="s">
        <v>4118</v>
      </c>
      <c r="B818" t="s">
        <v>38</v>
      </c>
      <c r="C818" t="s">
        <v>4119</v>
      </c>
      <c r="D818" s="37">
        <v>0.06</v>
      </c>
      <c r="E818" t="s">
        <v>5436</v>
      </c>
      <c r="F818" s="43">
        <v>2.48407882488E-3</v>
      </c>
      <c r="G818" s="43">
        <v>7.5813345308610003E-2</v>
      </c>
    </row>
    <row r="819" spans="1:7">
      <c r="A819" t="s">
        <v>4126</v>
      </c>
      <c r="B819" t="s">
        <v>38</v>
      </c>
      <c r="C819" t="s">
        <v>4127</v>
      </c>
      <c r="D819" s="37">
        <v>0.08</v>
      </c>
      <c r="E819" t="s">
        <v>5437</v>
      </c>
      <c r="F819" s="43">
        <v>5.5201751664000001E-2</v>
      </c>
      <c r="G819" s="43">
        <v>1.684741006858</v>
      </c>
    </row>
    <row r="820" spans="1:7">
      <c r="A820" t="s">
        <v>4134</v>
      </c>
      <c r="B820" t="s">
        <v>38</v>
      </c>
      <c r="C820" t="s">
        <v>4135</v>
      </c>
      <c r="D820" s="37">
        <v>0.13</v>
      </c>
      <c r="E820" t="s">
        <v>5438</v>
      </c>
      <c r="F820" s="43">
        <v>6.9002189579999998E-2</v>
      </c>
      <c r="G820" s="43">
        <v>2.1059262585725</v>
      </c>
    </row>
    <row r="821" spans="1:7">
      <c r="A821" t="s">
        <v>4154</v>
      </c>
      <c r="B821" t="s">
        <v>38</v>
      </c>
      <c r="C821" t="s">
        <v>4155</v>
      </c>
      <c r="D821" s="37">
        <v>0.28000000000000003</v>
      </c>
      <c r="E821" t="s">
        <v>5439</v>
      </c>
      <c r="F821" s="43">
        <v>9.9363152995200002E-2</v>
      </c>
      <c r="G821" s="43">
        <v>3.0325338123444001</v>
      </c>
    </row>
    <row r="822" spans="1:7">
      <c r="A822" t="s">
        <v>4170</v>
      </c>
      <c r="B822" t="s">
        <v>38</v>
      </c>
      <c r="C822" t="s">
        <v>4171</v>
      </c>
      <c r="D822" s="37">
        <v>0.36</v>
      </c>
      <c r="E822" t="s">
        <v>5440</v>
      </c>
      <c r="F822" s="43">
        <v>0.124203941244</v>
      </c>
      <c r="G822" s="43">
        <v>3.7906672654304998</v>
      </c>
    </row>
    <row r="823" spans="1:7">
      <c r="A823" t="s">
        <v>4150</v>
      </c>
      <c r="B823" t="s">
        <v>38</v>
      </c>
      <c r="C823" t="s">
        <v>4151</v>
      </c>
      <c r="D823" s="37">
        <v>0.19</v>
      </c>
      <c r="E823" t="s">
        <v>5441</v>
      </c>
      <c r="F823" s="43">
        <v>8.0042539912799998E-2</v>
      </c>
      <c r="G823" s="43">
        <v>2.4428744599440999</v>
      </c>
    </row>
    <row r="824" spans="1:7">
      <c r="A824" t="s">
        <v>4174</v>
      </c>
      <c r="B824" t="s">
        <v>38</v>
      </c>
      <c r="C824" t="s">
        <v>4175</v>
      </c>
      <c r="D824" s="37">
        <v>0.43</v>
      </c>
      <c r="E824" t="s">
        <v>5442</v>
      </c>
      <c r="F824" s="43">
        <v>9.9363152995200002E-2</v>
      </c>
      <c r="G824" s="43">
        <v>3.0325338123444001</v>
      </c>
    </row>
    <row r="825" spans="1:7">
      <c r="A825" t="s">
        <v>1424</v>
      </c>
      <c r="B825" t="s">
        <v>38</v>
      </c>
      <c r="C825" t="s">
        <v>1425</v>
      </c>
      <c r="D825" s="37">
        <v>0.27</v>
      </c>
      <c r="E825" t="s">
        <v>5443</v>
      </c>
      <c r="F825" s="43">
        <v>0</v>
      </c>
      <c r="G825" s="43">
        <v>0</v>
      </c>
    </row>
    <row r="826" spans="1:7">
      <c r="A826" t="s">
        <v>2172</v>
      </c>
      <c r="B826" t="s">
        <v>38</v>
      </c>
      <c r="C826" t="s">
        <v>2173</v>
      </c>
      <c r="D826" s="37">
        <v>75.38</v>
      </c>
      <c r="E826" t="s">
        <v>5444</v>
      </c>
      <c r="F826" s="43">
        <v>2.4389988862735001</v>
      </c>
      <c r="G826" s="43">
        <v>36.959925948332</v>
      </c>
    </row>
    <row r="827" spans="1:7">
      <c r="A827" t="s">
        <v>2177</v>
      </c>
      <c r="B827" t="s">
        <v>38</v>
      </c>
      <c r="C827" t="s">
        <v>2178</v>
      </c>
      <c r="D827" s="37">
        <v>361.91</v>
      </c>
      <c r="E827" t="s">
        <v>5445</v>
      </c>
      <c r="F827" s="43">
        <v>19.436887999134999</v>
      </c>
      <c r="G827" s="43">
        <v>297.64264494540998</v>
      </c>
    </row>
    <row r="828" spans="1:7">
      <c r="A828" t="s">
        <v>2184</v>
      </c>
      <c r="B828" t="s">
        <v>38</v>
      </c>
      <c r="C828" t="s">
        <v>2185</v>
      </c>
      <c r="D828" s="37">
        <v>2.0099999999999998</v>
      </c>
      <c r="E828" t="s">
        <v>5446</v>
      </c>
      <c r="F828" s="43">
        <v>0.80959442078195998</v>
      </c>
      <c r="G828" s="43">
        <v>17.937223867463</v>
      </c>
    </row>
    <row r="829" spans="1:7">
      <c r="A829" t="s">
        <v>2191</v>
      </c>
      <c r="B829" t="s">
        <v>38</v>
      </c>
      <c r="C829" t="s">
        <v>2192</v>
      </c>
      <c r="D829" s="37">
        <v>43.45</v>
      </c>
      <c r="E829" t="s">
        <v>5447</v>
      </c>
      <c r="F829" s="43">
        <v>4.9202292915261996</v>
      </c>
      <c r="G829" s="43">
        <v>91.778616841475994</v>
      </c>
    </row>
    <row r="830" spans="1:7">
      <c r="A830" t="s">
        <v>4261</v>
      </c>
      <c r="B830" t="s">
        <v>38</v>
      </c>
      <c r="C830" t="s">
        <v>4262</v>
      </c>
      <c r="D830" s="37">
        <v>543.33000000000004</v>
      </c>
      <c r="E830" t="s">
        <v>5448</v>
      </c>
      <c r="F830" s="43">
        <v>-9999999999</v>
      </c>
      <c r="G830" s="43">
        <v>-9999999999</v>
      </c>
    </row>
    <row r="831" spans="1:7">
      <c r="A831" t="s">
        <v>4269</v>
      </c>
      <c r="B831" t="s">
        <v>53</v>
      </c>
      <c r="C831" t="s">
        <v>4270</v>
      </c>
      <c r="D831" s="37">
        <v>40.53</v>
      </c>
      <c r="E831" t="s">
        <v>5449</v>
      </c>
      <c r="F831" s="43">
        <v>8.2707826398976998</v>
      </c>
      <c r="G831" s="43">
        <v>91.885919751553999</v>
      </c>
    </row>
    <row r="832" spans="1:7">
      <c r="A832" t="s">
        <v>2206</v>
      </c>
      <c r="B832" t="s">
        <v>53</v>
      </c>
      <c r="C832" t="s">
        <v>2207</v>
      </c>
      <c r="D832" s="37">
        <v>7.42</v>
      </c>
      <c r="E832" t="s">
        <v>5450</v>
      </c>
      <c r="F832" s="43">
        <v>2.1453379568475999</v>
      </c>
      <c r="G832" s="43">
        <v>24.013041719977998</v>
      </c>
    </row>
    <row r="833" spans="1:7">
      <c r="A833" t="s">
        <v>2213</v>
      </c>
      <c r="B833" t="s">
        <v>53</v>
      </c>
      <c r="C833" t="s">
        <v>2214</v>
      </c>
      <c r="D833" s="37">
        <v>2.31</v>
      </c>
      <c r="E833" t="s">
        <v>5451</v>
      </c>
      <c r="F833" s="43">
        <v>0.53589186108519005</v>
      </c>
      <c r="G833" s="43">
        <v>6.7723704558093001</v>
      </c>
    </row>
    <row r="834" spans="1:7">
      <c r="A834" t="s">
        <v>2220</v>
      </c>
      <c r="B834" t="s">
        <v>53</v>
      </c>
      <c r="C834" t="s">
        <v>2221</v>
      </c>
      <c r="D834" s="37">
        <v>1.1299999999999999</v>
      </c>
      <c r="E834" t="s">
        <v>5452</v>
      </c>
      <c r="F834" s="43">
        <v>0.26741951417609999</v>
      </c>
      <c r="G834" s="43">
        <v>3.3795326046671001</v>
      </c>
    </row>
    <row r="835" spans="1:7">
      <c r="A835" t="s">
        <v>2201</v>
      </c>
      <c r="B835" t="s">
        <v>53</v>
      </c>
      <c r="C835" t="s">
        <v>2202</v>
      </c>
      <c r="D835" s="37">
        <v>0.59</v>
      </c>
      <c r="E835" t="s">
        <v>5453</v>
      </c>
      <c r="F835" s="43">
        <v>0.21435674443406999</v>
      </c>
      <c r="G835" s="43">
        <v>2.7089481823237</v>
      </c>
    </row>
    <row r="836" spans="1:7">
      <c r="A836" t="s">
        <v>2712</v>
      </c>
      <c r="B836" t="s">
        <v>53</v>
      </c>
      <c r="C836" t="s">
        <v>2713</v>
      </c>
      <c r="D836" s="37">
        <v>4.45</v>
      </c>
      <c r="E836" t="s">
        <v>5454</v>
      </c>
      <c r="F836" s="43">
        <v>0.44650636205546002</v>
      </c>
      <c r="G836" s="43">
        <v>5.6427550300761</v>
      </c>
    </row>
    <row r="837" spans="1:7">
      <c r="A837" t="s">
        <v>2698</v>
      </c>
      <c r="B837" t="s">
        <v>53</v>
      </c>
      <c r="C837" t="s">
        <v>2699</v>
      </c>
      <c r="D837" s="37">
        <v>0.93</v>
      </c>
      <c r="E837" t="s">
        <v>5455</v>
      </c>
      <c r="F837" s="43">
        <v>9.4649662694613002E-2</v>
      </c>
      <c r="G837" s="43">
        <v>1.1961416581086</v>
      </c>
    </row>
    <row r="838" spans="1:7">
      <c r="A838" t="s">
        <v>2702</v>
      </c>
      <c r="B838" t="s">
        <v>53</v>
      </c>
      <c r="C838" t="s">
        <v>2703</v>
      </c>
      <c r="D838" s="37">
        <v>1.06</v>
      </c>
      <c r="E838" t="s">
        <v>5456</v>
      </c>
      <c r="F838" s="43">
        <v>0.11160026969554</v>
      </c>
      <c r="G838" s="43">
        <v>1.4103561263572</v>
      </c>
    </row>
    <row r="839" spans="1:7">
      <c r="A839" t="s">
        <v>2196</v>
      </c>
      <c r="B839" t="s">
        <v>53</v>
      </c>
      <c r="C839" t="s">
        <v>2197</v>
      </c>
      <c r="D839" s="37">
        <v>1.41</v>
      </c>
      <c r="E839" t="s">
        <v>5457</v>
      </c>
      <c r="F839" s="43">
        <v>0.42937133306957997</v>
      </c>
      <c r="G839" s="43">
        <v>10.284110765861</v>
      </c>
    </row>
    <row r="840" spans="1:7">
      <c r="A840" t="s">
        <v>2708</v>
      </c>
      <c r="B840" t="s">
        <v>53</v>
      </c>
      <c r="C840" t="s">
        <v>2709</v>
      </c>
      <c r="D840" s="37">
        <v>2.1</v>
      </c>
      <c r="E840" t="s">
        <v>5458</v>
      </c>
      <c r="F840" s="43">
        <v>0.21435674443406999</v>
      </c>
      <c r="G840" s="43">
        <v>2.7089481823237</v>
      </c>
    </row>
    <row r="841" spans="1:7">
      <c r="A841" t="s">
        <v>2513</v>
      </c>
      <c r="B841" t="s">
        <v>53</v>
      </c>
      <c r="C841" t="s">
        <v>2514</v>
      </c>
      <c r="D841" s="37">
        <v>7.15</v>
      </c>
      <c r="E841" t="s">
        <v>5459</v>
      </c>
      <c r="F841" s="43">
        <v>0.69076458446266997</v>
      </c>
      <c r="G841" s="43">
        <v>15.610565320149</v>
      </c>
    </row>
    <row r="842" spans="1:7">
      <c r="A842" t="s">
        <v>2509</v>
      </c>
      <c r="B842" t="s">
        <v>53</v>
      </c>
      <c r="C842" t="s">
        <v>2510</v>
      </c>
      <c r="D842" s="37">
        <v>5.13</v>
      </c>
      <c r="E842" t="s">
        <v>5460</v>
      </c>
      <c r="F842" s="43">
        <v>0.52210740445591997</v>
      </c>
      <c r="G842" s="43">
        <v>12.570889608073999</v>
      </c>
    </row>
    <row r="843" spans="1:7">
      <c r="A843" t="s">
        <v>2501</v>
      </c>
      <c r="B843" t="s">
        <v>53</v>
      </c>
      <c r="C843" t="s">
        <v>2502</v>
      </c>
      <c r="D843" s="37">
        <v>3.02</v>
      </c>
      <c r="E843" t="s">
        <v>5461</v>
      </c>
      <c r="F843" s="43">
        <v>0.28562022883047</v>
      </c>
      <c r="G843" s="43">
        <v>7.8696924424347001</v>
      </c>
    </row>
    <row r="844" spans="1:7">
      <c r="A844" t="s">
        <v>2505</v>
      </c>
      <c r="B844" t="s">
        <v>53</v>
      </c>
      <c r="C844" t="s">
        <v>2506</v>
      </c>
      <c r="D844" s="37">
        <v>3.81</v>
      </c>
      <c r="E844" t="s">
        <v>5462</v>
      </c>
      <c r="F844" s="43">
        <v>0.38477789030144999</v>
      </c>
      <c r="G844" s="43">
        <v>9.9104562021204003</v>
      </c>
    </row>
    <row r="845" spans="1:7">
      <c r="A845" t="s">
        <v>2517</v>
      </c>
      <c r="B845" t="s">
        <v>53</v>
      </c>
      <c r="C845" t="s">
        <v>2518</v>
      </c>
      <c r="D845" s="37">
        <v>10.029999999999999</v>
      </c>
      <c r="E845" t="s">
        <v>5463</v>
      </c>
      <c r="F845" s="43">
        <v>1.0600184830218</v>
      </c>
      <c r="G845" s="43">
        <v>22.811910998310999</v>
      </c>
    </row>
    <row r="846" spans="1:7">
      <c r="A846" t="s">
        <v>2521</v>
      </c>
      <c r="B846" t="s">
        <v>53</v>
      </c>
      <c r="C846" t="s">
        <v>2522</v>
      </c>
      <c r="D846" s="37">
        <v>5.25</v>
      </c>
      <c r="E846" t="s">
        <v>5464</v>
      </c>
      <c r="F846" s="43">
        <v>0.47121160087793001</v>
      </c>
      <c r="G846" s="43">
        <v>11.74466341305</v>
      </c>
    </row>
    <row r="847" spans="1:7">
      <c r="A847" t="s">
        <v>2537</v>
      </c>
      <c r="B847" t="s">
        <v>53</v>
      </c>
      <c r="C847" t="s">
        <v>2538</v>
      </c>
      <c r="D847" s="37">
        <v>19.09</v>
      </c>
      <c r="E847" t="s">
        <v>5465</v>
      </c>
      <c r="F847" s="43">
        <v>2.0165029682636</v>
      </c>
      <c r="G847" s="43">
        <v>40.063454182309002</v>
      </c>
    </row>
    <row r="848" spans="1:7">
      <c r="A848" t="s">
        <v>2533</v>
      </c>
      <c r="B848" t="s">
        <v>53</v>
      </c>
      <c r="C848" t="s">
        <v>2534</v>
      </c>
      <c r="D848" s="37">
        <v>13.43</v>
      </c>
      <c r="E848" t="s">
        <v>5466</v>
      </c>
      <c r="F848" s="43">
        <v>1.3373114570157001</v>
      </c>
      <c r="G848" s="43">
        <v>27.744466440578002</v>
      </c>
    </row>
    <row r="849" spans="1:7">
      <c r="A849" t="s">
        <v>2525</v>
      </c>
      <c r="B849" t="s">
        <v>53</v>
      </c>
      <c r="C849" t="s">
        <v>2526</v>
      </c>
      <c r="D849" s="37">
        <v>6.71</v>
      </c>
      <c r="E849" t="s">
        <v>5467</v>
      </c>
      <c r="F849" s="43">
        <v>0.63530598966388996</v>
      </c>
      <c r="G849" s="43">
        <v>14.624054231695</v>
      </c>
    </row>
    <row r="850" spans="1:7">
      <c r="A850" t="s">
        <v>2529</v>
      </c>
      <c r="B850" t="s">
        <v>53</v>
      </c>
      <c r="C850" t="s">
        <v>2530</v>
      </c>
      <c r="D850" s="37">
        <v>9</v>
      </c>
      <c r="E850" t="s">
        <v>5468</v>
      </c>
      <c r="F850" s="43">
        <v>0.86170316007983006</v>
      </c>
      <c r="G850" s="43">
        <v>18.730383478939</v>
      </c>
    </row>
    <row r="851" spans="1:7">
      <c r="A851" t="s">
        <v>2541</v>
      </c>
      <c r="B851" t="s">
        <v>53</v>
      </c>
      <c r="C851" t="s">
        <v>2542</v>
      </c>
      <c r="D851" s="37">
        <v>47.64</v>
      </c>
      <c r="E851" t="s">
        <v>5469</v>
      </c>
      <c r="F851" s="43">
        <v>5.5712666621698004</v>
      </c>
      <c r="G851" s="43">
        <v>111.56459095493</v>
      </c>
    </row>
    <row r="852" spans="1:7">
      <c r="A852" t="s">
        <v>2225</v>
      </c>
      <c r="B852" t="s">
        <v>53</v>
      </c>
      <c r="C852" t="s">
        <v>2226</v>
      </c>
      <c r="D852" s="37">
        <v>1.2</v>
      </c>
      <c r="E852" t="s">
        <v>5470</v>
      </c>
      <c r="F852" s="43">
        <v>0.15194872487380001</v>
      </c>
      <c r="G852" s="43">
        <v>2.1306897888108001</v>
      </c>
    </row>
    <row r="853" spans="1:7">
      <c r="A853" t="s">
        <v>2230</v>
      </c>
      <c r="B853" t="s">
        <v>53</v>
      </c>
      <c r="C853" t="s">
        <v>2231</v>
      </c>
      <c r="D853" s="37">
        <v>3.19</v>
      </c>
      <c r="E853" t="s">
        <v>5471</v>
      </c>
      <c r="F853" s="43">
        <v>0.39607204931100998</v>
      </c>
      <c r="G853" s="43">
        <v>5.5665273007116003</v>
      </c>
    </row>
    <row r="854" spans="1:7">
      <c r="A854" t="s">
        <v>4778</v>
      </c>
      <c r="B854" t="s">
        <v>53</v>
      </c>
      <c r="C854" t="s">
        <v>4779</v>
      </c>
      <c r="D854" s="37">
        <v>7.27</v>
      </c>
      <c r="E854" t="s">
        <v>5472</v>
      </c>
      <c r="F854" s="43">
        <v>0.96005183149555995</v>
      </c>
      <c r="G854" s="43">
        <v>18.578955495978999</v>
      </c>
    </row>
    <row r="855" spans="1:7">
      <c r="A855" t="s">
        <v>4780</v>
      </c>
      <c r="B855" t="s">
        <v>53</v>
      </c>
      <c r="C855" t="s">
        <v>4781</v>
      </c>
      <c r="D855" s="37">
        <v>0.33</v>
      </c>
      <c r="E855" t="s">
        <v>5473</v>
      </c>
      <c r="F855" s="43">
        <v>4.7411504905608998E-2</v>
      </c>
      <c r="G855" s="43">
        <v>0.94424655546353997</v>
      </c>
    </row>
    <row r="856" spans="1:7">
      <c r="A856" t="s">
        <v>4774</v>
      </c>
      <c r="B856" t="s">
        <v>53</v>
      </c>
      <c r="C856" t="s">
        <v>4775</v>
      </c>
      <c r="D856" s="37">
        <v>0.55000000000000004</v>
      </c>
      <c r="E856" t="s">
        <v>5474</v>
      </c>
      <c r="F856" s="43">
        <v>7.7878477037482005E-2</v>
      </c>
      <c r="G856" s="43">
        <v>1.5336730357484001</v>
      </c>
    </row>
    <row r="857" spans="1:7">
      <c r="A857" t="s">
        <v>4776</v>
      </c>
      <c r="B857" t="s">
        <v>53</v>
      </c>
      <c r="C857" t="s">
        <v>4777</v>
      </c>
      <c r="D857" s="37">
        <v>2.14</v>
      </c>
      <c r="E857" t="s">
        <v>5475</v>
      </c>
      <c r="F857" s="43">
        <v>0.29987879053688998</v>
      </c>
      <c r="G857" s="43">
        <v>5.7259656647463997</v>
      </c>
    </row>
    <row r="858" spans="1:7">
      <c r="A858" t="s">
        <v>4824</v>
      </c>
      <c r="B858" t="s">
        <v>53</v>
      </c>
      <c r="C858" t="s">
        <v>4825</v>
      </c>
      <c r="D858" s="37">
        <v>0.86</v>
      </c>
      <c r="E858" t="s">
        <v>5476</v>
      </c>
      <c r="F858" s="43">
        <v>0.12186788852749</v>
      </c>
      <c r="G858" s="43">
        <v>2.3577059211392002</v>
      </c>
    </row>
    <row r="859" spans="1:7">
      <c r="A859" t="s">
        <v>4808</v>
      </c>
      <c r="B859" t="s">
        <v>53</v>
      </c>
      <c r="C859" t="s">
        <v>4809</v>
      </c>
      <c r="D859" s="37">
        <v>1.26</v>
      </c>
      <c r="E859" t="s">
        <v>5477</v>
      </c>
      <c r="F859" s="43">
        <v>0.18006415805876</v>
      </c>
      <c r="G859" s="43">
        <v>3.4403879456508002</v>
      </c>
    </row>
    <row r="860" spans="1:7">
      <c r="A860" t="s">
        <v>4772</v>
      </c>
      <c r="B860" t="s">
        <v>53</v>
      </c>
      <c r="C860" t="s">
        <v>4773</v>
      </c>
      <c r="D860" s="37">
        <v>3.35</v>
      </c>
      <c r="E860" t="s">
        <v>5478</v>
      </c>
      <c r="F860" s="43">
        <v>0.47446759913068998</v>
      </c>
      <c r="G860" s="43">
        <v>8.9740117382809004</v>
      </c>
    </row>
    <row r="861" spans="1:7">
      <c r="A861" t="s">
        <v>2242</v>
      </c>
      <c r="B861" t="s">
        <v>53</v>
      </c>
      <c r="C861" t="s">
        <v>2243</v>
      </c>
      <c r="D861" s="37">
        <v>2.65</v>
      </c>
      <c r="E861" t="s">
        <v>5479</v>
      </c>
      <c r="F861" s="43">
        <v>0.80284283161434999</v>
      </c>
      <c r="G861" s="43">
        <v>11.373474214373999</v>
      </c>
    </row>
    <row r="862" spans="1:7">
      <c r="A862" t="s">
        <v>2237</v>
      </c>
      <c r="B862" t="s">
        <v>53</v>
      </c>
      <c r="C862" t="s">
        <v>2238</v>
      </c>
      <c r="D862" s="37">
        <v>3.79</v>
      </c>
      <c r="E862" t="s">
        <v>5480</v>
      </c>
      <c r="F862" s="43">
        <v>1.1469183308776001</v>
      </c>
      <c r="G862" s="43">
        <v>16.247820306249</v>
      </c>
    </row>
    <row r="863" spans="1:7">
      <c r="A863" t="s">
        <v>1438</v>
      </c>
      <c r="B863" t="s">
        <v>38</v>
      </c>
      <c r="C863" t="s">
        <v>1439</v>
      </c>
      <c r="D863" s="37">
        <v>921.22</v>
      </c>
      <c r="E863" t="s">
        <v>5481</v>
      </c>
      <c r="F863" s="43">
        <v>0</v>
      </c>
      <c r="G863" s="43">
        <v>0</v>
      </c>
    </row>
    <row r="864" spans="1:7">
      <c r="A864" t="s">
        <v>2253</v>
      </c>
      <c r="B864" t="s">
        <v>38</v>
      </c>
      <c r="C864" t="s">
        <v>2254</v>
      </c>
      <c r="D864" s="37">
        <v>12.76</v>
      </c>
      <c r="E864" t="s">
        <v>5482</v>
      </c>
      <c r="F864" s="43">
        <v>1.3881303068510999</v>
      </c>
      <c r="G864" s="43">
        <v>30.090673900909</v>
      </c>
    </row>
    <row r="865" spans="1:7">
      <c r="A865" t="s">
        <v>4810</v>
      </c>
      <c r="B865" t="s">
        <v>38</v>
      </c>
      <c r="C865" t="s">
        <v>4811</v>
      </c>
      <c r="D865" s="37">
        <v>130.27000000000001</v>
      </c>
      <c r="E865" t="s">
        <v>5483</v>
      </c>
      <c r="F865" s="43">
        <v>2.7535632019612999</v>
      </c>
      <c r="G865" s="43">
        <v>59.678040685314997</v>
      </c>
    </row>
    <row r="866" spans="1:7">
      <c r="A866" t="s">
        <v>4828</v>
      </c>
      <c r="B866" t="s">
        <v>38</v>
      </c>
      <c r="C866" t="s">
        <v>4829</v>
      </c>
      <c r="D866" s="37">
        <v>79.3</v>
      </c>
      <c r="E866" t="s">
        <v>5484</v>
      </c>
      <c r="F866" s="43">
        <v>1.3881303068510999</v>
      </c>
      <c r="G866" s="43">
        <v>30.090673900909</v>
      </c>
    </row>
    <row r="867" spans="1:7">
      <c r="A867" t="s">
        <v>2258</v>
      </c>
      <c r="B867" t="s">
        <v>38</v>
      </c>
      <c r="C867" t="s">
        <v>2259</v>
      </c>
      <c r="D867" s="37">
        <v>12.97</v>
      </c>
      <c r="E867" t="s">
        <v>5485</v>
      </c>
      <c r="F867" s="43">
        <v>1.3881303068510999</v>
      </c>
      <c r="G867" s="43">
        <v>30.090673900909</v>
      </c>
    </row>
    <row r="868" spans="1:7">
      <c r="A868" t="s">
        <v>4806</v>
      </c>
      <c r="B868" t="s">
        <v>38</v>
      </c>
      <c r="C868" t="s">
        <v>4807</v>
      </c>
      <c r="D868" s="37">
        <v>146.11000000000001</v>
      </c>
      <c r="E868" t="s">
        <v>5486</v>
      </c>
      <c r="F868" s="43">
        <v>2.7535632019612999</v>
      </c>
      <c r="G868" s="43">
        <v>59.678040685314997</v>
      </c>
    </row>
    <row r="869" spans="1:7">
      <c r="A869" t="s">
        <v>2263</v>
      </c>
      <c r="B869" t="s">
        <v>38</v>
      </c>
      <c r="C869" t="s">
        <v>2264</v>
      </c>
      <c r="D869" s="37">
        <v>13.32</v>
      </c>
      <c r="E869" t="s">
        <v>5487</v>
      </c>
      <c r="F869" s="43">
        <v>1.3881303068510999</v>
      </c>
      <c r="G869" s="43">
        <v>30.090673900909</v>
      </c>
    </row>
    <row r="870" spans="1:7">
      <c r="A870" t="s">
        <v>4812</v>
      </c>
      <c r="B870" t="s">
        <v>38</v>
      </c>
      <c r="C870" t="s">
        <v>4813</v>
      </c>
      <c r="D870" s="37">
        <v>36.11</v>
      </c>
      <c r="E870" t="s">
        <v>5488</v>
      </c>
      <c r="F870" s="43">
        <v>1.3881303068510999</v>
      </c>
      <c r="G870" s="43">
        <v>30.090673900909</v>
      </c>
    </row>
    <row r="871" spans="1:7">
      <c r="A871" t="s">
        <v>4814</v>
      </c>
      <c r="B871" t="s">
        <v>38</v>
      </c>
      <c r="C871" t="s">
        <v>4815</v>
      </c>
      <c r="D871" s="37">
        <v>187.19</v>
      </c>
      <c r="E871" t="s">
        <v>5489</v>
      </c>
      <c r="F871" s="43">
        <v>2.7535632019612999</v>
      </c>
      <c r="G871" s="43">
        <v>59.678040685314997</v>
      </c>
    </row>
    <row r="872" spans="1:7">
      <c r="A872" t="s">
        <v>4822</v>
      </c>
      <c r="B872" t="s">
        <v>38</v>
      </c>
      <c r="C872" t="s">
        <v>4823</v>
      </c>
      <c r="D872" s="37">
        <v>170.11</v>
      </c>
      <c r="E872" t="s">
        <v>5490</v>
      </c>
      <c r="F872" s="43">
        <v>2.7535632019612999</v>
      </c>
      <c r="G872" s="43">
        <v>59.678040685314997</v>
      </c>
    </row>
    <row r="873" spans="1:7">
      <c r="A873" t="s">
        <v>4820</v>
      </c>
      <c r="B873" t="s">
        <v>38</v>
      </c>
      <c r="C873" t="s">
        <v>4821</v>
      </c>
      <c r="D873" s="37">
        <v>190.46</v>
      </c>
      <c r="E873" t="s">
        <v>5491</v>
      </c>
      <c r="F873" s="43">
        <v>2.7535632019612999</v>
      </c>
      <c r="G873" s="43">
        <v>59.678040685314997</v>
      </c>
    </row>
    <row r="874" spans="1:7">
      <c r="A874" t="s">
        <v>4818</v>
      </c>
      <c r="B874" t="s">
        <v>38</v>
      </c>
      <c r="C874" t="s">
        <v>4819</v>
      </c>
      <c r="D874" s="37">
        <v>205.8</v>
      </c>
      <c r="E874" t="s">
        <v>5492</v>
      </c>
      <c r="F874" s="43">
        <v>2.7535632019612999</v>
      </c>
      <c r="G874" s="43">
        <v>59.678040685314997</v>
      </c>
    </row>
    <row r="875" spans="1:7">
      <c r="A875" t="s">
        <v>2248</v>
      </c>
      <c r="B875" t="s">
        <v>38</v>
      </c>
      <c r="C875" t="s">
        <v>2249</v>
      </c>
      <c r="D875" s="37">
        <v>181.92</v>
      </c>
      <c r="E875" t="s">
        <v>5493</v>
      </c>
      <c r="F875" s="43">
        <v>2.7535632019612999</v>
      </c>
      <c r="G875" s="43">
        <v>59.678040685314997</v>
      </c>
    </row>
    <row r="876" spans="1:7">
      <c r="A876" t="s">
        <v>4802</v>
      </c>
      <c r="B876" t="s">
        <v>38</v>
      </c>
      <c r="C876" t="s">
        <v>4803</v>
      </c>
      <c r="D876" s="37">
        <v>293.45</v>
      </c>
      <c r="E876" t="s">
        <v>4803</v>
      </c>
      <c r="F876" s="43">
        <v>0</v>
      </c>
      <c r="G876" s="43">
        <v>0</v>
      </c>
    </row>
    <row r="877" spans="1:7">
      <c r="A877" t="s">
        <v>4782</v>
      </c>
      <c r="B877" t="s">
        <v>38</v>
      </c>
      <c r="C877" t="s">
        <v>4783</v>
      </c>
      <c r="D877" s="37">
        <v>243.99</v>
      </c>
      <c r="E877" t="s">
        <v>5494</v>
      </c>
      <c r="F877" s="43">
        <v>-9999999999</v>
      </c>
      <c r="G877" s="43">
        <v>-9999999999</v>
      </c>
    </row>
    <row r="878" spans="1:7">
      <c r="A878" t="s">
        <v>4784</v>
      </c>
      <c r="B878" t="s">
        <v>38</v>
      </c>
      <c r="C878" t="s">
        <v>4785</v>
      </c>
      <c r="D878" s="37">
        <v>362.4</v>
      </c>
      <c r="E878" t="s">
        <v>5495</v>
      </c>
      <c r="F878" s="43">
        <v>-9999999999</v>
      </c>
      <c r="G878" s="43">
        <v>-9999999999</v>
      </c>
    </row>
    <row r="879" spans="1:7">
      <c r="A879" t="s">
        <v>2279</v>
      </c>
      <c r="B879" t="s">
        <v>38</v>
      </c>
      <c r="C879" t="s">
        <v>2280</v>
      </c>
      <c r="D879" s="37">
        <v>93.02</v>
      </c>
      <c r="E879" t="s">
        <v>5496</v>
      </c>
      <c r="F879" s="43">
        <v>1.6867416976773</v>
      </c>
      <c r="G879" s="43">
        <v>33.835040526029999</v>
      </c>
    </row>
    <row r="880" spans="1:7">
      <c r="A880" t="s">
        <v>4804</v>
      </c>
      <c r="B880" t="s">
        <v>38</v>
      </c>
      <c r="C880" t="s">
        <v>4805</v>
      </c>
      <c r="D880" s="37">
        <v>215.71</v>
      </c>
      <c r="E880" t="s">
        <v>5497</v>
      </c>
      <c r="F880" s="43">
        <v>2.7535632019612999</v>
      </c>
      <c r="G880" s="43">
        <v>59.678040685314997</v>
      </c>
    </row>
    <row r="881" spans="1:7">
      <c r="A881" t="s">
        <v>4826</v>
      </c>
      <c r="B881" t="s">
        <v>38</v>
      </c>
      <c r="C881" t="s">
        <v>4827</v>
      </c>
      <c r="D881" s="37">
        <v>183.37</v>
      </c>
      <c r="E881" t="s">
        <v>5498</v>
      </c>
      <c r="F881" s="43">
        <v>2.7535632019612999</v>
      </c>
      <c r="G881" s="43">
        <v>59.678040685314997</v>
      </c>
    </row>
    <row r="882" spans="1:7">
      <c r="A882" t="s">
        <v>2270</v>
      </c>
      <c r="B882" t="s">
        <v>38</v>
      </c>
      <c r="C882" t="s">
        <v>2271</v>
      </c>
      <c r="D882" s="37">
        <v>192.2</v>
      </c>
      <c r="E882" t="s">
        <v>5499</v>
      </c>
      <c r="F882" s="43">
        <v>2.7535632019612999</v>
      </c>
      <c r="G882" s="43">
        <v>59.678040685314997</v>
      </c>
    </row>
    <row r="883" spans="1:7">
      <c r="A883" t="s">
        <v>4794</v>
      </c>
      <c r="B883" t="s">
        <v>38</v>
      </c>
      <c r="C883" t="s">
        <v>4795</v>
      </c>
      <c r="D883" s="37">
        <v>27.78</v>
      </c>
      <c r="E883" t="s">
        <v>5500</v>
      </c>
      <c r="F883" s="43">
        <v>1.3881303068510999</v>
      </c>
      <c r="G883" s="43">
        <v>30.090673900909</v>
      </c>
    </row>
    <row r="884" spans="1:7">
      <c r="A884" t="s">
        <v>2284</v>
      </c>
      <c r="B884" t="s">
        <v>38</v>
      </c>
      <c r="C884" t="s">
        <v>2285</v>
      </c>
      <c r="D884" s="37">
        <v>239.23</v>
      </c>
      <c r="E884" t="s">
        <v>5501</v>
      </c>
      <c r="F884" s="43">
        <v>7.4178754062837999</v>
      </c>
      <c r="G884" s="43">
        <v>85.020728548714999</v>
      </c>
    </row>
    <row r="885" spans="1:7">
      <c r="A885" t="s">
        <v>2291</v>
      </c>
      <c r="B885" t="s">
        <v>38</v>
      </c>
      <c r="C885" t="s">
        <v>2292</v>
      </c>
      <c r="D885" s="37">
        <v>32.380000000000003</v>
      </c>
      <c r="E885" t="s">
        <v>5502</v>
      </c>
      <c r="F885" s="43">
        <v>2.0403584790026001</v>
      </c>
      <c r="G885" s="43">
        <v>35.010394872474002</v>
      </c>
    </row>
    <row r="886" spans="1:7">
      <c r="A886" t="s">
        <v>1443</v>
      </c>
      <c r="B886" t="s">
        <v>38</v>
      </c>
      <c r="C886" t="s">
        <v>1444</v>
      </c>
      <c r="D886" s="37">
        <v>0.71</v>
      </c>
      <c r="E886" t="s">
        <v>5503</v>
      </c>
      <c r="F886" s="43">
        <v>0</v>
      </c>
      <c r="G886" s="43">
        <v>0</v>
      </c>
    </row>
    <row r="887" spans="1:7">
      <c r="A887" t="s">
        <v>4734</v>
      </c>
      <c r="B887" t="s">
        <v>38</v>
      </c>
      <c r="C887" t="s">
        <v>4735</v>
      </c>
      <c r="D887" s="37">
        <v>8.41</v>
      </c>
      <c r="E887" t="s">
        <v>5504</v>
      </c>
      <c r="F887" s="43">
        <v>0</v>
      </c>
      <c r="G887" s="43">
        <v>0</v>
      </c>
    </row>
    <row r="888" spans="1:7">
      <c r="A888" t="s">
        <v>2559</v>
      </c>
      <c r="B888" t="s">
        <v>38</v>
      </c>
      <c r="C888" t="s">
        <v>2560</v>
      </c>
      <c r="D888" s="37">
        <v>2.19</v>
      </c>
      <c r="E888" t="s">
        <v>5505</v>
      </c>
      <c r="F888" s="43">
        <v>0.16068978499639999</v>
      </c>
      <c r="G888" s="43">
        <v>3.9285788506447998</v>
      </c>
    </row>
    <row r="889" spans="1:7">
      <c r="A889" t="s">
        <v>2565</v>
      </c>
      <c r="B889" t="s">
        <v>38</v>
      </c>
      <c r="C889" t="s">
        <v>2566</v>
      </c>
      <c r="D889" s="37">
        <v>11.45</v>
      </c>
      <c r="E889" t="s">
        <v>5506</v>
      </c>
      <c r="F889" s="43">
        <v>3.4589866114479999E-2</v>
      </c>
      <c r="G889" s="43">
        <v>0.37316862209183999</v>
      </c>
    </row>
    <row r="890" spans="1:7">
      <c r="A890" t="s">
        <v>2561</v>
      </c>
      <c r="B890" t="s">
        <v>38</v>
      </c>
      <c r="C890" t="s">
        <v>2562</v>
      </c>
      <c r="D890" s="37">
        <v>10.34</v>
      </c>
      <c r="E890" t="s">
        <v>5507</v>
      </c>
      <c r="F890" s="43">
        <v>3.4589866114479999E-2</v>
      </c>
      <c r="G890" s="43">
        <v>0.37316862209183999</v>
      </c>
    </row>
    <row r="891" spans="1:7">
      <c r="A891" t="s">
        <v>2298</v>
      </c>
      <c r="B891" t="s">
        <v>38</v>
      </c>
      <c r="C891" t="s">
        <v>2299</v>
      </c>
      <c r="D891" s="37">
        <v>9.3800000000000008</v>
      </c>
      <c r="E891" t="s">
        <v>5508</v>
      </c>
      <c r="F891" s="43">
        <v>3.4589866114479999E-2</v>
      </c>
      <c r="G891" s="43">
        <v>0.37316862209183999</v>
      </c>
    </row>
    <row r="892" spans="1:7">
      <c r="A892" t="s">
        <v>4737</v>
      </c>
      <c r="B892" t="s">
        <v>38</v>
      </c>
      <c r="C892" t="s">
        <v>4738</v>
      </c>
      <c r="D892" s="37">
        <v>9.36</v>
      </c>
      <c r="E892" t="s">
        <v>5509</v>
      </c>
      <c r="F892" s="43">
        <v>1.8260455329095</v>
      </c>
      <c r="G892" s="43">
        <v>29.648659556561</v>
      </c>
    </row>
    <row r="893" spans="1:7">
      <c r="A893" t="s">
        <v>2551</v>
      </c>
      <c r="B893" t="s">
        <v>38</v>
      </c>
      <c r="C893" t="s">
        <v>2552</v>
      </c>
      <c r="D893" s="37">
        <v>51.05</v>
      </c>
      <c r="E893" t="s">
        <v>5510</v>
      </c>
      <c r="F893" s="43">
        <v>0</v>
      </c>
      <c r="G893" s="43">
        <v>0</v>
      </c>
    </row>
    <row r="894" spans="1:7">
      <c r="A894" t="s">
        <v>4289</v>
      </c>
      <c r="B894" t="s">
        <v>38</v>
      </c>
      <c r="C894" t="s">
        <v>4290</v>
      </c>
      <c r="D894" s="37">
        <v>319.8</v>
      </c>
      <c r="E894" t="s">
        <v>5511</v>
      </c>
      <c r="F894" s="43">
        <v>71.875344480410007</v>
      </c>
      <c r="G894" s="43">
        <v>1056.7283807824001</v>
      </c>
    </row>
    <row r="895" spans="1:7">
      <c r="A895" t="s">
        <v>4285</v>
      </c>
      <c r="B895" t="s">
        <v>38</v>
      </c>
      <c r="C895" t="s">
        <v>4286</v>
      </c>
      <c r="D895" s="37">
        <v>392.59</v>
      </c>
      <c r="E895" t="s">
        <v>5512</v>
      </c>
      <c r="F895" s="43">
        <v>71.875344480410007</v>
      </c>
      <c r="G895" s="43">
        <v>1056.7283807824001</v>
      </c>
    </row>
    <row r="896" spans="1:7">
      <c r="A896" t="s">
        <v>2555</v>
      </c>
      <c r="B896" t="s">
        <v>38</v>
      </c>
      <c r="C896" t="s">
        <v>2556</v>
      </c>
      <c r="D896" s="37">
        <v>143.04</v>
      </c>
      <c r="E896" t="s">
        <v>2554</v>
      </c>
      <c r="F896" s="43">
        <v>0</v>
      </c>
      <c r="G896" s="43">
        <v>0</v>
      </c>
    </row>
    <row r="897" spans="1:7">
      <c r="A897" t="s">
        <v>2575</v>
      </c>
      <c r="B897" t="s">
        <v>38</v>
      </c>
      <c r="C897" t="s">
        <v>2576</v>
      </c>
      <c r="D897" s="37">
        <v>1650</v>
      </c>
      <c r="E897" t="s">
        <v>5513</v>
      </c>
      <c r="F897" s="43">
        <v>0</v>
      </c>
      <c r="G897" s="43">
        <v>0</v>
      </c>
    </row>
    <row r="898" spans="1:7">
      <c r="A898" t="s">
        <v>2310</v>
      </c>
      <c r="B898" t="s">
        <v>38</v>
      </c>
      <c r="C898" t="s">
        <v>2311</v>
      </c>
      <c r="D898" s="37">
        <v>41.25</v>
      </c>
      <c r="E898" t="s">
        <v>5514</v>
      </c>
      <c r="F898" s="43">
        <v>4.2568582659542002</v>
      </c>
      <c r="G898" s="43">
        <v>60.220622189821</v>
      </c>
    </row>
    <row r="899" spans="1:7">
      <c r="A899" t="s">
        <v>2305</v>
      </c>
      <c r="B899" t="s">
        <v>38</v>
      </c>
      <c r="C899" t="s">
        <v>2306</v>
      </c>
      <c r="D899" s="37">
        <v>18</v>
      </c>
      <c r="E899" t="s">
        <v>5515</v>
      </c>
      <c r="F899" s="43">
        <v>10.580003490068</v>
      </c>
      <c r="G899" s="43">
        <v>119.386906095</v>
      </c>
    </row>
    <row r="900" spans="1:7">
      <c r="A900" t="s">
        <v>4834</v>
      </c>
      <c r="B900" t="s">
        <v>38</v>
      </c>
      <c r="C900" t="s">
        <v>4835</v>
      </c>
      <c r="D900" s="37">
        <v>27.9</v>
      </c>
      <c r="E900" t="s">
        <v>5516</v>
      </c>
      <c r="F900" s="43">
        <v>5.5228275172968004</v>
      </c>
      <c r="G900" s="43">
        <v>63.634744875283999</v>
      </c>
    </row>
    <row r="901" spans="1:7">
      <c r="A901" t="s">
        <v>2170</v>
      </c>
      <c r="B901" t="s">
        <v>38</v>
      </c>
      <c r="C901" t="s">
        <v>2171</v>
      </c>
      <c r="D901" s="37">
        <v>5.74</v>
      </c>
      <c r="E901" t="s">
        <v>5517</v>
      </c>
      <c r="F901" s="43">
        <v>0.11006890808</v>
      </c>
      <c r="G901" s="43">
        <v>1.5990358786200001</v>
      </c>
    </row>
    <row r="902" spans="1:7">
      <c r="A902" t="s">
        <v>4786</v>
      </c>
      <c r="B902" t="s">
        <v>38</v>
      </c>
      <c r="C902" t="s">
        <v>4787</v>
      </c>
      <c r="D902" s="37">
        <v>45.6</v>
      </c>
      <c r="E902" t="s">
        <v>5518</v>
      </c>
      <c r="F902" s="43">
        <v>0</v>
      </c>
      <c r="G902" s="43">
        <v>0</v>
      </c>
    </row>
    <row r="903" spans="1:7">
      <c r="A903" t="s">
        <v>4788</v>
      </c>
      <c r="B903" t="s">
        <v>38</v>
      </c>
      <c r="C903" t="s">
        <v>4789</v>
      </c>
      <c r="D903" s="37">
        <v>1.44</v>
      </c>
      <c r="E903" t="s">
        <v>5519</v>
      </c>
      <c r="F903" s="43">
        <v>0</v>
      </c>
      <c r="G903" s="43">
        <v>0</v>
      </c>
    </row>
    <row r="904" spans="1:7">
      <c r="A904" t="s">
        <v>2189</v>
      </c>
      <c r="B904" t="s">
        <v>38</v>
      </c>
      <c r="C904" t="s">
        <v>2190</v>
      </c>
      <c r="D904" s="37">
        <v>7.22</v>
      </c>
      <c r="E904" t="s">
        <v>5520</v>
      </c>
      <c r="F904" s="43">
        <v>0.2030606207608</v>
      </c>
      <c r="G904" s="43">
        <v>2.2728834599063998</v>
      </c>
    </row>
    <row r="905" spans="1:7">
      <c r="A905" t="s">
        <v>1436</v>
      </c>
      <c r="B905" t="s">
        <v>38</v>
      </c>
      <c r="C905" t="s">
        <v>1437</v>
      </c>
      <c r="D905" s="37">
        <v>0.42</v>
      </c>
      <c r="E905" t="s">
        <v>5521</v>
      </c>
      <c r="F905" s="43">
        <v>0</v>
      </c>
      <c r="G905" s="43">
        <v>0</v>
      </c>
    </row>
    <row r="906" spans="1:7">
      <c r="A906" t="s">
        <v>4299</v>
      </c>
      <c r="B906" t="s">
        <v>38</v>
      </c>
      <c r="C906" t="s">
        <v>4300</v>
      </c>
      <c r="D906" s="37">
        <v>9.1</v>
      </c>
      <c r="E906" t="s">
        <v>5522</v>
      </c>
      <c r="F906" s="43">
        <v>-9999999999</v>
      </c>
      <c r="G906" s="43">
        <v>-9999999999</v>
      </c>
    </row>
    <row r="907" spans="1:7">
      <c r="A907" t="s">
        <v>2296</v>
      </c>
      <c r="B907" t="s">
        <v>38</v>
      </c>
      <c r="C907" t="s">
        <v>2297</v>
      </c>
      <c r="D907" s="37">
        <v>0.43</v>
      </c>
      <c r="E907" t="s">
        <v>5523</v>
      </c>
      <c r="F907" s="43">
        <v>4.0612124152159999E-2</v>
      </c>
      <c r="G907" s="43">
        <v>0.45457669198127998</v>
      </c>
    </row>
    <row r="908" spans="1:7">
      <c r="A908" t="s">
        <v>2289</v>
      </c>
      <c r="B908" t="s">
        <v>38</v>
      </c>
      <c r="C908" t="s">
        <v>2290</v>
      </c>
      <c r="D908" s="37">
        <v>0.57999999999999996</v>
      </c>
      <c r="E908" t="s">
        <v>5524</v>
      </c>
      <c r="F908" s="43">
        <v>4.0612124152159999E-2</v>
      </c>
      <c r="G908" s="43">
        <v>0.45457669198127998</v>
      </c>
    </row>
    <row r="909" spans="1:7">
      <c r="A909" t="s">
        <v>4267</v>
      </c>
      <c r="B909" t="s">
        <v>38</v>
      </c>
      <c r="C909" t="s">
        <v>4268</v>
      </c>
      <c r="D909" s="37">
        <v>5.92</v>
      </c>
      <c r="E909" t="s">
        <v>5525</v>
      </c>
      <c r="F909" s="43">
        <v>0.43206387044</v>
      </c>
      <c r="G909" s="43">
        <v>4.8001002874000003</v>
      </c>
    </row>
    <row r="910" spans="1:7">
      <c r="A910" t="s">
        <v>2215</v>
      </c>
      <c r="B910" t="s">
        <v>38</v>
      </c>
      <c r="C910" t="s">
        <v>2216</v>
      </c>
      <c r="D910" s="37">
        <v>0.17</v>
      </c>
      <c r="E910" t="s">
        <v>5526</v>
      </c>
      <c r="F910" s="43">
        <v>0.2030606207608</v>
      </c>
      <c r="G910" s="43">
        <v>2.2728834599063998</v>
      </c>
    </row>
    <row r="911" spans="1:7">
      <c r="A911" t="s">
        <v>2208</v>
      </c>
      <c r="B911" t="s">
        <v>38</v>
      </c>
      <c r="C911" t="s">
        <v>2209</v>
      </c>
      <c r="D911" s="37">
        <v>0.27</v>
      </c>
      <c r="E911" t="s">
        <v>5527</v>
      </c>
      <c r="F911" s="43">
        <v>0.30459093114120001</v>
      </c>
      <c r="G911" s="43">
        <v>3.4093251898596</v>
      </c>
    </row>
    <row r="912" spans="1:7">
      <c r="A912" t="s">
        <v>2247</v>
      </c>
      <c r="B912" t="s">
        <v>38</v>
      </c>
      <c r="C912" t="s">
        <v>1437</v>
      </c>
      <c r="D912" s="37">
        <v>0.45</v>
      </c>
      <c r="E912" t="s">
        <v>5521</v>
      </c>
      <c r="F912" s="43">
        <v>0.14120754382039999</v>
      </c>
      <c r="G912" s="43">
        <v>1.5416647191232</v>
      </c>
    </row>
    <row r="913" spans="1:7">
      <c r="A913" t="s">
        <v>2268</v>
      </c>
      <c r="B913" t="s">
        <v>38</v>
      </c>
      <c r="C913" t="s">
        <v>2269</v>
      </c>
      <c r="D913" s="37">
        <v>0.41</v>
      </c>
      <c r="E913" t="s">
        <v>5528</v>
      </c>
      <c r="F913" s="43">
        <v>0.14120754382039999</v>
      </c>
      <c r="G913" s="43">
        <v>1.5416647191232</v>
      </c>
    </row>
    <row r="914" spans="1:7">
      <c r="A914" t="s">
        <v>2277</v>
      </c>
      <c r="B914" t="s">
        <v>38</v>
      </c>
      <c r="C914" t="s">
        <v>2278</v>
      </c>
      <c r="D914" s="37">
        <v>0.27</v>
      </c>
      <c r="E914" t="s">
        <v>5529</v>
      </c>
      <c r="F914" s="43">
        <v>0.14120754382039999</v>
      </c>
      <c r="G914" s="43">
        <v>1.5416647191232</v>
      </c>
    </row>
    <row r="915" spans="1:7">
      <c r="A915" t="s">
        <v>2235</v>
      </c>
      <c r="B915" t="s">
        <v>38</v>
      </c>
      <c r="C915" t="s">
        <v>2236</v>
      </c>
      <c r="D915" s="37">
        <v>0.38</v>
      </c>
      <c r="E915" t="s">
        <v>5530</v>
      </c>
      <c r="F915" s="43">
        <v>5.1287448987400001E-2</v>
      </c>
      <c r="G915" s="43">
        <v>0.72554966493759998</v>
      </c>
    </row>
    <row r="916" spans="1:7">
      <c r="A916" t="s">
        <v>2275</v>
      </c>
      <c r="B916" t="s">
        <v>38</v>
      </c>
      <c r="C916" t="s">
        <v>2276</v>
      </c>
      <c r="D916" s="37">
        <v>0.92</v>
      </c>
      <c r="E916" t="s">
        <v>5531</v>
      </c>
      <c r="F916" s="43">
        <v>4.0612124152159999E-2</v>
      </c>
      <c r="G916" s="43">
        <v>0.45457669198127998</v>
      </c>
    </row>
    <row r="917" spans="1:7">
      <c r="A917" t="s">
        <v>4265</v>
      </c>
      <c r="B917" t="s">
        <v>38</v>
      </c>
      <c r="C917" t="s">
        <v>4266</v>
      </c>
      <c r="D917" s="37">
        <v>12.4</v>
      </c>
      <c r="E917" t="s">
        <v>5532</v>
      </c>
      <c r="F917" s="43">
        <v>-9999999999</v>
      </c>
      <c r="G917" s="43">
        <v>-9999999999</v>
      </c>
    </row>
    <row r="918" spans="1:7">
      <c r="A918" t="s">
        <v>2303</v>
      </c>
      <c r="B918" t="s">
        <v>38</v>
      </c>
      <c r="C918" t="s">
        <v>2304</v>
      </c>
      <c r="D918" s="37">
        <v>5.07</v>
      </c>
      <c r="E918" t="s">
        <v>5533</v>
      </c>
      <c r="F918" s="43">
        <v>0.25643724493699999</v>
      </c>
      <c r="G918" s="43">
        <v>3.627748324688</v>
      </c>
    </row>
    <row r="919" spans="1:7">
      <c r="A919" t="s">
        <v>2607</v>
      </c>
      <c r="B919" t="s">
        <v>38</v>
      </c>
      <c r="C919" t="s">
        <v>2608</v>
      </c>
      <c r="D919" s="37">
        <v>117.36</v>
      </c>
      <c r="E919" t="s">
        <v>5534</v>
      </c>
      <c r="F919" s="43">
        <v>15.042948454478999</v>
      </c>
      <c r="G919" s="43">
        <v>262.04687172372002</v>
      </c>
    </row>
    <row r="920" spans="1:7">
      <c r="A920" t="s">
        <v>2583</v>
      </c>
      <c r="B920" t="s">
        <v>38</v>
      </c>
      <c r="C920" t="s">
        <v>2584</v>
      </c>
      <c r="D920" s="37">
        <v>139.19999999999999</v>
      </c>
      <c r="E920" t="s">
        <v>5535</v>
      </c>
      <c r="F920" s="43">
        <v>0</v>
      </c>
      <c r="G920" s="43">
        <v>0</v>
      </c>
    </row>
    <row r="921" spans="1:7">
      <c r="A921" t="s">
        <v>4354</v>
      </c>
      <c r="B921" t="s">
        <v>38</v>
      </c>
      <c r="C921" t="s">
        <v>4355</v>
      </c>
      <c r="D921" s="37">
        <v>103.11</v>
      </c>
      <c r="E921" t="s">
        <v>4353</v>
      </c>
      <c r="F921" s="43">
        <v>3.3659158146807</v>
      </c>
      <c r="G921" s="43">
        <v>53.438737732688999</v>
      </c>
    </row>
    <row r="922" spans="1:7">
      <c r="A922" t="s">
        <v>2601</v>
      </c>
      <c r="B922" t="s">
        <v>38</v>
      </c>
      <c r="C922" t="s">
        <v>2602</v>
      </c>
      <c r="D922" s="37">
        <v>147.6</v>
      </c>
      <c r="E922" t="s">
        <v>5536</v>
      </c>
      <c r="F922" s="43">
        <v>5.8342540787799004</v>
      </c>
      <c r="G922" s="43">
        <v>92.627145403328001</v>
      </c>
    </row>
    <row r="923" spans="1:7">
      <c r="A923" t="s">
        <v>2694</v>
      </c>
      <c r="B923" t="s">
        <v>38</v>
      </c>
      <c r="C923" t="s">
        <v>2695</v>
      </c>
      <c r="D923" s="37">
        <v>63.92</v>
      </c>
      <c r="E923" t="s">
        <v>5537</v>
      </c>
      <c r="F923" s="43">
        <v>-9999999999</v>
      </c>
      <c r="G923" s="43">
        <v>-9999999999</v>
      </c>
    </row>
    <row r="924" spans="1:7">
      <c r="A924" t="s">
        <v>4364</v>
      </c>
      <c r="B924" t="s">
        <v>38</v>
      </c>
      <c r="C924" t="s">
        <v>4365</v>
      </c>
      <c r="D924" s="37">
        <v>4.4400000000000004</v>
      </c>
      <c r="E924" t="s">
        <v>5538</v>
      </c>
      <c r="F924" s="43">
        <v>13.96163771558</v>
      </c>
      <c r="G924" s="43">
        <v>322.71608337389</v>
      </c>
    </row>
    <row r="925" spans="1:7">
      <c r="A925" t="s">
        <v>4358</v>
      </c>
      <c r="B925" t="s">
        <v>38</v>
      </c>
      <c r="C925" t="s">
        <v>4359</v>
      </c>
      <c r="D925" s="37">
        <v>24.9</v>
      </c>
      <c r="E925" t="s">
        <v>5539</v>
      </c>
      <c r="F925" s="43">
        <v>-9999999999</v>
      </c>
      <c r="G925" s="43">
        <v>-9999999999</v>
      </c>
    </row>
    <row r="926" spans="1:7">
      <c r="A926" t="s">
        <v>4370</v>
      </c>
      <c r="B926" t="s">
        <v>38</v>
      </c>
      <c r="C926" t="s">
        <v>4371</v>
      </c>
      <c r="D926" s="37">
        <v>122.37</v>
      </c>
      <c r="E926" t="s">
        <v>4369</v>
      </c>
      <c r="F926" s="43">
        <v>172.93124497695001</v>
      </c>
      <c r="G926" s="43">
        <v>3627.7366384316001</v>
      </c>
    </row>
    <row r="927" spans="1:7">
      <c r="A927" t="s">
        <v>4366</v>
      </c>
      <c r="B927" t="s">
        <v>38</v>
      </c>
      <c r="C927" t="s">
        <v>4367</v>
      </c>
      <c r="D927" s="37">
        <v>109.85</v>
      </c>
      <c r="E927" t="s">
        <v>5540</v>
      </c>
      <c r="F927" s="43">
        <v>191.15309723099</v>
      </c>
      <c r="G927" s="43">
        <v>4084.2714635686998</v>
      </c>
    </row>
    <row r="928" spans="1:7">
      <c r="A928" t="s">
        <v>4374</v>
      </c>
      <c r="B928" t="s">
        <v>38</v>
      </c>
      <c r="C928" t="s">
        <v>4375</v>
      </c>
      <c r="D928" s="37">
        <v>61.33</v>
      </c>
      <c r="E928" t="s">
        <v>5541</v>
      </c>
      <c r="F928" s="43">
        <v>15.25065961774</v>
      </c>
      <c r="G928" s="43">
        <v>346.25736707111002</v>
      </c>
    </row>
    <row r="929" spans="1:7">
      <c r="A929" t="s">
        <v>4378</v>
      </c>
      <c r="B929" t="s">
        <v>38</v>
      </c>
      <c r="C929" t="s">
        <v>4379</v>
      </c>
      <c r="D929" s="37">
        <v>40.54</v>
      </c>
      <c r="E929" t="s">
        <v>5542</v>
      </c>
      <c r="F929" s="43">
        <v>11.731276629031001</v>
      </c>
      <c r="G929" s="43">
        <v>266.35182082392998</v>
      </c>
    </row>
    <row r="930" spans="1:7">
      <c r="A930" t="s">
        <v>4382</v>
      </c>
      <c r="B930" t="s">
        <v>38</v>
      </c>
      <c r="C930" t="s">
        <v>4383</v>
      </c>
      <c r="D930" s="37">
        <v>106.74</v>
      </c>
      <c r="E930" t="s">
        <v>4381</v>
      </c>
      <c r="F930" s="43">
        <v>17.362289410965001</v>
      </c>
      <c r="G930" s="43">
        <v>394.20069481940999</v>
      </c>
    </row>
    <row r="931" spans="1:7">
      <c r="A931" t="s">
        <v>4386</v>
      </c>
      <c r="B931" t="s">
        <v>38</v>
      </c>
      <c r="C931" t="s">
        <v>4387</v>
      </c>
      <c r="D931" s="37">
        <v>64.959999999999994</v>
      </c>
      <c r="E931" t="s">
        <v>5543</v>
      </c>
      <c r="F931" s="43">
        <v>17.445520113505999</v>
      </c>
      <c r="G931" s="43">
        <v>286.46126374222001</v>
      </c>
    </row>
    <row r="932" spans="1:7">
      <c r="A932" t="s">
        <v>2579</v>
      </c>
      <c r="B932" t="s">
        <v>38</v>
      </c>
      <c r="C932" t="s">
        <v>2580</v>
      </c>
      <c r="D932" s="37">
        <v>3.18</v>
      </c>
      <c r="E932" t="s">
        <v>5544</v>
      </c>
      <c r="F932" s="43">
        <v>0</v>
      </c>
      <c r="G932" s="43">
        <v>0</v>
      </c>
    </row>
    <row r="933" spans="1:7">
      <c r="A933" t="s">
        <v>2581</v>
      </c>
      <c r="B933" t="s">
        <v>38</v>
      </c>
      <c r="C933" t="s">
        <v>2582</v>
      </c>
      <c r="D933" s="37">
        <v>0.61</v>
      </c>
      <c r="E933" t="s">
        <v>5545</v>
      </c>
      <c r="F933" s="43">
        <v>0</v>
      </c>
      <c r="G933" s="43">
        <v>0</v>
      </c>
    </row>
    <row r="934" spans="1:7">
      <c r="A934" t="s">
        <v>4360</v>
      </c>
      <c r="B934" t="s">
        <v>38</v>
      </c>
      <c r="C934" t="s">
        <v>4361</v>
      </c>
      <c r="D934" s="37">
        <v>0.62</v>
      </c>
      <c r="E934" t="s">
        <v>5546</v>
      </c>
      <c r="F934" s="43">
        <v>4.0612124152159999E-2</v>
      </c>
      <c r="G934" s="43">
        <v>0.45457669198127998</v>
      </c>
    </row>
    <row r="935" spans="1:7">
      <c r="A935" t="s">
        <v>2603</v>
      </c>
      <c r="B935" t="s">
        <v>38</v>
      </c>
      <c r="C935" t="s">
        <v>2604</v>
      </c>
      <c r="D935" s="37">
        <v>21.25</v>
      </c>
      <c r="E935" t="s">
        <v>5547</v>
      </c>
      <c r="F935" s="43">
        <v>0</v>
      </c>
      <c r="G935" s="43">
        <v>0</v>
      </c>
    </row>
    <row r="936" spans="1:7">
      <c r="A936" t="s">
        <v>4390</v>
      </c>
      <c r="B936" t="s">
        <v>38</v>
      </c>
      <c r="C936" t="s">
        <v>1143</v>
      </c>
      <c r="D936" s="37">
        <v>291</v>
      </c>
      <c r="E936" t="s">
        <v>4389</v>
      </c>
      <c r="F936" s="43">
        <v>0</v>
      </c>
      <c r="G936" s="43">
        <v>0</v>
      </c>
    </row>
    <row r="937" spans="1:7">
      <c r="A937" t="s">
        <v>4393</v>
      </c>
      <c r="B937" t="s">
        <v>38</v>
      </c>
      <c r="C937" t="s">
        <v>1141</v>
      </c>
      <c r="D937" s="37">
        <v>141</v>
      </c>
      <c r="E937" t="s">
        <v>4392</v>
      </c>
      <c r="F937" s="43">
        <v>0</v>
      </c>
      <c r="G937" s="43">
        <v>0</v>
      </c>
    </row>
    <row r="938" spans="1:7">
      <c r="A938" t="s">
        <v>4396</v>
      </c>
      <c r="B938" t="s">
        <v>38</v>
      </c>
      <c r="C938" t="s">
        <v>1139</v>
      </c>
      <c r="D938" s="37">
        <v>105</v>
      </c>
      <c r="E938" t="s">
        <v>4395</v>
      </c>
      <c r="F938" s="43">
        <v>0</v>
      </c>
      <c r="G938" s="43">
        <v>0</v>
      </c>
    </row>
    <row r="939" spans="1:7">
      <c r="A939" t="s">
        <v>4399</v>
      </c>
      <c r="B939" t="s">
        <v>38</v>
      </c>
      <c r="C939" t="s">
        <v>1145</v>
      </c>
      <c r="D939" s="37">
        <v>136</v>
      </c>
      <c r="E939" t="s">
        <v>4398</v>
      </c>
      <c r="F939" s="43">
        <v>0</v>
      </c>
      <c r="G939" s="43">
        <v>0</v>
      </c>
    </row>
    <row r="940" spans="1:7">
      <c r="A940" t="s">
        <v>4407</v>
      </c>
      <c r="B940" t="s">
        <v>38</v>
      </c>
      <c r="C940" t="s">
        <v>4408</v>
      </c>
      <c r="D940" s="37">
        <v>279.2</v>
      </c>
      <c r="E940" t="s">
        <v>5548</v>
      </c>
      <c r="F940" s="43">
        <v>0</v>
      </c>
      <c r="G940" s="43">
        <v>0</v>
      </c>
    </row>
    <row r="941" spans="1:7">
      <c r="A941" t="s">
        <v>4403</v>
      </c>
      <c r="B941" t="s">
        <v>38</v>
      </c>
      <c r="C941" t="s">
        <v>4404</v>
      </c>
      <c r="D941" s="37">
        <v>45</v>
      </c>
      <c r="E941" t="s">
        <v>5549</v>
      </c>
      <c r="F941" s="43">
        <v>0</v>
      </c>
      <c r="G941" s="43">
        <v>0</v>
      </c>
    </row>
    <row r="942" spans="1:7">
      <c r="A942" t="s">
        <v>4402</v>
      </c>
      <c r="B942" t="s">
        <v>38</v>
      </c>
      <c r="C942" t="s">
        <v>1135</v>
      </c>
      <c r="D942" s="37">
        <v>171</v>
      </c>
      <c r="E942" t="s">
        <v>4401</v>
      </c>
      <c r="F942" s="43">
        <v>0</v>
      </c>
      <c r="G942" s="43">
        <v>0</v>
      </c>
    </row>
    <row r="943" spans="1:7">
      <c r="A943" t="s">
        <v>4411</v>
      </c>
      <c r="B943" t="s">
        <v>38</v>
      </c>
      <c r="C943" t="s">
        <v>4412</v>
      </c>
      <c r="D943" s="37">
        <v>92.12</v>
      </c>
      <c r="E943" t="s">
        <v>5550</v>
      </c>
      <c r="F943" s="43">
        <v>19.223343222400999</v>
      </c>
      <c r="G943" s="43">
        <v>229.10140030003001</v>
      </c>
    </row>
    <row r="944" spans="1:7">
      <c r="A944" t="s">
        <v>4417</v>
      </c>
      <c r="B944" t="s">
        <v>38</v>
      </c>
      <c r="C944" t="s">
        <v>4418</v>
      </c>
      <c r="D944" s="37">
        <v>105.94</v>
      </c>
      <c r="E944" t="s">
        <v>5551</v>
      </c>
      <c r="F944" s="43">
        <v>8.8820400104279997</v>
      </c>
      <c r="G944" s="43">
        <v>121.84442985234</v>
      </c>
    </row>
    <row r="945" spans="1:7">
      <c r="A945" t="s">
        <v>4421</v>
      </c>
      <c r="B945" t="s">
        <v>38</v>
      </c>
      <c r="C945" t="s">
        <v>4422</v>
      </c>
      <c r="D945" s="37">
        <v>59.87</v>
      </c>
      <c r="E945" t="s">
        <v>5552</v>
      </c>
      <c r="F945" s="43">
        <v>1.7080846173899999</v>
      </c>
      <c r="G945" s="43">
        <v>23.43162112545</v>
      </c>
    </row>
    <row r="946" spans="1:7">
      <c r="A946" t="s">
        <v>4425</v>
      </c>
      <c r="B946" t="s">
        <v>38</v>
      </c>
      <c r="C946" t="s">
        <v>4426</v>
      </c>
      <c r="D946" s="37">
        <v>62.9</v>
      </c>
      <c r="E946" t="s">
        <v>5553</v>
      </c>
      <c r="F946" s="43">
        <v>3.0745523113019999</v>
      </c>
      <c r="G946" s="43">
        <v>42.176918025809996</v>
      </c>
    </row>
    <row r="947" spans="1:7">
      <c r="A947" t="s">
        <v>4439</v>
      </c>
      <c r="B947" t="s">
        <v>38</v>
      </c>
      <c r="C947" t="s">
        <v>4440</v>
      </c>
      <c r="D947" s="37">
        <v>13</v>
      </c>
      <c r="E947" t="s">
        <v>4440</v>
      </c>
      <c r="F947" s="43">
        <v>-9999999999</v>
      </c>
      <c r="G947" s="43">
        <v>-9999999999</v>
      </c>
    </row>
    <row r="948" spans="1:7">
      <c r="A948" t="s">
        <v>4429</v>
      </c>
      <c r="B948" t="s">
        <v>38</v>
      </c>
      <c r="C948" t="s">
        <v>4430</v>
      </c>
      <c r="D948" s="37">
        <v>695.36</v>
      </c>
      <c r="E948" t="s">
        <v>5554</v>
      </c>
      <c r="F948" s="43">
        <v>12.810634630425</v>
      </c>
      <c r="G948" s="43">
        <v>175.73715844087999</v>
      </c>
    </row>
    <row r="949" spans="1:7">
      <c r="A949" t="s">
        <v>4433</v>
      </c>
      <c r="B949" t="s">
        <v>38</v>
      </c>
      <c r="C949" t="s">
        <v>4434</v>
      </c>
      <c r="D949" s="37">
        <v>31.9</v>
      </c>
      <c r="E949" t="s">
        <v>5555</v>
      </c>
      <c r="F949" s="43">
        <v>8.8820400104279997</v>
      </c>
      <c r="G949" s="43">
        <v>121.84442985234</v>
      </c>
    </row>
    <row r="950" spans="1:7">
      <c r="A950" t="s">
        <v>4441</v>
      </c>
      <c r="B950" t="s">
        <v>38</v>
      </c>
      <c r="C950" t="s">
        <v>4442</v>
      </c>
      <c r="D950" s="37">
        <v>23.03</v>
      </c>
      <c r="E950" t="s">
        <v>5556</v>
      </c>
      <c r="F950" s="43">
        <v>-9999999999</v>
      </c>
      <c r="G950" s="43">
        <v>-9999999999</v>
      </c>
    </row>
    <row r="951" spans="1:7">
      <c r="A951" t="s">
        <v>2625</v>
      </c>
      <c r="B951" t="s">
        <v>38</v>
      </c>
      <c r="C951" t="s">
        <v>2626</v>
      </c>
      <c r="D951" s="37">
        <v>75.3</v>
      </c>
      <c r="E951" t="s">
        <v>5557</v>
      </c>
      <c r="F951" s="43">
        <v>0</v>
      </c>
      <c r="G951" s="43">
        <v>0</v>
      </c>
    </row>
    <row r="952" spans="1:7">
      <c r="A952" t="s">
        <v>2316</v>
      </c>
      <c r="B952" t="s">
        <v>38</v>
      </c>
      <c r="C952" t="s">
        <v>2317</v>
      </c>
      <c r="D952" s="37">
        <v>153.74</v>
      </c>
      <c r="E952" t="s">
        <v>5558</v>
      </c>
      <c r="F952" s="43">
        <v>8.2557423173849998</v>
      </c>
      <c r="G952" s="43">
        <v>113.25283543968</v>
      </c>
    </row>
    <row r="953" spans="1:7">
      <c r="A953" t="s">
        <v>2623</v>
      </c>
      <c r="B953" t="s">
        <v>38</v>
      </c>
      <c r="C953" t="s">
        <v>2624</v>
      </c>
      <c r="D953" s="37">
        <v>4.92</v>
      </c>
      <c r="E953" t="s">
        <v>5559</v>
      </c>
      <c r="F953" s="43">
        <v>-9999999999</v>
      </c>
      <c r="G953" s="43">
        <v>-9999999999</v>
      </c>
    </row>
    <row r="954" spans="1:7">
      <c r="A954" t="s">
        <v>4449</v>
      </c>
      <c r="B954" t="s">
        <v>38</v>
      </c>
      <c r="C954" t="s">
        <v>4450</v>
      </c>
      <c r="D954" s="37">
        <v>22.03</v>
      </c>
      <c r="E954" t="s">
        <v>5560</v>
      </c>
      <c r="F954" s="43">
        <v>0</v>
      </c>
      <c r="G954" s="43">
        <v>0</v>
      </c>
    </row>
    <row r="955" spans="1:7">
      <c r="A955" t="s">
        <v>4461</v>
      </c>
      <c r="B955" t="s">
        <v>38</v>
      </c>
      <c r="C955" t="s">
        <v>4462</v>
      </c>
      <c r="D955" s="37">
        <v>78.010000000000005</v>
      </c>
      <c r="E955" t="s">
        <v>5561</v>
      </c>
      <c r="F955" s="43">
        <v>0</v>
      </c>
      <c r="G955" s="43">
        <v>0</v>
      </c>
    </row>
    <row r="956" spans="1:7">
      <c r="A956" t="s">
        <v>4445</v>
      </c>
      <c r="B956" t="s">
        <v>38</v>
      </c>
      <c r="C956" t="s">
        <v>4446</v>
      </c>
      <c r="D956" s="37">
        <v>14.3</v>
      </c>
      <c r="E956" t="s">
        <v>5562</v>
      </c>
      <c r="F956" s="43">
        <v>0</v>
      </c>
      <c r="G956" s="43">
        <v>0</v>
      </c>
    </row>
    <row r="957" spans="1:7">
      <c r="A957" t="s">
        <v>4457</v>
      </c>
      <c r="B957" t="s">
        <v>38</v>
      </c>
      <c r="C957" t="s">
        <v>4458</v>
      </c>
      <c r="D957" s="37">
        <v>151.16999999999999</v>
      </c>
      <c r="E957" t="s">
        <v>5563</v>
      </c>
      <c r="F957" s="43">
        <v>0</v>
      </c>
      <c r="G957" s="43">
        <v>0</v>
      </c>
    </row>
    <row r="958" spans="1:7">
      <c r="A958" t="s">
        <v>4453</v>
      </c>
      <c r="B958" t="s">
        <v>38</v>
      </c>
      <c r="C958" t="s">
        <v>4454</v>
      </c>
      <c r="D958" s="37">
        <v>274.85000000000002</v>
      </c>
      <c r="E958" t="s">
        <v>5564</v>
      </c>
      <c r="F958" s="43">
        <v>0</v>
      </c>
      <c r="G958" s="43">
        <v>0</v>
      </c>
    </row>
    <row r="959" spans="1:7">
      <c r="A959" t="s">
        <v>4465</v>
      </c>
      <c r="B959" t="s">
        <v>38</v>
      </c>
      <c r="C959" t="s">
        <v>4466</v>
      </c>
      <c r="D959" s="37">
        <v>1408.7</v>
      </c>
      <c r="E959" t="s">
        <v>5565</v>
      </c>
      <c r="F959" s="43">
        <v>87.676480615350002</v>
      </c>
      <c r="G959" s="43">
        <v>1585.3472783315001</v>
      </c>
    </row>
    <row r="960" spans="1:7">
      <c r="A960" t="s">
        <v>4469</v>
      </c>
      <c r="B960" t="s">
        <v>38</v>
      </c>
      <c r="C960" t="s">
        <v>4470</v>
      </c>
      <c r="D960" s="37">
        <v>1661.45</v>
      </c>
      <c r="E960" t="s">
        <v>5566</v>
      </c>
      <c r="F960" s="43">
        <v>40.026694233309001</v>
      </c>
      <c r="G960" s="43">
        <v>552.40110003358996</v>
      </c>
    </row>
    <row r="961" spans="1:7">
      <c r="A961" t="s">
        <v>2621</v>
      </c>
      <c r="B961" t="s">
        <v>38</v>
      </c>
      <c r="C961" t="s">
        <v>2622</v>
      </c>
      <c r="D961" s="37">
        <v>614.72</v>
      </c>
      <c r="E961" t="s">
        <v>5567</v>
      </c>
      <c r="F961" s="43">
        <v>0</v>
      </c>
      <c r="G961" s="43">
        <v>0</v>
      </c>
    </row>
    <row r="962" spans="1:7">
      <c r="A962" t="s">
        <v>2613</v>
      </c>
      <c r="B962" t="s">
        <v>38</v>
      </c>
      <c r="C962" t="s">
        <v>2614</v>
      </c>
      <c r="D962" s="37">
        <v>5.51</v>
      </c>
      <c r="E962" t="s">
        <v>5568</v>
      </c>
      <c r="F962" s="43">
        <v>0</v>
      </c>
      <c r="G962" s="43">
        <v>0</v>
      </c>
    </row>
    <row r="963" spans="1:7">
      <c r="A963" t="s">
        <v>2617</v>
      </c>
      <c r="B963" t="s">
        <v>38</v>
      </c>
      <c r="C963" t="s">
        <v>2618</v>
      </c>
      <c r="D963" s="37">
        <v>3275</v>
      </c>
      <c r="E963" t="s">
        <v>2618</v>
      </c>
      <c r="F963" s="43">
        <v>0</v>
      </c>
      <c r="G963" s="43">
        <v>0</v>
      </c>
    </row>
    <row r="964" spans="1:7">
      <c r="A964" t="s">
        <v>2633</v>
      </c>
      <c r="B964" t="s">
        <v>38</v>
      </c>
      <c r="C964" t="s">
        <v>2634</v>
      </c>
      <c r="D964" s="37">
        <v>492.43</v>
      </c>
      <c r="E964" t="s">
        <v>5569</v>
      </c>
      <c r="F964" s="43">
        <v>0</v>
      </c>
      <c r="G964" s="43">
        <v>0</v>
      </c>
    </row>
    <row r="965" spans="1:7">
      <c r="A965" t="s">
        <v>2637</v>
      </c>
      <c r="B965" t="s">
        <v>38</v>
      </c>
      <c r="C965" t="s">
        <v>2638</v>
      </c>
      <c r="D965" s="37">
        <v>474.81</v>
      </c>
      <c r="E965" t="s">
        <v>5570</v>
      </c>
      <c r="F965" s="43">
        <v>0</v>
      </c>
      <c r="G965" s="43">
        <v>0</v>
      </c>
    </row>
    <row r="966" spans="1:7">
      <c r="A966" t="s">
        <v>2641</v>
      </c>
      <c r="B966" t="s">
        <v>38</v>
      </c>
      <c r="C966" t="s">
        <v>2642</v>
      </c>
      <c r="D966" s="37">
        <v>321.45</v>
      </c>
      <c r="E966" t="s">
        <v>2642</v>
      </c>
      <c r="F966" s="43">
        <v>0</v>
      </c>
      <c r="G966" s="43">
        <v>0</v>
      </c>
    </row>
    <row r="967" spans="1:7">
      <c r="A967" t="s">
        <v>2629</v>
      </c>
      <c r="B967" t="s">
        <v>38</v>
      </c>
      <c r="C967" t="s">
        <v>2630</v>
      </c>
      <c r="D967" s="37">
        <v>432.09</v>
      </c>
      <c r="E967" t="s">
        <v>5571</v>
      </c>
      <c r="F967" s="43">
        <v>0</v>
      </c>
      <c r="G967" s="43">
        <v>0</v>
      </c>
    </row>
    <row r="968" spans="1:7">
      <c r="A968" t="s">
        <v>4473</v>
      </c>
      <c r="B968" t="s">
        <v>38</v>
      </c>
      <c r="C968" t="s">
        <v>4474</v>
      </c>
      <c r="D968" s="37">
        <v>626.16</v>
      </c>
      <c r="E968" t="s">
        <v>5572</v>
      </c>
      <c r="F968" s="43">
        <v>5.9177884212</v>
      </c>
      <c r="G968" s="43">
        <v>76.754860960309998</v>
      </c>
    </row>
    <row r="969" spans="1:7">
      <c r="A969" t="s">
        <v>4477</v>
      </c>
      <c r="B969" t="s">
        <v>38</v>
      </c>
      <c r="C969" t="s">
        <v>1105</v>
      </c>
      <c r="D969" s="37">
        <v>8.33</v>
      </c>
      <c r="E969" t="s">
        <v>5573</v>
      </c>
      <c r="F969" s="43">
        <v>-9999999999</v>
      </c>
      <c r="G969" s="43">
        <v>-9999999999</v>
      </c>
    </row>
    <row r="970" spans="1:7">
      <c r="A970" t="s">
        <v>4480</v>
      </c>
      <c r="B970" t="s">
        <v>38</v>
      </c>
      <c r="C970" t="s">
        <v>4481</v>
      </c>
      <c r="D970" s="37">
        <v>9.4</v>
      </c>
      <c r="E970" t="s">
        <v>5574</v>
      </c>
      <c r="F970" s="43">
        <v>0.89934377790734998</v>
      </c>
      <c r="G970" s="43">
        <v>14.282823664125001</v>
      </c>
    </row>
    <row r="971" spans="1:7">
      <c r="A971" t="s">
        <v>4500</v>
      </c>
      <c r="B971" t="s">
        <v>38</v>
      </c>
      <c r="C971" t="s">
        <v>4501</v>
      </c>
      <c r="D971" s="37">
        <v>2312.46</v>
      </c>
      <c r="E971" t="s">
        <v>5575</v>
      </c>
      <c r="F971" s="43">
        <v>130.4316560748</v>
      </c>
      <c r="G971" s="43">
        <v>1894.8575161647</v>
      </c>
    </row>
    <row r="972" spans="1:7">
      <c r="A972" t="s">
        <v>4502</v>
      </c>
      <c r="B972" t="s">
        <v>38</v>
      </c>
      <c r="C972" t="s">
        <v>4503</v>
      </c>
      <c r="D972" s="37">
        <v>1315.67</v>
      </c>
      <c r="E972" t="s">
        <v>5576</v>
      </c>
      <c r="F972" s="43">
        <v>363.22739666400003</v>
      </c>
      <c r="G972" s="43">
        <v>5276.8183994459996</v>
      </c>
    </row>
    <row r="973" spans="1:7">
      <c r="A973" t="s">
        <v>4484</v>
      </c>
      <c r="B973" t="s">
        <v>38</v>
      </c>
      <c r="C973" t="s">
        <v>4485</v>
      </c>
      <c r="D973" s="37">
        <v>1819.8</v>
      </c>
      <c r="E973" t="s">
        <v>5577</v>
      </c>
      <c r="F973" s="43">
        <v>16.510336211999999</v>
      </c>
      <c r="G973" s="43">
        <v>239.85538179299999</v>
      </c>
    </row>
    <row r="974" spans="1:7">
      <c r="A974" t="s">
        <v>4486</v>
      </c>
      <c r="B974" t="s">
        <v>38</v>
      </c>
      <c r="C974" t="s">
        <v>4487</v>
      </c>
      <c r="D974" s="37">
        <v>1021.52</v>
      </c>
      <c r="E974" t="s">
        <v>5578</v>
      </c>
      <c r="F974" s="43">
        <v>110.8112657376</v>
      </c>
      <c r="G974" s="43">
        <v>1399.377737028</v>
      </c>
    </row>
    <row r="975" spans="1:7">
      <c r="A975" t="s">
        <v>4488</v>
      </c>
      <c r="B975" t="s">
        <v>38</v>
      </c>
      <c r="C975" t="s">
        <v>4489</v>
      </c>
      <c r="D975" s="37">
        <v>7301.76</v>
      </c>
      <c r="E975" t="s">
        <v>5579</v>
      </c>
      <c r="F975" s="43">
        <v>229.64535702184</v>
      </c>
      <c r="G975" s="43">
        <v>3468.1668968472</v>
      </c>
    </row>
    <row r="976" spans="1:7">
      <c r="A976" t="s">
        <v>4490</v>
      </c>
      <c r="B976" t="s">
        <v>38</v>
      </c>
      <c r="C976" t="s">
        <v>4491</v>
      </c>
      <c r="D976" s="37">
        <v>5730.09</v>
      </c>
      <c r="E976" t="s">
        <v>5580</v>
      </c>
      <c r="F976" s="43">
        <v>55.920486045932002</v>
      </c>
      <c r="G976" s="43">
        <v>867.32870598474005</v>
      </c>
    </row>
    <row r="977" spans="1:7">
      <c r="A977" t="s">
        <v>4492</v>
      </c>
      <c r="B977" t="s">
        <v>38</v>
      </c>
      <c r="C977" t="s">
        <v>4493</v>
      </c>
      <c r="D977" s="37">
        <v>6318.65</v>
      </c>
      <c r="E977" t="s">
        <v>5581</v>
      </c>
      <c r="F977" s="43">
        <v>1032.4965694859</v>
      </c>
      <c r="G977" s="43">
        <v>16277.243348914</v>
      </c>
    </row>
    <row r="978" spans="1:7">
      <c r="A978" t="s">
        <v>4494</v>
      </c>
      <c r="B978" t="s">
        <v>38</v>
      </c>
      <c r="C978" t="s">
        <v>4495</v>
      </c>
      <c r="D978" s="37">
        <v>123.92</v>
      </c>
      <c r="E978" t="s">
        <v>5582</v>
      </c>
      <c r="F978" s="43">
        <v>0.92595098482480998</v>
      </c>
      <c r="G978" s="43">
        <v>16.80938213624</v>
      </c>
    </row>
    <row r="979" spans="1:7">
      <c r="A979" t="s">
        <v>4496</v>
      </c>
      <c r="B979" t="s">
        <v>38</v>
      </c>
      <c r="C979" t="s">
        <v>4497</v>
      </c>
      <c r="D979" s="37">
        <v>24.88</v>
      </c>
      <c r="E979" t="s">
        <v>5583</v>
      </c>
      <c r="F979" s="43">
        <v>0.46045311601422001</v>
      </c>
      <c r="G979" s="43">
        <v>8.3709356635232997</v>
      </c>
    </row>
    <row r="980" spans="1:7">
      <c r="A980" t="s">
        <v>4498</v>
      </c>
      <c r="B980" t="s">
        <v>38</v>
      </c>
      <c r="C980" t="s">
        <v>4499</v>
      </c>
      <c r="D980" s="37">
        <v>104.41</v>
      </c>
      <c r="E980" t="s">
        <v>5584</v>
      </c>
      <c r="F980" s="43">
        <v>0.67092439619499999</v>
      </c>
      <c r="G980" s="43">
        <v>10.312844525625</v>
      </c>
    </row>
    <row r="981" spans="1:7">
      <c r="A981" t="s">
        <v>4548</v>
      </c>
      <c r="B981" t="s">
        <v>38</v>
      </c>
      <c r="C981" s="42" t="s">
        <v>4549</v>
      </c>
      <c r="D981" s="37">
        <v>735</v>
      </c>
      <c r="E981" t="s">
        <v>5585</v>
      </c>
      <c r="F981" s="43">
        <v>0</v>
      </c>
      <c r="G981" s="43">
        <v>0</v>
      </c>
    </row>
    <row r="982" spans="1:7">
      <c r="A982" t="s">
        <v>4552</v>
      </c>
      <c r="B982" t="s">
        <v>676</v>
      </c>
      <c r="C982" s="42" t="s">
        <v>572</v>
      </c>
      <c r="D982" s="37">
        <v>16100</v>
      </c>
      <c r="E982" t="s">
        <v>5586</v>
      </c>
      <c r="F982" s="43">
        <v>0</v>
      </c>
      <c r="G982" s="43">
        <v>0</v>
      </c>
    </row>
    <row r="983" spans="1:7">
      <c r="A983" t="s">
        <v>4508</v>
      </c>
      <c r="B983" t="s">
        <v>38</v>
      </c>
      <c r="C983" t="s">
        <v>4509</v>
      </c>
      <c r="D983" s="37">
        <v>2885.16</v>
      </c>
      <c r="E983" t="s">
        <v>5587</v>
      </c>
      <c r="F983" s="43">
        <v>-9999999999</v>
      </c>
      <c r="G983" s="43">
        <v>-9999999999</v>
      </c>
    </row>
    <row r="984" spans="1:7">
      <c r="A984" t="s">
        <v>4518</v>
      </c>
      <c r="B984" t="s">
        <v>38</v>
      </c>
      <c r="C984" t="s">
        <v>4519</v>
      </c>
      <c r="D984" s="37">
        <v>60.52</v>
      </c>
      <c r="E984" t="s">
        <v>5588</v>
      </c>
      <c r="F984" s="43">
        <v>0.56377671698275</v>
      </c>
      <c r="G984" s="43">
        <v>12.065752794329001</v>
      </c>
    </row>
    <row r="985" spans="1:7">
      <c r="A985" t="s">
        <v>4512</v>
      </c>
      <c r="B985" t="s">
        <v>38</v>
      </c>
      <c r="C985" t="s">
        <v>4513</v>
      </c>
      <c r="D985" s="37">
        <v>21.14</v>
      </c>
      <c r="E985" t="s">
        <v>5589</v>
      </c>
      <c r="F985" s="43">
        <v>0.56377671698275</v>
      </c>
      <c r="G985" s="43">
        <v>12.065752794329001</v>
      </c>
    </row>
    <row r="986" spans="1:7">
      <c r="A986" t="s">
        <v>4522</v>
      </c>
      <c r="B986" t="s">
        <v>38</v>
      </c>
      <c r="C986" t="s">
        <v>4523</v>
      </c>
      <c r="D986" s="37">
        <v>10.54</v>
      </c>
      <c r="E986" t="s">
        <v>5590</v>
      </c>
      <c r="F986" s="43">
        <v>0.53066341143771001</v>
      </c>
      <c r="G986" s="43">
        <v>6.5132879512067001</v>
      </c>
    </row>
    <row r="987" spans="1:7">
      <c r="A987" t="s">
        <v>4534</v>
      </c>
      <c r="B987" t="s">
        <v>38</v>
      </c>
      <c r="C987" t="s">
        <v>4535</v>
      </c>
      <c r="D987" s="37">
        <v>24.35</v>
      </c>
      <c r="E987" t="s">
        <v>5591</v>
      </c>
      <c r="F987" s="43">
        <v>1.6418430635150001</v>
      </c>
      <c r="G987" s="43">
        <v>32.639880467829002</v>
      </c>
    </row>
    <row r="988" spans="1:7">
      <c r="A988" t="s">
        <v>4528</v>
      </c>
      <c r="B988" t="s">
        <v>38</v>
      </c>
      <c r="C988" t="s">
        <v>4529</v>
      </c>
      <c r="D988" s="37">
        <v>66.39</v>
      </c>
      <c r="E988" t="s">
        <v>5592</v>
      </c>
      <c r="F988" s="43">
        <v>1.6418430635150001</v>
      </c>
      <c r="G988" s="43">
        <v>32.639880467829002</v>
      </c>
    </row>
    <row r="989" spans="1:7">
      <c r="A989" t="s">
        <v>4540</v>
      </c>
      <c r="B989" t="s">
        <v>38</v>
      </c>
      <c r="C989" t="s">
        <v>4541</v>
      </c>
      <c r="D989" s="37">
        <v>46.05</v>
      </c>
      <c r="E989" t="s">
        <v>5593</v>
      </c>
      <c r="F989" s="43">
        <v>21.685622866498001</v>
      </c>
      <c r="G989" s="43">
        <v>310.97702301299</v>
      </c>
    </row>
    <row r="990" spans="1:7">
      <c r="A990" t="s">
        <v>4544</v>
      </c>
      <c r="B990" t="s">
        <v>38</v>
      </c>
      <c r="C990" t="s">
        <v>4545</v>
      </c>
      <c r="D990" s="37">
        <v>81.569999999999993</v>
      </c>
      <c r="E990" t="s">
        <v>5594</v>
      </c>
      <c r="F990" s="43">
        <v>26.016969684764</v>
      </c>
      <c r="G990" s="43">
        <v>290.97070405269</v>
      </c>
    </row>
    <row r="991" spans="1:7">
      <c r="A991" t="s">
        <v>2321</v>
      </c>
      <c r="B991" t="s">
        <v>38</v>
      </c>
      <c r="C991" t="s">
        <v>2322</v>
      </c>
      <c r="D991" s="37">
        <v>307.44</v>
      </c>
      <c r="E991" t="s">
        <v>2320</v>
      </c>
      <c r="F991" s="43">
        <v>-9999999999</v>
      </c>
      <c r="G991" s="43">
        <v>-9999999999</v>
      </c>
    </row>
    <row r="992" spans="1:7">
      <c r="A992" t="s">
        <v>2326</v>
      </c>
      <c r="B992" t="s">
        <v>38</v>
      </c>
      <c r="C992" t="s">
        <v>2327</v>
      </c>
      <c r="D992" s="37">
        <v>1898.04</v>
      </c>
      <c r="E992" t="s">
        <v>5595</v>
      </c>
      <c r="F992" s="43">
        <v>18.129732108873</v>
      </c>
      <c r="G992" s="43">
        <v>218.71079344681999</v>
      </c>
    </row>
    <row r="993" spans="1:7">
      <c r="A993" t="s">
        <v>4565</v>
      </c>
      <c r="B993" t="s">
        <v>38</v>
      </c>
      <c r="C993" t="s">
        <v>4566</v>
      </c>
      <c r="D993" s="37">
        <v>485.76</v>
      </c>
      <c r="E993" t="s">
        <v>5596</v>
      </c>
      <c r="F993" s="43">
        <v>136.43167445750001</v>
      </c>
      <c r="G993" s="43">
        <v>1875.2447163808999</v>
      </c>
    </row>
    <row r="994" spans="1:7">
      <c r="A994" t="s">
        <v>4555</v>
      </c>
      <c r="B994" t="s">
        <v>53</v>
      </c>
      <c r="C994" t="s">
        <v>4556</v>
      </c>
      <c r="D994" s="37">
        <v>0.72</v>
      </c>
      <c r="E994" t="s">
        <v>5597</v>
      </c>
      <c r="F994" s="43">
        <v>-9999999999</v>
      </c>
      <c r="G994" s="43">
        <v>-9999999999</v>
      </c>
    </row>
    <row r="995" spans="1:7">
      <c r="A995" t="s">
        <v>4559</v>
      </c>
      <c r="B995" t="s">
        <v>38</v>
      </c>
      <c r="C995" t="s">
        <v>4560</v>
      </c>
      <c r="D995" s="37">
        <v>65.069999999999993</v>
      </c>
      <c r="E995" t="s">
        <v>5598</v>
      </c>
      <c r="F995" s="43">
        <v>0.63625325567320001</v>
      </c>
      <c r="G995" s="43">
        <v>10.545799491925001</v>
      </c>
    </row>
    <row r="996" spans="1:7">
      <c r="A996" t="s">
        <v>4567</v>
      </c>
      <c r="B996" t="s">
        <v>38</v>
      </c>
      <c r="C996" t="s">
        <v>4568</v>
      </c>
      <c r="D996" s="37">
        <v>18.940000000000001</v>
      </c>
      <c r="E996" t="s">
        <v>5599</v>
      </c>
      <c r="F996" s="43">
        <v>-9999999999</v>
      </c>
      <c r="G996" s="43">
        <v>-9999999999</v>
      </c>
    </row>
    <row r="997" spans="1:7">
      <c r="A997" t="s">
        <v>4571</v>
      </c>
      <c r="B997" t="s">
        <v>38</v>
      </c>
      <c r="C997" t="s">
        <v>4572</v>
      </c>
      <c r="D997" s="37">
        <v>16.43</v>
      </c>
      <c r="E997" t="s">
        <v>5600</v>
      </c>
      <c r="F997" s="43">
        <v>0.3813165172488</v>
      </c>
      <c r="G997" s="43">
        <v>8.4555595572503996</v>
      </c>
    </row>
    <row r="998" spans="1:7">
      <c r="A998" t="s">
        <v>4575</v>
      </c>
      <c r="B998" t="s">
        <v>38</v>
      </c>
      <c r="C998" t="s">
        <v>4576</v>
      </c>
      <c r="D998" s="37">
        <v>52</v>
      </c>
      <c r="E998" t="s">
        <v>5601</v>
      </c>
      <c r="F998" s="43">
        <v>1.2498977384500001</v>
      </c>
      <c r="G998" s="43">
        <v>28.890744122400001</v>
      </c>
    </row>
    <row r="999" spans="1:7">
      <c r="A999" t="s">
        <v>4563</v>
      </c>
      <c r="B999" t="s">
        <v>38</v>
      </c>
      <c r="C999" t="s">
        <v>4564</v>
      </c>
      <c r="D999" s="37">
        <v>148.9</v>
      </c>
      <c r="E999" t="s">
        <v>5602</v>
      </c>
      <c r="F999" s="43">
        <v>-9999999999</v>
      </c>
      <c r="G999" s="43">
        <v>-9999999999</v>
      </c>
    </row>
    <row r="1000" spans="1:7">
      <c r="A1000" t="s">
        <v>4587</v>
      </c>
      <c r="B1000" t="s">
        <v>38</v>
      </c>
      <c r="C1000" t="s">
        <v>4588</v>
      </c>
      <c r="D1000" s="37">
        <v>5.26</v>
      </c>
      <c r="E1000" t="s">
        <v>5603</v>
      </c>
      <c r="F1000" s="43">
        <v>4.7243681857008002E-2</v>
      </c>
      <c r="G1000" s="43">
        <v>0.48249901320472</v>
      </c>
    </row>
    <row r="1001" spans="1:7">
      <c r="A1001" t="s">
        <v>4591</v>
      </c>
      <c r="B1001" t="s">
        <v>38</v>
      </c>
      <c r="C1001" t="s">
        <v>4592</v>
      </c>
      <c r="D1001" s="37">
        <v>5.26</v>
      </c>
      <c r="E1001" t="s">
        <v>5604</v>
      </c>
      <c r="F1001" s="43">
        <v>5.4849807507456001E-2</v>
      </c>
      <c r="G1001" s="43">
        <v>0.56018026022861001</v>
      </c>
    </row>
    <row r="1002" spans="1:7">
      <c r="A1002" t="s">
        <v>4581</v>
      </c>
      <c r="B1002" t="s">
        <v>38</v>
      </c>
      <c r="C1002" t="s">
        <v>4582</v>
      </c>
      <c r="D1002" s="37">
        <v>5.26</v>
      </c>
      <c r="E1002" t="s">
        <v>5605</v>
      </c>
      <c r="F1002" s="43">
        <v>4.7089416773392997E-2</v>
      </c>
      <c r="G1002" s="43">
        <v>0.48092350622282998</v>
      </c>
    </row>
    <row r="1003" spans="1:7">
      <c r="A1003" t="s">
        <v>4514</v>
      </c>
      <c r="B1003" t="s">
        <v>38</v>
      </c>
      <c r="C1003" t="s">
        <v>4515</v>
      </c>
      <c r="D1003" s="37">
        <v>0.44</v>
      </c>
      <c r="E1003" t="s">
        <v>5606</v>
      </c>
      <c r="F1003" s="43">
        <v>4.0612124152159999E-2</v>
      </c>
      <c r="G1003" s="43">
        <v>0.45457669198127998</v>
      </c>
    </row>
    <row r="1004" spans="1:7">
      <c r="A1004" t="s">
        <v>4506</v>
      </c>
      <c r="B1004" t="s">
        <v>38</v>
      </c>
      <c r="C1004" t="s">
        <v>4507</v>
      </c>
      <c r="D1004" s="37">
        <v>0.81</v>
      </c>
      <c r="E1004" t="s">
        <v>5607</v>
      </c>
      <c r="F1004" s="43">
        <v>8.1224248304319999E-2</v>
      </c>
      <c r="G1004" s="43">
        <v>0.90915338396255996</v>
      </c>
    </row>
    <row r="1005" spans="1:7">
      <c r="A1005" t="s">
        <v>4530</v>
      </c>
      <c r="B1005" t="s">
        <v>38</v>
      </c>
      <c r="C1005" t="s">
        <v>4531</v>
      </c>
      <c r="D1005" s="37">
        <v>0.73</v>
      </c>
      <c r="E1005" t="s">
        <v>5608</v>
      </c>
      <c r="F1005" s="43">
        <v>8.1224248304319999E-2</v>
      </c>
      <c r="G1005" s="43">
        <v>0.90915338396255996</v>
      </c>
    </row>
    <row r="1006" spans="1:7">
      <c r="A1006" t="s">
        <v>4524</v>
      </c>
      <c r="B1006" t="s">
        <v>38</v>
      </c>
      <c r="C1006" t="s">
        <v>4525</v>
      </c>
      <c r="D1006" s="37">
        <v>0.37</v>
      </c>
      <c r="E1006" t="s">
        <v>5609</v>
      </c>
      <c r="F1006" s="43">
        <v>4.0612124152159999E-2</v>
      </c>
      <c r="G1006" s="43">
        <v>0.45457669198127998</v>
      </c>
    </row>
    <row r="1007" spans="1:7">
      <c r="A1007" t="s">
        <v>4538</v>
      </c>
      <c r="B1007" t="s">
        <v>38</v>
      </c>
      <c r="C1007" t="s">
        <v>4539</v>
      </c>
      <c r="D1007" s="37">
        <v>0.35</v>
      </c>
      <c r="E1007" t="s">
        <v>5610</v>
      </c>
      <c r="F1007" s="43">
        <v>0.12183637245648</v>
      </c>
      <c r="G1007" s="43">
        <v>1.3637300759438</v>
      </c>
    </row>
    <row r="1008" spans="1:7">
      <c r="A1008" t="s">
        <v>2655</v>
      </c>
      <c r="B1008" t="s">
        <v>38</v>
      </c>
      <c r="C1008" t="s">
        <v>2656</v>
      </c>
      <c r="D1008" s="37">
        <v>69.5</v>
      </c>
      <c r="E1008" t="s">
        <v>5611</v>
      </c>
      <c r="F1008" s="43">
        <v>0</v>
      </c>
      <c r="G1008" s="43">
        <v>0</v>
      </c>
    </row>
    <row r="1009" spans="1:7">
      <c r="A1009" t="s">
        <v>2645</v>
      </c>
      <c r="B1009" t="s">
        <v>38</v>
      </c>
      <c r="C1009" t="s">
        <v>2646</v>
      </c>
      <c r="D1009" s="37">
        <v>36.56</v>
      </c>
      <c r="E1009" t="s">
        <v>5612</v>
      </c>
      <c r="F1009" s="43">
        <v>0</v>
      </c>
      <c r="G1009" s="43">
        <v>0</v>
      </c>
    </row>
    <row r="1010" spans="1:7">
      <c r="A1010" t="s">
        <v>2649</v>
      </c>
      <c r="B1010" t="s">
        <v>38</v>
      </c>
      <c r="C1010" t="s">
        <v>2650</v>
      </c>
      <c r="D1010" s="37">
        <v>49.21</v>
      </c>
      <c r="E1010" t="s">
        <v>5613</v>
      </c>
      <c r="F1010" s="43">
        <v>0</v>
      </c>
      <c r="G1010" s="43">
        <v>0</v>
      </c>
    </row>
    <row r="1011" spans="1:7">
      <c r="A1011" t="s">
        <v>2659</v>
      </c>
      <c r="B1011" t="s">
        <v>38</v>
      </c>
      <c r="C1011" t="s">
        <v>2660</v>
      </c>
      <c r="D1011" s="37">
        <v>128.16999999999999</v>
      </c>
      <c r="E1011" t="s">
        <v>5614</v>
      </c>
      <c r="F1011" s="43">
        <v>0</v>
      </c>
      <c r="G1011" s="43">
        <v>0</v>
      </c>
    </row>
    <row r="1012" spans="1:7">
      <c r="A1012" t="s">
        <v>1448</v>
      </c>
      <c r="B1012" t="s">
        <v>38</v>
      </c>
      <c r="C1012" t="s">
        <v>1449</v>
      </c>
      <c r="D1012" s="37">
        <v>231.4</v>
      </c>
      <c r="E1012" t="s">
        <v>5615</v>
      </c>
      <c r="F1012" s="43">
        <v>0</v>
      </c>
      <c r="G1012" s="43">
        <v>0</v>
      </c>
    </row>
    <row r="1013" spans="1:7">
      <c r="A1013" t="s">
        <v>4595</v>
      </c>
      <c r="B1013" t="s">
        <v>38</v>
      </c>
      <c r="C1013" t="s">
        <v>4596</v>
      </c>
      <c r="D1013" s="37">
        <v>1404.57</v>
      </c>
      <c r="E1013" t="s">
        <v>4594</v>
      </c>
      <c r="F1013" s="43">
        <v>460.89651542438997</v>
      </c>
      <c r="G1013" s="43">
        <v>5858.0989945969004</v>
      </c>
    </row>
    <row r="1014" spans="1:7">
      <c r="A1014" t="s">
        <v>2477</v>
      </c>
      <c r="B1014" t="s">
        <v>13</v>
      </c>
      <c r="C1014" t="s">
        <v>2478</v>
      </c>
      <c r="D1014" s="37">
        <v>130</v>
      </c>
      <c r="E1014" t="s">
        <v>5616</v>
      </c>
      <c r="F1014" s="43">
        <v>0</v>
      </c>
      <c r="G1014" s="43">
        <v>0</v>
      </c>
    </row>
    <row r="1015" spans="1:7">
      <c r="A1015" t="s">
        <v>4743</v>
      </c>
      <c r="B1015" t="s">
        <v>38</v>
      </c>
      <c r="C1015" t="s">
        <v>4744</v>
      </c>
      <c r="D1015" s="37">
        <v>12.77</v>
      </c>
      <c r="E1015" t="s">
        <v>5617</v>
      </c>
      <c r="F1015" s="43">
        <v>0</v>
      </c>
      <c r="G1015" s="43">
        <v>0</v>
      </c>
    </row>
    <row r="1016" spans="1:7">
      <c r="A1016" t="s">
        <v>2331</v>
      </c>
      <c r="B1016" t="s">
        <v>38</v>
      </c>
      <c r="C1016" t="s">
        <v>2332</v>
      </c>
      <c r="D1016" s="37">
        <v>81.180000000000007</v>
      </c>
      <c r="E1016" t="s">
        <v>5618</v>
      </c>
      <c r="F1016" s="43">
        <v>-9999999999</v>
      </c>
      <c r="G1016" s="43">
        <v>-9999999999</v>
      </c>
    </row>
    <row r="1017" spans="1:7">
      <c r="A1017" t="s">
        <v>2336</v>
      </c>
      <c r="B1017" t="s">
        <v>38</v>
      </c>
      <c r="C1017" t="s">
        <v>2337</v>
      </c>
      <c r="D1017" s="37">
        <v>421.43</v>
      </c>
      <c r="E1017" t="s">
        <v>2335</v>
      </c>
      <c r="F1017" s="43">
        <v>-9999999999</v>
      </c>
      <c r="G1017" s="43">
        <v>-9999999999</v>
      </c>
    </row>
    <row r="1018" spans="1:7">
      <c r="A1018" t="s">
        <v>2341</v>
      </c>
      <c r="B1018" t="s">
        <v>53</v>
      </c>
      <c r="C1018" t="s">
        <v>2342</v>
      </c>
      <c r="D1018" s="37">
        <v>0.34</v>
      </c>
      <c r="E1018" t="s">
        <v>5619</v>
      </c>
      <c r="F1018" s="43">
        <v>0.11173630906277</v>
      </c>
      <c r="G1018" s="43">
        <v>1.7089426754063</v>
      </c>
    </row>
    <row r="1019" spans="1:7">
      <c r="A1019" t="s">
        <v>1453</v>
      </c>
      <c r="B1019" t="s">
        <v>38</v>
      </c>
      <c r="C1019" t="s">
        <v>1454</v>
      </c>
      <c r="D1019" s="37">
        <v>25.65</v>
      </c>
      <c r="E1019" t="s">
        <v>1452</v>
      </c>
      <c r="F1019" s="43">
        <v>0</v>
      </c>
      <c r="G1019" s="43">
        <v>0</v>
      </c>
    </row>
    <row r="1020" spans="1:7">
      <c r="A1020" t="s">
        <v>2344</v>
      </c>
      <c r="B1020" t="s">
        <v>38</v>
      </c>
      <c r="C1020" t="s">
        <v>1454</v>
      </c>
      <c r="D1020" s="37">
        <v>30.33</v>
      </c>
      <c r="E1020" t="s">
        <v>1452</v>
      </c>
      <c r="F1020" s="43">
        <v>-9999999999</v>
      </c>
      <c r="G1020" s="43">
        <v>-9999999999</v>
      </c>
    </row>
    <row r="1021" spans="1:7">
      <c r="A1021" t="s">
        <v>2348</v>
      </c>
      <c r="B1021" t="s">
        <v>38</v>
      </c>
      <c r="C1021" t="s">
        <v>2349</v>
      </c>
      <c r="D1021" s="37">
        <v>23.65</v>
      </c>
      <c r="E1021" t="s">
        <v>5620</v>
      </c>
      <c r="F1021" s="43">
        <v>-9999999999</v>
      </c>
      <c r="G1021" s="43">
        <v>-9999999999</v>
      </c>
    </row>
    <row r="1022" spans="1:7">
      <c r="A1022" t="s">
        <v>2353</v>
      </c>
      <c r="B1022" t="s">
        <v>38</v>
      </c>
      <c r="C1022" t="s">
        <v>2354</v>
      </c>
      <c r="D1022" s="37">
        <v>727.2</v>
      </c>
      <c r="E1022" t="s">
        <v>5621</v>
      </c>
      <c r="F1022" s="43">
        <v>-9999999999</v>
      </c>
      <c r="G1022" s="43">
        <v>-9999999999</v>
      </c>
    </row>
    <row r="1023" spans="1:7">
      <c r="A1023" t="s">
        <v>1458</v>
      </c>
      <c r="B1023" t="s">
        <v>53</v>
      </c>
      <c r="C1023" t="s">
        <v>1459</v>
      </c>
      <c r="D1023" s="37">
        <v>1.25</v>
      </c>
      <c r="E1023" t="s">
        <v>5622</v>
      </c>
      <c r="F1023" s="43">
        <v>0</v>
      </c>
      <c r="G1023" s="43">
        <v>0</v>
      </c>
    </row>
    <row r="1024" spans="1:7">
      <c r="A1024" t="s">
        <v>2358</v>
      </c>
      <c r="B1024" t="s">
        <v>53</v>
      </c>
      <c r="C1024" t="s">
        <v>2359</v>
      </c>
      <c r="D1024" s="37">
        <v>0.38</v>
      </c>
      <c r="E1024" t="s">
        <v>2357</v>
      </c>
      <c r="F1024" s="43">
        <v>0.81609213289267002</v>
      </c>
      <c r="G1024" s="43">
        <v>13.212768378050001</v>
      </c>
    </row>
    <row r="1025" spans="1:7">
      <c r="A1025" t="s">
        <v>2663</v>
      </c>
      <c r="B1025" t="s">
        <v>38</v>
      </c>
      <c r="C1025" t="s">
        <v>923</v>
      </c>
      <c r="D1025" s="37">
        <v>21</v>
      </c>
      <c r="E1025" t="s">
        <v>2662</v>
      </c>
      <c r="F1025" s="43">
        <v>0</v>
      </c>
      <c r="G1025" s="43">
        <v>0</v>
      </c>
    </row>
    <row r="1026" spans="1:7">
      <c r="A1026" t="s">
        <v>2666</v>
      </c>
      <c r="B1026" t="s">
        <v>53</v>
      </c>
      <c r="C1026" t="s">
        <v>2667</v>
      </c>
      <c r="D1026" s="37">
        <v>1.01</v>
      </c>
      <c r="E1026" t="s">
        <v>5623</v>
      </c>
      <c r="F1026" s="43">
        <v>0</v>
      </c>
      <c r="G1026" s="43">
        <v>0</v>
      </c>
    </row>
    <row r="1027" spans="1:7">
      <c r="A1027" t="s">
        <v>1555</v>
      </c>
      <c r="B1027" t="s">
        <v>38</v>
      </c>
      <c r="C1027" t="s">
        <v>1556</v>
      </c>
      <c r="D1027" s="37">
        <v>5.76</v>
      </c>
      <c r="E1027" t="s">
        <v>5624</v>
      </c>
      <c r="F1027" s="43">
        <v>0</v>
      </c>
      <c r="G1027" s="43">
        <v>0</v>
      </c>
    </row>
    <row r="1028" spans="1:7">
      <c r="A1028" t="s">
        <v>2670</v>
      </c>
      <c r="B1028" t="s">
        <v>38</v>
      </c>
      <c r="C1028" t="s">
        <v>2671</v>
      </c>
      <c r="D1028" s="37">
        <v>10.15</v>
      </c>
      <c r="E1028" t="s">
        <v>5625</v>
      </c>
      <c r="F1028" s="43">
        <v>0</v>
      </c>
      <c r="G1028" s="43">
        <v>0</v>
      </c>
    </row>
    <row r="1029" spans="1:7">
      <c r="A1029" t="s">
        <v>1562</v>
      </c>
      <c r="B1029" t="s">
        <v>38</v>
      </c>
      <c r="C1029" t="s">
        <v>1563</v>
      </c>
      <c r="D1029" s="37">
        <v>10.18</v>
      </c>
      <c r="E1029" t="s">
        <v>5626</v>
      </c>
      <c r="F1029" s="43">
        <v>0</v>
      </c>
      <c r="G1029" s="43">
        <v>0</v>
      </c>
    </row>
    <row r="1030" spans="1:7">
      <c r="A1030" t="s">
        <v>2674</v>
      </c>
      <c r="B1030" t="s">
        <v>38</v>
      </c>
      <c r="C1030" t="s">
        <v>2675</v>
      </c>
      <c r="D1030" s="37">
        <v>864.01</v>
      </c>
      <c r="E1030" t="s">
        <v>5627</v>
      </c>
      <c r="F1030" s="43">
        <v>0</v>
      </c>
      <c r="G1030" s="43">
        <v>0</v>
      </c>
    </row>
    <row r="1031" spans="1:7">
      <c r="A1031" t="s">
        <v>2678</v>
      </c>
      <c r="B1031" t="s">
        <v>38</v>
      </c>
      <c r="C1031" t="s">
        <v>2679</v>
      </c>
      <c r="D1031" s="37">
        <v>1900</v>
      </c>
      <c r="E1031" t="s">
        <v>5628</v>
      </c>
      <c r="F1031" s="43">
        <v>0</v>
      </c>
      <c r="G1031" s="43">
        <v>0</v>
      </c>
    </row>
    <row r="1032" spans="1:7">
      <c r="A1032" t="s">
        <v>4706</v>
      </c>
      <c r="B1032" t="s">
        <v>38</v>
      </c>
      <c r="C1032" t="s">
        <v>4707</v>
      </c>
      <c r="D1032" s="37">
        <v>430</v>
      </c>
      <c r="E1032" t="s">
        <v>5629</v>
      </c>
      <c r="F1032" s="43">
        <v>0</v>
      </c>
      <c r="G1032" s="43">
        <v>0</v>
      </c>
    </row>
    <row r="1033" spans="1:7">
      <c r="A1033" t="s">
        <v>2682</v>
      </c>
      <c r="B1033" t="s">
        <v>38</v>
      </c>
      <c r="C1033" t="s">
        <v>2683</v>
      </c>
      <c r="D1033" s="37">
        <v>143.34</v>
      </c>
      <c r="E1033" t="s">
        <v>5630</v>
      </c>
      <c r="F1033" s="43">
        <v>0</v>
      </c>
      <c r="G1033" s="43">
        <v>0</v>
      </c>
    </row>
    <row r="1034" spans="1:7">
      <c r="A1034" t="s">
        <v>2686</v>
      </c>
      <c r="B1034" t="s">
        <v>38</v>
      </c>
      <c r="C1034" t="s">
        <v>2687</v>
      </c>
      <c r="D1034" s="37">
        <v>44.65</v>
      </c>
      <c r="E1034" t="s">
        <v>5631</v>
      </c>
      <c r="F1034" s="43">
        <v>0</v>
      </c>
      <c r="G1034" s="43">
        <v>0</v>
      </c>
    </row>
    <row r="1035" spans="1:7">
      <c r="A1035" t="s">
        <v>1560</v>
      </c>
      <c r="B1035" t="s">
        <v>38</v>
      </c>
      <c r="C1035" t="s">
        <v>1561</v>
      </c>
      <c r="D1035" s="37">
        <v>2.6</v>
      </c>
      <c r="E1035" t="s">
        <v>5632</v>
      </c>
      <c r="F1035" s="43">
        <v>0</v>
      </c>
      <c r="G1035" s="43">
        <v>0</v>
      </c>
    </row>
    <row r="1036" spans="1:7">
      <c r="A1036" t="s">
        <v>4599</v>
      </c>
      <c r="B1036" t="s">
        <v>38</v>
      </c>
      <c r="C1036" t="s">
        <v>4600</v>
      </c>
      <c r="D1036" s="37">
        <v>107.81</v>
      </c>
      <c r="E1036" t="s">
        <v>4598</v>
      </c>
      <c r="F1036" s="43">
        <v>-9999999999</v>
      </c>
      <c r="G1036" s="43">
        <v>-9999999999</v>
      </c>
    </row>
    <row r="1037" spans="1:7">
      <c r="A1037" t="s">
        <v>4603</v>
      </c>
      <c r="B1037" t="s">
        <v>1286</v>
      </c>
      <c r="C1037" t="s">
        <v>1287</v>
      </c>
      <c r="D1037" s="37">
        <v>137.27000000000001</v>
      </c>
      <c r="E1037" t="s">
        <v>4602</v>
      </c>
      <c r="F1037" s="43">
        <v>-9999999999</v>
      </c>
      <c r="G1037" s="43">
        <v>-9999999999</v>
      </c>
    </row>
    <row r="1038" spans="1:7">
      <c r="A1038" t="s">
        <v>4606</v>
      </c>
      <c r="B1038" t="s">
        <v>1291</v>
      </c>
      <c r="C1038" t="s">
        <v>1292</v>
      </c>
      <c r="D1038" s="37">
        <v>55.25</v>
      </c>
      <c r="E1038" t="s">
        <v>4605</v>
      </c>
      <c r="F1038" s="43">
        <v>-9999999999</v>
      </c>
      <c r="G1038" s="43">
        <v>-9999999999</v>
      </c>
    </row>
    <row r="1039" spans="1:7">
      <c r="A1039" t="s">
        <v>4609</v>
      </c>
      <c r="B1039" t="s">
        <v>38</v>
      </c>
      <c r="C1039" t="s">
        <v>1289</v>
      </c>
      <c r="D1039" s="37">
        <v>53.4</v>
      </c>
      <c r="E1039" t="s">
        <v>4608</v>
      </c>
      <c r="F1039" s="43">
        <v>-9999999999</v>
      </c>
      <c r="G1039" s="43">
        <v>-9999999999</v>
      </c>
    </row>
    <row r="1040" spans="1:7">
      <c r="A1040" t="s">
        <v>4614</v>
      </c>
      <c r="B1040" t="s">
        <v>28</v>
      </c>
      <c r="C1040" t="s">
        <v>4615</v>
      </c>
      <c r="D1040" s="37">
        <v>43.56</v>
      </c>
      <c r="E1040" t="s">
        <v>5633</v>
      </c>
      <c r="F1040" s="43">
        <v>3.8431348559999998</v>
      </c>
      <c r="G1040" s="43">
        <v>61.436132639999997</v>
      </c>
    </row>
    <row r="1041" spans="1:7">
      <c r="A1041" t="s">
        <v>1594</v>
      </c>
      <c r="B1041" t="s">
        <v>1595</v>
      </c>
      <c r="C1041" t="s">
        <v>1596</v>
      </c>
      <c r="D1041" s="37">
        <v>52.98</v>
      </c>
      <c r="E1041" t="s">
        <v>5634</v>
      </c>
      <c r="F1041" s="43">
        <v>-9999999999</v>
      </c>
      <c r="G1041" s="43">
        <v>-9999999999</v>
      </c>
    </row>
    <row r="1042" spans="1:7">
      <c r="A1042" t="s">
        <v>2587</v>
      </c>
      <c r="B1042" t="s">
        <v>38</v>
      </c>
      <c r="C1042" t="s">
        <v>2588</v>
      </c>
      <c r="D1042" s="37">
        <v>8.56</v>
      </c>
      <c r="E1042" t="s">
        <v>2588</v>
      </c>
      <c r="F1042" s="43">
        <v>0</v>
      </c>
      <c r="G1042" s="43">
        <v>0</v>
      </c>
    </row>
    <row r="1043" spans="1:7">
      <c r="A1043" t="s">
        <v>2589</v>
      </c>
      <c r="B1043" t="s">
        <v>38</v>
      </c>
      <c r="C1043" t="s">
        <v>2590</v>
      </c>
      <c r="D1043" s="37">
        <v>154.31</v>
      </c>
      <c r="E1043" t="s">
        <v>5635</v>
      </c>
      <c r="F1043" s="43">
        <v>0</v>
      </c>
      <c r="G1043" s="43">
        <v>0</v>
      </c>
    </row>
    <row r="1044" spans="1:7">
      <c r="A1044" t="s">
        <v>2393</v>
      </c>
      <c r="B1044" t="s">
        <v>13</v>
      </c>
      <c r="C1044" t="s">
        <v>2394</v>
      </c>
      <c r="D1044" s="37">
        <v>980.08</v>
      </c>
      <c r="E1044" t="s">
        <v>5636</v>
      </c>
      <c r="F1044" s="43">
        <v>-9999999999</v>
      </c>
      <c r="G1044" s="43">
        <v>-9999999999</v>
      </c>
    </row>
    <row r="1045" spans="1:7">
      <c r="A1045" t="s">
        <v>2461</v>
      </c>
      <c r="B1045" t="s">
        <v>53</v>
      </c>
      <c r="C1045" t="s">
        <v>2462</v>
      </c>
      <c r="D1045" s="37">
        <v>0.14000000000000001</v>
      </c>
      <c r="E1045" t="s">
        <v>5637</v>
      </c>
      <c r="F1045" s="43">
        <v>0</v>
      </c>
      <c r="G1045" s="43">
        <v>0</v>
      </c>
    </row>
    <row r="1046" spans="1:7">
      <c r="A1046" t="s">
        <v>2463</v>
      </c>
      <c r="B1046" t="s">
        <v>1320</v>
      </c>
      <c r="C1046" t="s">
        <v>2464</v>
      </c>
      <c r="D1046" s="37">
        <v>8.66</v>
      </c>
      <c r="E1046" t="s">
        <v>2464</v>
      </c>
      <c r="F1046" s="43">
        <v>0</v>
      </c>
      <c r="G1046" s="43">
        <v>0</v>
      </c>
    </row>
    <row r="1047" spans="1:7">
      <c r="A1047" t="s">
        <v>4708</v>
      </c>
      <c r="B1047" t="s">
        <v>38</v>
      </c>
      <c r="C1047" t="s">
        <v>4709</v>
      </c>
      <c r="D1047" s="37">
        <v>138.56</v>
      </c>
      <c r="E1047" t="s">
        <v>5638</v>
      </c>
      <c r="F1047" s="43">
        <v>0</v>
      </c>
      <c r="G1047" s="43">
        <v>0</v>
      </c>
    </row>
    <row r="1048" spans="1:7">
      <c r="A1048" t="s">
        <v>4710</v>
      </c>
      <c r="B1048" t="s">
        <v>38</v>
      </c>
      <c r="C1048" t="s">
        <v>4711</v>
      </c>
      <c r="D1048" s="37">
        <v>201.3</v>
      </c>
      <c r="E1048" t="s">
        <v>5639</v>
      </c>
      <c r="F1048" s="43">
        <v>0</v>
      </c>
      <c r="G1048" s="43">
        <v>0</v>
      </c>
    </row>
    <row r="1049" spans="1:7">
      <c r="A1049" t="s">
        <v>2569</v>
      </c>
      <c r="B1049" t="s">
        <v>38</v>
      </c>
      <c r="C1049" t="s">
        <v>2570</v>
      </c>
      <c r="D1049" s="37">
        <v>94.16</v>
      </c>
      <c r="E1049" t="s">
        <v>5640</v>
      </c>
      <c r="F1049" s="43">
        <v>0</v>
      </c>
      <c r="G1049" s="43">
        <v>0</v>
      </c>
    </row>
    <row r="1050" spans="1:7">
      <c r="A1050" t="s">
        <v>2571</v>
      </c>
      <c r="B1050" t="s">
        <v>38</v>
      </c>
      <c r="C1050" t="s">
        <v>2572</v>
      </c>
      <c r="D1050" s="37">
        <v>487.45</v>
      </c>
      <c r="E1050" t="s">
        <v>5641</v>
      </c>
      <c r="F1050" s="43">
        <v>0</v>
      </c>
      <c r="G1050" s="43">
        <v>0</v>
      </c>
    </row>
    <row r="1051" spans="1:7">
      <c r="A1051" t="s">
        <v>2595</v>
      </c>
      <c r="B1051" t="s">
        <v>53</v>
      </c>
      <c r="C1051" t="s">
        <v>2596</v>
      </c>
      <c r="D1051" s="37">
        <v>61.02</v>
      </c>
      <c r="E1051" t="s">
        <v>5642</v>
      </c>
      <c r="F1051" s="43">
        <v>0</v>
      </c>
      <c r="G1051" s="43">
        <v>0</v>
      </c>
    </row>
    <row r="1052" spans="1:7">
      <c r="A1052" t="s">
        <v>5643</v>
      </c>
      <c r="B1052" t="s">
        <v>13</v>
      </c>
      <c r="C1052" t="s">
        <v>5644</v>
      </c>
      <c r="D1052" s="37">
        <v>101.25</v>
      </c>
      <c r="E1052" t="s">
        <v>5645</v>
      </c>
      <c r="F1052" s="43">
        <v>0</v>
      </c>
      <c r="G1052" s="43">
        <v>0</v>
      </c>
    </row>
    <row r="1053" spans="1:7">
      <c r="A1053" t="s">
        <v>4680</v>
      </c>
      <c r="B1053" t="s">
        <v>38</v>
      </c>
      <c r="C1053" t="s">
        <v>4677</v>
      </c>
      <c r="D1053" s="37">
        <v>117.4</v>
      </c>
      <c r="E1053" t="s">
        <v>4677</v>
      </c>
      <c r="F1053" s="43">
        <v>-9999999999</v>
      </c>
      <c r="G1053" s="43">
        <v>-9999999999</v>
      </c>
    </row>
    <row r="1054" spans="1:7">
      <c r="A1054" t="s">
        <v>4683</v>
      </c>
      <c r="B1054" t="s">
        <v>38</v>
      </c>
      <c r="C1054" t="s">
        <v>4682</v>
      </c>
      <c r="D1054" s="37">
        <v>112.1</v>
      </c>
      <c r="E1054" t="s">
        <v>4682</v>
      </c>
      <c r="F1054" s="43">
        <v>-9999999999</v>
      </c>
      <c r="G1054" s="43">
        <v>-9999999999</v>
      </c>
    </row>
    <row r="1055" spans="1:7">
      <c r="A1055" t="s">
        <v>4686</v>
      </c>
      <c r="B1055" t="s">
        <v>38</v>
      </c>
      <c r="C1055" t="s">
        <v>4687</v>
      </c>
      <c r="D1055" s="37">
        <v>279.89999999999998</v>
      </c>
      <c r="E1055" t="s">
        <v>4687</v>
      </c>
      <c r="F1055" s="43">
        <v>-9999999999</v>
      </c>
      <c r="G1055" s="43">
        <v>-9999999999</v>
      </c>
    </row>
    <row r="1056" spans="1:7">
      <c r="A1056" t="s">
        <v>4690</v>
      </c>
      <c r="B1056" t="s">
        <v>38</v>
      </c>
      <c r="C1056" t="s">
        <v>4689</v>
      </c>
      <c r="D1056" s="37">
        <v>187.9</v>
      </c>
      <c r="E1056" t="s">
        <v>4689</v>
      </c>
      <c r="F1056" s="43">
        <v>-9999999999</v>
      </c>
      <c r="G1056" s="43">
        <v>-9999999999</v>
      </c>
    </row>
    <row r="1057" spans="1:7">
      <c r="A1057" t="s">
        <v>4693</v>
      </c>
      <c r="B1057" t="s">
        <v>38</v>
      </c>
      <c r="C1057" t="s">
        <v>4692</v>
      </c>
      <c r="D1057" s="37">
        <v>262.8</v>
      </c>
      <c r="E1057" t="s">
        <v>4692</v>
      </c>
      <c r="F1057" s="43">
        <v>-9999999999</v>
      </c>
      <c r="G1057" s="43">
        <v>-9999999999</v>
      </c>
    </row>
    <row r="1058" spans="1:7">
      <c r="A1058" t="s">
        <v>4696</v>
      </c>
      <c r="B1058" t="s">
        <v>38</v>
      </c>
      <c r="C1058" t="s">
        <v>4695</v>
      </c>
      <c r="D1058" s="37">
        <v>199.6</v>
      </c>
      <c r="E1058" t="s">
        <v>4695</v>
      </c>
      <c r="F1058" s="43">
        <v>-9999999999</v>
      </c>
      <c r="G1058" s="43">
        <v>-9999999999</v>
      </c>
    </row>
    <row r="1059" spans="1:7">
      <c r="A1059" t="s">
        <v>4699</v>
      </c>
      <c r="B1059" t="s">
        <v>38</v>
      </c>
      <c r="C1059" t="s">
        <v>4698</v>
      </c>
      <c r="D1059" s="37">
        <v>144.4</v>
      </c>
      <c r="E1059" t="s">
        <v>4698</v>
      </c>
      <c r="F1059" s="43">
        <v>-9999999999</v>
      </c>
      <c r="G1059" s="43">
        <v>-9999999999</v>
      </c>
    </row>
    <row r="1060" spans="1:7">
      <c r="A1060" t="s">
        <v>4702</v>
      </c>
      <c r="B1060" t="s">
        <v>38</v>
      </c>
      <c r="C1060" t="s">
        <v>4701</v>
      </c>
      <c r="D1060" s="37">
        <v>655.6</v>
      </c>
      <c r="E1060" t="s">
        <v>4701</v>
      </c>
      <c r="F1060" s="43">
        <v>-9999999999</v>
      </c>
      <c r="G1060" s="43">
        <v>-9999999999</v>
      </c>
    </row>
    <row r="1061" spans="1:7">
      <c r="A1061" s="29" t="s">
        <v>2091</v>
      </c>
    </row>
    <row r="1062" spans="1:7">
      <c r="A1062" t="s">
        <v>4636</v>
      </c>
      <c r="B1062" t="s">
        <v>38</v>
      </c>
      <c r="C1062" t="s">
        <v>1316</v>
      </c>
      <c r="D1062" s="37">
        <v>50</v>
      </c>
      <c r="E1062" t="s">
        <v>1316</v>
      </c>
      <c r="F1062" s="43">
        <v>0</v>
      </c>
      <c r="G1062" s="43">
        <v>0</v>
      </c>
    </row>
    <row r="1063" spans="1:7">
      <c r="A1063" t="s">
        <v>3376</v>
      </c>
      <c r="B1063" t="s">
        <v>13</v>
      </c>
      <c r="C1063" t="s">
        <v>3377</v>
      </c>
      <c r="D1063" s="37">
        <v>125</v>
      </c>
      <c r="E1063" t="s">
        <v>3377</v>
      </c>
      <c r="F1063" s="43">
        <v>0</v>
      </c>
      <c r="G1063" s="43">
        <v>0</v>
      </c>
    </row>
    <row r="1064" spans="1:7">
      <c r="A1064" t="s">
        <v>4790</v>
      </c>
      <c r="B1064" t="s">
        <v>38</v>
      </c>
      <c r="C1064" t="s">
        <v>4791</v>
      </c>
      <c r="D1064" s="37">
        <v>697.45</v>
      </c>
      <c r="E1064" t="s">
        <v>4791</v>
      </c>
      <c r="F1064" s="43">
        <v>0</v>
      </c>
      <c r="G1064" s="43">
        <v>0</v>
      </c>
    </row>
    <row r="1065" spans="1:7">
      <c r="A1065" t="s">
        <v>3232</v>
      </c>
      <c r="B1065" t="s">
        <v>38</v>
      </c>
      <c r="C1065" t="s">
        <v>3233</v>
      </c>
      <c r="D1065" s="37">
        <v>100</v>
      </c>
      <c r="E1065" t="s">
        <v>3233</v>
      </c>
      <c r="F1065" s="43">
        <v>0</v>
      </c>
      <c r="G1065" s="43">
        <v>0</v>
      </c>
    </row>
    <row r="1066" spans="1:7">
      <c r="A1066" t="s">
        <v>3238</v>
      </c>
      <c r="B1066" t="s">
        <v>38</v>
      </c>
      <c r="C1066" t="s">
        <v>3239</v>
      </c>
      <c r="D1066" s="37">
        <v>300</v>
      </c>
      <c r="E1066" t="s">
        <v>3239</v>
      </c>
      <c r="F1066" s="43">
        <v>0</v>
      </c>
      <c r="G1066" s="43">
        <v>0</v>
      </c>
    </row>
    <row r="1067" spans="1:7">
      <c r="A1067" t="s">
        <v>3234</v>
      </c>
      <c r="B1067" t="s">
        <v>38</v>
      </c>
      <c r="C1067" t="s">
        <v>3235</v>
      </c>
      <c r="D1067" s="37">
        <v>50</v>
      </c>
      <c r="E1067" t="s">
        <v>3235</v>
      </c>
      <c r="F1067" s="43">
        <v>0</v>
      </c>
      <c r="G1067" s="43">
        <v>0</v>
      </c>
    </row>
    <row r="1068" spans="1:7">
      <c r="A1068" t="s">
        <v>3230</v>
      </c>
      <c r="B1068" t="s">
        <v>38</v>
      </c>
      <c r="C1068" t="s">
        <v>3231</v>
      </c>
      <c r="D1068" s="37">
        <v>150</v>
      </c>
      <c r="E1068" t="s">
        <v>3231</v>
      </c>
      <c r="F1068" s="43">
        <v>0</v>
      </c>
      <c r="G1068" s="43">
        <v>0</v>
      </c>
    </row>
    <row r="1069" spans="1:7">
      <c r="A1069" t="s">
        <v>3236</v>
      </c>
      <c r="B1069" t="s">
        <v>38</v>
      </c>
      <c r="C1069" t="s">
        <v>3237</v>
      </c>
      <c r="D1069" s="37">
        <v>400</v>
      </c>
      <c r="E1069" t="s">
        <v>3237</v>
      </c>
      <c r="F1069" s="43">
        <v>0</v>
      </c>
      <c r="G1069" s="43">
        <v>0</v>
      </c>
    </row>
    <row r="1070" spans="1:7">
      <c r="A1070" t="s">
        <v>3260</v>
      </c>
      <c r="B1070" t="s">
        <v>38</v>
      </c>
      <c r="C1070" t="s">
        <v>3261</v>
      </c>
      <c r="D1070" s="37">
        <v>400</v>
      </c>
      <c r="E1070" t="s">
        <v>3261</v>
      </c>
      <c r="F1070" s="43">
        <v>0</v>
      </c>
      <c r="G1070" s="43">
        <v>0</v>
      </c>
    </row>
    <row r="1071" spans="1:7">
      <c r="A1071" t="s">
        <v>2389</v>
      </c>
      <c r="B1071" t="s">
        <v>38</v>
      </c>
      <c r="C1071" t="s">
        <v>2390</v>
      </c>
      <c r="D1071" s="37">
        <v>1000</v>
      </c>
      <c r="E1071" t="s">
        <v>2390</v>
      </c>
      <c r="F1071" s="43">
        <v>0</v>
      </c>
      <c r="G1071" s="43">
        <v>0</v>
      </c>
    </row>
    <row r="1072" spans="1:7">
      <c r="A1072" t="s">
        <v>3241</v>
      </c>
      <c r="B1072" t="s">
        <v>38</v>
      </c>
      <c r="C1072" t="s">
        <v>3242</v>
      </c>
      <c r="D1072" s="37">
        <v>30</v>
      </c>
      <c r="E1072" t="s">
        <v>3242</v>
      </c>
      <c r="F1072" s="43">
        <v>0</v>
      </c>
      <c r="G1072" s="43">
        <v>0</v>
      </c>
    </row>
    <row r="1073" spans="1:7">
      <c r="A1073" t="s">
        <v>3051</v>
      </c>
      <c r="B1073" t="s">
        <v>53</v>
      </c>
      <c r="C1073" t="s">
        <v>3052</v>
      </c>
      <c r="D1073" s="37">
        <v>4.95</v>
      </c>
      <c r="E1073" t="s">
        <v>3052</v>
      </c>
      <c r="F1073" s="43">
        <v>0</v>
      </c>
      <c r="G1073" s="43">
        <v>0</v>
      </c>
    </row>
    <row r="1074" spans="1:7">
      <c r="A1074" t="s">
        <v>3053</v>
      </c>
      <c r="B1074" t="s">
        <v>110</v>
      </c>
      <c r="C1074" t="s">
        <v>3054</v>
      </c>
      <c r="D1074" s="37">
        <v>6.26</v>
      </c>
      <c r="E1074" t="s">
        <v>3054</v>
      </c>
      <c r="F1074" s="43">
        <v>0</v>
      </c>
      <c r="G1074" s="43">
        <v>0</v>
      </c>
    </row>
    <row r="1075" spans="1:7">
      <c r="A1075" t="s">
        <v>4649</v>
      </c>
      <c r="B1075" t="s">
        <v>38</v>
      </c>
      <c r="C1075" t="s">
        <v>4650</v>
      </c>
      <c r="D1075" s="37">
        <v>1000</v>
      </c>
      <c r="E1075" t="s">
        <v>4650</v>
      </c>
      <c r="F1075" s="43">
        <v>0</v>
      </c>
      <c r="G1075" s="43">
        <v>0</v>
      </c>
    </row>
    <row r="1076" spans="1:7">
      <c r="A1076" t="s">
        <v>4674</v>
      </c>
      <c r="B1076" t="s">
        <v>38</v>
      </c>
      <c r="C1076" t="s">
        <v>4675</v>
      </c>
      <c r="D1076" s="37">
        <v>2500</v>
      </c>
      <c r="E1076" t="s">
        <v>4675</v>
      </c>
      <c r="F1076" s="43">
        <v>0</v>
      </c>
      <c r="G1076" s="43">
        <v>0</v>
      </c>
    </row>
    <row r="1077" spans="1:7">
      <c r="A1077" t="s">
        <v>4624</v>
      </c>
      <c r="B1077" t="s">
        <v>38</v>
      </c>
      <c r="C1077" t="s">
        <v>4625</v>
      </c>
      <c r="D1077" s="37">
        <v>150</v>
      </c>
      <c r="E1077" t="s">
        <v>4625</v>
      </c>
      <c r="F1077" s="43">
        <v>0</v>
      </c>
      <c r="G1077" s="43">
        <v>0</v>
      </c>
    </row>
    <row r="1078" spans="1:7">
      <c r="A1078" t="s">
        <v>4639</v>
      </c>
      <c r="B1078" t="s">
        <v>38</v>
      </c>
      <c r="C1078" t="s">
        <v>4640</v>
      </c>
      <c r="D1078" s="37">
        <v>60</v>
      </c>
      <c r="E1078" t="s">
        <v>4640</v>
      </c>
      <c r="F1078" s="43">
        <v>0</v>
      </c>
      <c r="G1078" s="43">
        <v>0</v>
      </c>
    </row>
    <row r="1079" spans="1:7">
      <c r="A1079" t="s">
        <v>3168</v>
      </c>
      <c r="B1079" t="s">
        <v>3108</v>
      </c>
      <c r="C1079" t="s">
        <v>3169</v>
      </c>
      <c r="D1079" s="37">
        <v>33</v>
      </c>
      <c r="E1079" t="s">
        <v>3169</v>
      </c>
      <c r="F1079" s="43">
        <v>0</v>
      </c>
      <c r="G1079" s="43">
        <v>0</v>
      </c>
    </row>
    <row r="1080" spans="1:7">
      <c r="A1080" t="s">
        <v>4629</v>
      </c>
      <c r="B1080" t="s">
        <v>38</v>
      </c>
      <c r="C1080" t="s">
        <v>1316</v>
      </c>
      <c r="D1080" s="37">
        <v>100</v>
      </c>
      <c r="E1080" t="s">
        <v>1316</v>
      </c>
      <c r="F1080" s="43">
        <v>0</v>
      </c>
      <c r="G1080" s="43">
        <v>0</v>
      </c>
    </row>
    <row r="1081" spans="1:7">
      <c r="A1081" t="s">
        <v>3107</v>
      </c>
      <c r="B1081" t="s">
        <v>3108</v>
      </c>
      <c r="C1081" t="s">
        <v>3109</v>
      </c>
      <c r="D1081" s="37">
        <v>12.6</v>
      </c>
      <c r="E1081" t="s">
        <v>3109</v>
      </c>
      <c r="F1081" s="43">
        <v>0</v>
      </c>
      <c r="G1081" s="43">
        <v>0</v>
      </c>
    </row>
    <row r="1082" spans="1:7">
      <c r="A1082" t="s">
        <v>2092</v>
      </c>
      <c r="B1082" t="s">
        <v>53</v>
      </c>
      <c r="C1082" t="s">
        <v>2093</v>
      </c>
      <c r="D1082" s="37">
        <v>12</v>
      </c>
      <c r="E1082" t="s">
        <v>2093</v>
      </c>
      <c r="F1082" s="43">
        <v>0</v>
      </c>
      <c r="G1082" s="43">
        <v>0</v>
      </c>
    </row>
  </sheetData>
  <sheetProtection sheet="1"/>
  <mergeCells count="5">
    <mergeCell ref="A1:D1"/>
    <mergeCell ref="A2:D2"/>
    <mergeCell ref="A3:D3"/>
    <mergeCell ref="A4:D4"/>
    <mergeCell ref="A6:D6"/>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765"/>
  <sheetViews>
    <sheetView workbookViewId="0"/>
  </sheetViews>
  <sheetFormatPr defaultRowHeight="15"/>
  <cols>
    <col min="1" max="1" width="25.7109375" customWidth="1"/>
    <col min="2" max="2" width="3.42578125" customWidth="1"/>
    <col min="3" max="7" width="13.7109375" customWidth="1"/>
    <col min="8" max="8" width="25.7109375" customWidth="1"/>
  </cols>
  <sheetData>
    <row r="1" spans="1:8">
      <c r="E1" s="10" t="s">
        <v>0</v>
      </c>
      <c r="F1" s="10" t="s">
        <v>0</v>
      </c>
      <c r="G1" s="10" t="s">
        <v>0</v>
      </c>
      <c r="H1" s="10" t="s">
        <v>0</v>
      </c>
    </row>
    <row r="2" spans="1:8">
      <c r="E2" s="10" t="s">
        <v>1</v>
      </c>
      <c r="F2" s="10" t="s">
        <v>1</v>
      </c>
      <c r="G2" s="10" t="s">
        <v>1</v>
      </c>
      <c r="H2" s="10" t="s">
        <v>1</v>
      </c>
    </row>
    <row r="3" spans="1:8">
      <c r="E3" s="10"/>
      <c r="F3" s="10"/>
      <c r="G3" s="10"/>
      <c r="H3" s="10"/>
    </row>
    <row r="4" spans="1:8">
      <c r="E4" s="10"/>
      <c r="F4" s="10"/>
      <c r="G4" s="10"/>
      <c r="H4" s="10"/>
    </row>
    <row r="6" spans="1:8">
      <c r="C6" s="15" t="s">
        <v>5646</v>
      </c>
      <c r="D6" s="15" t="s">
        <v>5646</v>
      </c>
      <c r="E6" s="15" t="s">
        <v>5646</v>
      </c>
      <c r="F6" s="15" t="s">
        <v>5646</v>
      </c>
      <c r="G6" s="15" t="s">
        <v>5646</v>
      </c>
    </row>
    <row r="10" spans="1:8">
      <c r="B10" t="s">
        <v>5647</v>
      </c>
      <c r="C10" s="19" t="s">
        <v>6</v>
      </c>
      <c r="D10" s="20" t="s">
        <v>7</v>
      </c>
      <c r="E10" s="19" t="s">
        <v>8</v>
      </c>
    </row>
    <row r="11" spans="1:8">
      <c r="B11" t="s">
        <v>5647</v>
      </c>
      <c r="C11" s="19" t="s">
        <v>9</v>
      </c>
      <c r="D11" s="20" t="s">
        <v>7</v>
      </c>
      <c r="E11" s="19" t="s">
        <v>10</v>
      </c>
    </row>
    <row r="13" spans="1:8" ht="45" customHeight="1">
      <c r="A13" s="31" t="s">
        <v>5648</v>
      </c>
      <c r="B13" s="31" t="s">
        <v>5649</v>
      </c>
      <c r="C13" s="31" t="s">
        <v>12</v>
      </c>
      <c r="D13" s="6" t="s">
        <v>13</v>
      </c>
      <c r="E13" s="5" t="s">
        <v>14</v>
      </c>
      <c r="F13" s="5" t="s">
        <v>14</v>
      </c>
      <c r="G13" s="4">
        <f>SUM(G14:G17)</f>
        <v>527</v>
      </c>
    </row>
    <row r="14" spans="1:8">
      <c r="A14" s="30" t="s">
        <v>5650</v>
      </c>
      <c r="B14" s="30"/>
      <c r="C14" s="3">
        <v>1</v>
      </c>
      <c r="D14" s="3">
        <v>25</v>
      </c>
      <c r="E14" s="3"/>
      <c r="F14" s="3">
        <v>12</v>
      </c>
      <c r="G14" s="3">
        <f>PRODUCT(C14:F14)</f>
        <v>300</v>
      </c>
    </row>
    <row r="15" spans="1:8">
      <c r="A15" s="30"/>
      <c r="B15" s="30"/>
      <c r="C15" s="3">
        <v>1</v>
      </c>
      <c r="D15" s="3">
        <v>7</v>
      </c>
      <c r="E15" s="3"/>
      <c r="F15" s="3">
        <v>12</v>
      </c>
      <c r="G15" s="3">
        <f>PRODUCT(C15:F15)</f>
        <v>84</v>
      </c>
    </row>
    <row r="16" spans="1:8">
      <c r="A16" s="30" t="s">
        <v>5651</v>
      </c>
      <c r="B16" s="30"/>
      <c r="C16" s="3">
        <v>1</v>
      </c>
      <c r="D16" s="3">
        <v>5</v>
      </c>
      <c r="E16" s="3"/>
      <c r="F16" s="3">
        <v>13</v>
      </c>
      <c r="G16" s="3">
        <f>PRODUCT(C16:F16)</f>
        <v>65</v>
      </c>
    </row>
    <row r="17" spans="1:7">
      <c r="A17" s="30"/>
      <c r="B17" s="30"/>
      <c r="C17" s="3">
        <v>1</v>
      </c>
      <c r="D17" s="3">
        <v>6</v>
      </c>
      <c r="E17" s="3"/>
      <c r="F17" s="3">
        <v>13</v>
      </c>
      <c r="G17" s="3">
        <f>PRODUCT(C17:F17)</f>
        <v>78</v>
      </c>
    </row>
    <row r="19" spans="1:7" ht="45" customHeight="1">
      <c r="A19" s="31" t="s">
        <v>5652</v>
      </c>
      <c r="B19" s="31" t="s">
        <v>5649</v>
      </c>
      <c r="C19" s="31" t="s">
        <v>15</v>
      </c>
      <c r="D19" s="6" t="s">
        <v>13</v>
      </c>
      <c r="E19" s="5" t="s">
        <v>16</v>
      </c>
      <c r="F19" s="5" t="s">
        <v>16</v>
      </c>
      <c r="G19" s="4">
        <f>SUM(G20:G23)</f>
        <v>31620</v>
      </c>
    </row>
    <row r="20" spans="1:7">
      <c r="A20" s="30" t="s">
        <v>5650</v>
      </c>
      <c r="B20" s="30"/>
      <c r="C20" s="3">
        <v>1</v>
      </c>
      <c r="D20" s="3">
        <v>25</v>
      </c>
      <c r="E20" s="3">
        <v>60</v>
      </c>
      <c r="F20" s="3">
        <v>12</v>
      </c>
      <c r="G20" s="3">
        <f>PRODUCT(C20:F20)</f>
        <v>18000</v>
      </c>
    </row>
    <row r="21" spans="1:7">
      <c r="A21" s="30"/>
      <c r="B21" s="30"/>
      <c r="C21" s="3">
        <v>1</v>
      </c>
      <c r="D21" s="3">
        <v>7</v>
      </c>
      <c r="E21" s="3">
        <v>60</v>
      </c>
      <c r="F21" s="3">
        <v>12</v>
      </c>
      <c r="G21" s="3">
        <f>PRODUCT(C21:F21)</f>
        <v>5040</v>
      </c>
    </row>
    <row r="22" spans="1:7">
      <c r="A22" s="30" t="s">
        <v>5651</v>
      </c>
      <c r="B22" s="30"/>
      <c r="C22" s="3">
        <v>1</v>
      </c>
      <c r="D22" s="3">
        <v>5</v>
      </c>
      <c r="E22" s="3">
        <v>60</v>
      </c>
      <c r="F22" s="3">
        <v>13</v>
      </c>
      <c r="G22" s="3">
        <f>PRODUCT(C22:F22)</f>
        <v>3900</v>
      </c>
    </row>
    <row r="23" spans="1:7">
      <c r="A23" s="30"/>
      <c r="B23" s="30"/>
      <c r="C23" s="3">
        <v>1</v>
      </c>
      <c r="D23" s="3">
        <v>6</v>
      </c>
      <c r="E23" s="3">
        <v>60</v>
      </c>
      <c r="F23" s="3">
        <v>13</v>
      </c>
      <c r="G23" s="3">
        <f>PRODUCT(C23:F23)</f>
        <v>4680</v>
      </c>
    </row>
    <row r="25" spans="1:7" ht="45" customHeight="1">
      <c r="A25" s="31" t="s">
        <v>5653</v>
      </c>
      <c r="B25" s="31" t="s">
        <v>5649</v>
      </c>
      <c r="C25" s="31" t="s">
        <v>17</v>
      </c>
      <c r="D25" s="6" t="s">
        <v>13</v>
      </c>
      <c r="E25" s="5" t="s">
        <v>18</v>
      </c>
      <c r="F25" s="5" t="s">
        <v>18</v>
      </c>
      <c r="G25" s="4">
        <f>SUM(G26:G27)</f>
        <v>225</v>
      </c>
    </row>
    <row r="26" spans="1:7">
      <c r="A26" s="30" t="s">
        <v>5654</v>
      </c>
      <c r="B26" s="30"/>
      <c r="C26" s="3">
        <v>1</v>
      </c>
      <c r="D26" s="3">
        <v>300</v>
      </c>
      <c r="E26" s="3">
        <v>0.5</v>
      </c>
      <c r="F26" s="3"/>
      <c r="G26" s="3">
        <f>PRODUCT(C26:F26)</f>
        <v>150</v>
      </c>
    </row>
    <row r="27" spans="1:7">
      <c r="A27" s="30" t="s">
        <v>5655</v>
      </c>
      <c r="B27" s="30"/>
      <c r="C27" s="3">
        <v>1</v>
      </c>
      <c r="D27" s="3">
        <v>300</v>
      </c>
      <c r="E27" s="3">
        <v>0.25</v>
      </c>
      <c r="F27" s="3"/>
      <c r="G27" s="3">
        <f>PRODUCT(C27:F27)</f>
        <v>75</v>
      </c>
    </row>
    <row r="29" spans="1:7">
      <c r="B29" t="s">
        <v>5647</v>
      </c>
      <c r="C29" s="19" t="s">
        <v>6</v>
      </c>
      <c r="D29" s="20" t="s">
        <v>7</v>
      </c>
      <c r="E29" s="19" t="s">
        <v>8</v>
      </c>
    </row>
    <row r="30" spans="1:7">
      <c r="B30" t="s">
        <v>5647</v>
      </c>
      <c r="C30" s="19" t="s">
        <v>9</v>
      </c>
      <c r="D30" s="20" t="s">
        <v>20</v>
      </c>
      <c r="E30" s="19" t="s">
        <v>21</v>
      </c>
    </row>
    <row r="32" spans="1:7" ht="45" customHeight="1">
      <c r="A32" s="31" t="s">
        <v>5656</v>
      </c>
      <c r="B32" s="31" t="s">
        <v>5649</v>
      </c>
      <c r="C32" s="31" t="s">
        <v>23</v>
      </c>
      <c r="D32" s="6" t="s">
        <v>13</v>
      </c>
      <c r="E32" s="5" t="s">
        <v>24</v>
      </c>
      <c r="F32" s="5" t="s">
        <v>24</v>
      </c>
      <c r="G32" s="4">
        <f>SUM(G33:G38)</f>
        <v>131.30000000000001</v>
      </c>
    </row>
    <row r="33" spans="1:7">
      <c r="A33" s="30" t="s">
        <v>5657</v>
      </c>
      <c r="B33" s="30"/>
      <c r="C33" s="3"/>
      <c r="D33" s="3"/>
      <c r="E33" s="3"/>
      <c r="F33" s="3"/>
      <c r="G33" s="3"/>
    </row>
    <row r="34" spans="1:7">
      <c r="A34" s="30" t="s">
        <v>5658</v>
      </c>
      <c r="B34" s="30"/>
      <c r="C34" s="3">
        <v>1</v>
      </c>
      <c r="D34" s="3">
        <v>63</v>
      </c>
      <c r="E34" s="3"/>
      <c r="F34" s="3"/>
      <c r="G34" s="3">
        <f>PRODUCT(C34:F34)</f>
        <v>63</v>
      </c>
    </row>
    <row r="35" spans="1:7">
      <c r="A35" s="30" t="s">
        <v>5659</v>
      </c>
      <c r="B35" s="30"/>
      <c r="C35" s="3">
        <v>1</v>
      </c>
      <c r="D35" s="3">
        <v>2</v>
      </c>
      <c r="E35" s="3"/>
      <c r="F35" s="3"/>
      <c r="G35" s="3">
        <f>PRODUCT(C35:F35)</f>
        <v>2</v>
      </c>
    </row>
    <row r="36" spans="1:7">
      <c r="A36" s="30"/>
      <c r="B36" s="30"/>
      <c r="C36" s="3">
        <v>1</v>
      </c>
      <c r="D36" s="3">
        <v>1.3</v>
      </c>
      <c r="E36" s="3"/>
      <c r="F36" s="3"/>
      <c r="G36" s="3">
        <f>PRODUCT(C36:F36)</f>
        <v>1.3</v>
      </c>
    </row>
    <row r="37" spans="1:7">
      <c r="A37" s="30" t="s">
        <v>5660</v>
      </c>
      <c r="B37" s="30"/>
      <c r="C37" s="3"/>
      <c r="D37" s="3"/>
      <c r="E37" s="3"/>
      <c r="F37" s="3"/>
      <c r="G37" s="3">
        <f>PRODUCT(C37:F37)</f>
        <v>0</v>
      </c>
    </row>
    <row r="38" spans="1:7">
      <c r="A38" s="30" t="s">
        <v>5661</v>
      </c>
      <c r="B38" s="30"/>
      <c r="C38" s="3">
        <v>1</v>
      </c>
      <c r="D38" s="3">
        <v>65</v>
      </c>
      <c r="E38" s="3"/>
      <c r="F38" s="3"/>
      <c r="G38" s="3">
        <f>PRODUCT(C38:F38)</f>
        <v>65</v>
      </c>
    </row>
    <row r="40" spans="1:7" ht="45" customHeight="1">
      <c r="A40" s="31" t="s">
        <v>5662</v>
      </c>
      <c r="B40" s="31" t="s">
        <v>5649</v>
      </c>
      <c r="C40" s="31" t="s">
        <v>25</v>
      </c>
      <c r="D40" s="6" t="s">
        <v>13</v>
      </c>
      <c r="E40" s="5" t="s">
        <v>26</v>
      </c>
      <c r="F40" s="5" t="s">
        <v>26</v>
      </c>
      <c r="G40" s="4">
        <f>SUM(G41:G43)</f>
        <v>2</v>
      </c>
    </row>
    <row r="41" spans="1:7">
      <c r="A41" s="30" t="s">
        <v>5663</v>
      </c>
      <c r="B41" s="30"/>
      <c r="C41" s="3"/>
      <c r="D41" s="3"/>
      <c r="E41" s="3"/>
      <c r="F41" s="3"/>
      <c r="G41" s="3"/>
    </row>
    <row r="42" spans="1:7">
      <c r="A42" s="30" t="s">
        <v>5664</v>
      </c>
      <c r="B42" s="30"/>
      <c r="C42" s="3">
        <v>1</v>
      </c>
      <c r="D42" s="3"/>
      <c r="E42" s="3"/>
      <c r="F42" s="3"/>
      <c r="G42" s="3">
        <f>PRODUCT(C42:F42)</f>
        <v>1</v>
      </c>
    </row>
    <row r="43" spans="1:7">
      <c r="A43" s="30" t="s">
        <v>5665</v>
      </c>
      <c r="B43" s="30"/>
      <c r="C43" s="3">
        <v>1</v>
      </c>
      <c r="D43" s="3"/>
      <c r="E43" s="3"/>
      <c r="F43" s="3"/>
      <c r="G43" s="3">
        <f>PRODUCT(C43:F43)</f>
        <v>1</v>
      </c>
    </row>
    <row r="45" spans="1:7" ht="45" customHeight="1">
      <c r="A45" s="31" t="s">
        <v>5666</v>
      </c>
      <c r="B45" s="31" t="s">
        <v>5649</v>
      </c>
      <c r="C45" s="31" t="s">
        <v>27</v>
      </c>
      <c r="D45" s="6" t="s">
        <v>28</v>
      </c>
      <c r="E45" s="5" t="s">
        <v>29</v>
      </c>
      <c r="F45" s="5" t="s">
        <v>29</v>
      </c>
      <c r="G45" s="4">
        <f>SUM(G46:G46)</f>
        <v>3.8400000000000007</v>
      </c>
    </row>
    <row r="46" spans="1:7">
      <c r="A46" s="30" t="s">
        <v>5667</v>
      </c>
      <c r="B46" s="30"/>
      <c r="C46" s="3">
        <v>1</v>
      </c>
      <c r="D46" s="3">
        <v>1.6</v>
      </c>
      <c r="E46" s="3">
        <v>1.6</v>
      </c>
      <c r="F46" s="3">
        <v>1.5</v>
      </c>
      <c r="G46" s="3">
        <f>PRODUCT(C46:F46)</f>
        <v>3.8400000000000007</v>
      </c>
    </row>
    <row r="48" spans="1:7" ht="45" customHeight="1">
      <c r="A48" s="31" t="s">
        <v>5668</v>
      </c>
      <c r="B48" s="31" t="s">
        <v>5649</v>
      </c>
      <c r="C48" s="31" t="s">
        <v>30</v>
      </c>
      <c r="D48" s="6" t="s">
        <v>13</v>
      </c>
      <c r="E48" s="5" t="s">
        <v>31</v>
      </c>
      <c r="F48" s="5" t="s">
        <v>31</v>
      </c>
      <c r="G48" s="4">
        <f>SUM(G49:G49)</f>
        <v>274</v>
      </c>
    </row>
    <row r="49" spans="1:7">
      <c r="A49" s="30" t="s">
        <v>5669</v>
      </c>
      <c r="B49" s="30"/>
      <c r="C49" s="3">
        <v>274</v>
      </c>
      <c r="D49" s="3"/>
      <c r="E49" s="3"/>
      <c r="F49" s="3"/>
      <c r="G49" s="3">
        <f>PRODUCT(C49:F49)</f>
        <v>274</v>
      </c>
    </row>
    <row r="51" spans="1:7" ht="45" customHeight="1">
      <c r="A51" s="31" t="s">
        <v>5670</v>
      </c>
      <c r="B51" s="31" t="s">
        <v>5649</v>
      </c>
      <c r="C51" s="31" t="s">
        <v>32</v>
      </c>
      <c r="D51" s="6" t="s">
        <v>28</v>
      </c>
      <c r="E51" s="5" t="s">
        <v>33</v>
      </c>
      <c r="F51" s="5" t="s">
        <v>33</v>
      </c>
      <c r="G51" s="4">
        <f>SUM(G52:G52)</f>
        <v>100</v>
      </c>
    </row>
    <row r="52" spans="1:7">
      <c r="A52" s="30" t="s">
        <v>5671</v>
      </c>
      <c r="B52" s="30"/>
      <c r="C52" s="3">
        <v>100</v>
      </c>
      <c r="D52" s="3"/>
      <c r="E52" s="3"/>
      <c r="F52" s="3"/>
      <c r="G52" s="3">
        <f>PRODUCT(C52:F52)</f>
        <v>100</v>
      </c>
    </row>
    <row r="54" spans="1:7" ht="45" customHeight="1">
      <c r="A54" s="31" t="s">
        <v>5672</v>
      </c>
      <c r="B54" s="31" t="s">
        <v>5649</v>
      </c>
      <c r="C54" s="31" t="s">
        <v>34</v>
      </c>
      <c r="D54" s="6" t="s">
        <v>35</v>
      </c>
      <c r="E54" s="5" t="s">
        <v>36</v>
      </c>
      <c r="F54" s="5" t="s">
        <v>36</v>
      </c>
      <c r="G54" s="4">
        <f>SUM(G55:G55)</f>
        <v>1</v>
      </c>
    </row>
    <row r="55" spans="1:7">
      <c r="A55" s="30" t="s">
        <v>5671</v>
      </c>
      <c r="B55" s="30"/>
      <c r="C55" s="3">
        <v>1</v>
      </c>
      <c r="D55" s="3"/>
      <c r="E55" s="3"/>
      <c r="F55" s="3"/>
      <c r="G55" s="3">
        <f>PRODUCT(C55:F55)</f>
        <v>1</v>
      </c>
    </row>
    <row r="57" spans="1:7" ht="45" customHeight="1">
      <c r="A57" s="31" t="s">
        <v>5673</v>
      </c>
      <c r="B57" s="31" t="s">
        <v>5649</v>
      </c>
      <c r="C57" s="31" t="s">
        <v>37</v>
      </c>
      <c r="D57" s="6" t="s">
        <v>38</v>
      </c>
      <c r="E57" s="5" t="s">
        <v>39</v>
      </c>
      <c r="F57" s="5" t="s">
        <v>39</v>
      </c>
      <c r="G57" s="4">
        <f>SUM(G58:G58)</f>
        <v>1</v>
      </c>
    </row>
    <row r="58" spans="1:7">
      <c r="A58" s="30" t="s">
        <v>5674</v>
      </c>
      <c r="B58" s="30"/>
      <c r="C58" s="3">
        <v>1</v>
      </c>
      <c r="D58" s="3"/>
      <c r="E58" s="3"/>
      <c r="F58" s="3"/>
      <c r="G58" s="3">
        <f>PRODUCT(C58:F58)</f>
        <v>1</v>
      </c>
    </row>
    <row r="60" spans="1:7" ht="45" customHeight="1">
      <c r="A60" s="31" t="s">
        <v>5675</v>
      </c>
      <c r="B60" s="31" t="s">
        <v>5649</v>
      </c>
      <c r="C60" s="31" t="s">
        <v>40</v>
      </c>
      <c r="D60" s="6" t="s">
        <v>38</v>
      </c>
      <c r="E60" s="5" t="s">
        <v>41</v>
      </c>
      <c r="F60" s="5" t="s">
        <v>41</v>
      </c>
      <c r="G60" s="4">
        <f>SUM(G61:G62)</f>
        <v>13</v>
      </c>
    </row>
    <row r="61" spans="1:7">
      <c r="A61" s="30" t="s">
        <v>5676</v>
      </c>
      <c r="B61" s="30"/>
      <c r="C61" s="3"/>
      <c r="D61" s="3"/>
      <c r="E61" s="3"/>
      <c r="F61" s="3"/>
      <c r="G61" s="3"/>
    </row>
    <row r="62" spans="1:7">
      <c r="A62" s="30" t="s">
        <v>5677</v>
      </c>
      <c r="B62" s="30"/>
      <c r="C62" s="3">
        <v>13</v>
      </c>
      <c r="D62" s="3"/>
      <c r="E62" s="3"/>
      <c r="F62" s="3"/>
      <c r="G62" s="3">
        <f>PRODUCT(C62:F62)</f>
        <v>13</v>
      </c>
    </row>
    <row r="64" spans="1:7" ht="45" customHeight="1">
      <c r="A64" s="31" t="s">
        <v>5678</v>
      </c>
      <c r="B64" s="31" t="s">
        <v>5649</v>
      </c>
      <c r="C64" s="31" t="s">
        <v>42</v>
      </c>
      <c r="D64" s="6" t="s">
        <v>38</v>
      </c>
      <c r="E64" s="5" t="s">
        <v>43</v>
      </c>
      <c r="F64" s="5" t="s">
        <v>43</v>
      </c>
      <c r="G64" s="4">
        <f>SUM(G65:G76)</f>
        <v>62</v>
      </c>
    </row>
    <row r="65" spans="1:7">
      <c r="A65" s="30" t="s">
        <v>5676</v>
      </c>
      <c r="B65" s="30"/>
      <c r="C65" s="3"/>
      <c r="D65" s="3"/>
      <c r="E65" s="3"/>
      <c r="F65" s="3"/>
      <c r="G65" s="3"/>
    </row>
    <row r="66" spans="1:7">
      <c r="A66" s="30" t="s">
        <v>5679</v>
      </c>
      <c r="B66" s="30"/>
      <c r="C66" s="3">
        <v>3</v>
      </c>
      <c r="D66" s="3"/>
      <c r="E66" s="3"/>
      <c r="F66" s="3"/>
      <c r="G66" s="3">
        <f>PRODUCT(C66:F66)</f>
        <v>3</v>
      </c>
    </row>
    <row r="67" spans="1:7">
      <c r="A67" s="30" t="s">
        <v>5680</v>
      </c>
      <c r="B67" s="30"/>
      <c r="C67" s="3"/>
      <c r="D67" s="3"/>
      <c r="E67" s="3"/>
      <c r="F67" s="3"/>
      <c r="G67" s="3">
        <f>PRODUCT(C67:F67)</f>
        <v>0</v>
      </c>
    </row>
    <row r="68" spans="1:7">
      <c r="A68" s="30" t="s">
        <v>5681</v>
      </c>
      <c r="B68" s="30"/>
      <c r="C68" s="3">
        <v>1</v>
      </c>
      <c r="D68" s="3"/>
      <c r="E68" s="3"/>
      <c r="F68" s="3"/>
      <c r="G68" s="3">
        <f>PRODUCT(C68:F68)</f>
        <v>1</v>
      </c>
    </row>
    <row r="69" spans="1:7">
      <c r="A69" s="30" t="s">
        <v>5682</v>
      </c>
      <c r="B69" s="30"/>
      <c r="C69" s="3">
        <v>6</v>
      </c>
      <c r="D69" s="3"/>
      <c r="E69" s="3"/>
      <c r="F69" s="3"/>
      <c r="G69" s="3">
        <f>PRODUCT(C69:F69)</f>
        <v>6</v>
      </c>
    </row>
    <row r="70" spans="1:7">
      <c r="A70" s="30" t="s">
        <v>5683</v>
      </c>
      <c r="B70" s="30"/>
      <c r="C70" s="3"/>
      <c r="D70" s="3"/>
      <c r="E70" s="3"/>
      <c r="F70" s="3"/>
      <c r="G70" s="3"/>
    </row>
    <row r="71" spans="1:7">
      <c r="A71" s="30" t="s">
        <v>5679</v>
      </c>
      <c r="B71" s="30"/>
      <c r="C71" s="3">
        <v>16</v>
      </c>
      <c r="D71" s="3"/>
      <c r="E71" s="3"/>
      <c r="F71" s="3"/>
      <c r="G71" s="3">
        <f>PRODUCT(C71:F71)</f>
        <v>16</v>
      </c>
    </row>
    <row r="72" spans="1:7">
      <c r="A72" s="30" t="s">
        <v>5680</v>
      </c>
      <c r="B72" s="30"/>
      <c r="C72" s="3"/>
      <c r="D72" s="3"/>
      <c r="E72" s="3"/>
      <c r="F72" s="3"/>
      <c r="G72" s="3">
        <f>PRODUCT(C72:F72)</f>
        <v>0</v>
      </c>
    </row>
    <row r="73" spans="1:7">
      <c r="A73" s="30" t="s">
        <v>5684</v>
      </c>
      <c r="B73" s="30"/>
      <c r="C73" s="3">
        <v>17</v>
      </c>
      <c r="D73" s="3"/>
      <c r="E73" s="3"/>
      <c r="F73" s="3"/>
      <c r="G73" s="3">
        <f>PRODUCT(C73:F73)</f>
        <v>17</v>
      </c>
    </row>
    <row r="74" spans="1:7">
      <c r="A74" s="30" t="s">
        <v>5685</v>
      </c>
      <c r="B74" s="30"/>
      <c r="C74" s="3"/>
      <c r="D74" s="3"/>
      <c r="E74" s="3"/>
      <c r="F74" s="3"/>
      <c r="G74" s="3"/>
    </row>
    <row r="75" spans="1:7">
      <c r="A75" s="30" t="s">
        <v>5679</v>
      </c>
      <c r="B75" s="30"/>
      <c r="C75" s="3">
        <v>18</v>
      </c>
      <c r="D75" s="3"/>
      <c r="E75" s="3"/>
      <c r="F75" s="3"/>
      <c r="G75" s="3">
        <f>PRODUCT(C75:F75)</f>
        <v>18</v>
      </c>
    </row>
    <row r="76" spans="1:7">
      <c r="A76" s="30" t="s">
        <v>5686</v>
      </c>
      <c r="B76" s="30"/>
      <c r="C76" s="3">
        <v>1</v>
      </c>
      <c r="D76" s="3"/>
      <c r="E76" s="3"/>
      <c r="F76" s="3"/>
      <c r="G76" s="3">
        <f>PRODUCT(C76:F76)</f>
        <v>1</v>
      </c>
    </row>
    <row r="78" spans="1:7" ht="45" customHeight="1">
      <c r="A78" s="31" t="s">
        <v>5687</v>
      </c>
      <c r="B78" s="31" t="s">
        <v>5649</v>
      </c>
      <c r="C78" s="31" t="s">
        <v>44</v>
      </c>
      <c r="D78" s="6" t="s">
        <v>38</v>
      </c>
      <c r="E78" s="5" t="s">
        <v>45</v>
      </c>
      <c r="F78" s="5" t="s">
        <v>45</v>
      </c>
      <c r="G78" s="4">
        <f>SUM(G79:G84)</f>
        <v>60</v>
      </c>
    </row>
    <row r="79" spans="1:7">
      <c r="A79" s="30" t="s">
        <v>5676</v>
      </c>
      <c r="B79" s="30"/>
      <c r="C79" s="3"/>
      <c r="D79" s="3"/>
      <c r="E79" s="3"/>
      <c r="F79" s="3"/>
      <c r="G79" s="3"/>
    </row>
    <row r="80" spans="1:7">
      <c r="A80" s="30" t="s">
        <v>5688</v>
      </c>
      <c r="B80" s="30"/>
      <c r="C80" s="3">
        <v>24</v>
      </c>
      <c r="D80" s="3"/>
      <c r="E80" s="3"/>
      <c r="F80" s="3"/>
      <c r="G80" s="3">
        <f>PRODUCT(C80:F80)</f>
        <v>24</v>
      </c>
    </row>
    <row r="81" spans="1:7">
      <c r="A81" s="30" t="s">
        <v>5683</v>
      </c>
      <c r="B81" s="30"/>
      <c r="C81" s="3"/>
      <c r="D81" s="3"/>
      <c r="E81" s="3"/>
      <c r="F81" s="3"/>
      <c r="G81" s="3"/>
    </row>
    <row r="82" spans="1:7">
      <c r="A82" s="30" t="s">
        <v>5688</v>
      </c>
      <c r="B82" s="30"/>
      <c r="C82" s="3">
        <v>20</v>
      </c>
      <c r="D82" s="3"/>
      <c r="E82" s="3"/>
      <c r="F82" s="3"/>
      <c r="G82" s="3">
        <f>PRODUCT(C82:F82)</f>
        <v>20</v>
      </c>
    </row>
    <row r="83" spans="1:7">
      <c r="A83" s="30" t="s">
        <v>5685</v>
      </c>
      <c r="B83" s="30"/>
      <c r="C83" s="3"/>
      <c r="D83" s="3"/>
      <c r="E83" s="3"/>
      <c r="F83" s="3"/>
      <c r="G83" s="3"/>
    </row>
    <row r="84" spans="1:7">
      <c r="A84" s="30" t="s">
        <v>5688</v>
      </c>
      <c r="B84" s="30"/>
      <c r="C84" s="3">
        <v>16</v>
      </c>
      <c r="D84" s="3"/>
      <c r="E84" s="3"/>
      <c r="F84" s="3"/>
      <c r="G84" s="3">
        <f>PRODUCT(C84:F84)</f>
        <v>16</v>
      </c>
    </row>
    <row r="86" spans="1:7" ht="45" customHeight="1">
      <c r="A86" s="31" t="s">
        <v>5689</v>
      </c>
      <c r="B86" s="31" t="s">
        <v>5649</v>
      </c>
      <c r="C86" s="31" t="s">
        <v>46</v>
      </c>
      <c r="D86" s="6" t="s">
        <v>13</v>
      </c>
      <c r="E86" s="5" t="s">
        <v>47</v>
      </c>
      <c r="F86" s="5" t="s">
        <v>47</v>
      </c>
      <c r="G86" s="4">
        <f>SUM(G87:G102)</f>
        <v>214.92499999999998</v>
      </c>
    </row>
    <row r="87" spans="1:7">
      <c r="A87" s="30" t="s">
        <v>5676</v>
      </c>
      <c r="B87" s="30"/>
      <c r="C87" s="3"/>
      <c r="D87" s="3"/>
      <c r="E87" s="3"/>
      <c r="F87" s="3"/>
      <c r="G87" s="3"/>
    </row>
    <row r="88" spans="1:7">
      <c r="A88" s="30" t="s">
        <v>5690</v>
      </c>
      <c r="B88" s="30"/>
      <c r="C88" s="3">
        <v>1</v>
      </c>
      <c r="D88" s="3">
        <v>2.75</v>
      </c>
      <c r="E88" s="3"/>
      <c r="F88" s="3">
        <v>3</v>
      </c>
      <c r="G88" s="3">
        <f>PRODUCT(C88:F88)</f>
        <v>8.25</v>
      </c>
    </row>
    <row r="89" spans="1:7">
      <c r="A89" s="30"/>
      <c r="B89" s="30"/>
      <c r="C89" s="3">
        <v>1</v>
      </c>
      <c r="D89" s="3">
        <v>2.1</v>
      </c>
      <c r="E89" s="3"/>
      <c r="F89" s="3">
        <v>3</v>
      </c>
      <c r="G89" s="3">
        <f>PRODUCT(C89:F89)</f>
        <v>6.3000000000000007</v>
      </c>
    </row>
    <row r="90" spans="1:7">
      <c r="A90" s="30"/>
      <c r="B90" s="30"/>
      <c r="C90" s="3">
        <v>3</v>
      </c>
      <c r="D90" s="3">
        <v>5.55</v>
      </c>
      <c r="E90" s="3"/>
      <c r="F90" s="3">
        <v>3</v>
      </c>
      <c r="G90" s="3">
        <f>PRODUCT(C90:F90)</f>
        <v>49.949999999999996</v>
      </c>
    </row>
    <row r="91" spans="1:7">
      <c r="A91" s="30"/>
      <c r="B91" s="30"/>
      <c r="C91" s="3">
        <v>1</v>
      </c>
      <c r="D91" s="3">
        <v>0.35</v>
      </c>
      <c r="E91" s="3"/>
      <c r="F91" s="3">
        <v>3</v>
      </c>
      <c r="G91" s="3">
        <f>PRODUCT(C91:F91)</f>
        <v>1.0499999999999998</v>
      </c>
    </row>
    <row r="92" spans="1:7">
      <c r="A92" s="30"/>
      <c r="B92" s="30"/>
      <c r="C92" s="3">
        <v>1</v>
      </c>
      <c r="D92" s="3">
        <v>4.3</v>
      </c>
      <c r="E92" s="3"/>
      <c r="F92" s="3">
        <v>3</v>
      </c>
      <c r="G92" s="3">
        <f>PRODUCT(C92:F92)</f>
        <v>12.899999999999999</v>
      </c>
    </row>
    <row r="93" spans="1:7">
      <c r="A93" s="30"/>
      <c r="B93" s="30"/>
      <c r="C93" s="3">
        <v>1</v>
      </c>
      <c r="D93" s="3">
        <v>2.95</v>
      </c>
      <c r="E93" s="3"/>
      <c r="F93" s="3">
        <v>3</v>
      </c>
      <c r="G93" s="3">
        <f>PRODUCT(C93:F93)</f>
        <v>8.8500000000000014</v>
      </c>
    </row>
    <row r="94" spans="1:7">
      <c r="A94" s="30"/>
      <c r="B94" s="30"/>
      <c r="C94" s="3">
        <v>1</v>
      </c>
      <c r="D94" s="3">
        <v>2.25</v>
      </c>
      <c r="E94" s="3"/>
      <c r="F94" s="3">
        <v>3</v>
      </c>
      <c r="G94" s="3">
        <f>PRODUCT(C94:F94)</f>
        <v>6.75</v>
      </c>
    </row>
    <row r="95" spans="1:7">
      <c r="A95" s="30" t="s">
        <v>5683</v>
      </c>
      <c r="B95" s="30"/>
      <c r="C95" s="3"/>
      <c r="D95" s="3"/>
      <c r="E95" s="3"/>
      <c r="F95" s="3"/>
      <c r="G95" s="3"/>
    </row>
    <row r="96" spans="1:7">
      <c r="A96" s="30" t="s">
        <v>5691</v>
      </c>
      <c r="B96" s="30"/>
      <c r="C96" s="3">
        <v>1</v>
      </c>
      <c r="D96" s="3">
        <v>2.7</v>
      </c>
      <c r="E96" s="3"/>
      <c r="F96" s="3">
        <v>3.5</v>
      </c>
      <c r="G96" s="3">
        <f>PRODUCT(C96:F96)</f>
        <v>9.4500000000000011</v>
      </c>
    </row>
    <row r="97" spans="1:7">
      <c r="A97" s="30"/>
      <c r="B97" s="30"/>
      <c r="C97" s="3">
        <v>3</v>
      </c>
      <c r="D97" s="3">
        <v>5.25</v>
      </c>
      <c r="E97" s="3"/>
      <c r="F97" s="3">
        <v>3.5</v>
      </c>
      <c r="G97" s="3">
        <f>PRODUCT(C97:F97)</f>
        <v>55.125</v>
      </c>
    </row>
    <row r="98" spans="1:7">
      <c r="A98" s="30"/>
      <c r="B98" s="30"/>
      <c r="C98" s="3">
        <v>1</v>
      </c>
      <c r="D98" s="3">
        <v>19.7</v>
      </c>
      <c r="E98" s="3"/>
      <c r="F98" s="3">
        <v>1</v>
      </c>
      <c r="G98" s="3">
        <f>PRODUCT(C98:F98)</f>
        <v>19.7</v>
      </c>
    </row>
    <row r="99" spans="1:7">
      <c r="A99" s="30"/>
      <c r="B99" s="30"/>
      <c r="C99" s="3">
        <v>5</v>
      </c>
      <c r="D99" s="3">
        <v>2</v>
      </c>
      <c r="E99" s="3"/>
      <c r="F99" s="3">
        <v>2</v>
      </c>
      <c r="G99" s="3">
        <f>PRODUCT(C99:F99)</f>
        <v>20</v>
      </c>
    </row>
    <row r="100" spans="1:7">
      <c r="A100" s="30"/>
      <c r="B100" s="30"/>
      <c r="C100" s="3">
        <v>1</v>
      </c>
      <c r="D100" s="3">
        <v>3.6</v>
      </c>
      <c r="E100" s="3"/>
      <c r="F100" s="3">
        <v>2</v>
      </c>
      <c r="G100" s="3">
        <f>PRODUCT(C100:F100)</f>
        <v>7.2</v>
      </c>
    </row>
    <row r="101" spans="1:7">
      <c r="A101" s="30" t="s">
        <v>5685</v>
      </c>
      <c r="B101" s="30"/>
      <c r="C101" s="3"/>
      <c r="D101" s="3"/>
      <c r="E101" s="3"/>
      <c r="F101" s="3"/>
      <c r="G101" s="3"/>
    </row>
    <row r="102" spans="1:7">
      <c r="A102" s="30" t="s">
        <v>5692</v>
      </c>
      <c r="B102" s="30"/>
      <c r="C102" s="3">
        <v>1</v>
      </c>
      <c r="D102" s="3">
        <v>4.7</v>
      </c>
      <c r="E102" s="3"/>
      <c r="F102" s="3">
        <v>2</v>
      </c>
      <c r="G102" s="3">
        <f>PRODUCT(C102:F102)</f>
        <v>9.4</v>
      </c>
    </row>
    <row r="104" spans="1:7" ht="45" customHeight="1">
      <c r="A104" s="31" t="s">
        <v>5693</v>
      </c>
      <c r="B104" s="31" t="s">
        <v>5649</v>
      </c>
      <c r="C104" s="31" t="s">
        <v>48</v>
      </c>
      <c r="D104" s="6" t="s">
        <v>13</v>
      </c>
      <c r="E104" s="5" t="s">
        <v>49</v>
      </c>
      <c r="F104" s="5" t="s">
        <v>49</v>
      </c>
      <c r="G104" s="4">
        <f>SUM(G105:G140)</f>
        <v>329.21999999999997</v>
      </c>
    </row>
    <row r="105" spans="1:7">
      <c r="A105" s="30" t="s">
        <v>5676</v>
      </c>
      <c r="B105" s="30"/>
      <c r="C105" s="3"/>
      <c r="D105" s="3"/>
      <c r="E105" s="3"/>
      <c r="F105" s="3"/>
      <c r="G105" s="3"/>
    </row>
    <row r="106" spans="1:7">
      <c r="A106" s="30" t="s">
        <v>5694</v>
      </c>
      <c r="B106" s="30"/>
      <c r="C106" s="3">
        <v>1</v>
      </c>
      <c r="D106" s="3">
        <v>20.5</v>
      </c>
      <c r="E106" s="3"/>
      <c r="F106" s="3">
        <v>1.05</v>
      </c>
      <c r="G106" s="3">
        <f>PRODUCT(C106:F106)</f>
        <v>21.525000000000002</v>
      </c>
    </row>
    <row r="107" spans="1:7">
      <c r="A107" s="30" t="s">
        <v>5695</v>
      </c>
      <c r="B107" s="30"/>
      <c r="C107" s="3">
        <v>1</v>
      </c>
      <c r="D107" s="3">
        <v>4.5</v>
      </c>
      <c r="E107" s="3"/>
      <c r="F107" s="3">
        <v>1.05</v>
      </c>
      <c r="G107" s="3">
        <f>PRODUCT(C107:F107)</f>
        <v>4.7250000000000005</v>
      </c>
    </row>
    <row r="108" spans="1:7">
      <c r="A108" s="30" t="s">
        <v>5696</v>
      </c>
      <c r="B108" s="30"/>
      <c r="C108" s="3">
        <v>1</v>
      </c>
      <c r="D108" s="3">
        <v>17.5</v>
      </c>
      <c r="E108" s="3"/>
      <c r="F108" s="3">
        <v>1.05</v>
      </c>
      <c r="G108" s="3">
        <f>PRODUCT(C108:F108)</f>
        <v>18.375</v>
      </c>
    </row>
    <row r="109" spans="1:7">
      <c r="A109" s="30" t="s">
        <v>5697</v>
      </c>
      <c r="B109" s="30"/>
      <c r="C109" s="3">
        <v>5</v>
      </c>
      <c r="D109" s="3">
        <v>4</v>
      </c>
      <c r="E109" s="3"/>
      <c r="F109" s="3">
        <v>1.05</v>
      </c>
      <c r="G109" s="3">
        <f>PRODUCT(C109:F109)</f>
        <v>21</v>
      </c>
    </row>
    <row r="110" spans="1:7">
      <c r="A110" s="30" t="s">
        <v>5698</v>
      </c>
      <c r="B110" s="30"/>
      <c r="C110" s="3">
        <v>1</v>
      </c>
      <c r="D110" s="3">
        <v>6.65</v>
      </c>
      <c r="E110" s="3"/>
      <c r="F110" s="3">
        <v>1.05</v>
      </c>
      <c r="G110" s="3">
        <f>PRODUCT(C110:F110)</f>
        <v>6.9825000000000008</v>
      </c>
    </row>
    <row r="111" spans="1:7">
      <c r="A111" s="30"/>
      <c r="B111" s="30"/>
      <c r="C111" s="3">
        <v>2</v>
      </c>
      <c r="D111" s="3">
        <v>0.6</v>
      </c>
      <c r="E111" s="3"/>
      <c r="F111" s="3">
        <v>1.05</v>
      </c>
      <c r="G111" s="3">
        <f>PRODUCT(C111:F111)</f>
        <v>1.26</v>
      </c>
    </row>
    <row r="112" spans="1:7">
      <c r="A112" s="30"/>
      <c r="B112" s="30"/>
      <c r="C112" s="3">
        <v>1</v>
      </c>
      <c r="D112" s="3">
        <v>0.85</v>
      </c>
      <c r="E112" s="3"/>
      <c r="F112" s="3">
        <v>1.05</v>
      </c>
      <c r="G112" s="3">
        <f>PRODUCT(C112:F112)</f>
        <v>0.89249999999999996</v>
      </c>
    </row>
    <row r="113" spans="1:7">
      <c r="A113" s="30"/>
      <c r="B113" s="30"/>
      <c r="C113" s="3">
        <v>1</v>
      </c>
      <c r="D113" s="3">
        <v>1.1499999999999999</v>
      </c>
      <c r="E113" s="3"/>
      <c r="F113" s="3">
        <v>1.05</v>
      </c>
      <c r="G113" s="3">
        <f>PRODUCT(C113:F113)</f>
        <v>1.2075</v>
      </c>
    </row>
    <row r="114" spans="1:7">
      <c r="A114" s="30"/>
      <c r="B114" s="30"/>
      <c r="C114" s="3">
        <v>1</v>
      </c>
      <c r="D114" s="3">
        <v>1.75</v>
      </c>
      <c r="E114" s="3"/>
      <c r="F114" s="3">
        <v>1.05</v>
      </c>
      <c r="G114" s="3">
        <f>PRODUCT(C114:F114)</f>
        <v>1.8375000000000001</v>
      </c>
    </row>
    <row r="115" spans="1:7">
      <c r="A115" s="30"/>
      <c r="B115" s="30"/>
      <c r="C115" s="3">
        <v>1</v>
      </c>
      <c r="D115" s="3">
        <v>0.75</v>
      </c>
      <c r="E115" s="3"/>
      <c r="F115" s="3">
        <v>1.05</v>
      </c>
      <c r="G115" s="3">
        <f>PRODUCT(C115:F115)</f>
        <v>0.78750000000000009</v>
      </c>
    </row>
    <row r="116" spans="1:7">
      <c r="A116" s="30"/>
      <c r="B116" s="30"/>
      <c r="C116" s="3">
        <v>1</v>
      </c>
      <c r="D116" s="3">
        <v>0.5</v>
      </c>
      <c r="E116" s="3"/>
      <c r="F116" s="3">
        <v>1.05</v>
      </c>
      <c r="G116" s="3">
        <f>PRODUCT(C116:F116)</f>
        <v>0.52500000000000002</v>
      </c>
    </row>
    <row r="117" spans="1:7">
      <c r="A117" s="30"/>
      <c r="B117" s="30"/>
      <c r="C117" s="3">
        <v>1</v>
      </c>
      <c r="D117" s="3">
        <v>3.5</v>
      </c>
      <c r="E117" s="3"/>
      <c r="F117" s="3">
        <v>1.05</v>
      </c>
      <c r="G117" s="3">
        <f>PRODUCT(C117:F117)</f>
        <v>3.6750000000000003</v>
      </c>
    </row>
    <row r="118" spans="1:7">
      <c r="A118" s="30"/>
      <c r="B118" s="30"/>
      <c r="C118" s="3">
        <v>1</v>
      </c>
      <c r="D118" s="3">
        <v>1.7</v>
      </c>
      <c r="E118" s="3"/>
      <c r="F118" s="3">
        <v>1.05</v>
      </c>
      <c r="G118" s="3">
        <f>PRODUCT(C118:F118)</f>
        <v>1.7849999999999999</v>
      </c>
    </row>
    <row r="119" spans="1:7">
      <c r="A119" s="30" t="s">
        <v>5699</v>
      </c>
      <c r="B119" s="30"/>
      <c r="C119" s="3">
        <v>1</v>
      </c>
      <c r="D119" s="3">
        <v>4.3</v>
      </c>
      <c r="E119" s="3"/>
      <c r="F119" s="3">
        <v>1.05</v>
      </c>
      <c r="G119" s="3">
        <f>PRODUCT(C119:F119)</f>
        <v>4.5149999999999997</v>
      </c>
    </row>
    <row r="120" spans="1:7">
      <c r="A120" s="30"/>
      <c r="B120" s="30"/>
      <c r="C120" s="3">
        <v>1</v>
      </c>
      <c r="D120" s="3">
        <v>1.65</v>
      </c>
      <c r="E120" s="3"/>
      <c r="F120" s="3">
        <v>1.05</v>
      </c>
      <c r="G120" s="3">
        <f>PRODUCT(C120:F120)</f>
        <v>1.7324999999999999</v>
      </c>
    </row>
    <row r="121" spans="1:7">
      <c r="A121" s="30"/>
      <c r="B121" s="30"/>
      <c r="C121" s="3">
        <v>3</v>
      </c>
      <c r="D121" s="3">
        <v>0.55000000000000004</v>
      </c>
      <c r="E121" s="3"/>
      <c r="F121" s="3">
        <v>1.05</v>
      </c>
      <c r="G121" s="3">
        <f>PRODUCT(C121:F121)</f>
        <v>1.7325000000000002</v>
      </c>
    </row>
    <row r="122" spans="1:7">
      <c r="A122" s="30"/>
      <c r="B122" s="30"/>
      <c r="C122" s="3">
        <v>1</v>
      </c>
      <c r="D122" s="3">
        <v>0.3</v>
      </c>
      <c r="E122" s="3"/>
      <c r="F122" s="3">
        <v>1.05</v>
      </c>
      <c r="G122" s="3">
        <f>PRODUCT(C122:F122)</f>
        <v>0.315</v>
      </c>
    </row>
    <row r="123" spans="1:7">
      <c r="A123" s="30"/>
      <c r="B123" s="30"/>
      <c r="C123" s="3">
        <v>1</v>
      </c>
      <c r="D123" s="3">
        <v>1.1499999999999999</v>
      </c>
      <c r="E123" s="3"/>
      <c r="F123" s="3">
        <v>1.05</v>
      </c>
      <c r="G123" s="3">
        <f>PRODUCT(C123:F123)</f>
        <v>1.2075</v>
      </c>
    </row>
    <row r="124" spans="1:7">
      <c r="A124" s="30" t="s">
        <v>5683</v>
      </c>
      <c r="B124" s="30"/>
      <c r="C124" s="3"/>
      <c r="D124" s="3"/>
      <c r="E124" s="3"/>
      <c r="F124" s="3"/>
      <c r="G124" s="3"/>
    </row>
    <row r="125" spans="1:7">
      <c r="A125" s="30" t="s">
        <v>5694</v>
      </c>
      <c r="B125" s="30"/>
      <c r="C125" s="3">
        <v>1</v>
      </c>
      <c r="D125" s="3">
        <v>23.2</v>
      </c>
      <c r="E125" s="3"/>
      <c r="F125" s="3">
        <v>1.05</v>
      </c>
      <c r="G125" s="3">
        <f>PRODUCT(C125:F125)</f>
        <v>24.36</v>
      </c>
    </row>
    <row r="126" spans="1:7">
      <c r="A126" s="30" t="s">
        <v>5700</v>
      </c>
      <c r="B126" s="30"/>
      <c r="C126" s="3">
        <v>1</v>
      </c>
      <c r="D126" s="3">
        <v>4.5</v>
      </c>
      <c r="E126" s="3"/>
      <c r="F126" s="3">
        <v>1.05</v>
      </c>
      <c r="G126" s="3">
        <f>PRODUCT(C126:F126)</f>
        <v>4.7250000000000005</v>
      </c>
    </row>
    <row r="127" spans="1:7">
      <c r="A127" s="30" t="s">
        <v>5701</v>
      </c>
      <c r="B127" s="30"/>
      <c r="C127" s="3">
        <v>1</v>
      </c>
      <c r="D127" s="3">
        <v>4.5</v>
      </c>
      <c r="E127" s="3"/>
      <c r="F127" s="3">
        <v>1.05</v>
      </c>
      <c r="G127" s="3">
        <f>PRODUCT(C127:F127)</f>
        <v>4.7250000000000005</v>
      </c>
    </row>
    <row r="128" spans="1:7">
      <c r="A128" s="30" t="s">
        <v>5702</v>
      </c>
      <c r="B128" s="30"/>
      <c r="C128" s="3">
        <v>1</v>
      </c>
      <c r="D128" s="3">
        <v>19.100000000000001</v>
      </c>
      <c r="E128" s="3"/>
      <c r="F128" s="3">
        <v>1.05</v>
      </c>
      <c r="G128" s="3">
        <f>PRODUCT(C128:F128)</f>
        <v>20.055000000000003</v>
      </c>
    </row>
    <row r="129" spans="1:7">
      <c r="A129" s="30" t="s">
        <v>5697</v>
      </c>
      <c r="B129" s="30"/>
      <c r="C129" s="3">
        <v>6</v>
      </c>
      <c r="D129" s="3">
        <v>4</v>
      </c>
      <c r="E129" s="3"/>
      <c r="F129" s="3">
        <v>1.05</v>
      </c>
      <c r="G129" s="3">
        <f>PRODUCT(C129:F129)</f>
        <v>25.200000000000003</v>
      </c>
    </row>
    <row r="130" spans="1:7">
      <c r="A130" s="30" t="s">
        <v>5696</v>
      </c>
      <c r="B130" s="30"/>
      <c r="C130" s="3">
        <v>1</v>
      </c>
      <c r="D130" s="3">
        <v>22</v>
      </c>
      <c r="E130" s="3"/>
      <c r="F130" s="3">
        <v>1.05</v>
      </c>
      <c r="G130" s="3">
        <f>PRODUCT(C130:F130)</f>
        <v>23.1</v>
      </c>
    </row>
    <row r="131" spans="1:7">
      <c r="A131" s="30"/>
      <c r="B131" s="30"/>
      <c r="C131" s="3">
        <v>1</v>
      </c>
      <c r="D131" s="3">
        <v>4.3499999999999996</v>
      </c>
      <c r="E131" s="3"/>
      <c r="F131" s="3">
        <v>1.2</v>
      </c>
      <c r="G131" s="3">
        <f>PRODUCT(C131:F131)</f>
        <v>5.22</v>
      </c>
    </row>
    <row r="132" spans="1:7">
      <c r="A132" s="30" t="s">
        <v>5703</v>
      </c>
      <c r="B132" s="30"/>
      <c r="C132" s="3">
        <v>6</v>
      </c>
      <c r="D132" s="3">
        <v>3.3</v>
      </c>
      <c r="E132" s="3"/>
      <c r="F132" s="3">
        <v>1.2</v>
      </c>
      <c r="G132" s="3">
        <f>PRODUCT(C132:F132)</f>
        <v>23.759999999999994</v>
      </c>
    </row>
    <row r="133" spans="1:7">
      <c r="A133" s="30" t="s">
        <v>5704</v>
      </c>
      <c r="B133" s="30"/>
      <c r="C133" s="3">
        <v>1</v>
      </c>
      <c r="D133" s="3">
        <v>4.5</v>
      </c>
      <c r="E133" s="3"/>
      <c r="F133" s="3">
        <v>1.05</v>
      </c>
      <c r="G133" s="3">
        <f>PRODUCT(C133:F133)</f>
        <v>4.7250000000000005</v>
      </c>
    </row>
    <row r="134" spans="1:7">
      <c r="A134" s="30"/>
      <c r="B134" s="30"/>
      <c r="C134" s="3">
        <v>1</v>
      </c>
      <c r="D134" s="3">
        <v>4.5</v>
      </c>
      <c r="E134" s="3"/>
      <c r="F134" s="3">
        <v>0.5</v>
      </c>
      <c r="G134" s="3">
        <f>PRODUCT(C134:F134)</f>
        <v>2.25</v>
      </c>
    </row>
    <row r="135" spans="1:7">
      <c r="A135" s="30" t="s">
        <v>2091</v>
      </c>
      <c r="B135" s="30"/>
      <c r="C135" s="3">
        <v>1</v>
      </c>
      <c r="D135" s="3">
        <v>20</v>
      </c>
      <c r="E135" s="3"/>
      <c r="F135" s="3">
        <v>1.05</v>
      </c>
      <c r="G135" s="3">
        <f>PRODUCT(C135:F135)</f>
        <v>21</v>
      </c>
    </row>
    <row r="136" spans="1:7">
      <c r="A136" s="30" t="s">
        <v>5685</v>
      </c>
      <c r="B136" s="30"/>
      <c r="C136" s="3"/>
      <c r="D136" s="3"/>
      <c r="E136" s="3"/>
      <c r="F136" s="3"/>
      <c r="G136" s="3"/>
    </row>
    <row r="137" spans="1:7">
      <c r="A137" s="30" t="s">
        <v>5694</v>
      </c>
      <c r="B137" s="30"/>
      <c r="C137" s="3">
        <v>1</v>
      </c>
      <c r="D137" s="3">
        <v>23.2</v>
      </c>
      <c r="E137" s="3"/>
      <c r="F137" s="3">
        <v>1.05</v>
      </c>
      <c r="G137" s="3">
        <f>PRODUCT(C137:F137)</f>
        <v>24.36</v>
      </c>
    </row>
    <row r="138" spans="1:7">
      <c r="A138" s="30" t="s">
        <v>5705</v>
      </c>
      <c r="B138" s="30"/>
      <c r="C138" s="3">
        <v>1</v>
      </c>
      <c r="D138" s="3">
        <v>6</v>
      </c>
      <c r="E138" s="3"/>
      <c r="F138" s="3">
        <v>1.05</v>
      </c>
      <c r="G138" s="3">
        <f>PRODUCT(C138:F138)</f>
        <v>6.3000000000000007</v>
      </c>
    </row>
    <row r="139" spans="1:7">
      <c r="A139" s="30" t="s">
        <v>5706</v>
      </c>
      <c r="B139" s="30"/>
      <c r="C139" s="3">
        <v>1</v>
      </c>
      <c r="D139" s="3">
        <v>23.2</v>
      </c>
      <c r="E139" s="3"/>
      <c r="F139" s="3">
        <v>1.05</v>
      </c>
      <c r="G139" s="3">
        <f>PRODUCT(C139:F139)</f>
        <v>24.36</v>
      </c>
    </row>
    <row r="140" spans="1:7">
      <c r="A140" s="30" t="s">
        <v>2091</v>
      </c>
      <c r="B140" s="30"/>
      <c r="C140" s="3">
        <v>1</v>
      </c>
      <c r="D140" s="3">
        <v>20</v>
      </c>
      <c r="E140" s="3"/>
      <c r="F140" s="3">
        <v>1.05</v>
      </c>
      <c r="G140" s="3">
        <f>PRODUCT(C140:F140)</f>
        <v>21</v>
      </c>
    </row>
    <row r="142" spans="1:7" ht="45" customHeight="1">
      <c r="A142" s="31" t="s">
        <v>5707</v>
      </c>
      <c r="B142" s="31" t="s">
        <v>5649</v>
      </c>
      <c r="C142" s="31" t="s">
        <v>50</v>
      </c>
      <c r="D142" s="6" t="s">
        <v>13</v>
      </c>
      <c r="E142" s="5" t="s">
        <v>51</v>
      </c>
      <c r="F142" s="5" t="s">
        <v>51</v>
      </c>
      <c r="G142" s="4">
        <f>SUM(G143:G149)</f>
        <v>42.21</v>
      </c>
    </row>
    <row r="143" spans="1:7">
      <c r="A143" s="30" t="s">
        <v>5708</v>
      </c>
      <c r="B143" s="30"/>
      <c r="C143" s="3">
        <v>8</v>
      </c>
      <c r="D143" s="3">
        <v>1</v>
      </c>
      <c r="E143" s="3"/>
      <c r="F143" s="3">
        <v>0.9</v>
      </c>
      <c r="G143" s="3">
        <f>PRODUCT(C143:F143)</f>
        <v>7.2</v>
      </c>
    </row>
    <row r="144" spans="1:7">
      <c r="A144" s="30"/>
      <c r="B144" s="30"/>
      <c r="C144" s="3">
        <v>1</v>
      </c>
      <c r="D144" s="3">
        <v>3</v>
      </c>
      <c r="E144" s="3"/>
      <c r="F144" s="3">
        <v>0.9</v>
      </c>
      <c r="G144" s="3">
        <f>PRODUCT(C144:F144)</f>
        <v>2.7</v>
      </c>
    </row>
    <row r="145" spans="1:7">
      <c r="A145" s="30"/>
      <c r="B145" s="30"/>
      <c r="C145" s="3">
        <v>1</v>
      </c>
      <c r="D145" s="3">
        <v>3.3</v>
      </c>
      <c r="E145" s="3"/>
      <c r="F145" s="3">
        <v>1.7</v>
      </c>
      <c r="G145" s="3">
        <f>PRODUCT(C145:F145)</f>
        <v>5.6099999999999994</v>
      </c>
    </row>
    <row r="146" spans="1:7">
      <c r="A146" s="30" t="s">
        <v>5709</v>
      </c>
      <c r="B146" s="30"/>
      <c r="C146" s="3">
        <v>1</v>
      </c>
      <c r="D146" s="3">
        <v>4.25</v>
      </c>
      <c r="E146" s="3"/>
      <c r="F146" s="3">
        <v>2</v>
      </c>
      <c r="G146" s="3">
        <f>PRODUCT(C146:F146)</f>
        <v>8.5</v>
      </c>
    </row>
    <row r="147" spans="1:7">
      <c r="A147" s="30"/>
      <c r="B147" s="30"/>
      <c r="C147" s="3">
        <v>1</v>
      </c>
      <c r="D147" s="3">
        <v>5.5</v>
      </c>
      <c r="E147" s="3"/>
      <c r="F147" s="3">
        <v>2</v>
      </c>
      <c r="G147" s="3">
        <f>PRODUCT(C147:F147)</f>
        <v>11</v>
      </c>
    </row>
    <row r="148" spans="1:7">
      <c r="A148" s="30" t="s">
        <v>5710</v>
      </c>
      <c r="B148" s="30"/>
      <c r="C148" s="3">
        <v>6</v>
      </c>
      <c r="D148" s="3">
        <v>0.5</v>
      </c>
      <c r="E148" s="3"/>
      <c r="F148" s="3">
        <v>0.9</v>
      </c>
      <c r="G148" s="3">
        <f>PRODUCT(C148:F148)</f>
        <v>2.7</v>
      </c>
    </row>
    <row r="149" spans="1:7">
      <c r="A149" s="30"/>
      <c r="B149" s="30"/>
      <c r="C149" s="3">
        <v>1</v>
      </c>
      <c r="D149" s="3">
        <v>5</v>
      </c>
      <c r="E149" s="3"/>
      <c r="F149" s="3">
        <v>0.9</v>
      </c>
      <c r="G149" s="3">
        <f>PRODUCT(C149:F149)</f>
        <v>4.5</v>
      </c>
    </row>
    <row r="151" spans="1:7" ht="45" customHeight="1">
      <c r="A151" s="31" t="s">
        <v>5711</v>
      </c>
      <c r="B151" s="31" t="s">
        <v>5649</v>
      </c>
      <c r="C151" s="31" t="s">
        <v>52</v>
      </c>
      <c r="D151" s="6" t="s">
        <v>53</v>
      </c>
      <c r="E151" s="5" t="s">
        <v>54</v>
      </c>
      <c r="F151" s="5" t="s">
        <v>54</v>
      </c>
      <c r="G151" s="4">
        <f>SUM(G152:G160)</f>
        <v>85.8</v>
      </c>
    </row>
    <row r="152" spans="1:7">
      <c r="A152" s="30" t="s">
        <v>5676</v>
      </c>
      <c r="B152" s="30"/>
      <c r="C152" s="3"/>
      <c r="D152" s="3"/>
      <c r="E152" s="3"/>
      <c r="F152" s="3"/>
      <c r="G152" s="3"/>
    </row>
    <row r="153" spans="1:7">
      <c r="A153" s="30" t="s">
        <v>5679</v>
      </c>
      <c r="B153" s="30"/>
      <c r="C153" s="3">
        <v>3</v>
      </c>
      <c r="D153" s="3">
        <v>1.6</v>
      </c>
      <c r="E153" s="3"/>
      <c r="F153" s="3"/>
      <c r="G153" s="3">
        <f>PRODUCT(C153:F153)</f>
        <v>4.8000000000000007</v>
      </c>
    </row>
    <row r="154" spans="1:7">
      <c r="A154" s="30" t="s">
        <v>5677</v>
      </c>
      <c r="B154" s="30"/>
      <c r="C154" s="3">
        <v>12</v>
      </c>
      <c r="D154" s="3">
        <v>1.8</v>
      </c>
      <c r="E154" s="3"/>
      <c r="F154" s="3"/>
      <c r="G154" s="3">
        <f>PRODUCT(C154:F154)</f>
        <v>21.6</v>
      </c>
    </row>
    <row r="155" spans="1:7">
      <c r="A155" s="30" t="s">
        <v>5712</v>
      </c>
      <c r="B155" s="30"/>
      <c r="C155" s="3">
        <v>2</v>
      </c>
      <c r="D155" s="3">
        <v>1</v>
      </c>
      <c r="E155" s="3"/>
      <c r="F155" s="3"/>
      <c r="G155" s="3">
        <f>PRODUCT(C155:F155)</f>
        <v>2</v>
      </c>
    </row>
    <row r="156" spans="1:7">
      <c r="A156" s="30" t="s">
        <v>5683</v>
      </c>
      <c r="B156" s="30"/>
      <c r="C156" s="3"/>
      <c r="D156" s="3"/>
      <c r="E156" s="3"/>
      <c r="F156" s="3"/>
      <c r="G156" s="3"/>
    </row>
    <row r="157" spans="1:7">
      <c r="A157" s="30" t="s">
        <v>5679</v>
      </c>
      <c r="B157" s="30"/>
      <c r="C157" s="3">
        <v>16</v>
      </c>
      <c r="D157" s="3">
        <v>1.6</v>
      </c>
      <c r="E157" s="3"/>
      <c r="F157" s="3"/>
      <c r="G157" s="3">
        <f>PRODUCT(C157:F157)</f>
        <v>25.6</v>
      </c>
    </row>
    <row r="158" spans="1:7">
      <c r="A158" s="30" t="s">
        <v>5685</v>
      </c>
      <c r="B158" s="30"/>
      <c r="C158" s="3"/>
      <c r="D158" s="3"/>
      <c r="E158" s="3"/>
      <c r="F158" s="3"/>
      <c r="G158" s="3"/>
    </row>
    <row r="159" spans="1:7">
      <c r="A159" s="30" t="s">
        <v>5679</v>
      </c>
      <c r="B159" s="30"/>
      <c r="C159" s="3">
        <v>18</v>
      </c>
      <c r="D159" s="3">
        <v>1.6</v>
      </c>
      <c r="E159" s="3"/>
      <c r="F159" s="3"/>
      <c r="G159" s="3">
        <f>PRODUCT(C159:F159)</f>
        <v>28.8</v>
      </c>
    </row>
    <row r="160" spans="1:7">
      <c r="A160" s="30" t="s">
        <v>5686</v>
      </c>
      <c r="B160" s="30"/>
      <c r="C160" s="3">
        <v>1</v>
      </c>
      <c r="D160" s="3">
        <v>3</v>
      </c>
      <c r="E160" s="3"/>
      <c r="F160" s="3"/>
      <c r="G160" s="3">
        <f>PRODUCT(C160:F160)</f>
        <v>3</v>
      </c>
    </row>
    <row r="162" spans="1:7" ht="45" customHeight="1">
      <c r="A162" s="31" t="s">
        <v>5713</v>
      </c>
      <c r="B162" s="31" t="s">
        <v>5649</v>
      </c>
      <c r="C162" s="31" t="s">
        <v>55</v>
      </c>
      <c r="D162" s="6" t="s">
        <v>13</v>
      </c>
      <c r="E162" s="5" t="s">
        <v>56</v>
      </c>
      <c r="F162" s="5" t="s">
        <v>56</v>
      </c>
      <c r="G162" s="4">
        <f>SUM(G163:G179)</f>
        <v>134.77000000000001</v>
      </c>
    </row>
    <row r="163" spans="1:7">
      <c r="A163" s="30" t="s">
        <v>5714</v>
      </c>
      <c r="B163" s="30"/>
      <c r="C163" s="3"/>
      <c r="D163" s="3"/>
      <c r="E163" s="3"/>
      <c r="F163" s="3"/>
      <c r="G163" s="3"/>
    </row>
    <row r="164" spans="1:7">
      <c r="A164" s="30" t="s">
        <v>5715</v>
      </c>
      <c r="B164" s="30"/>
      <c r="C164" s="3">
        <v>1</v>
      </c>
      <c r="D164" s="3">
        <v>1.43</v>
      </c>
      <c r="E164" s="3"/>
      <c r="F164" s="3"/>
      <c r="G164" s="3">
        <f>PRODUCT(C164:F164)</f>
        <v>1.43</v>
      </c>
    </row>
    <row r="165" spans="1:7">
      <c r="A165" s="30" t="s">
        <v>5716</v>
      </c>
      <c r="B165" s="30"/>
      <c r="C165" s="3"/>
      <c r="D165" s="3"/>
      <c r="E165" s="3"/>
      <c r="F165" s="3"/>
      <c r="G165" s="3"/>
    </row>
    <row r="166" spans="1:7">
      <c r="A166" s="30" t="s">
        <v>5715</v>
      </c>
      <c r="B166" s="30"/>
      <c r="C166" s="3">
        <v>1</v>
      </c>
      <c r="D166" s="3">
        <v>12.34</v>
      </c>
      <c r="E166" s="3"/>
      <c r="F166" s="3"/>
      <c r="G166" s="3">
        <f>PRODUCT(C166:F166)</f>
        <v>12.34</v>
      </c>
    </row>
    <row r="167" spans="1:7">
      <c r="A167" s="30" t="s">
        <v>5717</v>
      </c>
      <c r="B167" s="30"/>
      <c r="C167" s="3">
        <v>1</v>
      </c>
      <c r="D167" s="3">
        <v>13.7</v>
      </c>
      <c r="E167" s="3"/>
      <c r="F167" s="3"/>
      <c r="G167" s="3">
        <f>PRODUCT(C167:F167)</f>
        <v>13.7</v>
      </c>
    </row>
    <row r="168" spans="1:7">
      <c r="A168" s="30" t="s">
        <v>5718</v>
      </c>
      <c r="B168" s="30"/>
      <c r="C168" s="3">
        <v>1</v>
      </c>
      <c r="D168" s="3">
        <v>6.67</v>
      </c>
      <c r="E168" s="3"/>
      <c r="F168" s="3"/>
      <c r="G168" s="3">
        <f>PRODUCT(C168:F168)</f>
        <v>6.67</v>
      </c>
    </row>
    <row r="169" spans="1:7">
      <c r="A169" s="30" t="s">
        <v>5719</v>
      </c>
      <c r="B169" s="30"/>
      <c r="C169" s="3">
        <v>1</v>
      </c>
      <c r="D169" s="3">
        <v>15.61</v>
      </c>
      <c r="E169" s="3"/>
      <c r="F169" s="3"/>
      <c r="G169" s="3">
        <f>PRODUCT(C169:F169)</f>
        <v>15.61</v>
      </c>
    </row>
    <row r="170" spans="1:7">
      <c r="A170" s="30" t="s">
        <v>5720</v>
      </c>
      <c r="B170" s="30"/>
      <c r="C170" s="3">
        <v>1</v>
      </c>
      <c r="D170" s="3">
        <v>6.53</v>
      </c>
      <c r="E170" s="3"/>
      <c r="F170" s="3"/>
      <c r="G170" s="3">
        <f>PRODUCT(C170:F170)</f>
        <v>6.53</v>
      </c>
    </row>
    <row r="171" spans="1:7">
      <c r="A171" s="30" t="s">
        <v>5721</v>
      </c>
      <c r="B171" s="30"/>
      <c r="C171" s="3"/>
      <c r="D171" s="3"/>
      <c r="E171" s="3"/>
      <c r="F171" s="3"/>
      <c r="G171" s="3">
        <f>PRODUCT(C171:F171)</f>
        <v>0</v>
      </c>
    </row>
    <row r="172" spans="1:7">
      <c r="A172" s="30" t="s">
        <v>5715</v>
      </c>
      <c r="B172" s="30"/>
      <c r="C172" s="3">
        <v>1</v>
      </c>
      <c r="D172" s="3">
        <v>1.28</v>
      </c>
      <c r="E172" s="3"/>
      <c r="F172" s="3"/>
      <c r="G172" s="3">
        <f>PRODUCT(C172:F172)</f>
        <v>1.28</v>
      </c>
    </row>
    <row r="173" spans="1:7">
      <c r="A173" s="30" t="s">
        <v>5717</v>
      </c>
      <c r="B173" s="30"/>
      <c r="C173" s="3">
        <v>1</v>
      </c>
      <c r="D173" s="3">
        <v>9.23</v>
      </c>
      <c r="E173" s="3"/>
      <c r="F173" s="3"/>
      <c r="G173" s="3">
        <f>PRODUCT(C173:F173)</f>
        <v>9.23</v>
      </c>
    </row>
    <row r="174" spans="1:7">
      <c r="A174" s="30" t="s">
        <v>5719</v>
      </c>
      <c r="B174" s="30"/>
      <c r="C174" s="3">
        <v>1</v>
      </c>
      <c r="D174" s="3">
        <v>15.61</v>
      </c>
      <c r="E174" s="3"/>
      <c r="F174" s="3"/>
      <c r="G174" s="3">
        <f>PRODUCT(C174:F174)</f>
        <v>15.61</v>
      </c>
    </row>
    <row r="175" spans="1:7">
      <c r="A175" s="30" t="s">
        <v>5722</v>
      </c>
      <c r="B175" s="30"/>
      <c r="C175" s="3"/>
      <c r="D175" s="3"/>
      <c r="E175" s="3"/>
      <c r="F175" s="3"/>
      <c r="G175" s="3"/>
    </row>
    <row r="176" spans="1:7">
      <c r="A176" s="30" t="s">
        <v>5715</v>
      </c>
      <c r="B176" s="30"/>
      <c r="C176" s="3">
        <v>1</v>
      </c>
      <c r="D176" s="3">
        <v>12.78</v>
      </c>
      <c r="E176" s="3"/>
      <c r="F176" s="3"/>
      <c r="G176" s="3">
        <f>PRODUCT(C176:F176)</f>
        <v>12.78</v>
      </c>
    </row>
    <row r="177" spans="1:7">
      <c r="A177" s="30" t="s">
        <v>5717</v>
      </c>
      <c r="B177" s="30"/>
      <c r="C177" s="3">
        <v>1</v>
      </c>
      <c r="D177" s="3">
        <v>12.28</v>
      </c>
      <c r="E177" s="3"/>
      <c r="F177" s="3"/>
      <c r="G177" s="3">
        <f>PRODUCT(C177:F177)</f>
        <v>12.28</v>
      </c>
    </row>
    <row r="178" spans="1:7">
      <c r="A178" s="30" t="s">
        <v>5723</v>
      </c>
      <c r="B178" s="30"/>
      <c r="C178" s="3">
        <v>1</v>
      </c>
      <c r="D178" s="3">
        <v>3.83</v>
      </c>
      <c r="E178" s="3"/>
      <c r="F178" s="3"/>
      <c r="G178" s="3">
        <f>PRODUCT(C178:F178)</f>
        <v>3.83</v>
      </c>
    </row>
    <row r="179" spans="1:7">
      <c r="A179" s="30" t="s">
        <v>5724</v>
      </c>
      <c r="B179" s="30"/>
      <c r="C179" s="3">
        <v>1</v>
      </c>
      <c r="D179" s="3">
        <v>23.48</v>
      </c>
      <c r="E179" s="3"/>
      <c r="F179" s="3"/>
      <c r="G179" s="3">
        <f>PRODUCT(C179:F179)</f>
        <v>23.48</v>
      </c>
    </row>
    <row r="181" spans="1:7" ht="45" customHeight="1">
      <c r="A181" s="31" t="s">
        <v>5725</v>
      </c>
      <c r="B181" s="31" t="s">
        <v>5649</v>
      </c>
      <c r="C181" s="31" t="s">
        <v>57</v>
      </c>
      <c r="D181" s="6" t="s">
        <v>13</v>
      </c>
      <c r="E181" s="5" t="s">
        <v>58</v>
      </c>
      <c r="F181" s="5" t="s">
        <v>58</v>
      </c>
      <c r="G181" s="4">
        <f>SUM(G182:G184)</f>
        <v>555</v>
      </c>
    </row>
    <row r="182" spans="1:7">
      <c r="A182" s="30" t="s">
        <v>5726</v>
      </c>
      <c r="B182" s="30"/>
      <c r="C182" s="3">
        <v>1</v>
      </c>
      <c r="D182" s="3">
        <v>274</v>
      </c>
      <c r="E182" s="3"/>
      <c r="F182" s="3"/>
      <c r="G182" s="3">
        <f>PRODUCT(C182:F182)</f>
        <v>274</v>
      </c>
    </row>
    <row r="183" spans="1:7">
      <c r="A183" s="30" t="s">
        <v>5727</v>
      </c>
      <c r="B183" s="30"/>
      <c r="C183" s="3">
        <v>1</v>
      </c>
      <c r="D183" s="3">
        <v>274</v>
      </c>
      <c r="E183" s="3"/>
      <c r="F183" s="3"/>
      <c r="G183" s="3">
        <f>PRODUCT(C183:F183)</f>
        <v>274</v>
      </c>
    </row>
    <row r="184" spans="1:7">
      <c r="A184" s="30" t="s">
        <v>5728</v>
      </c>
      <c r="B184" s="30"/>
      <c r="C184" s="3">
        <v>1</v>
      </c>
      <c r="D184" s="3">
        <v>7</v>
      </c>
      <c r="E184" s="3"/>
      <c r="F184" s="3"/>
      <c r="G184" s="3">
        <f>PRODUCT(C184:F184)</f>
        <v>7</v>
      </c>
    </row>
    <row r="186" spans="1:7" ht="45" customHeight="1">
      <c r="A186" s="31" t="s">
        <v>5729</v>
      </c>
      <c r="B186" s="31" t="s">
        <v>5649</v>
      </c>
      <c r="C186" s="31" t="s">
        <v>59</v>
      </c>
      <c r="D186" s="6" t="s">
        <v>13</v>
      </c>
      <c r="E186" s="5" t="s">
        <v>60</v>
      </c>
      <c r="F186" s="5" t="s">
        <v>60</v>
      </c>
      <c r="G186" s="4">
        <f>SUM(G187:G192)</f>
        <v>359.72</v>
      </c>
    </row>
    <row r="187" spans="1:7">
      <c r="A187" s="30" t="s">
        <v>5676</v>
      </c>
      <c r="B187" s="30"/>
      <c r="C187" s="3"/>
      <c r="D187" s="3"/>
      <c r="E187" s="3"/>
      <c r="F187" s="3"/>
      <c r="G187" s="3"/>
    </row>
    <row r="188" spans="1:7">
      <c r="A188" s="30" t="s">
        <v>5730</v>
      </c>
      <c r="B188" s="30"/>
      <c r="C188" s="3">
        <v>1</v>
      </c>
      <c r="D188" s="3">
        <v>2.5</v>
      </c>
      <c r="E188" s="3">
        <v>18</v>
      </c>
      <c r="F188" s="3"/>
      <c r="G188" s="3">
        <f>PRODUCT(C188:F188)</f>
        <v>45</v>
      </c>
    </row>
    <row r="189" spans="1:7">
      <c r="A189" s="30" t="s">
        <v>5731</v>
      </c>
      <c r="B189" s="30"/>
      <c r="C189" s="3">
        <v>1</v>
      </c>
      <c r="D189" s="3">
        <v>3.2</v>
      </c>
      <c r="E189" s="3">
        <v>2.2999999999999998</v>
      </c>
      <c r="F189" s="3"/>
      <c r="G189" s="3">
        <f>PRODUCT(C189:F189)</f>
        <v>7.3599999999999994</v>
      </c>
    </row>
    <row r="190" spans="1:7">
      <c r="A190" s="30" t="s">
        <v>1089</v>
      </c>
      <c r="B190" s="30"/>
      <c r="C190" s="3">
        <v>1</v>
      </c>
      <c r="D190" s="3">
        <v>3.2</v>
      </c>
      <c r="E190" s="3">
        <v>2.2999999999999998</v>
      </c>
      <c r="F190" s="3"/>
      <c r="G190" s="3">
        <f>PRODUCT(C190:F190)</f>
        <v>7.3599999999999994</v>
      </c>
    </row>
    <row r="191" spans="1:7">
      <c r="A191" s="30" t="s">
        <v>5685</v>
      </c>
      <c r="B191" s="30"/>
      <c r="C191" s="3"/>
      <c r="D191" s="3"/>
      <c r="E191" s="3"/>
      <c r="F191" s="3"/>
      <c r="G191" s="3"/>
    </row>
    <row r="192" spans="1:7">
      <c r="A192" s="30" t="s">
        <v>5732</v>
      </c>
      <c r="B192" s="30"/>
      <c r="C192" s="3">
        <v>1</v>
      </c>
      <c r="D192" s="3">
        <v>300</v>
      </c>
      <c r="E192" s="3"/>
      <c r="F192" s="3"/>
      <c r="G192" s="3">
        <f>PRODUCT(C192:F192)</f>
        <v>300</v>
      </c>
    </row>
    <row r="194" spans="1:7" ht="45" customHeight="1">
      <c r="A194" s="31" t="s">
        <v>5733</v>
      </c>
      <c r="B194" s="31" t="s">
        <v>5649</v>
      </c>
      <c r="C194" s="31" t="s">
        <v>61</v>
      </c>
      <c r="D194" s="6" t="s">
        <v>13</v>
      </c>
      <c r="E194" s="5" t="s">
        <v>62</v>
      </c>
      <c r="F194" s="5" t="s">
        <v>62</v>
      </c>
      <c r="G194" s="4">
        <f>SUM(G195:G226)</f>
        <v>662.44499999999994</v>
      </c>
    </row>
    <row r="195" spans="1:7">
      <c r="A195" s="30" t="s">
        <v>5676</v>
      </c>
      <c r="B195" s="30"/>
      <c r="C195" s="3"/>
      <c r="D195" s="3"/>
      <c r="E195" s="3"/>
      <c r="F195" s="3"/>
      <c r="G195" s="3"/>
    </row>
    <row r="196" spans="1:7">
      <c r="A196" s="30" t="s">
        <v>5734</v>
      </c>
      <c r="B196" s="30"/>
      <c r="C196" s="3">
        <v>1</v>
      </c>
      <c r="D196" s="3">
        <v>17.25</v>
      </c>
      <c r="E196" s="3"/>
      <c r="F196" s="3">
        <v>2.6</v>
      </c>
      <c r="G196" s="3">
        <f>PRODUCT(C196:F196)</f>
        <v>44.85</v>
      </c>
    </row>
    <row r="197" spans="1:7">
      <c r="A197" s="30"/>
      <c r="B197" s="30"/>
      <c r="C197" s="3">
        <v>4</v>
      </c>
      <c r="D197" s="3">
        <v>2.5</v>
      </c>
      <c r="E197" s="3"/>
      <c r="F197" s="3">
        <v>2.6</v>
      </c>
      <c r="G197" s="3">
        <f>PRODUCT(C197:F197)</f>
        <v>26</v>
      </c>
    </row>
    <row r="198" spans="1:7">
      <c r="A198" s="30"/>
      <c r="B198" s="30"/>
      <c r="C198" s="3">
        <v>1</v>
      </c>
      <c r="D198" s="3">
        <v>1</v>
      </c>
      <c r="E198" s="3"/>
      <c r="F198" s="3">
        <v>2.6</v>
      </c>
      <c r="G198" s="3">
        <f>PRODUCT(C198:F198)</f>
        <v>2.6</v>
      </c>
    </row>
    <row r="199" spans="1:7">
      <c r="A199" s="30" t="s">
        <v>5735</v>
      </c>
      <c r="B199" s="30"/>
      <c r="C199" s="3">
        <v>1</v>
      </c>
      <c r="D199" s="3">
        <v>17.25</v>
      </c>
      <c r="E199" s="3"/>
      <c r="F199" s="3">
        <v>2.6</v>
      </c>
      <c r="G199" s="3">
        <f>PRODUCT(C199:F199)</f>
        <v>44.85</v>
      </c>
    </row>
    <row r="200" spans="1:7">
      <c r="A200" s="30"/>
      <c r="B200" s="30"/>
      <c r="C200" s="3">
        <v>10</v>
      </c>
      <c r="D200" s="3">
        <v>1.6</v>
      </c>
      <c r="E200" s="3"/>
      <c r="F200" s="3">
        <v>2.6</v>
      </c>
      <c r="G200" s="3">
        <f>PRODUCT(C200:F200)</f>
        <v>41.6</v>
      </c>
    </row>
    <row r="201" spans="1:7">
      <c r="A201" s="30" t="s">
        <v>5736</v>
      </c>
      <c r="B201" s="30"/>
      <c r="C201" s="3">
        <v>1</v>
      </c>
      <c r="D201" s="3">
        <v>4.75</v>
      </c>
      <c r="E201" s="3"/>
      <c r="F201" s="3">
        <v>2.6</v>
      </c>
      <c r="G201" s="3">
        <f>PRODUCT(C201:F201)</f>
        <v>12.35</v>
      </c>
    </row>
    <row r="202" spans="1:7">
      <c r="A202" s="30" t="s">
        <v>5721</v>
      </c>
      <c r="B202" s="30"/>
      <c r="C202" s="3">
        <v>1</v>
      </c>
      <c r="D202" s="3">
        <v>2</v>
      </c>
      <c r="E202" s="3"/>
      <c r="F202" s="3">
        <v>2.6</v>
      </c>
      <c r="G202" s="3">
        <f>PRODUCT(C202:F202)</f>
        <v>5.2</v>
      </c>
    </row>
    <row r="203" spans="1:7">
      <c r="A203" s="30" t="s">
        <v>5737</v>
      </c>
      <c r="B203" s="30"/>
      <c r="C203" s="3">
        <v>1</v>
      </c>
      <c r="D203" s="3">
        <v>4.25</v>
      </c>
      <c r="E203" s="3"/>
      <c r="F203" s="3">
        <v>2.6</v>
      </c>
      <c r="G203" s="3">
        <f>PRODUCT(C203:F203)</f>
        <v>11.05</v>
      </c>
    </row>
    <row r="204" spans="1:7">
      <c r="A204" s="30" t="s">
        <v>5738</v>
      </c>
      <c r="B204" s="30"/>
      <c r="C204" s="3">
        <v>1</v>
      </c>
      <c r="D204" s="3">
        <v>2.35</v>
      </c>
      <c r="E204" s="3"/>
      <c r="F204" s="3">
        <v>2.6</v>
      </c>
      <c r="G204" s="3">
        <f>PRODUCT(C204:F204)</f>
        <v>6.11</v>
      </c>
    </row>
    <row r="205" spans="1:7">
      <c r="A205" s="30" t="s">
        <v>5739</v>
      </c>
      <c r="B205" s="30"/>
      <c r="C205" s="3">
        <v>1</v>
      </c>
      <c r="D205" s="3">
        <v>6.3</v>
      </c>
      <c r="E205" s="3"/>
      <c r="F205" s="3">
        <v>2.6</v>
      </c>
      <c r="G205" s="3">
        <f>PRODUCT(C205:F205)</f>
        <v>16.38</v>
      </c>
    </row>
    <row r="206" spans="1:7">
      <c r="A206" s="30"/>
      <c r="B206" s="30"/>
      <c r="C206" s="3">
        <v>2</v>
      </c>
      <c r="D206" s="3">
        <v>1.2</v>
      </c>
      <c r="E206" s="3"/>
      <c r="F206" s="3">
        <v>2.6</v>
      </c>
      <c r="G206" s="3">
        <f>PRODUCT(C206:F206)</f>
        <v>6.24</v>
      </c>
    </row>
    <row r="207" spans="1:7">
      <c r="A207" s="30" t="s">
        <v>5740</v>
      </c>
      <c r="B207" s="30"/>
      <c r="C207" s="3">
        <v>1</v>
      </c>
      <c r="D207" s="3">
        <v>3.2</v>
      </c>
      <c r="E207" s="3"/>
      <c r="F207" s="3">
        <v>2.6</v>
      </c>
      <c r="G207" s="3">
        <f>PRODUCT(C207:F207)</f>
        <v>8.32</v>
      </c>
    </row>
    <row r="208" spans="1:7">
      <c r="A208" s="30"/>
      <c r="B208" s="30"/>
      <c r="C208" s="3">
        <v>2</v>
      </c>
      <c r="D208" s="3">
        <v>2.2999999999999998</v>
      </c>
      <c r="E208" s="3"/>
      <c r="F208" s="3">
        <v>2.6</v>
      </c>
      <c r="G208" s="3">
        <f>PRODUCT(C208:F208)</f>
        <v>11.959999999999999</v>
      </c>
    </row>
    <row r="209" spans="1:7">
      <c r="A209" s="30" t="s">
        <v>5683</v>
      </c>
      <c r="B209" s="30"/>
      <c r="C209" s="3"/>
      <c r="D209" s="3"/>
      <c r="E209" s="3"/>
      <c r="F209" s="3"/>
      <c r="G209" s="3"/>
    </row>
    <row r="210" spans="1:7">
      <c r="A210" s="30" t="s">
        <v>5741</v>
      </c>
      <c r="B210" s="30"/>
      <c r="C210" s="3">
        <v>2</v>
      </c>
      <c r="D210" s="3">
        <v>23.1</v>
      </c>
      <c r="E210" s="3"/>
      <c r="F210" s="3">
        <v>2.15</v>
      </c>
      <c r="G210" s="3">
        <f>PRODUCT(C210:F210)</f>
        <v>99.33</v>
      </c>
    </row>
    <row r="211" spans="1:7">
      <c r="A211" s="30"/>
      <c r="B211" s="30"/>
      <c r="C211" s="3">
        <v>9</v>
      </c>
      <c r="D211" s="3">
        <v>3.3</v>
      </c>
      <c r="E211" s="3"/>
      <c r="F211" s="3">
        <v>2.15</v>
      </c>
      <c r="G211" s="3">
        <f>PRODUCT(C211:F211)</f>
        <v>63.854999999999997</v>
      </c>
    </row>
    <row r="212" spans="1:7">
      <c r="A212" s="30" t="s">
        <v>5742</v>
      </c>
      <c r="B212" s="30"/>
      <c r="C212" s="3">
        <v>2</v>
      </c>
      <c r="D212" s="3">
        <v>3.8</v>
      </c>
      <c r="E212" s="3"/>
      <c r="F212" s="3">
        <v>3</v>
      </c>
      <c r="G212" s="3">
        <f>PRODUCT(C212:F212)</f>
        <v>22.799999999999997</v>
      </c>
    </row>
    <row r="213" spans="1:7">
      <c r="A213" s="30"/>
      <c r="B213" s="30"/>
      <c r="C213" s="3">
        <v>1</v>
      </c>
      <c r="D213" s="3">
        <v>2</v>
      </c>
      <c r="E213" s="3"/>
      <c r="F213" s="3">
        <v>3</v>
      </c>
      <c r="G213" s="3">
        <f>PRODUCT(C213:F213)</f>
        <v>6</v>
      </c>
    </row>
    <row r="214" spans="1:7">
      <c r="A214" s="30"/>
      <c r="B214" s="30"/>
      <c r="C214" s="3">
        <v>1</v>
      </c>
      <c r="D214" s="3">
        <v>2.7</v>
      </c>
      <c r="E214" s="3"/>
      <c r="F214" s="3">
        <v>3</v>
      </c>
      <c r="G214" s="3">
        <f>PRODUCT(C214:F214)</f>
        <v>8.1000000000000014</v>
      </c>
    </row>
    <row r="215" spans="1:7">
      <c r="A215" s="30" t="s">
        <v>5743</v>
      </c>
      <c r="B215" s="30"/>
      <c r="C215" s="3">
        <v>2</v>
      </c>
      <c r="D215" s="3">
        <v>3</v>
      </c>
      <c r="E215" s="3"/>
      <c r="F215" s="3">
        <v>3</v>
      </c>
      <c r="G215" s="3">
        <f>PRODUCT(C215:F215)</f>
        <v>18</v>
      </c>
    </row>
    <row r="216" spans="1:7">
      <c r="A216" s="30" t="s">
        <v>5685</v>
      </c>
      <c r="B216" s="30"/>
      <c r="C216" s="3"/>
      <c r="D216" s="3"/>
      <c r="E216" s="3"/>
      <c r="F216" s="3"/>
      <c r="G216" s="3"/>
    </row>
    <row r="217" spans="1:7">
      <c r="A217" s="30" t="s">
        <v>5744</v>
      </c>
      <c r="B217" s="30"/>
      <c r="C217" s="3">
        <v>1</v>
      </c>
      <c r="D217" s="3">
        <v>16.5</v>
      </c>
      <c r="E217" s="3"/>
      <c r="F217" s="3">
        <v>3</v>
      </c>
      <c r="G217" s="3">
        <f>PRODUCT(C217:F217)</f>
        <v>49.5</v>
      </c>
    </row>
    <row r="218" spans="1:7">
      <c r="A218" s="30"/>
      <c r="B218" s="30"/>
      <c r="C218" s="3">
        <v>6</v>
      </c>
      <c r="D218" s="3">
        <v>0.55000000000000004</v>
      </c>
      <c r="E218" s="3"/>
      <c r="F218" s="3">
        <v>3</v>
      </c>
      <c r="G218" s="3">
        <f>PRODUCT(C218:F218)</f>
        <v>9.9</v>
      </c>
    </row>
    <row r="219" spans="1:7">
      <c r="A219" s="30" t="s">
        <v>5745</v>
      </c>
      <c r="B219" s="30"/>
      <c r="C219" s="3">
        <v>1</v>
      </c>
      <c r="D219" s="3">
        <v>9.5</v>
      </c>
      <c r="E219" s="3"/>
      <c r="F219" s="3">
        <v>3</v>
      </c>
      <c r="G219" s="3">
        <f>PRODUCT(C219:F219)</f>
        <v>28.5</v>
      </c>
    </row>
    <row r="220" spans="1:7">
      <c r="A220" s="30"/>
      <c r="B220" s="30"/>
      <c r="C220" s="3">
        <v>1</v>
      </c>
      <c r="D220" s="3">
        <v>4.75</v>
      </c>
      <c r="E220" s="3"/>
      <c r="F220" s="3">
        <v>3</v>
      </c>
      <c r="G220" s="3">
        <f>PRODUCT(C220:F220)</f>
        <v>14.25</v>
      </c>
    </row>
    <row r="221" spans="1:7">
      <c r="A221" s="30"/>
      <c r="B221" s="30"/>
      <c r="C221" s="3">
        <v>3</v>
      </c>
      <c r="D221" s="3">
        <v>3.25</v>
      </c>
      <c r="E221" s="3"/>
      <c r="F221" s="3">
        <v>3</v>
      </c>
      <c r="G221" s="3">
        <f>PRODUCT(C221:F221)</f>
        <v>29.25</v>
      </c>
    </row>
    <row r="222" spans="1:7">
      <c r="A222" s="30" t="s">
        <v>5746</v>
      </c>
      <c r="B222" s="30"/>
      <c r="C222" s="3">
        <v>1</v>
      </c>
      <c r="D222" s="3">
        <v>3.8</v>
      </c>
      <c r="E222" s="3"/>
      <c r="F222" s="3">
        <v>3</v>
      </c>
      <c r="G222" s="3">
        <f>PRODUCT(C222:F222)</f>
        <v>11.399999999999999</v>
      </c>
    </row>
    <row r="223" spans="1:7">
      <c r="A223" s="30"/>
      <c r="B223" s="30"/>
      <c r="C223" s="3">
        <v>2</v>
      </c>
      <c r="D223" s="3">
        <v>1</v>
      </c>
      <c r="E223" s="3"/>
      <c r="F223" s="3">
        <v>3</v>
      </c>
      <c r="G223" s="3">
        <f>PRODUCT(C223:F223)</f>
        <v>6</v>
      </c>
    </row>
    <row r="224" spans="1:7">
      <c r="A224" s="30"/>
      <c r="B224" s="30"/>
      <c r="C224" s="3">
        <v>1</v>
      </c>
      <c r="D224" s="3">
        <v>5.55</v>
      </c>
      <c r="E224" s="3"/>
      <c r="F224" s="3">
        <v>3</v>
      </c>
      <c r="G224" s="3">
        <f>PRODUCT(C224:F224)</f>
        <v>16.649999999999999</v>
      </c>
    </row>
    <row r="225" spans="1:7">
      <c r="A225" s="30"/>
      <c r="B225" s="30"/>
      <c r="C225" s="3">
        <v>1</v>
      </c>
      <c r="D225" s="3">
        <v>3.8</v>
      </c>
      <c r="E225" s="3"/>
      <c r="F225" s="3">
        <v>3</v>
      </c>
      <c r="G225" s="3">
        <f>PRODUCT(C225:F225)</f>
        <v>11.399999999999999</v>
      </c>
    </row>
    <row r="226" spans="1:7">
      <c r="A226" s="30" t="s">
        <v>5747</v>
      </c>
      <c r="B226" s="30"/>
      <c r="C226" s="3">
        <v>1</v>
      </c>
      <c r="D226" s="3">
        <v>10</v>
      </c>
      <c r="E226" s="3"/>
      <c r="F226" s="3">
        <v>3</v>
      </c>
      <c r="G226" s="3">
        <f>PRODUCT(C226:F226)</f>
        <v>30</v>
      </c>
    </row>
    <row r="228" spans="1:7" ht="45" customHeight="1">
      <c r="A228" s="31" t="s">
        <v>5748</v>
      </c>
      <c r="B228" s="31" t="s">
        <v>5649</v>
      </c>
      <c r="C228" s="31" t="s">
        <v>63</v>
      </c>
      <c r="D228" s="6" t="s">
        <v>13</v>
      </c>
      <c r="E228" s="5" t="s">
        <v>64</v>
      </c>
      <c r="F228" s="5" t="s">
        <v>64</v>
      </c>
      <c r="G228" s="4">
        <f>SUM(G229:G235)</f>
        <v>111.27500000000001</v>
      </c>
    </row>
    <row r="229" spans="1:7">
      <c r="A229" s="30" t="s">
        <v>5676</v>
      </c>
      <c r="B229" s="30"/>
      <c r="C229" s="3"/>
      <c r="D229" s="3"/>
      <c r="E229" s="3"/>
      <c r="F229" s="3"/>
      <c r="G229" s="3"/>
    </row>
    <row r="230" spans="1:7">
      <c r="A230" s="30" t="s">
        <v>5749</v>
      </c>
      <c r="B230" s="30"/>
      <c r="C230" s="3">
        <v>1</v>
      </c>
      <c r="D230" s="3">
        <v>2.15</v>
      </c>
      <c r="E230" s="3"/>
      <c r="F230" s="3">
        <v>3.1</v>
      </c>
      <c r="G230" s="3">
        <f>PRODUCT(C230:F230)</f>
        <v>6.665</v>
      </c>
    </row>
    <row r="231" spans="1:7">
      <c r="A231" s="30" t="s">
        <v>5721</v>
      </c>
      <c r="B231" s="30"/>
      <c r="C231" s="3">
        <v>1</v>
      </c>
      <c r="D231" s="3">
        <v>4.7</v>
      </c>
      <c r="E231" s="3"/>
      <c r="F231" s="3">
        <v>8</v>
      </c>
      <c r="G231" s="3">
        <f>PRODUCT(C231:F231)</f>
        <v>37.6</v>
      </c>
    </row>
    <row r="232" spans="1:7">
      <c r="A232" s="30"/>
      <c r="B232" s="30"/>
      <c r="C232" s="3">
        <v>2</v>
      </c>
      <c r="D232" s="3">
        <v>2.2999999999999998</v>
      </c>
      <c r="E232" s="3"/>
      <c r="F232" s="3">
        <v>8</v>
      </c>
      <c r="G232" s="3">
        <f>PRODUCT(C232:F232)</f>
        <v>36.799999999999997</v>
      </c>
    </row>
    <row r="233" spans="1:7">
      <c r="A233" s="30" t="s">
        <v>5750</v>
      </c>
      <c r="B233" s="30"/>
      <c r="C233" s="3"/>
      <c r="D233" s="3"/>
      <c r="E233" s="3"/>
      <c r="F233" s="3"/>
      <c r="G233" s="3"/>
    </row>
    <row r="234" spans="1:7">
      <c r="A234" s="30" t="s">
        <v>5728</v>
      </c>
      <c r="B234" s="30"/>
      <c r="C234" s="3">
        <v>2</v>
      </c>
      <c r="D234" s="3">
        <v>2.2999999999999998</v>
      </c>
      <c r="E234" s="3"/>
      <c r="F234" s="3">
        <v>2.85</v>
      </c>
      <c r="G234" s="3">
        <f>PRODUCT(C234:F234)</f>
        <v>13.11</v>
      </c>
    </row>
    <row r="235" spans="1:7">
      <c r="A235" s="30"/>
      <c r="B235" s="30"/>
      <c r="C235" s="3">
        <v>2</v>
      </c>
      <c r="D235" s="3">
        <v>3</v>
      </c>
      <c r="E235" s="3"/>
      <c r="F235" s="3">
        <v>2.85</v>
      </c>
      <c r="G235" s="3">
        <f>PRODUCT(C235:F235)</f>
        <v>17.100000000000001</v>
      </c>
    </row>
    <row r="237" spans="1:7" ht="45" customHeight="1">
      <c r="A237" s="31" t="s">
        <v>5751</v>
      </c>
      <c r="B237" s="31" t="s">
        <v>5649</v>
      </c>
      <c r="C237" s="31" t="s">
        <v>65</v>
      </c>
      <c r="D237" s="6" t="s">
        <v>28</v>
      </c>
      <c r="E237" s="5" t="s">
        <v>66</v>
      </c>
      <c r="F237" s="5" t="s">
        <v>66</v>
      </c>
      <c r="G237" s="4">
        <f>SUM(G238:G244)</f>
        <v>49.704000000000008</v>
      </c>
    </row>
    <row r="238" spans="1:7">
      <c r="A238" s="30" t="s">
        <v>5752</v>
      </c>
      <c r="B238" s="30"/>
      <c r="C238" s="3">
        <v>3.7</v>
      </c>
      <c r="D238" s="3">
        <v>12</v>
      </c>
      <c r="E238" s="3">
        <v>0.15</v>
      </c>
      <c r="F238" s="3"/>
      <c r="G238" s="3">
        <f>PRODUCT(C238:F238)</f>
        <v>6.660000000000001</v>
      </c>
    </row>
    <row r="239" spans="1:7">
      <c r="A239" s="30"/>
      <c r="B239" s="30"/>
      <c r="C239" s="3">
        <v>2</v>
      </c>
      <c r="D239" s="3">
        <v>12</v>
      </c>
      <c r="E239" s="3">
        <v>0.15</v>
      </c>
      <c r="F239" s="3"/>
      <c r="G239" s="3">
        <f>PRODUCT(C239:F239)</f>
        <v>3.5999999999999996</v>
      </c>
    </row>
    <row r="240" spans="1:7">
      <c r="A240" s="30"/>
      <c r="B240" s="30"/>
      <c r="C240" s="3">
        <v>3.2</v>
      </c>
      <c r="D240" s="3">
        <v>12</v>
      </c>
      <c r="E240" s="3">
        <v>0.3</v>
      </c>
      <c r="F240" s="3"/>
      <c r="G240" s="3">
        <f>PRODUCT(C240:F240)</f>
        <v>11.520000000000001</v>
      </c>
    </row>
    <row r="241" spans="1:7">
      <c r="A241" s="30" t="s">
        <v>5753</v>
      </c>
      <c r="B241" s="30"/>
      <c r="C241" s="3">
        <v>6.7</v>
      </c>
      <c r="D241" s="3">
        <v>12</v>
      </c>
      <c r="E241" s="3">
        <v>0.15</v>
      </c>
      <c r="F241" s="3"/>
      <c r="G241" s="3">
        <f>PRODUCT(C241:F241)</f>
        <v>12.06</v>
      </c>
    </row>
    <row r="242" spans="1:7">
      <c r="A242" s="30"/>
      <c r="B242" s="30"/>
      <c r="C242" s="3">
        <v>2.2999999999999998</v>
      </c>
      <c r="D242" s="3">
        <v>12</v>
      </c>
      <c r="E242" s="3">
        <v>0.3</v>
      </c>
      <c r="F242" s="3"/>
      <c r="G242" s="3">
        <f>PRODUCT(C242:F242)</f>
        <v>8.2799999999999994</v>
      </c>
    </row>
    <row r="243" spans="1:7">
      <c r="A243" s="30" t="s">
        <v>5754</v>
      </c>
      <c r="B243" s="30"/>
      <c r="C243" s="3">
        <v>1</v>
      </c>
      <c r="D243" s="3">
        <v>0.5</v>
      </c>
      <c r="E243" s="3">
        <v>12</v>
      </c>
      <c r="F243" s="3"/>
      <c r="G243" s="3">
        <f>PRODUCT(C243:F243)</f>
        <v>6</v>
      </c>
    </row>
    <row r="244" spans="1:7">
      <c r="A244" s="30" t="s">
        <v>5755</v>
      </c>
      <c r="B244" s="30"/>
      <c r="C244" s="3">
        <v>1.2</v>
      </c>
      <c r="D244" s="3">
        <v>0.6</v>
      </c>
      <c r="E244" s="3">
        <v>2.2000000000000002</v>
      </c>
      <c r="F244" s="3"/>
      <c r="G244" s="3">
        <f>PRODUCT(C244:F244)</f>
        <v>1.5840000000000001</v>
      </c>
    </row>
    <row r="246" spans="1:7" ht="45" customHeight="1">
      <c r="A246" s="31" t="s">
        <v>5756</v>
      </c>
      <c r="B246" s="31" t="s">
        <v>5649</v>
      </c>
      <c r="C246" s="31" t="s">
        <v>67</v>
      </c>
      <c r="D246" s="6" t="s">
        <v>13</v>
      </c>
      <c r="E246" s="5" t="s">
        <v>68</v>
      </c>
      <c r="F246" s="5" t="s">
        <v>68</v>
      </c>
      <c r="G246" s="4">
        <f>SUM(G247:G247)</f>
        <v>190</v>
      </c>
    </row>
    <row r="247" spans="1:7">
      <c r="A247" s="30" t="s">
        <v>5654</v>
      </c>
      <c r="B247" s="30"/>
      <c r="C247" s="3">
        <v>1</v>
      </c>
      <c r="D247" s="3">
        <v>190</v>
      </c>
      <c r="E247" s="3"/>
      <c r="F247" s="3"/>
      <c r="G247" s="3">
        <f>PRODUCT(C247:F247)</f>
        <v>190</v>
      </c>
    </row>
    <row r="249" spans="1:7" ht="45" customHeight="1">
      <c r="A249" s="31" t="s">
        <v>5757</v>
      </c>
      <c r="B249" s="31" t="s">
        <v>5649</v>
      </c>
      <c r="C249" s="31" t="s">
        <v>69</v>
      </c>
      <c r="D249" s="6" t="s">
        <v>13</v>
      </c>
      <c r="E249" s="5" t="s">
        <v>70</v>
      </c>
      <c r="F249" s="5" t="s">
        <v>70</v>
      </c>
      <c r="G249" s="4">
        <f>SUM(G250:G261)</f>
        <v>86.28</v>
      </c>
    </row>
    <row r="250" spans="1:7">
      <c r="A250" s="30" t="s">
        <v>5676</v>
      </c>
      <c r="B250" s="30"/>
      <c r="C250" s="3"/>
      <c r="D250" s="3"/>
      <c r="E250" s="3"/>
      <c r="F250" s="3"/>
      <c r="G250" s="3"/>
    </row>
    <row r="251" spans="1:7">
      <c r="A251" s="30" t="s">
        <v>5758</v>
      </c>
      <c r="B251" s="30"/>
      <c r="C251" s="3">
        <v>1</v>
      </c>
      <c r="D251" s="3">
        <v>16.02</v>
      </c>
      <c r="E251" s="3"/>
      <c r="F251" s="3"/>
      <c r="G251" s="3">
        <f>PRODUCT(C251:F251)</f>
        <v>16.02</v>
      </c>
    </row>
    <row r="252" spans="1:7">
      <c r="A252" s="30" t="s">
        <v>5759</v>
      </c>
      <c r="B252" s="30"/>
      <c r="C252" s="3">
        <v>1</v>
      </c>
      <c r="D252" s="3">
        <v>11.06</v>
      </c>
      <c r="E252" s="3"/>
      <c r="F252" s="3"/>
      <c r="G252" s="3">
        <f>PRODUCT(C252:F252)</f>
        <v>11.06</v>
      </c>
    </row>
    <row r="253" spans="1:7">
      <c r="A253" s="30" t="s">
        <v>5760</v>
      </c>
      <c r="B253" s="30"/>
      <c r="C253" s="3">
        <v>1</v>
      </c>
      <c r="D253" s="3">
        <v>2.83</v>
      </c>
      <c r="E253" s="3"/>
      <c r="F253" s="3"/>
      <c r="G253" s="3">
        <f>PRODUCT(C253:F253)</f>
        <v>2.83</v>
      </c>
    </row>
    <row r="254" spans="1:7">
      <c r="A254" s="30" t="s">
        <v>5761</v>
      </c>
      <c r="B254" s="30"/>
      <c r="C254" s="3">
        <v>1</v>
      </c>
      <c r="D254" s="3">
        <v>2.77</v>
      </c>
      <c r="E254" s="3"/>
      <c r="F254" s="3"/>
      <c r="G254" s="3">
        <f>PRODUCT(C254:F254)</f>
        <v>2.77</v>
      </c>
    </row>
    <row r="255" spans="1:7">
      <c r="A255" s="30" t="s">
        <v>5681</v>
      </c>
      <c r="B255" s="30"/>
      <c r="C255" s="3">
        <v>1</v>
      </c>
      <c r="D255" s="3">
        <v>9.01</v>
      </c>
      <c r="E255" s="3"/>
      <c r="F255" s="3"/>
      <c r="G255" s="3">
        <f>PRODUCT(C255:F255)</f>
        <v>9.01</v>
      </c>
    </row>
    <row r="256" spans="1:7">
      <c r="A256" s="30" t="s">
        <v>5762</v>
      </c>
      <c r="B256" s="30"/>
      <c r="C256" s="3">
        <v>1</v>
      </c>
      <c r="D256" s="3">
        <v>3.63</v>
      </c>
      <c r="E256" s="3"/>
      <c r="F256" s="3"/>
      <c r="G256" s="3">
        <f>PRODUCT(C256:F256)</f>
        <v>3.63</v>
      </c>
    </row>
    <row r="257" spans="1:7">
      <c r="A257" s="30" t="s">
        <v>5763</v>
      </c>
      <c r="B257" s="30"/>
      <c r="C257" s="3">
        <v>1</v>
      </c>
      <c r="D257" s="3">
        <v>2.89</v>
      </c>
      <c r="E257" s="3"/>
      <c r="F257" s="3"/>
      <c r="G257" s="3">
        <f>PRODUCT(C257:F257)</f>
        <v>2.89</v>
      </c>
    </row>
    <row r="258" spans="1:7">
      <c r="A258" s="30" t="s">
        <v>1089</v>
      </c>
      <c r="B258" s="30"/>
      <c r="C258" s="3">
        <v>1</v>
      </c>
      <c r="D258" s="3">
        <v>24.28</v>
      </c>
      <c r="E258" s="3"/>
      <c r="F258" s="3"/>
      <c r="G258" s="3">
        <f>PRODUCT(C258:F258)</f>
        <v>24.28</v>
      </c>
    </row>
    <row r="259" spans="1:7">
      <c r="A259" s="30" t="s">
        <v>5749</v>
      </c>
      <c r="B259" s="30"/>
      <c r="C259" s="3">
        <v>1</v>
      </c>
      <c r="D259" s="3">
        <v>3.07</v>
      </c>
      <c r="E259" s="3"/>
      <c r="F259" s="3"/>
      <c r="G259" s="3">
        <f>PRODUCT(C259:F259)</f>
        <v>3.07</v>
      </c>
    </row>
    <row r="260" spans="1:7">
      <c r="A260" s="30" t="s">
        <v>5764</v>
      </c>
      <c r="B260" s="30"/>
      <c r="C260" s="3">
        <v>1</v>
      </c>
      <c r="D260" s="3">
        <v>8.48</v>
      </c>
      <c r="E260" s="3"/>
      <c r="F260" s="3"/>
      <c r="G260" s="3">
        <f>PRODUCT(C260:F260)</f>
        <v>8.48</v>
      </c>
    </row>
    <row r="261" spans="1:7">
      <c r="A261" s="30"/>
      <c r="B261" s="30"/>
      <c r="C261" s="3">
        <v>1</v>
      </c>
      <c r="D261" s="3">
        <v>2.2400000000000002</v>
      </c>
      <c r="E261" s="3"/>
      <c r="F261" s="3"/>
      <c r="G261" s="3">
        <f>PRODUCT(C261:F261)</f>
        <v>2.2400000000000002</v>
      </c>
    </row>
    <row r="263" spans="1:7" ht="45" customHeight="1">
      <c r="A263" s="31" t="s">
        <v>5765</v>
      </c>
      <c r="B263" s="31" t="s">
        <v>5649</v>
      </c>
      <c r="C263" s="31" t="s">
        <v>71</v>
      </c>
      <c r="D263" s="6" t="s">
        <v>13</v>
      </c>
      <c r="E263" s="5" t="s">
        <v>72</v>
      </c>
      <c r="F263" s="5" t="s">
        <v>72</v>
      </c>
      <c r="G263" s="4">
        <f>SUM(G264:G265)</f>
        <v>34.08</v>
      </c>
    </row>
    <row r="264" spans="1:7">
      <c r="A264" s="30" t="s">
        <v>5676</v>
      </c>
      <c r="B264" s="30"/>
      <c r="C264" s="3"/>
      <c r="D264" s="3"/>
      <c r="E264" s="3"/>
      <c r="F264" s="3"/>
      <c r="G264" s="3"/>
    </row>
    <row r="265" spans="1:7">
      <c r="A265" s="30" t="s">
        <v>5766</v>
      </c>
      <c r="B265" s="30"/>
      <c r="C265" s="3">
        <v>1</v>
      </c>
      <c r="D265" s="3">
        <v>34.08</v>
      </c>
      <c r="E265" s="3"/>
      <c r="F265" s="3"/>
      <c r="G265" s="3">
        <f>PRODUCT(C265:F265)</f>
        <v>34.08</v>
      </c>
    </row>
    <row r="267" spans="1:7" ht="45" customHeight="1">
      <c r="A267" s="31" t="s">
        <v>5767</v>
      </c>
      <c r="B267" s="31" t="s">
        <v>5649</v>
      </c>
      <c r="C267" s="31" t="s">
        <v>73</v>
      </c>
      <c r="D267" s="6" t="s">
        <v>38</v>
      </c>
      <c r="E267" s="5" t="s">
        <v>74</v>
      </c>
      <c r="F267" s="5" t="s">
        <v>74</v>
      </c>
      <c r="G267" s="4">
        <f>SUM(G268:G268)</f>
        <v>1</v>
      </c>
    </row>
    <row r="268" spans="1:7">
      <c r="A268" s="30" t="s">
        <v>5768</v>
      </c>
      <c r="B268" s="30"/>
      <c r="C268" s="3">
        <v>1</v>
      </c>
      <c r="D268" s="3"/>
      <c r="E268" s="3"/>
      <c r="F268" s="3"/>
      <c r="G268" s="3">
        <f>PRODUCT(C268:F268)</f>
        <v>1</v>
      </c>
    </row>
    <row r="270" spans="1:7" ht="45" customHeight="1">
      <c r="A270" s="31" t="s">
        <v>5769</v>
      </c>
      <c r="B270" s="31" t="s">
        <v>5649</v>
      </c>
      <c r="C270" s="31" t="s">
        <v>75</v>
      </c>
      <c r="D270" s="6" t="s">
        <v>38</v>
      </c>
      <c r="E270" s="5" t="s">
        <v>76</v>
      </c>
      <c r="F270" s="5" t="s">
        <v>76</v>
      </c>
      <c r="G270" s="4">
        <f>SUM(G271:G271)</f>
        <v>2</v>
      </c>
    </row>
    <row r="271" spans="1:7">
      <c r="A271" s="30" t="s">
        <v>5768</v>
      </c>
      <c r="B271" s="30"/>
      <c r="C271" s="3">
        <v>2</v>
      </c>
      <c r="D271" s="3"/>
      <c r="E271" s="3"/>
      <c r="F271" s="3"/>
      <c r="G271" s="3">
        <f>PRODUCT(C271:F271)</f>
        <v>2</v>
      </c>
    </row>
    <row r="273" spans="1:7" ht="45" customHeight="1">
      <c r="A273" s="31" t="s">
        <v>5770</v>
      </c>
      <c r="B273" s="31" t="s">
        <v>5649</v>
      </c>
      <c r="C273" s="31" t="s">
        <v>77</v>
      </c>
      <c r="D273" s="6" t="s">
        <v>53</v>
      </c>
      <c r="E273" s="5" t="s">
        <v>78</v>
      </c>
      <c r="F273" s="5" t="s">
        <v>78</v>
      </c>
      <c r="G273" s="4">
        <f>SUM(G274:G274)</f>
        <v>10</v>
      </c>
    </row>
    <row r="274" spans="1:7">
      <c r="A274" s="30" t="s">
        <v>5771</v>
      </c>
      <c r="B274" s="30"/>
      <c r="C274" s="3">
        <v>5</v>
      </c>
      <c r="D274" s="3">
        <v>2</v>
      </c>
      <c r="E274" s="3"/>
      <c r="F274" s="3"/>
      <c r="G274" s="3">
        <f>PRODUCT(C274:F274)</f>
        <v>10</v>
      </c>
    </row>
    <row r="276" spans="1:7" ht="45" customHeight="1">
      <c r="A276" s="31" t="s">
        <v>5772</v>
      </c>
      <c r="B276" s="31" t="s">
        <v>5649</v>
      </c>
      <c r="C276" s="31" t="s">
        <v>79</v>
      </c>
      <c r="D276" s="6" t="s">
        <v>53</v>
      </c>
      <c r="E276" s="5" t="s">
        <v>80</v>
      </c>
      <c r="F276" s="5" t="s">
        <v>80</v>
      </c>
      <c r="G276" s="4">
        <f>SUM(G277:G277)</f>
        <v>10.4</v>
      </c>
    </row>
    <row r="277" spans="1:7">
      <c r="A277" s="30" t="s">
        <v>5771</v>
      </c>
      <c r="B277" s="30"/>
      <c r="C277" s="3">
        <v>1</v>
      </c>
      <c r="D277" s="3">
        <v>5.2</v>
      </c>
      <c r="E277" s="3">
        <v>2</v>
      </c>
      <c r="F277" s="3"/>
      <c r="G277" s="3">
        <f>PRODUCT(C277:F277)</f>
        <v>10.4</v>
      </c>
    </row>
    <row r="279" spans="1:7" ht="45" customHeight="1">
      <c r="A279" s="31" t="s">
        <v>5773</v>
      </c>
      <c r="B279" s="31" t="s">
        <v>5649</v>
      </c>
      <c r="C279" s="31" t="s">
        <v>81</v>
      </c>
      <c r="D279" s="6" t="s">
        <v>38</v>
      </c>
      <c r="E279" s="5" t="s">
        <v>82</v>
      </c>
      <c r="F279" s="5" t="s">
        <v>82</v>
      </c>
      <c r="G279" s="4">
        <f>SUM(G280:G280)</f>
        <v>1</v>
      </c>
    </row>
    <row r="280" spans="1:7">
      <c r="A280" s="30" t="s">
        <v>5774</v>
      </c>
      <c r="B280" s="30"/>
      <c r="C280" s="3">
        <v>1</v>
      </c>
      <c r="D280" s="3"/>
      <c r="E280" s="3"/>
      <c r="F280" s="3"/>
      <c r="G280" s="3">
        <f>PRODUCT(C280:F280)</f>
        <v>1</v>
      </c>
    </row>
    <row r="282" spans="1:7" ht="45" customHeight="1">
      <c r="A282" s="31" t="s">
        <v>5775</v>
      </c>
      <c r="B282" s="31" t="s">
        <v>5649</v>
      </c>
      <c r="C282" s="31" t="s">
        <v>83</v>
      </c>
      <c r="D282" s="6" t="s">
        <v>13</v>
      </c>
      <c r="E282" s="5" t="s">
        <v>84</v>
      </c>
      <c r="F282" s="5" t="s">
        <v>84</v>
      </c>
      <c r="G282" s="4">
        <f>SUM(G283:G306)</f>
        <v>98.8</v>
      </c>
    </row>
    <row r="283" spans="1:7">
      <c r="A283" s="30" t="s">
        <v>5676</v>
      </c>
      <c r="B283" s="30"/>
      <c r="C283" s="3"/>
      <c r="D283" s="3"/>
      <c r="E283" s="3"/>
      <c r="F283" s="3"/>
      <c r="G283" s="3"/>
    </row>
    <row r="284" spans="1:7">
      <c r="A284" s="30" t="s">
        <v>5714</v>
      </c>
      <c r="B284" s="30"/>
      <c r="C284" s="3">
        <v>1</v>
      </c>
      <c r="D284" s="3">
        <v>5.5</v>
      </c>
      <c r="E284" s="3"/>
      <c r="F284" s="3">
        <v>1</v>
      </c>
      <c r="G284" s="3">
        <f>PRODUCT(C284:F284)</f>
        <v>5.5</v>
      </c>
    </row>
    <row r="285" spans="1:7">
      <c r="A285" s="30"/>
      <c r="B285" s="30"/>
      <c r="C285" s="3">
        <v>1</v>
      </c>
      <c r="D285" s="3">
        <v>3.85</v>
      </c>
      <c r="E285" s="3"/>
      <c r="F285" s="3">
        <v>2</v>
      </c>
      <c r="G285" s="3">
        <f>PRODUCT(C285:F285)</f>
        <v>7.7</v>
      </c>
    </row>
    <row r="286" spans="1:7">
      <c r="A286" s="30"/>
      <c r="B286" s="30"/>
      <c r="C286" s="3">
        <v>1</v>
      </c>
      <c r="D286" s="3">
        <v>6.9</v>
      </c>
      <c r="E286" s="3"/>
      <c r="F286" s="3">
        <v>1</v>
      </c>
      <c r="G286" s="3">
        <f>PRODUCT(C286:F286)</f>
        <v>6.9</v>
      </c>
    </row>
    <row r="287" spans="1:7">
      <c r="A287" s="30"/>
      <c r="B287" s="30"/>
      <c r="C287" s="3">
        <v>1</v>
      </c>
      <c r="D287" s="3">
        <v>3.55</v>
      </c>
      <c r="E287" s="3"/>
      <c r="F287" s="3">
        <v>1</v>
      </c>
      <c r="G287" s="3">
        <f>PRODUCT(C287:F287)</f>
        <v>3.55</v>
      </c>
    </row>
    <row r="288" spans="1:7">
      <c r="A288" s="30" t="s">
        <v>5716</v>
      </c>
      <c r="B288" s="30"/>
      <c r="C288" s="3">
        <v>1</v>
      </c>
      <c r="D288" s="3">
        <v>0.95</v>
      </c>
      <c r="E288" s="3"/>
      <c r="F288" s="3">
        <v>1</v>
      </c>
      <c r="G288" s="3">
        <f>PRODUCT(C288:F288)</f>
        <v>0.95</v>
      </c>
    </row>
    <row r="289" spans="1:7">
      <c r="A289" s="30"/>
      <c r="B289" s="30"/>
      <c r="C289" s="3">
        <v>1</v>
      </c>
      <c r="D289" s="3">
        <v>2.9</v>
      </c>
      <c r="E289" s="3"/>
      <c r="F289" s="3">
        <v>1</v>
      </c>
      <c r="G289" s="3">
        <f>PRODUCT(C289:F289)</f>
        <v>2.9</v>
      </c>
    </row>
    <row r="290" spans="1:7">
      <c r="A290" s="30"/>
      <c r="B290" s="30"/>
      <c r="C290" s="3">
        <v>1</v>
      </c>
      <c r="D290" s="3">
        <v>5.5</v>
      </c>
      <c r="E290" s="3"/>
      <c r="F290" s="3">
        <v>1</v>
      </c>
      <c r="G290" s="3">
        <f>PRODUCT(C290:F290)</f>
        <v>5.5</v>
      </c>
    </row>
    <row r="291" spans="1:7">
      <c r="A291" s="30" t="s">
        <v>5776</v>
      </c>
      <c r="B291" s="30"/>
      <c r="C291" s="3">
        <v>1</v>
      </c>
      <c r="D291" s="3">
        <v>1</v>
      </c>
      <c r="E291" s="3"/>
      <c r="F291" s="3">
        <v>2</v>
      </c>
      <c r="G291" s="3">
        <f>PRODUCT(C291:F291)</f>
        <v>2</v>
      </c>
    </row>
    <row r="292" spans="1:7">
      <c r="A292" s="30" t="s">
        <v>5777</v>
      </c>
      <c r="B292" s="30"/>
      <c r="C292" s="3">
        <v>1</v>
      </c>
      <c r="D292" s="3">
        <v>2.0499999999999998</v>
      </c>
      <c r="E292" s="3"/>
      <c r="F292" s="3">
        <v>2</v>
      </c>
      <c r="G292" s="3">
        <f>PRODUCT(C292:F292)</f>
        <v>4.0999999999999996</v>
      </c>
    </row>
    <row r="293" spans="1:7">
      <c r="A293" s="30" t="s">
        <v>1089</v>
      </c>
      <c r="B293" s="30"/>
      <c r="C293" s="3">
        <v>1</v>
      </c>
      <c r="D293" s="3">
        <v>3.2</v>
      </c>
      <c r="E293" s="3"/>
      <c r="F293" s="3">
        <v>2</v>
      </c>
      <c r="G293" s="3">
        <f>PRODUCT(C293:F293)</f>
        <v>6.4</v>
      </c>
    </row>
    <row r="294" spans="1:7">
      <c r="A294" s="30"/>
      <c r="B294" s="30"/>
      <c r="C294" s="3">
        <v>1</v>
      </c>
      <c r="D294" s="3">
        <v>4.5</v>
      </c>
      <c r="E294" s="3"/>
      <c r="F294" s="3">
        <v>2</v>
      </c>
      <c r="G294" s="3">
        <f>PRODUCT(C294:F294)</f>
        <v>9</v>
      </c>
    </row>
    <row r="295" spans="1:7">
      <c r="A295" s="30"/>
      <c r="B295" s="30"/>
      <c r="C295" s="3">
        <v>1</v>
      </c>
      <c r="D295" s="3">
        <v>1.1499999999999999</v>
      </c>
      <c r="E295" s="3"/>
      <c r="F295" s="3">
        <v>2</v>
      </c>
      <c r="G295" s="3">
        <f>PRODUCT(C295:F295)</f>
        <v>2.2999999999999998</v>
      </c>
    </row>
    <row r="296" spans="1:7">
      <c r="A296" s="30" t="s">
        <v>5683</v>
      </c>
      <c r="B296" s="30"/>
      <c r="C296" s="3"/>
      <c r="D296" s="3"/>
      <c r="E296" s="3"/>
      <c r="F296" s="3"/>
      <c r="G296" s="3"/>
    </row>
    <row r="297" spans="1:7">
      <c r="A297" s="30" t="s">
        <v>5714</v>
      </c>
      <c r="B297" s="30"/>
      <c r="C297" s="3">
        <v>1</v>
      </c>
      <c r="D297" s="3">
        <v>5.5</v>
      </c>
      <c r="E297" s="3"/>
      <c r="F297" s="3">
        <v>1</v>
      </c>
      <c r="G297" s="3">
        <f>PRODUCT(C297:F297)</f>
        <v>5.5</v>
      </c>
    </row>
    <row r="298" spans="1:7">
      <c r="A298" s="30"/>
      <c r="B298" s="30"/>
      <c r="C298" s="3">
        <v>1</v>
      </c>
      <c r="D298" s="3">
        <v>3.85</v>
      </c>
      <c r="E298" s="3"/>
      <c r="F298" s="3">
        <v>1</v>
      </c>
      <c r="G298" s="3">
        <f>PRODUCT(C298:F298)</f>
        <v>3.85</v>
      </c>
    </row>
    <row r="299" spans="1:7">
      <c r="A299" s="30"/>
      <c r="B299" s="30"/>
      <c r="C299" s="3">
        <v>1</v>
      </c>
      <c r="D299" s="3">
        <v>6.9</v>
      </c>
      <c r="E299" s="3"/>
      <c r="F299" s="3">
        <v>1</v>
      </c>
      <c r="G299" s="3">
        <f>PRODUCT(C299:F299)</f>
        <v>6.9</v>
      </c>
    </row>
    <row r="300" spans="1:7">
      <c r="A300" s="30"/>
      <c r="B300" s="30"/>
      <c r="C300" s="3">
        <v>1</v>
      </c>
      <c r="D300" s="3">
        <v>3.55</v>
      </c>
      <c r="E300" s="3"/>
      <c r="F300" s="3">
        <v>1</v>
      </c>
      <c r="G300" s="3">
        <f>PRODUCT(C300:F300)</f>
        <v>3.55</v>
      </c>
    </row>
    <row r="301" spans="1:7">
      <c r="A301" s="30" t="s">
        <v>5685</v>
      </c>
      <c r="B301" s="30"/>
      <c r="C301" s="3"/>
      <c r="D301" s="3"/>
      <c r="E301" s="3"/>
      <c r="F301" s="3"/>
      <c r="G301" s="3"/>
    </row>
    <row r="302" spans="1:7">
      <c r="A302" s="30" t="s">
        <v>5762</v>
      </c>
      <c r="B302" s="30"/>
      <c r="C302" s="3">
        <v>1</v>
      </c>
      <c r="D302" s="3">
        <v>1</v>
      </c>
      <c r="E302" s="3"/>
      <c r="F302" s="3">
        <v>2.4</v>
      </c>
      <c r="G302" s="3">
        <f>PRODUCT(C302:F302)</f>
        <v>2.4</v>
      </c>
    </row>
    <row r="303" spans="1:7">
      <c r="A303" s="30" t="s">
        <v>5714</v>
      </c>
      <c r="B303" s="30"/>
      <c r="C303" s="3">
        <v>1</v>
      </c>
      <c r="D303" s="3">
        <v>5.5</v>
      </c>
      <c r="E303" s="3"/>
      <c r="F303" s="3">
        <v>1</v>
      </c>
      <c r="G303" s="3">
        <f>PRODUCT(C303:F303)</f>
        <v>5.5</v>
      </c>
    </row>
    <row r="304" spans="1:7">
      <c r="A304" s="30"/>
      <c r="B304" s="30"/>
      <c r="C304" s="3">
        <v>1</v>
      </c>
      <c r="D304" s="3">
        <v>3.85</v>
      </c>
      <c r="E304" s="3"/>
      <c r="F304" s="3">
        <v>1</v>
      </c>
      <c r="G304" s="3">
        <f>PRODUCT(C304:F304)</f>
        <v>3.85</v>
      </c>
    </row>
    <row r="305" spans="1:7">
      <c r="A305" s="30"/>
      <c r="B305" s="30"/>
      <c r="C305" s="3">
        <v>1</v>
      </c>
      <c r="D305" s="3">
        <v>6.9</v>
      </c>
      <c r="E305" s="3"/>
      <c r="F305" s="3">
        <v>1</v>
      </c>
      <c r="G305" s="3">
        <f>PRODUCT(C305:F305)</f>
        <v>6.9</v>
      </c>
    </row>
    <row r="306" spans="1:7">
      <c r="A306" s="30"/>
      <c r="B306" s="30"/>
      <c r="C306" s="3">
        <v>1</v>
      </c>
      <c r="D306" s="3">
        <v>3.55</v>
      </c>
      <c r="E306" s="3"/>
      <c r="F306" s="3">
        <v>1</v>
      </c>
      <c r="G306" s="3">
        <f>PRODUCT(C306:F306)</f>
        <v>3.55</v>
      </c>
    </row>
    <row r="308" spans="1:7" ht="45" customHeight="1">
      <c r="A308" s="31" t="s">
        <v>5778</v>
      </c>
      <c r="B308" s="31" t="s">
        <v>5649</v>
      </c>
      <c r="C308" s="31" t="s">
        <v>85</v>
      </c>
      <c r="D308" s="6" t="s">
        <v>28</v>
      </c>
      <c r="E308" s="5" t="s">
        <v>86</v>
      </c>
      <c r="F308" s="5" t="s">
        <v>86</v>
      </c>
      <c r="G308" s="4">
        <f>SUM(G309:G379)</f>
        <v>436.06250000000006</v>
      </c>
    </row>
    <row r="309" spans="1:7">
      <c r="A309" s="30" t="s">
        <v>5779</v>
      </c>
      <c r="B309" s="30"/>
      <c r="C309" s="3"/>
      <c r="D309" s="3"/>
      <c r="E309" s="3"/>
      <c r="F309" s="3"/>
      <c r="G309" s="3"/>
    </row>
    <row r="310" spans="1:7">
      <c r="A310" s="30" t="s">
        <v>5667</v>
      </c>
      <c r="B310" s="30"/>
      <c r="C310" s="3">
        <v>1</v>
      </c>
      <c r="D310" s="3">
        <v>1.6</v>
      </c>
      <c r="E310" s="3">
        <v>1.6</v>
      </c>
      <c r="F310" s="3">
        <v>1.5</v>
      </c>
      <c r="G310" s="3">
        <f>PRODUCT(C310:F310)</f>
        <v>3.8400000000000007</v>
      </c>
    </row>
    <row r="311" spans="1:7">
      <c r="A311" s="30" t="s">
        <v>5780</v>
      </c>
      <c r="B311" s="30"/>
      <c r="C311" s="3"/>
      <c r="D311" s="3"/>
      <c r="E311" s="3"/>
      <c r="F311" s="3"/>
      <c r="G311" s="3"/>
    </row>
    <row r="312" spans="1:7">
      <c r="A312" s="30" t="s">
        <v>5669</v>
      </c>
      <c r="B312" s="30"/>
      <c r="C312" s="3">
        <v>274</v>
      </c>
      <c r="D312" s="3"/>
      <c r="E312" s="3"/>
      <c r="F312" s="3">
        <v>0.1</v>
      </c>
      <c r="G312" s="3">
        <f>PRODUCT(C312:F312)</f>
        <v>27.400000000000002</v>
      </c>
    </row>
    <row r="313" spans="1:7">
      <c r="A313" s="30" t="s">
        <v>5781</v>
      </c>
      <c r="B313" s="30"/>
      <c r="C313" s="3"/>
      <c r="D313" s="3"/>
      <c r="E313" s="3"/>
      <c r="F313" s="3"/>
      <c r="G313" s="3"/>
    </row>
    <row r="314" spans="1:7">
      <c r="A314" s="30"/>
      <c r="B314" s="30"/>
      <c r="C314" s="3">
        <v>3.7</v>
      </c>
      <c r="D314" s="3">
        <v>12</v>
      </c>
      <c r="E314" s="3">
        <v>0.15</v>
      </c>
      <c r="F314" s="3"/>
      <c r="G314" s="3">
        <f>PRODUCT(C314:F314)</f>
        <v>6.660000000000001</v>
      </c>
    </row>
    <row r="315" spans="1:7">
      <c r="A315" s="30"/>
      <c r="B315" s="30"/>
      <c r="C315" s="3">
        <v>2</v>
      </c>
      <c r="D315" s="3">
        <v>12</v>
      </c>
      <c r="E315" s="3">
        <v>0.15</v>
      </c>
      <c r="F315" s="3"/>
      <c r="G315" s="3">
        <f>PRODUCT(C315:F315)</f>
        <v>3.5999999999999996</v>
      </c>
    </row>
    <row r="316" spans="1:7">
      <c r="A316" s="30"/>
      <c r="B316" s="30"/>
      <c r="C316" s="3">
        <v>3.2</v>
      </c>
      <c r="D316" s="3">
        <v>12</v>
      </c>
      <c r="E316" s="3">
        <v>0.3</v>
      </c>
      <c r="F316" s="3"/>
      <c r="G316" s="3">
        <f>PRODUCT(C316:F316)</f>
        <v>11.520000000000001</v>
      </c>
    </row>
    <row r="317" spans="1:7">
      <c r="A317" s="30" t="s">
        <v>5782</v>
      </c>
      <c r="B317" s="30"/>
      <c r="C317" s="3"/>
      <c r="D317" s="3">
        <v>10</v>
      </c>
      <c r="E317" s="3">
        <v>0.05</v>
      </c>
      <c r="F317" s="3"/>
      <c r="G317" s="3">
        <f>PRODUCT(C317:F317)</f>
        <v>0.5</v>
      </c>
    </row>
    <row r="318" spans="1:7">
      <c r="A318" s="30" t="s">
        <v>5676</v>
      </c>
      <c r="B318" s="30"/>
      <c r="C318" s="3"/>
      <c r="D318" s="3"/>
      <c r="E318" s="3"/>
      <c r="F318" s="3"/>
      <c r="G318" s="3">
        <f>PRODUCT(C318:F318)</f>
        <v>0</v>
      </c>
    </row>
    <row r="319" spans="1:7">
      <c r="A319" s="30" t="s">
        <v>5679</v>
      </c>
      <c r="B319" s="30"/>
      <c r="C319" s="3">
        <v>3</v>
      </c>
      <c r="D319" s="3">
        <v>1.6</v>
      </c>
      <c r="E319" s="3">
        <v>0.4</v>
      </c>
      <c r="F319" s="3">
        <v>0.05</v>
      </c>
      <c r="G319" s="3">
        <f>PRODUCT(C319:F319)</f>
        <v>9.600000000000003E-2</v>
      </c>
    </row>
    <row r="320" spans="1:7">
      <c r="A320" s="30" t="s">
        <v>5677</v>
      </c>
      <c r="B320" s="30"/>
      <c r="C320" s="3">
        <v>12</v>
      </c>
      <c r="D320" s="3">
        <v>1.8</v>
      </c>
      <c r="E320" s="3">
        <v>0.4</v>
      </c>
      <c r="F320" s="3">
        <v>0.05</v>
      </c>
      <c r="G320" s="3">
        <f>PRODUCT(C320:F320)</f>
        <v>0.43200000000000005</v>
      </c>
    </row>
    <row r="321" spans="1:7">
      <c r="A321" s="30" t="s">
        <v>5712</v>
      </c>
      <c r="B321" s="30"/>
      <c r="C321" s="3">
        <v>2</v>
      </c>
      <c r="D321" s="3">
        <v>1</v>
      </c>
      <c r="E321" s="3">
        <v>0.4</v>
      </c>
      <c r="F321" s="3">
        <v>0.05</v>
      </c>
      <c r="G321" s="3">
        <f>PRODUCT(C321:F321)</f>
        <v>4.0000000000000008E-2</v>
      </c>
    </row>
    <row r="322" spans="1:7">
      <c r="A322" s="30" t="s">
        <v>5683</v>
      </c>
      <c r="B322" s="30"/>
      <c r="C322" s="3"/>
      <c r="D322" s="3"/>
      <c r="E322" s="3"/>
      <c r="F322" s="3"/>
      <c r="G322" s="3">
        <f>PRODUCT(C322:F322)</f>
        <v>0</v>
      </c>
    </row>
    <row r="323" spans="1:7">
      <c r="A323" s="30" t="s">
        <v>5679</v>
      </c>
      <c r="B323" s="30"/>
      <c r="C323" s="3">
        <v>16</v>
      </c>
      <c r="D323" s="3">
        <v>1.6</v>
      </c>
      <c r="E323" s="3">
        <v>0.4</v>
      </c>
      <c r="F323" s="3">
        <v>0.05</v>
      </c>
      <c r="G323" s="3">
        <f>PRODUCT(C323:F323)</f>
        <v>0.51200000000000012</v>
      </c>
    </row>
    <row r="324" spans="1:7">
      <c r="A324" s="30" t="s">
        <v>5685</v>
      </c>
      <c r="B324" s="30"/>
      <c r="C324" s="3"/>
      <c r="D324" s="3"/>
      <c r="E324" s="3"/>
      <c r="F324" s="3"/>
      <c r="G324" s="3">
        <f>PRODUCT(C324:F324)</f>
        <v>0</v>
      </c>
    </row>
    <row r="325" spans="1:7">
      <c r="A325" s="30" t="s">
        <v>5679</v>
      </c>
      <c r="B325" s="30"/>
      <c r="C325" s="3">
        <v>18</v>
      </c>
      <c r="D325" s="3">
        <v>1.6</v>
      </c>
      <c r="E325" s="3">
        <v>0.4</v>
      </c>
      <c r="F325" s="3">
        <v>0.05</v>
      </c>
      <c r="G325" s="3">
        <f>PRODUCT(C325:F325)</f>
        <v>0.57600000000000007</v>
      </c>
    </row>
    <row r="326" spans="1:7">
      <c r="A326" s="30" t="s">
        <v>5686</v>
      </c>
      <c r="B326" s="30"/>
      <c r="C326" s="3">
        <v>1</v>
      </c>
      <c r="D326" s="3">
        <v>3</v>
      </c>
      <c r="E326" s="3">
        <v>0.4</v>
      </c>
      <c r="F326" s="3">
        <v>0.05</v>
      </c>
      <c r="G326" s="3">
        <f>PRODUCT(C326:F326)</f>
        <v>6.0000000000000012E-2</v>
      </c>
    </row>
    <row r="327" spans="1:7">
      <c r="A327" s="30" t="s">
        <v>5783</v>
      </c>
      <c r="B327" s="30"/>
      <c r="C327" s="3"/>
      <c r="D327" s="3"/>
      <c r="E327" s="3"/>
      <c r="F327" s="3"/>
      <c r="G327" s="3"/>
    </row>
    <row r="328" spans="1:7">
      <c r="A328" s="30" t="s">
        <v>5714</v>
      </c>
      <c r="B328" s="30"/>
      <c r="C328" s="3"/>
      <c r="D328" s="3"/>
      <c r="E328" s="3"/>
      <c r="F328" s="3"/>
      <c r="G328" s="3">
        <f>PRODUCT(C328:F328)</f>
        <v>0</v>
      </c>
    </row>
    <row r="329" spans="1:7">
      <c r="A329" s="30" t="s">
        <v>5715</v>
      </c>
      <c r="B329" s="30"/>
      <c r="C329" s="3">
        <v>1</v>
      </c>
      <c r="D329" s="3">
        <v>1.43</v>
      </c>
      <c r="E329" s="3"/>
      <c r="F329" s="3">
        <v>0.25</v>
      </c>
      <c r="G329" s="3">
        <f>PRODUCT(C329:F329)</f>
        <v>0.35749999999999998</v>
      </c>
    </row>
    <row r="330" spans="1:7">
      <c r="A330" s="30" t="s">
        <v>5716</v>
      </c>
      <c r="B330" s="30"/>
      <c r="C330" s="3"/>
      <c r="D330" s="3"/>
      <c r="E330" s="3"/>
      <c r="F330" s="3"/>
      <c r="G330" s="3"/>
    </row>
    <row r="331" spans="1:7">
      <c r="A331" s="30" t="s">
        <v>5715</v>
      </c>
      <c r="B331" s="30"/>
      <c r="C331" s="3">
        <v>1</v>
      </c>
      <c r="D331" s="3">
        <v>12.34</v>
      </c>
      <c r="E331" s="3"/>
      <c r="F331" s="3">
        <v>0.25</v>
      </c>
      <c r="G331" s="3">
        <f>PRODUCT(C331:F331)</f>
        <v>3.085</v>
      </c>
    </row>
    <row r="332" spans="1:7">
      <c r="A332" s="30" t="s">
        <v>5717</v>
      </c>
      <c r="B332" s="30"/>
      <c r="C332" s="3">
        <v>1</v>
      </c>
      <c r="D332" s="3">
        <v>13.7</v>
      </c>
      <c r="E332" s="3"/>
      <c r="F332" s="3">
        <v>0.25</v>
      </c>
      <c r="G332" s="3">
        <f>PRODUCT(C332:F332)</f>
        <v>3.4249999999999998</v>
      </c>
    </row>
    <row r="333" spans="1:7">
      <c r="A333" s="30" t="s">
        <v>5718</v>
      </c>
      <c r="B333" s="30"/>
      <c r="C333" s="3">
        <v>1</v>
      </c>
      <c r="D333" s="3">
        <v>6.67</v>
      </c>
      <c r="E333" s="3"/>
      <c r="F333" s="3">
        <v>0.25</v>
      </c>
      <c r="G333" s="3">
        <f>PRODUCT(C333:F333)</f>
        <v>1.6675</v>
      </c>
    </row>
    <row r="334" spans="1:7">
      <c r="A334" s="30" t="s">
        <v>5719</v>
      </c>
      <c r="B334" s="30"/>
      <c r="C334" s="3">
        <v>1</v>
      </c>
      <c r="D334" s="3">
        <v>15.61</v>
      </c>
      <c r="E334" s="3"/>
      <c r="F334" s="3">
        <v>0.25</v>
      </c>
      <c r="G334" s="3">
        <f>PRODUCT(C334:F334)</f>
        <v>3.9024999999999999</v>
      </c>
    </row>
    <row r="335" spans="1:7">
      <c r="A335" s="30" t="s">
        <v>5720</v>
      </c>
      <c r="B335" s="30"/>
      <c r="C335" s="3">
        <v>1</v>
      </c>
      <c r="D335" s="3">
        <v>6.53</v>
      </c>
      <c r="E335" s="3"/>
      <c r="F335" s="3">
        <v>0.25</v>
      </c>
      <c r="G335" s="3">
        <f>PRODUCT(C335:F335)</f>
        <v>1.6325000000000001</v>
      </c>
    </row>
    <row r="336" spans="1:7">
      <c r="A336" s="30" t="s">
        <v>5721</v>
      </c>
      <c r="B336" s="30"/>
      <c r="C336" s="3"/>
      <c r="D336" s="3"/>
      <c r="E336" s="3"/>
      <c r="F336" s="3"/>
      <c r="G336" s="3"/>
    </row>
    <row r="337" spans="1:7">
      <c r="A337" s="30" t="s">
        <v>5715</v>
      </c>
      <c r="B337" s="30"/>
      <c r="C337" s="3">
        <v>1</v>
      </c>
      <c r="D337" s="3">
        <v>1.28</v>
      </c>
      <c r="E337" s="3"/>
      <c r="F337" s="3">
        <v>0.25</v>
      </c>
      <c r="G337" s="3">
        <f>PRODUCT(C337:F337)</f>
        <v>0.32</v>
      </c>
    </row>
    <row r="338" spans="1:7">
      <c r="A338" s="30" t="s">
        <v>5717</v>
      </c>
      <c r="B338" s="30"/>
      <c r="C338" s="3">
        <v>1</v>
      </c>
      <c r="D338" s="3">
        <v>9.23</v>
      </c>
      <c r="E338" s="3"/>
      <c r="F338" s="3">
        <v>0.25</v>
      </c>
      <c r="G338" s="3">
        <f>PRODUCT(C338:F338)</f>
        <v>2.3075000000000001</v>
      </c>
    </row>
    <row r="339" spans="1:7">
      <c r="A339" s="30" t="s">
        <v>5719</v>
      </c>
      <c r="B339" s="30"/>
      <c r="C339" s="3">
        <v>1</v>
      </c>
      <c r="D339" s="3">
        <v>15.61</v>
      </c>
      <c r="E339" s="3"/>
      <c r="F339" s="3">
        <v>0.25</v>
      </c>
      <c r="G339" s="3">
        <f>PRODUCT(C339:F339)</f>
        <v>3.9024999999999999</v>
      </c>
    </row>
    <row r="340" spans="1:7">
      <c r="A340" s="30" t="s">
        <v>5722</v>
      </c>
      <c r="B340" s="30"/>
      <c r="C340" s="3"/>
      <c r="D340" s="3"/>
      <c r="E340" s="3"/>
      <c r="F340" s="3"/>
      <c r="G340" s="3"/>
    </row>
    <row r="341" spans="1:7">
      <c r="A341" s="30" t="s">
        <v>5715</v>
      </c>
      <c r="B341" s="30"/>
      <c r="C341" s="3">
        <v>1</v>
      </c>
      <c r="D341" s="3">
        <v>12.78</v>
      </c>
      <c r="E341" s="3"/>
      <c r="F341" s="3">
        <v>0.25</v>
      </c>
      <c r="G341" s="3">
        <f>PRODUCT(C341:F341)</f>
        <v>3.1949999999999998</v>
      </c>
    </row>
    <row r="342" spans="1:7">
      <c r="A342" s="30" t="s">
        <v>5717</v>
      </c>
      <c r="B342" s="30"/>
      <c r="C342" s="3">
        <v>1</v>
      </c>
      <c r="D342" s="3">
        <v>12.28</v>
      </c>
      <c r="E342" s="3"/>
      <c r="F342" s="3">
        <v>0.25</v>
      </c>
      <c r="G342" s="3">
        <f>PRODUCT(C342:F342)</f>
        <v>3.07</v>
      </c>
    </row>
    <row r="343" spans="1:7">
      <c r="A343" s="30" t="s">
        <v>5723</v>
      </c>
      <c r="B343" s="30"/>
      <c r="C343" s="3">
        <v>1</v>
      </c>
      <c r="D343" s="3">
        <v>3.83</v>
      </c>
      <c r="E343" s="3"/>
      <c r="F343" s="3">
        <v>0.25</v>
      </c>
      <c r="G343" s="3">
        <f>PRODUCT(C343:F343)</f>
        <v>0.95750000000000002</v>
      </c>
    </row>
    <row r="344" spans="1:7">
      <c r="A344" s="30" t="s">
        <v>5724</v>
      </c>
      <c r="B344" s="30"/>
      <c r="C344" s="3">
        <v>1</v>
      </c>
      <c r="D344" s="3">
        <v>23.48</v>
      </c>
      <c r="E344" s="3"/>
      <c r="F344" s="3">
        <v>0.25</v>
      </c>
      <c r="G344" s="3">
        <f>PRODUCT(C344:F344)</f>
        <v>5.87</v>
      </c>
    </row>
    <row r="345" spans="1:7">
      <c r="A345" s="30" t="s">
        <v>5784</v>
      </c>
      <c r="B345" s="30"/>
      <c r="C345" s="3"/>
      <c r="D345" s="3"/>
      <c r="E345" s="3"/>
      <c r="F345" s="3"/>
      <c r="G345" s="3"/>
    </row>
    <row r="346" spans="1:7">
      <c r="A346" s="30" t="s">
        <v>5676</v>
      </c>
      <c r="B346" s="30"/>
      <c r="C346" s="3"/>
      <c r="D346" s="3"/>
      <c r="E346" s="3"/>
      <c r="F346" s="3"/>
      <c r="G346" s="3"/>
    </row>
    <row r="347" spans="1:7">
      <c r="A347" s="30" t="s">
        <v>5730</v>
      </c>
      <c r="B347" s="30"/>
      <c r="C347" s="3">
        <v>1</v>
      </c>
      <c r="D347" s="3">
        <v>2.5</v>
      </c>
      <c r="E347" s="3">
        <v>18</v>
      </c>
      <c r="F347" s="3">
        <v>0.05</v>
      </c>
      <c r="G347" s="3">
        <f>PRODUCT(C347:F347)</f>
        <v>2.25</v>
      </c>
    </row>
    <row r="348" spans="1:7">
      <c r="A348" s="30" t="s">
        <v>5731</v>
      </c>
      <c r="B348" s="30"/>
      <c r="C348" s="3">
        <v>1</v>
      </c>
      <c r="D348" s="3">
        <v>3.2</v>
      </c>
      <c r="E348" s="3">
        <v>2.2999999999999998</v>
      </c>
      <c r="F348" s="3">
        <v>0.05</v>
      </c>
      <c r="G348" s="3">
        <f>PRODUCT(C348:F348)</f>
        <v>0.36799999999999999</v>
      </c>
    </row>
    <row r="349" spans="1:7">
      <c r="A349" s="30" t="s">
        <v>1089</v>
      </c>
      <c r="B349" s="30"/>
      <c r="C349" s="3">
        <v>1</v>
      </c>
      <c r="D349" s="3">
        <v>3.2</v>
      </c>
      <c r="E349" s="3">
        <v>2.2999999999999998</v>
      </c>
      <c r="F349" s="3">
        <v>0.05</v>
      </c>
      <c r="G349" s="3">
        <f>PRODUCT(C349:F349)</f>
        <v>0.36799999999999999</v>
      </c>
    </row>
    <row r="350" spans="1:7">
      <c r="A350" s="30" t="s">
        <v>5685</v>
      </c>
      <c r="B350" s="30"/>
      <c r="C350" s="3"/>
      <c r="D350" s="3"/>
      <c r="E350" s="3"/>
      <c r="F350" s="3"/>
      <c r="G350" s="3"/>
    </row>
    <row r="351" spans="1:7">
      <c r="A351" s="30" t="s">
        <v>5732</v>
      </c>
      <c r="B351" s="30"/>
      <c r="C351" s="3">
        <v>1</v>
      </c>
      <c r="D351" s="3">
        <v>300</v>
      </c>
      <c r="E351" s="3"/>
      <c r="F351" s="3">
        <v>0.05</v>
      </c>
      <c r="G351" s="3">
        <f>PRODUCT(C351:F351)</f>
        <v>15</v>
      </c>
    </row>
    <row r="352" spans="1:7">
      <c r="A352" s="30" t="s">
        <v>5785</v>
      </c>
      <c r="B352" s="30"/>
      <c r="C352" s="3"/>
      <c r="D352" s="3"/>
      <c r="E352" s="3"/>
      <c r="F352" s="3"/>
      <c r="G352" s="3"/>
    </row>
    <row r="353" spans="1:7">
      <c r="A353" s="30" t="s">
        <v>5654</v>
      </c>
      <c r="B353" s="30"/>
      <c r="C353" s="3">
        <v>1</v>
      </c>
      <c r="D353" s="3">
        <v>190</v>
      </c>
      <c r="E353" s="3"/>
      <c r="F353" s="3">
        <v>0.02</v>
      </c>
      <c r="G353" s="3">
        <f>PRODUCT(C353:F353)</f>
        <v>3.8000000000000003</v>
      </c>
    </row>
    <row r="354" spans="1:7">
      <c r="A354" s="30" t="s">
        <v>5786</v>
      </c>
      <c r="B354" s="30"/>
      <c r="C354" s="3">
        <v>1</v>
      </c>
      <c r="D354" s="3">
        <v>300</v>
      </c>
      <c r="E354" s="3"/>
      <c r="F354" s="3">
        <v>0.02</v>
      </c>
      <c r="G354" s="3">
        <f>PRODUCT(C354:F354)</f>
        <v>6</v>
      </c>
    </row>
    <row r="355" spans="1:7">
      <c r="A355" s="30" t="s">
        <v>5787</v>
      </c>
      <c r="B355" s="30"/>
      <c r="C355" s="3"/>
      <c r="D355" s="3"/>
      <c r="E355" s="3"/>
      <c r="F355" s="3"/>
      <c r="G355" s="3"/>
    </row>
    <row r="356" spans="1:7">
      <c r="A356" s="30" t="s">
        <v>5676</v>
      </c>
      <c r="B356" s="30"/>
      <c r="C356" s="3"/>
      <c r="D356" s="3"/>
      <c r="E356" s="3"/>
      <c r="F356" s="3"/>
      <c r="G356" s="3"/>
    </row>
    <row r="357" spans="1:7">
      <c r="A357" s="30" t="s">
        <v>5766</v>
      </c>
      <c r="B357" s="30"/>
      <c r="C357" s="3">
        <v>1</v>
      </c>
      <c r="D357" s="3">
        <v>34.08</v>
      </c>
      <c r="E357" s="3"/>
      <c r="F357" s="3">
        <v>0.1</v>
      </c>
      <c r="G357" s="3">
        <f>PRODUCT(C357:F357)</f>
        <v>3.4079999999999999</v>
      </c>
    </row>
    <row r="358" spans="1:7">
      <c r="A358" s="30" t="s">
        <v>5788</v>
      </c>
      <c r="B358" s="30"/>
      <c r="C358" s="3"/>
      <c r="D358" s="3"/>
      <c r="E358" s="3"/>
      <c r="F358" s="3"/>
      <c r="G358" s="3"/>
    </row>
    <row r="359" spans="1:7">
      <c r="A359" s="30" t="s">
        <v>5771</v>
      </c>
      <c r="B359" s="30"/>
      <c r="C359" s="3">
        <v>5</v>
      </c>
      <c r="D359" s="3">
        <v>2</v>
      </c>
      <c r="E359" s="3">
        <v>0.15</v>
      </c>
      <c r="F359" s="3">
        <v>0.15</v>
      </c>
      <c r="G359" s="3">
        <f>PRODUCT(C359:F359)</f>
        <v>0.22499999999999998</v>
      </c>
    </row>
    <row r="360" spans="1:7">
      <c r="A360" s="30" t="s">
        <v>5789</v>
      </c>
      <c r="B360" s="30"/>
      <c r="C360" s="3"/>
      <c r="D360" s="3"/>
      <c r="E360" s="3"/>
      <c r="F360" s="3"/>
      <c r="G360" s="3"/>
    </row>
    <row r="361" spans="1:7">
      <c r="A361" s="30" t="s">
        <v>5771</v>
      </c>
      <c r="B361" s="30"/>
      <c r="C361" s="3">
        <v>1</v>
      </c>
      <c r="D361" s="3">
        <v>5.2</v>
      </c>
      <c r="E361" s="3">
        <v>2</v>
      </c>
      <c r="F361" s="3">
        <v>0.1</v>
      </c>
      <c r="G361" s="3">
        <f>PRODUCT(C361:F361)</f>
        <v>1.04</v>
      </c>
    </row>
    <row r="362" spans="1:7">
      <c r="A362" s="30" t="s">
        <v>5790</v>
      </c>
      <c r="B362" s="30"/>
      <c r="C362" s="3">
        <v>1</v>
      </c>
      <c r="D362" s="3">
        <v>3</v>
      </c>
      <c r="E362" s="3">
        <v>2</v>
      </c>
      <c r="F362" s="3">
        <v>0.1</v>
      </c>
      <c r="G362" s="3">
        <f>PRODUCT(C362:F362)</f>
        <v>0.60000000000000009</v>
      </c>
    </row>
    <row r="363" spans="1:7">
      <c r="A363" s="30" t="s">
        <v>5791</v>
      </c>
      <c r="B363" s="30"/>
      <c r="C363" s="3"/>
      <c r="D363" s="3"/>
      <c r="E363" s="3"/>
      <c r="F363" s="3"/>
      <c r="G363" s="3"/>
    </row>
    <row r="364" spans="1:7">
      <c r="A364" s="30" t="s">
        <v>5792</v>
      </c>
      <c r="B364" s="30"/>
      <c r="C364" s="3">
        <v>1</v>
      </c>
      <c r="D364" s="3">
        <v>7.5</v>
      </c>
      <c r="E364" s="3">
        <v>0.3</v>
      </c>
      <c r="F364" s="3">
        <v>0.3</v>
      </c>
      <c r="G364" s="3">
        <f>PRODUCT(C364:F364)</f>
        <v>0.67499999999999993</v>
      </c>
    </row>
    <row r="365" spans="1:7">
      <c r="A365" s="30"/>
      <c r="B365" s="30"/>
      <c r="C365" s="3">
        <v>1</v>
      </c>
      <c r="D365" s="3">
        <v>7</v>
      </c>
      <c r="E365" s="3">
        <v>0.3</v>
      </c>
      <c r="F365" s="3">
        <v>0.3</v>
      </c>
      <c r="G365" s="3">
        <f>PRODUCT(C365:F365)</f>
        <v>0.63</v>
      </c>
    </row>
    <row r="366" spans="1:7">
      <c r="A366" s="30"/>
      <c r="B366" s="30"/>
      <c r="C366" s="3">
        <v>1</v>
      </c>
      <c r="D366" s="3">
        <v>3.5</v>
      </c>
      <c r="E366" s="3">
        <v>0.3</v>
      </c>
      <c r="F366" s="3">
        <v>0.3</v>
      </c>
      <c r="G366" s="3">
        <f>PRODUCT(C366:F366)</f>
        <v>0.315</v>
      </c>
    </row>
    <row r="367" spans="1:7">
      <c r="A367" s="30" t="s">
        <v>5793</v>
      </c>
      <c r="B367" s="30"/>
      <c r="C367" s="3">
        <v>1</v>
      </c>
      <c r="D367" s="3">
        <v>11</v>
      </c>
      <c r="E367" s="3">
        <v>0.3</v>
      </c>
      <c r="F367" s="3">
        <v>0.3</v>
      </c>
      <c r="G367" s="3">
        <f>PRODUCT(C367:F367)</f>
        <v>0.98999999999999988</v>
      </c>
    </row>
    <row r="368" spans="1:7">
      <c r="A368" s="30" t="s">
        <v>5794</v>
      </c>
      <c r="B368" s="30"/>
      <c r="C368" s="3"/>
      <c r="D368" s="3"/>
      <c r="E368" s="3"/>
      <c r="F368" s="3"/>
      <c r="G368" s="3"/>
    </row>
    <row r="369" spans="1:7">
      <c r="A369" s="30" t="s">
        <v>5795</v>
      </c>
      <c r="B369" s="30"/>
      <c r="C369" s="3">
        <v>1</v>
      </c>
      <c r="D369" s="3">
        <v>80</v>
      </c>
      <c r="E369" s="3"/>
      <c r="F369" s="3">
        <v>0.05</v>
      </c>
      <c r="G369" s="3">
        <f>PRODUCT(C369:F369)</f>
        <v>4</v>
      </c>
    </row>
    <row r="370" spans="1:7">
      <c r="A370" s="30" t="s">
        <v>5796</v>
      </c>
      <c r="B370" s="30"/>
      <c r="C370" s="3"/>
      <c r="D370" s="3"/>
      <c r="E370" s="3"/>
      <c r="F370" s="3"/>
      <c r="G370" s="3"/>
    </row>
    <row r="371" spans="1:7">
      <c r="A371" s="30" t="s">
        <v>5797</v>
      </c>
      <c r="B371" s="30"/>
      <c r="C371" s="3">
        <v>1</v>
      </c>
      <c r="D371" s="3">
        <v>25</v>
      </c>
      <c r="E371" s="3"/>
      <c r="F371" s="3">
        <v>0.15</v>
      </c>
      <c r="G371" s="3">
        <f>PRODUCT(C371:F371)</f>
        <v>3.75</v>
      </c>
    </row>
    <row r="372" spans="1:7">
      <c r="A372" s="30" t="s">
        <v>5798</v>
      </c>
      <c r="B372" s="30"/>
      <c r="C372" s="3"/>
      <c r="D372" s="3"/>
      <c r="E372" s="3"/>
      <c r="F372" s="3"/>
      <c r="G372" s="3"/>
    </row>
    <row r="373" spans="1:7">
      <c r="A373" s="30" t="s">
        <v>5799</v>
      </c>
      <c r="B373" s="30"/>
      <c r="C373" s="3">
        <v>200</v>
      </c>
      <c r="D373" s="3"/>
      <c r="E373" s="3">
        <v>0.15</v>
      </c>
      <c r="F373" s="3">
        <v>0.15</v>
      </c>
      <c r="G373" s="3">
        <f>PRODUCT(C373:F373)</f>
        <v>4.5</v>
      </c>
    </row>
    <row r="374" spans="1:7">
      <c r="A374" s="30" t="s">
        <v>5754</v>
      </c>
      <c r="B374" s="30"/>
      <c r="C374" s="3">
        <v>1</v>
      </c>
      <c r="D374" s="3">
        <v>0.5</v>
      </c>
      <c r="E374" s="3">
        <v>12</v>
      </c>
      <c r="F374" s="3"/>
      <c r="G374" s="3">
        <f>PRODUCT(C374:F374)</f>
        <v>6</v>
      </c>
    </row>
    <row r="375" spans="1:7">
      <c r="A375" s="30" t="s">
        <v>5755</v>
      </c>
      <c r="B375" s="30"/>
      <c r="C375" s="3">
        <v>1.2</v>
      </c>
      <c r="D375" s="3">
        <v>0.6</v>
      </c>
      <c r="E375" s="3">
        <v>2.2000000000000002</v>
      </c>
      <c r="F375" s="3"/>
      <c r="G375" s="3">
        <f>PRODUCT(C375:F375)</f>
        <v>1.5840000000000001</v>
      </c>
    </row>
    <row r="376" spans="1:7">
      <c r="A376" s="30" t="s">
        <v>5800</v>
      </c>
      <c r="B376" s="30"/>
      <c r="C376" s="3">
        <v>274</v>
      </c>
      <c r="D376" s="3">
        <v>0.25</v>
      </c>
      <c r="E376" s="3"/>
      <c r="F376" s="3"/>
      <c r="G376" s="3">
        <f>PRODUCT(C376:F376)</f>
        <v>68.5</v>
      </c>
    </row>
    <row r="377" spans="1:7">
      <c r="A377" s="30" t="s">
        <v>5669</v>
      </c>
      <c r="B377" s="30"/>
      <c r="C377" s="3">
        <v>270</v>
      </c>
      <c r="D377" s="3">
        <v>0.2</v>
      </c>
      <c r="E377" s="3"/>
      <c r="F377" s="3"/>
      <c r="G377" s="3">
        <f>PRODUCT(C377:F377)</f>
        <v>54</v>
      </c>
    </row>
    <row r="378" spans="1:7">
      <c r="A378" s="30" t="s">
        <v>5801</v>
      </c>
      <c r="B378" s="30"/>
      <c r="C378" s="3">
        <v>274</v>
      </c>
      <c r="D378" s="3">
        <v>0.25</v>
      </c>
      <c r="E378" s="3"/>
      <c r="F378" s="3"/>
      <c r="G378" s="3">
        <f>PRODUCT(C378:F378)</f>
        <v>68.5</v>
      </c>
    </row>
    <row r="379" spans="1:7">
      <c r="A379" s="30" t="s">
        <v>5802</v>
      </c>
      <c r="B379" s="30"/>
      <c r="C379" s="3">
        <v>30</v>
      </c>
      <c r="D379" s="3">
        <v>335.43666666666701</v>
      </c>
      <c r="E379" s="3"/>
      <c r="F379" s="3"/>
      <c r="G379" s="3">
        <f>C379 * D379/100</f>
        <v>100.6310000000001</v>
      </c>
    </row>
    <row r="381" spans="1:7" ht="45" customHeight="1">
      <c r="A381" s="31" t="s">
        <v>5803</v>
      </c>
      <c r="B381" s="31" t="s">
        <v>5649</v>
      </c>
      <c r="C381" s="31" t="s">
        <v>87</v>
      </c>
      <c r="D381" s="6" t="s">
        <v>53</v>
      </c>
      <c r="E381" s="5" t="s">
        <v>88</v>
      </c>
      <c r="F381" s="5" t="s">
        <v>88</v>
      </c>
      <c r="G381" s="4">
        <f>SUM(G382:G385)</f>
        <v>29</v>
      </c>
    </row>
    <row r="382" spans="1:7">
      <c r="A382" s="30" t="s">
        <v>5792</v>
      </c>
      <c r="B382" s="30"/>
      <c r="C382" s="3">
        <v>1</v>
      </c>
      <c r="D382" s="3">
        <v>7.5</v>
      </c>
      <c r="E382" s="3"/>
      <c r="F382" s="3"/>
      <c r="G382" s="3">
        <f>PRODUCT(C382:F382)</f>
        <v>7.5</v>
      </c>
    </row>
    <row r="383" spans="1:7">
      <c r="A383" s="30"/>
      <c r="B383" s="30"/>
      <c r="C383" s="3">
        <v>1</v>
      </c>
      <c r="D383" s="3">
        <v>7</v>
      </c>
      <c r="E383" s="3"/>
      <c r="F383" s="3"/>
      <c r="G383" s="3">
        <f>PRODUCT(C383:F383)</f>
        <v>7</v>
      </c>
    </row>
    <row r="384" spans="1:7">
      <c r="A384" s="30"/>
      <c r="B384" s="30"/>
      <c r="C384" s="3">
        <v>1</v>
      </c>
      <c r="D384" s="3">
        <v>3.5</v>
      </c>
      <c r="E384" s="3"/>
      <c r="F384" s="3"/>
      <c r="G384" s="3">
        <f>PRODUCT(C384:F384)</f>
        <v>3.5</v>
      </c>
    </row>
    <row r="385" spans="1:7">
      <c r="A385" s="30" t="s">
        <v>5793</v>
      </c>
      <c r="B385" s="30"/>
      <c r="C385" s="3">
        <v>1</v>
      </c>
      <c r="D385" s="3">
        <v>11</v>
      </c>
      <c r="E385" s="3"/>
      <c r="F385" s="3"/>
      <c r="G385" s="3">
        <f>PRODUCT(C385:F385)</f>
        <v>11</v>
      </c>
    </row>
    <row r="387" spans="1:7" ht="45" customHeight="1">
      <c r="A387" s="31" t="s">
        <v>5804</v>
      </c>
      <c r="B387" s="31" t="s">
        <v>5649</v>
      </c>
      <c r="C387" s="31" t="s">
        <v>89</v>
      </c>
      <c r="D387" s="6" t="s">
        <v>13</v>
      </c>
      <c r="E387" s="5" t="s">
        <v>90</v>
      </c>
      <c r="F387" s="5" t="s">
        <v>90</v>
      </c>
      <c r="G387" s="4">
        <f>SUM(G388:G388)</f>
        <v>80</v>
      </c>
    </row>
    <row r="388" spans="1:7">
      <c r="A388" s="30" t="s">
        <v>5795</v>
      </c>
      <c r="B388" s="30"/>
      <c r="C388" s="3">
        <v>1</v>
      </c>
      <c r="D388" s="3">
        <v>80</v>
      </c>
      <c r="E388" s="3"/>
      <c r="F388" s="3"/>
      <c r="G388" s="3">
        <f>PRODUCT(C388:F388)</f>
        <v>80</v>
      </c>
    </row>
    <row r="390" spans="1:7" ht="45" customHeight="1">
      <c r="A390" s="31" t="s">
        <v>5805</v>
      </c>
      <c r="B390" s="31" t="s">
        <v>5649</v>
      </c>
      <c r="C390" s="31" t="s">
        <v>91</v>
      </c>
      <c r="D390" s="6" t="s">
        <v>13</v>
      </c>
      <c r="E390" s="5" t="s">
        <v>92</v>
      </c>
      <c r="F390" s="5" t="s">
        <v>92</v>
      </c>
      <c r="G390" s="4">
        <f>SUM(G391:G391)</f>
        <v>25</v>
      </c>
    </row>
    <row r="391" spans="1:7">
      <c r="A391" s="30" t="s">
        <v>5797</v>
      </c>
      <c r="B391" s="30"/>
      <c r="C391" s="3">
        <v>1</v>
      </c>
      <c r="D391" s="3">
        <v>25</v>
      </c>
      <c r="E391" s="3"/>
      <c r="F391" s="3"/>
      <c r="G391" s="3">
        <f>PRODUCT(C391:F391)</f>
        <v>25</v>
      </c>
    </row>
    <row r="393" spans="1:7" ht="45" customHeight="1">
      <c r="A393" s="31" t="s">
        <v>5806</v>
      </c>
      <c r="B393" s="31" t="s">
        <v>5649</v>
      </c>
      <c r="C393" s="31" t="s">
        <v>93</v>
      </c>
      <c r="D393" s="6" t="s">
        <v>38</v>
      </c>
      <c r="E393" s="5" t="s">
        <v>94</v>
      </c>
      <c r="F393" s="5" t="s">
        <v>94</v>
      </c>
      <c r="G393" s="4">
        <f>SUM(G394:G399)</f>
        <v>8</v>
      </c>
    </row>
    <row r="394" spans="1:7">
      <c r="A394" s="30" t="s">
        <v>5676</v>
      </c>
      <c r="B394" s="30"/>
      <c r="C394" s="3"/>
      <c r="D394" s="3"/>
      <c r="E394" s="3"/>
      <c r="F394" s="3"/>
      <c r="G394" s="3"/>
    </row>
    <row r="395" spans="1:7">
      <c r="A395" s="30" t="s">
        <v>5807</v>
      </c>
      <c r="B395" s="30"/>
      <c r="C395" s="3">
        <v>5</v>
      </c>
      <c r="D395" s="3"/>
      <c r="E395" s="3"/>
      <c r="F395" s="3"/>
      <c r="G395" s="3">
        <f>PRODUCT(C395:F395)</f>
        <v>5</v>
      </c>
    </row>
    <row r="396" spans="1:7">
      <c r="A396" s="30" t="s">
        <v>5683</v>
      </c>
      <c r="B396" s="30"/>
      <c r="C396" s="3"/>
      <c r="D396" s="3"/>
      <c r="E396" s="3"/>
      <c r="F396" s="3"/>
      <c r="G396" s="3"/>
    </row>
    <row r="397" spans="1:7">
      <c r="A397" s="30" t="s">
        <v>5807</v>
      </c>
      <c r="B397" s="30"/>
      <c r="C397" s="3">
        <v>1</v>
      </c>
      <c r="D397" s="3"/>
      <c r="E397" s="3"/>
      <c r="F397" s="3"/>
      <c r="G397" s="3">
        <f>PRODUCT(C397:F397)</f>
        <v>1</v>
      </c>
    </row>
    <row r="398" spans="1:7">
      <c r="A398" s="30" t="s">
        <v>5685</v>
      </c>
      <c r="B398" s="30"/>
      <c r="C398" s="3"/>
      <c r="D398" s="3"/>
      <c r="E398" s="3"/>
      <c r="F398" s="3"/>
      <c r="G398" s="3"/>
    </row>
    <row r="399" spans="1:7">
      <c r="A399" s="30" t="s">
        <v>5762</v>
      </c>
      <c r="B399" s="30"/>
      <c r="C399" s="3">
        <v>2</v>
      </c>
      <c r="D399" s="3"/>
      <c r="E399" s="3"/>
      <c r="F399" s="3"/>
      <c r="G399" s="3">
        <f>PRODUCT(C399:F399)</f>
        <v>2</v>
      </c>
    </row>
    <row r="401" spans="1:7" ht="45" customHeight="1">
      <c r="A401" s="31" t="s">
        <v>5808</v>
      </c>
      <c r="B401" s="31" t="s">
        <v>5649</v>
      </c>
      <c r="C401" s="31" t="s">
        <v>95</v>
      </c>
      <c r="D401" s="6" t="s">
        <v>38</v>
      </c>
      <c r="E401" s="5" t="s">
        <v>96</v>
      </c>
      <c r="F401" s="5" t="s">
        <v>96</v>
      </c>
      <c r="G401" s="4">
        <f>SUM(G402:G405)</f>
        <v>13</v>
      </c>
    </row>
    <row r="402" spans="1:7">
      <c r="A402" s="30" t="s">
        <v>5676</v>
      </c>
      <c r="B402" s="30"/>
      <c r="C402" s="3"/>
      <c r="D402" s="3"/>
      <c r="E402" s="3"/>
      <c r="F402" s="3"/>
      <c r="G402" s="3"/>
    </row>
    <row r="403" spans="1:7">
      <c r="A403" s="30" t="s">
        <v>5809</v>
      </c>
      <c r="B403" s="30"/>
      <c r="C403" s="3">
        <v>8</v>
      </c>
      <c r="D403" s="3"/>
      <c r="E403" s="3"/>
      <c r="F403" s="3"/>
      <c r="G403" s="3">
        <f>PRODUCT(C403:F403)</f>
        <v>8</v>
      </c>
    </row>
    <row r="404" spans="1:7">
      <c r="A404" s="30" t="s">
        <v>5683</v>
      </c>
      <c r="B404" s="30"/>
      <c r="C404" s="3"/>
      <c r="D404" s="3"/>
      <c r="E404" s="3"/>
      <c r="F404" s="3"/>
      <c r="G404" s="3"/>
    </row>
    <row r="405" spans="1:7">
      <c r="A405" s="30" t="s">
        <v>5810</v>
      </c>
      <c r="B405" s="30"/>
      <c r="C405" s="3">
        <v>5</v>
      </c>
      <c r="D405" s="3"/>
      <c r="E405" s="3"/>
      <c r="F405" s="3"/>
      <c r="G405" s="3">
        <f>PRODUCT(C405:F405)</f>
        <v>5</v>
      </c>
    </row>
    <row r="407" spans="1:7" ht="45" customHeight="1">
      <c r="A407" s="31" t="s">
        <v>5811</v>
      </c>
      <c r="B407" s="31" t="s">
        <v>5649</v>
      </c>
      <c r="C407" s="31" t="s">
        <v>97</v>
      </c>
      <c r="D407" s="6" t="s">
        <v>38</v>
      </c>
      <c r="E407" s="5" t="s">
        <v>98</v>
      </c>
      <c r="F407" s="5" t="s">
        <v>98</v>
      </c>
      <c r="G407" s="4">
        <f>SUM(G408:G413)</f>
        <v>20</v>
      </c>
    </row>
    <row r="408" spans="1:7">
      <c r="A408" s="30" t="s">
        <v>5676</v>
      </c>
      <c r="B408" s="30"/>
      <c r="C408" s="3"/>
      <c r="D408" s="3"/>
      <c r="E408" s="3"/>
      <c r="F408" s="3"/>
      <c r="G408" s="3"/>
    </row>
    <row r="409" spans="1:7">
      <c r="A409" s="30" t="s">
        <v>5812</v>
      </c>
      <c r="B409" s="30"/>
      <c r="C409" s="3">
        <v>5</v>
      </c>
      <c r="D409" s="3"/>
      <c r="E409" s="3"/>
      <c r="F409" s="3"/>
      <c r="G409" s="3">
        <f>PRODUCT(C409:F409)</f>
        <v>5</v>
      </c>
    </row>
    <row r="410" spans="1:7">
      <c r="A410" s="30" t="s">
        <v>5683</v>
      </c>
      <c r="B410" s="30"/>
      <c r="C410" s="3"/>
      <c r="D410" s="3"/>
      <c r="E410" s="3"/>
      <c r="F410" s="3"/>
      <c r="G410" s="3"/>
    </row>
    <row r="411" spans="1:7">
      <c r="A411" s="30" t="s">
        <v>5812</v>
      </c>
      <c r="B411" s="30"/>
      <c r="C411" s="3">
        <v>13</v>
      </c>
      <c r="D411" s="3"/>
      <c r="E411" s="3"/>
      <c r="F411" s="3"/>
      <c r="G411" s="3">
        <f>PRODUCT(C411:F411)</f>
        <v>13</v>
      </c>
    </row>
    <row r="412" spans="1:7">
      <c r="A412" s="30" t="s">
        <v>5685</v>
      </c>
      <c r="B412" s="30"/>
      <c r="C412" s="3"/>
      <c r="D412" s="3"/>
      <c r="E412" s="3"/>
      <c r="F412" s="3"/>
      <c r="G412" s="3"/>
    </row>
    <row r="413" spans="1:7">
      <c r="A413" s="30" t="s">
        <v>5812</v>
      </c>
      <c r="B413" s="30"/>
      <c r="C413" s="3">
        <v>2</v>
      </c>
      <c r="D413" s="3"/>
      <c r="E413" s="3"/>
      <c r="F413" s="3"/>
      <c r="G413" s="3">
        <f>PRODUCT(C413:F413)</f>
        <v>2</v>
      </c>
    </row>
    <row r="415" spans="1:7" ht="45" customHeight="1">
      <c r="A415" s="31" t="s">
        <v>5813</v>
      </c>
      <c r="B415" s="31" t="s">
        <v>5649</v>
      </c>
      <c r="C415" s="31" t="s">
        <v>99</v>
      </c>
      <c r="D415" s="6" t="s">
        <v>38</v>
      </c>
      <c r="E415" s="5" t="s">
        <v>100</v>
      </c>
      <c r="F415" s="5" t="s">
        <v>100</v>
      </c>
      <c r="G415" s="4">
        <f>SUM(G416:G417)</f>
        <v>4</v>
      </c>
    </row>
    <row r="416" spans="1:7">
      <c r="A416" s="30" t="s">
        <v>5676</v>
      </c>
      <c r="B416" s="30"/>
      <c r="C416" s="3"/>
      <c r="D416" s="3"/>
      <c r="E416" s="3"/>
      <c r="F416" s="3"/>
      <c r="G416" s="3"/>
    </row>
    <row r="417" spans="1:7">
      <c r="A417" s="30" t="s">
        <v>5814</v>
      </c>
      <c r="B417" s="30"/>
      <c r="C417" s="3">
        <v>4</v>
      </c>
      <c r="D417" s="3"/>
      <c r="E417" s="3"/>
      <c r="F417" s="3"/>
      <c r="G417" s="3">
        <f>PRODUCT(C417:F417)</f>
        <v>4</v>
      </c>
    </row>
    <row r="419" spans="1:7" ht="45" customHeight="1">
      <c r="A419" s="31" t="s">
        <v>5815</v>
      </c>
      <c r="B419" s="31" t="s">
        <v>5649</v>
      </c>
      <c r="C419" s="31" t="s">
        <v>101</v>
      </c>
      <c r="D419" s="6" t="s">
        <v>53</v>
      </c>
      <c r="E419" s="5" t="s">
        <v>102</v>
      </c>
      <c r="F419" s="5" t="s">
        <v>102</v>
      </c>
      <c r="G419" s="4">
        <f>SUM(G420:G420)</f>
        <v>200</v>
      </c>
    </row>
    <row r="420" spans="1:7">
      <c r="A420" s="30" t="s">
        <v>5799</v>
      </c>
      <c r="B420" s="30"/>
      <c r="C420" s="3">
        <v>200</v>
      </c>
      <c r="D420" s="3"/>
      <c r="E420" s="3"/>
      <c r="F420" s="3"/>
      <c r="G420" s="3">
        <f>PRODUCT(C420:F420)</f>
        <v>200</v>
      </c>
    </row>
    <row r="422" spans="1:7" ht="45" customHeight="1">
      <c r="A422" s="31" t="s">
        <v>5816</v>
      </c>
      <c r="B422" s="31" t="s">
        <v>5649</v>
      </c>
      <c r="C422" s="31" t="s">
        <v>103</v>
      </c>
      <c r="D422" s="6" t="s">
        <v>53</v>
      </c>
      <c r="E422" s="5" t="s">
        <v>104</v>
      </c>
      <c r="F422" s="5" t="s">
        <v>104</v>
      </c>
      <c r="G422" s="4">
        <f>SUM(G423:G424)</f>
        <v>232</v>
      </c>
    </row>
    <row r="423" spans="1:7">
      <c r="A423" s="30" t="s">
        <v>5799</v>
      </c>
      <c r="B423" s="30"/>
      <c r="C423" s="3">
        <v>16</v>
      </c>
      <c r="D423" s="3">
        <v>12</v>
      </c>
      <c r="E423" s="3"/>
      <c r="F423" s="3"/>
      <c r="G423" s="3">
        <f>PRODUCT(C423:F423)</f>
        <v>192</v>
      </c>
    </row>
    <row r="424" spans="1:7">
      <c r="A424" s="30" t="s">
        <v>2091</v>
      </c>
      <c r="B424" s="30"/>
      <c r="C424" s="3">
        <v>40</v>
      </c>
      <c r="D424" s="3"/>
      <c r="E424" s="3"/>
      <c r="F424" s="3"/>
      <c r="G424" s="3">
        <f>PRODUCT(C424:F424)</f>
        <v>40</v>
      </c>
    </row>
    <row r="426" spans="1:7" ht="45" customHeight="1">
      <c r="A426" s="31" t="s">
        <v>5817</v>
      </c>
      <c r="B426" s="31" t="s">
        <v>5649</v>
      </c>
      <c r="C426" s="31" t="s">
        <v>105</v>
      </c>
      <c r="D426" s="6" t="s">
        <v>53</v>
      </c>
      <c r="E426" s="5" t="s">
        <v>106</v>
      </c>
      <c r="F426" s="5" t="s">
        <v>106</v>
      </c>
      <c r="G426" s="4">
        <f>SUM(G427:G450)</f>
        <v>193.97000000000003</v>
      </c>
    </row>
    <row r="427" spans="1:7">
      <c r="A427" s="30" t="s">
        <v>5818</v>
      </c>
      <c r="B427" s="30"/>
      <c r="C427" s="3"/>
      <c r="D427" s="3"/>
      <c r="E427" s="3"/>
      <c r="F427" s="3"/>
      <c r="G427" s="3"/>
    </row>
    <row r="428" spans="1:7">
      <c r="A428" s="30" t="s">
        <v>5676</v>
      </c>
      <c r="B428" s="30"/>
      <c r="C428" s="3"/>
      <c r="D428" s="3"/>
      <c r="E428" s="3"/>
      <c r="F428" s="3"/>
      <c r="G428" s="3">
        <f>PRODUCT(C428:F428)</f>
        <v>0</v>
      </c>
    </row>
    <row r="429" spans="1:7">
      <c r="A429" s="30" t="s">
        <v>5679</v>
      </c>
      <c r="B429" s="30"/>
      <c r="C429" s="3">
        <v>3</v>
      </c>
      <c r="D429" s="3">
        <v>1.6</v>
      </c>
      <c r="E429" s="3"/>
      <c r="F429" s="3"/>
      <c r="G429" s="3">
        <f>PRODUCT(C429:F429)</f>
        <v>4.8000000000000007</v>
      </c>
    </row>
    <row r="430" spans="1:7">
      <c r="A430" s="30" t="s">
        <v>5683</v>
      </c>
      <c r="B430" s="30"/>
      <c r="C430" s="3"/>
      <c r="D430" s="3"/>
      <c r="E430" s="3"/>
      <c r="F430" s="3"/>
      <c r="G430" s="3"/>
    </row>
    <row r="431" spans="1:7">
      <c r="A431" s="30" t="s">
        <v>5679</v>
      </c>
      <c r="B431" s="30"/>
      <c r="C431" s="3">
        <v>16</v>
      </c>
      <c r="D431" s="3">
        <v>1.6</v>
      </c>
      <c r="E431" s="3"/>
      <c r="F431" s="3"/>
      <c r="G431" s="3">
        <f>PRODUCT(C431:F431)</f>
        <v>25.6</v>
      </c>
    </row>
    <row r="432" spans="1:7">
      <c r="A432" s="30" t="s">
        <v>5679</v>
      </c>
      <c r="B432" s="30"/>
      <c r="C432" s="3">
        <v>18</v>
      </c>
      <c r="D432" s="3">
        <v>1.6</v>
      </c>
      <c r="E432" s="3"/>
      <c r="F432" s="3"/>
      <c r="G432" s="3">
        <f>PRODUCT(C432:F432)</f>
        <v>28.8</v>
      </c>
    </row>
    <row r="433" spans="1:7">
      <c r="A433" s="30" t="s">
        <v>5819</v>
      </c>
      <c r="B433" s="30"/>
      <c r="C433" s="3"/>
      <c r="D433" s="3"/>
      <c r="E433" s="3"/>
      <c r="F433" s="3"/>
      <c r="G433" s="3"/>
    </row>
    <row r="434" spans="1:7">
      <c r="A434" s="30" t="s">
        <v>5714</v>
      </c>
      <c r="B434" s="30"/>
      <c r="C434" s="3"/>
      <c r="D434" s="3"/>
      <c r="E434" s="3"/>
      <c r="F434" s="3"/>
      <c r="G434" s="3">
        <f>PRODUCT(C434:F434)</f>
        <v>0</v>
      </c>
    </row>
    <row r="435" spans="1:7">
      <c r="A435" s="30" t="s">
        <v>5715</v>
      </c>
      <c r="B435" s="30"/>
      <c r="C435" s="3">
        <v>1</v>
      </c>
      <c r="D435" s="3">
        <v>1.43</v>
      </c>
      <c r="E435" s="3"/>
      <c r="F435" s="3"/>
      <c r="G435" s="3">
        <f>PRODUCT(C435:F435)</f>
        <v>1.43</v>
      </c>
    </row>
    <row r="436" spans="1:7">
      <c r="A436" s="30" t="s">
        <v>5716</v>
      </c>
      <c r="B436" s="30"/>
      <c r="C436" s="3"/>
      <c r="D436" s="3"/>
      <c r="E436" s="3"/>
      <c r="F436" s="3"/>
      <c r="G436" s="3">
        <f>PRODUCT(C436:F436)</f>
        <v>0</v>
      </c>
    </row>
    <row r="437" spans="1:7">
      <c r="A437" s="30" t="s">
        <v>5715</v>
      </c>
      <c r="B437" s="30"/>
      <c r="C437" s="3">
        <v>1</v>
      </c>
      <c r="D437" s="3">
        <v>12.34</v>
      </c>
      <c r="E437" s="3"/>
      <c r="F437" s="3"/>
      <c r="G437" s="3">
        <f>PRODUCT(C437:F437)</f>
        <v>12.34</v>
      </c>
    </row>
    <row r="438" spans="1:7">
      <c r="A438" s="30" t="s">
        <v>5717</v>
      </c>
      <c r="B438" s="30"/>
      <c r="C438" s="3">
        <v>1</v>
      </c>
      <c r="D438" s="3">
        <v>13.7</v>
      </c>
      <c r="E438" s="3"/>
      <c r="F438" s="3"/>
      <c r="G438" s="3">
        <f>PRODUCT(C438:F438)</f>
        <v>13.7</v>
      </c>
    </row>
    <row r="439" spans="1:7">
      <c r="A439" s="30" t="s">
        <v>5718</v>
      </c>
      <c r="B439" s="30"/>
      <c r="C439" s="3">
        <v>1</v>
      </c>
      <c r="D439" s="3">
        <v>6.67</v>
      </c>
      <c r="E439" s="3"/>
      <c r="F439" s="3"/>
      <c r="G439" s="3">
        <f>PRODUCT(C439:F439)</f>
        <v>6.67</v>
      </c>
    </row>
    <row r="440" spans="1:7">
      <c r="A440" s="30" t="s">
        <v>5719</v>
      </c>
      <c r="B440" s="30"/>
      <c r="C440" s="3">
        <v>1</v>
      </c>
      <c r="D440" s="3">
        <v>15.61</v>
      </c>
      <c r="E440" s="3"/>
      <c r="F440" s="3"/>
      <c r="G440" s="3">
        <f>PRODUCT(C440:F440)</f>
        <v>15.61</v>
      </c>
    </row>
    <row r="441" spans="1:7">
      <c r="A441" s="30" t="s">
        <v>5720</v>
      </c>
      <c r="B441" s="30"/>
      <c r="C441" s="3">
        <v>1</v>
      </c>
      <c r="D441" s="3">
        <v>6.53</v>
      </c>
      <c r="E441" s="3"/>
      <c r="F441" s="3"/>
      <c r="G441" s="3">
        <f>PRODUCT(C441:F441)</f>
        <v>6.53</v>
      </c>
    </row>
    <row r="442" spans="1:7">
      <c r="A442" s="30" t="s">
        <v>5721</v>
      </c>
      <c r="B442" s="30"/>
      <c r="C442" s="3"/>
      <c r="D442" s="3"/>
      <c r="E442" s="3"/>
      <c r="F442" s="3"/>
      <c r="G442" s="3">
        <f>PRODUCT(C442:F442)</f>
        <v>0</v>
      </c>
    </row>
    <row r="443" spans="1:7">
      <c r="A443" s="30" t="s">
        <v>5715</v>
      </c>
      <c r="B443" s="30"/>
      <c r="C443" s="3">
        <v>1</v>
      </c>
      <c r="D443" s="3">
        <v>1.28</v>
      </c>
      <c r="E443" s="3"/>
      <c r="F443" s="3"/>
      <c r="G443" s="3">
        <f>PRODUCT(C443:F443)</f>
        <v>1.28</v>
      </c>
    </row>
    <row r="444" spans="1:7">
      <c r="A444" s="30" t="s">
        <v>5717</v>
      </c>
      <c r="B444" s="30"/>
      <c r="C444" s="3">
        <v>1</v>
      </c>
      <c r="D444" s="3">
        <v>9.23</v>
      </c>
      <c r="E444" s="3"/>
      <c r="F444" s="3"/>
      <c r="G444" s="3">
        <f>PRODUCT(C444:F444)</f>
        <v>9.23</v>
      </c>
    </row>
    <row r="445" spans="1:7">
      <c r="A445" s="30" t="s">
        <v>5719</v>
      </c>
      <c r="B445" s="30"/>
      <c r="C445" s="3">
        <v>1</v>
      </c>
      <c r="D445" s="3">
        <v>15.61</v>
      </c>
      <c r="E445" s="3"/>
      <c r="F445" s="3"/>
      <c r="G445" s="3">
        <f>PRODUCT(C445:F445)</f>
        <v>15.61</v>
      </c>
    </row>
    <row r="446" spans="1:7">
      <c r="A446" s="30" t="s">
        <v>5722</v>
      </c>
      <c r="B446" s="30"/>
      <c r="C446" s="3"/>
      <c r="D446" s="3"/>
      <c r="E446" s="3"/>
      <c r="F446" s="3"/>
      <c r="G446" s="3">
        <f>PRODUCT(C446:F446)</f>
        <v>0</v>
      </c>
    </row>
    <row r="447" spans="1:7">
      <c r="A447" s="30" t="s">
        <v>5715</v>
      </c>
      <c r="B447" s="30"/>
      <c r="C447" s="3">
        <v>1</v>
      </c>
      <c r="D447" s="3">
        <v>12.78</v>
      </c>
      <c r="E447" s="3"/>
      <c r="F447" s="3"/>
      <c r="G447" s="3">
        <f>PRODUCT(C447:F447)</f>
        <v>12.78</v>
      </c>
    </row>
    <row r="448" spans="1:7">
      <c r="A448" s="30" t="s">
        <v>5717</v>
      </c>
      <c r="B448" s="30"/>
      <c r="C448" s="3">
        <v>1</v>
      </c>
      <c r="D448" s="3">
        <v>12.28</v>
      </c>
      <c r="E448" s="3"/>
      <c r="F448" s="3"/>
      <c r="G448" s="3">
        <f>PRODUCT(C448:F448)</f>
        <v>12.28</v>
      </c>
    </row>
    <row r="449" spans="1:7">
      <c r="A449" s="30" t="s">
        <v>5723</v>
      </c>
      <c r="B449" s="30"/>
      <c r="C449" s="3">
        <v>1</v>
      </c>
      <c r="D449" s="3">
        <v>3.83</v>
      </c>
      <c r="E449" s="3"/>
      <c r="F449" s="3"/>
      <c r="G449" s="3">
        <f>PRODUCT(C449:F449)</f>
        <v>3.83</v>
      </c>
    </row>
    <row r="450" spans="1:7">
      <c r="A450" s="30" t="s">
        <v>5724</v>
      </c>
      <c r="B450" s="30"/>
      <c r="C450" s="3">
        <v>1</v>
      </c>
      <c r="D450" s="3">
        <v>23.48</v>
      </c>
      <c r="E450" s="3"/>
      <c r="F450" s="3"/>
      <c r="G450" s="3">
        <f>PRODUCT(C450:F450)</f>
        <v>23.48</v>
      </c>
    </row>
    <row r="452" spans="1:7" ht="45" customHeight="1">
      <c r="A452" s="31" t="s">
        <v>5820</v>
      </c>
      <c r="B452" s="31" t="s">
        <v>5649</v>
      </c>
      <c r="C452" s="31" t="s">
        <v>107</v>
      </c>
      <c r="D452" s="6" t="s">
        <v>38</v>
      </c>
      <c r="E452" s="5" t="s">
        <v>108</v>
      </c>
      <c r="F452" s="5" t="s">
        <v>108</v>
      </c>
      <c r="G452" s="4">
        <f>SUM(G453:G453)</f>
        <v>1</v>
      </c>
    </row>
    <row r="453" spans="1:7">
      <c r="A453" s="30" t="s">
        <v>5821</v>
      </c>
      <c r="B453" s="30"/>
      <c r="C453" s="3">
        <v>1</v>
      </c>
      <c r="D453" s="3"/>
      <c r="E453" s="3"/>
      <c r="F453" s="3"/>
      <c r="G453" s="3">
        <f>PRODUCT(C453:F453)</f>
        <v>1</v>
      </c>
    </row>
    <row r="455" spans="1:7" ht="45" customHeight="1">
      <c r="A455" s="31" t="s">
        <v>5822</v>
      </c>
      <c r="B455" s="31" t="s">
        <v>5649</v>
      </c>
      <c r="C455" s="31" t="s">
        <v>109</v>
      </c>
      <c r="D455" s="6" t="s">
        <v>110</v>
      </c>
      <c r="E455" s="5" t="s">
        <v>111</v>
      </c>
      <c r="F455" s="5" t="s">
        <v>111</v>
      </c>
      <c r="G455" s="4">
        <f>SUM(G456:G457)</f>
        <v>2619.1999999999998</v>
      </c>
    </row>
    <row r="456" spans="1:7">
      <c r="A456" s="30" t="s">
        <v>5823</v>
      </c>
      <c r="B456" s="30"/>
      <c r="C456" s="3">
        <v>16</v>
      </c>
      <c r="D456" s="3">
        <v>12</v>
      </c>
      <c r="E456" s="3"/>
      <c r="F456" s="3">
        <v>12.6</v>
      </c>
      <c r="G456" s="3">
        <f>PRODUCT(C456:F456)</f>
        <v>2419.1999999999998</v>
      </c>
    </row>
    <row r="457" spans="1:7">
      <c r="A457" s="30" t="s">
        <v>2091</v>
      </c>
      <c r="B457" s="30"/>
      <c r="C457" s="3">
        <v>200</v>
      </c>
      <c r="D457" s="3"/>
      <c r="E457" s="3"/>
      <c r="F457" s="3"/>
      <c r="G457" s="3">
        <f>PRODUCT(C457:F457)</f>
        <v>200</v>
      </c>
    </row>
    <row r="459" spans="1:7" ht="45" customHeight="1">
      <c r="A459" s="31" t="s">
        <v>5824</v>
      </c>
      <c r="B459" s="31" t="s">
        <v>5649</v>
      </c>
      <c r="C459" s="31" t="s">
        <v>112</v>
      </c>
      <c r="D459" s="6" t="s">
        <v>28</v>
      </c>
      <c r="E459" s="5" t="s">
        <v>113</v>
      </c>
      <c r="F459" s="5" t="s">
        <v>113</v>
      </c>
      <c r="G459" s="4">
        <f>SUM(G460:G530)</f>
        <v>437.37975000000029</v>
      </c>
    </row>
    <row r="460" spans="1:7">
      <c r="A460" s="30" t="s">
        <v>5663</v>
      </c>
      <c r="B460" s="30"/>
      <c r="C460" s="3"/>
      <c r="D460" s="3"/>
      <c r="E460" s="3"/>
      <c r="F460" s="3"/>
      <c r="G460" s="3"/>
    </row>
    <row r="461" spans="1:7">
      <c r="A461" s="30" t="s">
        <v>5657</v>
      </c>
      <c r="B461" s="30"/>
      <c r="C461" s="3"/>
      <c r="D461" s="3"/>
      <c r="E461" s="3"/>
      <c r="F461" s="3"/>
      <c r="G461" s="3"/>
    </row>
    <row r="462" spans="1:7">
      <c r="A462" s="30" t="s">
        <v>5658</v>
      </c>
      <c r="B462" s="30"/>
      <c r="C462" s="3">
        <v>1</v>
      </c>
      <c r="D462" s="3">
        <v>63</v>
      </c>
      <c r="E462" s="3"/>
      <c r="F462" s="3">
        <v>0.25</v>
      </c>
      <c r="G462" s="3">
        <f>PRODUCT(C462:F462)</f>
        <v>15.75</v>
      </c>
    </row>
    <row r="463" spans="1:7">
      <c r="A463" s="30" t="s">
        <v>5659</v>
      </c>
      <c r="B463" s="30"/>
      <c r="C463" s="3">
        <v>1</v>
      </c>
      <c r="D463" s="3">
        <v>2</v>
      </c>
      <c r="E463" s="3"/>
      <c r="F463" s="3">
        <v>0.25</v>
      </c>
      <c r="G463" s="3">
        <f>PRODUCT(C463:F463)</f>
        <v>0.5</v>
      </c>
    </row>
    <row r="464" spans="1:7">
      <c r="A464" s="30"/>
      <c r="B464" s="30"/>
      <c r="C464" s="3">
        <v>1</v>
      </c>
      <c r="D464" s="3">
        <v>1.3</v>
      </c>
      <c r="E464" s="3"/>
      <c r="F464" s="3">
        <v>0.25</v>
      </c>
      <c r="G464" s="3">
        <f>PRODUCT(C464:F464)</f>
        <v>0.32500000000000001</v>
      </c>
    </row>
    <row r="465" spans="1:7">
      <c r="A465" s="30" t="s">
        <v>5660</v>
      </c>
      <c r="B465" s="30"/>
      <c r="C465" s="3"/>
      <c r="D465" s="3"/>
      <c r="E465" s="3"/>
      <c r="F465" s="3"/>
      <c r="G465" s="3"/>
    </row>
    <row r="466" spans="1:7">
      <c r="A466" s="30" t="s">
        <v>5661</v>
      </c>
      <c r="B466" s="30"/>
      <c r="C466" s="3">
        <v>1</v>
      </c>
      <c r="D466" s="3">
        <v>65</v>
      </c>
      <c r="E466" s="3"/>
      <c r="F466" s="3">
        <v>0.2</v>
      </c>
      <c r="G466" s="3">
        <f>PRODUCT(C466:F466)</f>
        <v>13</v>
      </c>
    </row>
    <row r="467" spans="1:7">
      <c r="A467" s="30" t="s">
        <v>5825</v>
      </c>
      <c r="B467" s="30"/>
      <c r="C467" s="3"/>
      <c r="D467" s="3"/>
      <c r="E467" s="3"/>
      <c r="F467" s="3"/>
      <c r="G467" s="3"/>
    </row>
    <row r="468" spans="1:7">
      <c r="A468" s="30" t="s">
        <v>5726</v>
      </c>
      <c r="B468" s="30"/>
      <c r="C468" s="3">
        <v>1</v>
      </c>
      <c r="D468" s="3">
        <v>274</v>
      </c>
      <c r="E468" s="3"/>
      <c r="F468" s="3">
        <v>0.3</v>
      </c>
      <c r="G468" s="3">
        <f>PRODUCT(C468:F468)</f>
        <v>82.2</v>
      </c>
    </row>
    <row r="469" spans="1:7">
      <c r="A469" s="30" t="s">
        <v>5727</v>
      </c>
      <c r="B469" s="30"/>
      <c r="C469" s="3">
        <v>1</v>
      </c>
      <c r="D469" s="3">
        <v>274</v>
      </c>
      <c r="E469" s="3"/>
      <c r="F469" s="3">
        <v>0.3</v>
      </c>
      <c r="G469" s="3">
        <f>PRODUCT(C469:F469)</f>
        <v>82.2</v>
      </c>
    </row>
    <row r="470" spans="1:7">
      <c r="A470" s="30" t="s">
        <v>5728</v>
      </c>
      <c r="B470" s="30"/>
      <c r="C470" s="3">
        <v>1</v>
      </c>
      <c r="D470" s="3">
        <v>7</v>
      </c>
      <c r="E470" s="3"/>
      <c r="F470" s="3">
        <v>0.3</v>
      </c>
      <c r="G470" s="3">
        <f>PRODUCT(C470:F470)</f>
        <v>2.1</v>
      </c>
    </row>
    <row r="471" spans="1:7">
      <c r="A471" s="30" t="s">
        <v>5826</v>
      </c>
      <c r="B471" s="30"/>
      <c r="C471" s="3"/>
      <c r="D471" s="3"/>
      <c r="E471" s="3"/>
      <c r="F471" s="3"/>
      <c r="G471" s="3"/>
    </row>
    <row r="472" spans="1:7">
      <c r="A472" s="30" t="s">
        <v>5676</v>
      </c>
      <c r="B472" s="30"/>
      <c r="C472" s="3"/>
      <c r="D472" s="3"/>
      <c r="E472" s="3"/>
      <c r="F472" s="3"/>
      <c r="G472" s="3"/>
    </row>
    <row r="473" spans="1:7">
      <c r="A473" s="30" t="s">
        <v>5734</v>
      </c>
      <c r="B473" s="30"/>
      <c r="C473" s="3">
        <v>1</v>
      </c>
      <c r="D473" s="3">
        <v>17.25</v>
      </c>
      <c r="E473" s="3">
        <v>0.1</v>
      </c>
      <c r="F473" s="3">
        <v>3</v>
      </c>
      <c r="G473" s="3">
        <f>PRODUCT(C473:F473)</f>
        <v>5.1750000000000007</v>
      </c>
    </row>
    <row r="474" spans="1:7">
      <c r="A474" s="30"/>
      <c r="B474" s="30"/>
      <c r="C474" s="3">
        <v>4</v>
      </c>
      <c r="D474" s="3">
        <v>2.5</v>
      </c>
      <c r="E474" s="3">
        <v>0.1</v>
      </c>
      <c r="F474" s="3">
        <v>3</v>
      </c>
      <c r="G474" s="3">
        <f>PRODUCT(C474:F474)</f>
        <v>3</v>
      </c>
    </row>
    <row r="475" spans="1:7">
      <c r="A475" s="30"/>
      <c r="B475" s="30"/>
      <c r="C475" s="3">
        <v>1</v>
      </c>
      <c r="D475" s="3">
        <v>1</v>
      </c>
      <c r="E475" s="3">
        <v>0.1</v>
      </c>
      <c r="F475" s="3">
        <v>3</v>
      </c>
      <c r="G475" s="3">
        <f>PRODUCT(C475:F475)</f>
        <v>0.30000000000000004</v>
      </c>
    </row>
    <row r="476" spans="1:7">
      <c r="A476" s="30" t="s">
        <v>5735</v>
      </c>
      <c r="B476" s="30"/>
      <c r="C476" s="3">
        <v>1</v>
      </c>
      <c r="D476" s="3">
        <v>17.25</v>
      </c>
      <c r="E476" s="3">
        <v>0.1</v>
      </c>
      <c r="F476" s="3">
        <v>3</v>
      </c>
      <c r="G476" s="3">
        <f>PRODUCT(C476:F476)</f>
        <v>5.1750000000000007</v>
      </c>
    </row>
    <row r="477" spans="1:7">
      <c r="A477" s="30"/>
      <c r="B477" s="30"/>
      <c r="C477" s="3">
        <v>10</v>
      </c>
      <c r="D477" s="3">
        <v>1.6</v>
      </c>
      <c r="E477" s="3">
        <v>0.1</v>
      </c>
      <c r="F477" s="3">
        <v>3</v>
      </c>
      <c r="G477" s="3">
        <f>PRODUCT(C477:F477)</f>
        <v>4.8000000000000007</v>
      </c>
    </row>
    <row r="478" spans="1:7">
      <c r="A478" s="30" t="s">
        <v>5736</v>
      </c>
      <c r="B478" s="30"/>
      <c r="C478" s="3">
        <v>1</v>
      </c>
      <c r="D478" s="3">
        <v>4.75</v>
      </c>
      <c r="E478" s="3">
        <v>0.1</v>
      </c>
      <c r="F478" s="3">
        <v>3</v>
      </c>
      <c r="G478" s="3">
        <f>PRODUCT(C478:F478)</f>
        <v>1.425</v>
      </c>
    </row>
    <row r="479" spans="1:7">
      <c r="A479" s="30" t="s">
        <v>5721</v>
      </c>
      <c r="B479" s="30"/>
      <c r="C479" s="3">
        <v>1</v>
      </c>
      <c r="D479" s="3">
        <v>2</v>
      </c>
      <c r="E479" s="3">
        <v>0.1</v>
      </c>
      <c r="F479" s="3">
        <v>3</v>
      </c>
      <c r="G479" s="3">
        <f>PRODUCT(C479:F479)</f>
        <v>0.60000000000000009</v>
      </c>
    </row>
    <row r="480" spans="1:7">
      <c r="A480" s="30" t="s">
        <v>5737</v>
      </c>
      <c r="B480" s="30"/>
      <c r="C480" s="3">
        <v>1</v>
      </c>
      <c r="D480" s="3">
        <v>4.25</v>
      </c>
      <c r="E480" s="3">
        <v>0.1</v>
      </c>
      <c r="F480" s="3">
        <v>3</v>
      </c>
      <c r="G480" s="3">
        <f>PRODUCT(C480:F480)</f>
        <v>1.2750000000000001</v>
      </c>
    </row>
    <row r="481" spans="1:7">
      <c r="A481" s="30" t="s">
        <v>5738</v>
      </c>
      <c r="B481" s="30"/>
      <c r="C481" s="3">
        <v>1</v>
      </c>
      <c r="D481" s="3">
        <v>2.35</v>
      </c>
      <c r="E481" s="3">
        <v>0.1</v>
      </c>
      <c r="F481" s="3">
        <v>3</v>
      </c>
      <c r="G481" s="3">
        <f>PRODUCT(C481:F481)</f>
        <v>0.70500000000000007</v>
      </c>
    </row>
    <row r="482" spans="1:7">
      <c r="A482" s="30" t="s">
        <v>5739</v>
      </c>
      <c r="B482" s="30"/>
      <c r="C482" s="3">
        <v>1</v>
      </c>
      <c r="D482" s="3">
        <v>6.3</v>
      </c>
      <c r="E482" s="3">
        <v>0.1</v>
      </c>
      <c r="F482" s="3">
        <v>3</v>
      </c>
      <c r="G482" s="3">
        <f>PRODUCT(C482:F482)</f>
        <v>1.8900000000000001</v>
      </c>
    </row>
    <row r="483" spans="1:7">
      <c r="A483" s="30"/>
      <c r="B483" s="30"/>
      <c r="C483" s="3">
        <v>2</v>
      </c>
      <c r="D483" s="3">
        <v>1.2</v>
      </c>
      <c r="E483" s="3">
        <v>0.1</v>
      </c>
      <c r="F483" s="3">
        <v>3</v>
      </c>
      <c r="G483" s="3">
        <f>PRODUCT(C483:F483)</f>
        <v>0.72</v>
      </c>
    </row>
    <row r="484" spans="1:7">
      <c r="A484" s="30" t="s">
        <v>5740</v>
      </c>
      <c r="B484" s="30"/>
      <c r="C484" s="3">
        <v>1</v>
      </c>
      <c r="D484" s="3">
        <v>3.2</v>
      </c>
      <c r="E484" s="3">
        <v>0.1</v>
      </c>
      <c r="F484" s="3">
        <v>3</v>
      </c>
      <c r="G484" s="3">
        <f>PRODUCT(C484:F484)</f>
        <v>0.96000000000000019</v>
      </c>
    </row>
    <row r="485" spans="1:7">
      <c r="A485" s="30"/>
      <c r="B485" s="30"/>
      <c r="C485" s="3">
        <v>2</v>
      </c>
      <c r="D485" s="3">
        <v>2.2999999999999998</v>
      </c>
      <c r="E485" s="3">
        <v>0.1</v>
      </c>
      <c r="F485" s="3">
        <v>3</v>
      </c>
      <c r="G485" s="3">
        <f>PRODUCT(C485:F485)</f>
        <v>1.38</v>
      </c>
    </row>
    <row r="486" spans="1:7">
      <c r="A486" s="30" t="s">
        <v>5683</v>
      </c>
      <c r="B486" s="30"/>
      <c r="C486" s="3"/>
      <c r="D486" s="3"/>
      <c r="E486" s="3"/>
      <c r="F486" s="3"/>
      <c r="G486" s="3"/>
    </row>
    <row r="487" spans="1:7">
      <c r="A487" s="30" t="s">
        <v>5741</v>
      </c>
      <c r="B487" s="30"/>
      <c r="C487" s="3">
        <v>2</v>
      </c>
      <c r="D487" s="3">
        <v>23.1</v>
      </c>
      <c r="E487" s="3">
        <v>0.1</v>
      </c>
      <c r="F487" s="3">
        <v>3</v>
      </c>
      <c r="G487" s="3">
        <f>PRODUCT(C487:F487)</f>
        <v>13.86</v>
      </c>
    </row>
    <row r="488" spans="1:7">
      <c r="A488" s="30"/>
      <c r="B488" s="30"/>
      <c r="C488" s="3">
        <v>9</v>
      </c>
      <c r="D488" s="3">
        <v>3.3</v>
      </c>
      <c r="E488" s="3">
        <v>0.1</v>
      </c>
      <c r="F488" s="3">
        <v>3</v>
      </c>
      <c r="G488" s="3">
        <f>PRODUCT(C488:F488)</f>
        <v>8.91</v>
      </c>
    </row>
    <row r="489" spans="1:7">
      <c r="A489" s="30" t="s">
        <v>5742</v>
      </c>
      <c r="B489" s="30"/>
      <c r="C489" s="3">
        <v>2</v>
      </c>
      <c r="D489" s="3">
        <v>3.8</v>
      </c>
      <c r="E489" s="3">
        <v>0.1</v>
      </c>
      <c r="F489" s="3">
        <v>3</v>
      </c>
      <c r="G489" s="3">
        <f>PRODUCT(C489:F489)</f>
        <v>2.2800000000000002</v>
      </c>
    </row>
    <row r="490" spans="1:7">
      <c r="A490" s="30"/>
      <c r="B490" s="30"/>
      <c r="C490" s="3">
        <v>1</v>
      </c>
      <c r="D490" s="3">
        <v>2</v>
      </c>
      <c r="E490" s="3">
        <v>0.1</v>
      </c>
      <c r="F490" s="3">
        <v>3</v>
      </c>
      <c r="G490" s="3">
        <f>PRODUCT(C490:F490)</f>
        <v>0.60000000000000009</v>
      </c>
    </row>
    <row r="491" spans="1:7">
      <c r="A491" s="30"/>
      <c r="B491" s="30"/>
      <c r="C491" s="3">
        <v>1</v>
      </c>
      <c r="D491" s="3">
        <v>2.7</v>
      </c>
      <c r="E491" s="3">
        <v>0.1</v>
      </c>
      <c r="F491" s="3">
        <v>3</v>
      </c>
      <c r="G491" s="3">
        <f>PRODUCT(C491:F491)</f>
        <v>0.81</v>
      </c>
    </row>
    <row r="492" spans="1:7">
      <c r="A492" s="30" t="s">
        <v>5743</v>
      </c>
      <c r="B492" s="30"/>
      <c r="C492" s="3">
        <v>2</v>
      </c>
      <c r="D492" s="3">
        <v>3</v>
      </c>
      <c r="E492" s="3">
        <v>0.1</v>
      </c>
      <c r="F492" s="3">
        <v>3</v>
      </c>
      <c r="G492" s="3">
        <f>PRODUCT(C492:F492)</f>
        <v>1.8000000000000003</v>
      </c>
    </row>
    <row r="493" spans="1:7">
      <c r="A493" s="30" t="s">
        <v>5685</v>
      </c>
      <c r="B493" s="30"/>
      <c r="C493" s="3"/>
      <c r="D493" s="3"/>
      <c r="E493" s="3"/>
      <c r="F493" s="3"/>
      <c r="G493" s="3"/>
    </row>
    <row r="494" spans="1:7">
      <c r="A494" s="30" t="s">
        <v>5744</v>
      </c>
      <c r="B494" s="30"/>
      <c r="C494" s="3">
        <v>1</v>
      </c>
      <c r="D494" s="3">
        <v>16.5</v>
      </c>
      <c r="E494" s="3">
        <v>0.1</v>
      </c>
      <c r="F494" s="3">
        <v>3</v>
      </c>
      <c r="G494" s="3">
        <f>PRODUCT(C494:F494)</f>
        <v>4.95</v>
      </c>
    </row>
    <row r="495" spans="1:7">
      <c r="A495" s="30"/>
      <c r="B495" s="30"/>
      <c r="C495" s="3">
        <v>6</v>
      </c>
      <c r="D495" s="3">
        <v>0.55000000000000004</v>
      </c>
      <c r="E495" s="3">
        <v>0.1</v>
      </c>
      <c r="F495" s="3">
        <v>3</v>
      </c>
      <c r="G495" s="3">
        <f>PRODUCT(C495:F495)</f>
        <v>0.99000000000000021</v>
      </c>
    </row>
    <row r="496" spans="1:7">
      <c r="A496" s="30" t="s">
        <v>5745</v>
      </c>
      <c r="B496" s="30"/>
      <c r="C496" s="3">
        <v>1</v>
      </c>
      <c r="D496" s="3">
        <v>9.5</v>
      </c>
      <c r="E496" s="3">
        <v>0.1</v>
      </c>
      <c r="F496" s="3">
        <v>3</v>
      </c>
      <c r="G496" s="3">
        <f>PRODUCT(C496:F496)</f>
        <v>2.85</v>
      </c>
    </row>
    <row r="497" spans="1:7">
      <c r="A497" s="30"/>
      <c r="B497" s="30"/>
      <c r="C497" s="3">
        <v>1</v>
      </c>
      <c r="D497" s="3">
        <v>4.75</v>
      </c>
      <c r="E497" s="3">
        <v>0.1</v>
      </c>
      <c r="F497" s="3">
        <v>3</v>
      </c>
      <c r="G497" s="3">
        <f>PRODUCT(C497:F497)</f>
        <v>1.425</v>
      </c>
    </row>
    <row r="498" spans="1:7">
      <c r="A498" s="30"/>
      <c r="B498" s="30"/>
      <c r="C498" s="3">
        <v>3</v>
      </c>
      <c r="D498" s="3">
        <v>3.25</v>
      </c>
      <c r="E498" s="3">
        <v>0.1</v>
      </c>
      <c r="F498" s="3">
        <v>3</v>
      </c>
      <c r="G498" s="3">
        <f>PRODUCT(C498:F498)</f>
        <v>2.9250000000000003</v>
      </c>
    </row>
    <row r="499" spans="1:7">
      <c r="A499" s="30" t="s">
        <v>5746</v>
      </c>
      <c r="B499" s="30"/>
      <c r="C499" s="3">
        <v>1</v>
      </c>
      <c r="D499" s="3">
        <v>3.8</v>
      </c>
      <c r="E499" s="3">
        <v>0.1</v>
      </c>
      <c r="F499" s="3">
        <v>3</v>
      </c>
      <c r="G499" s="3">
        <f>PRODUCT(C499:F499)</f>
        <v>1.1400000000000001</v>
      </c>
    </row>
    <row r="500" spans="1:7">
      <c r="A500" s="30"/>
      <c r="B500" s="30"/>
      <c r="C500" s="3">
        <v>2</v>
      </c>
      <c r="D500" s="3">
        <v>1</v>
      </c>
      <c r="E500" s="3">
        <v>0.1</v>
      </c>
      <c r="F500" s="3">
        <v>3</v>
      </c>
      <c r="G500" s="3">
        <f>PRODUCT(C500:F500)</f>
        <v>0.60000000000000009</v>
      </c>
    </row>
    <row r="501" spans="1:7">
      <c r="A501" s="30"/>
      <c r="B501" s="30"/>
      <c r="C501" s="3">
        <v>1</v>
      </c>
      <c r="D501" s="3">
        <v>5.55</v>
      </c>
      <c r="E501" s="3">
        <v>0.1</v>
      </c>
      <c r="F501" s="3">
        <v>3</v>
      </c>
      <c r="G501" s="3">
        <f>PRODUCT(C501:F501)</f>
        <v>1.665</v>
      </c>
    </row>
    <row r="502" spans="1:7">
      <c r="A502" s="30"/>
      <c r="B502" s="30"/>
      <c r="C502" s="3">
        <v>1</v>
      </c>
      <c r="D502" s="3">
        <v>3.8</v>
      </c>
      <c r="E502" s="3">
        <v>0.1</v>
      </c>
      <c r="F502" s="3">
        <v>3</v>
      </c>
      <c r="G502" s="3">
        <f>PRODUCT(C502:F502)</f>
        <v>1.1400000000000001</v>
      </c>
    </row>
    <row r="503" spans="1:7">
      <c r="A503" s="30" t="s">
        <v>5747</v>
      </c>
      <c r="B503" s="30"/>
      <c r="C503" s="3">
        <v>1</v>
      </c>
      <c r="D503" s="3">
        <v>10</v>
      </c>
      <c r="E503" s="3">
        <v>0.1</v>
      </c>
      <c r="F503" s="3">
        <v>3</v>
      </c>
      <c r="G503" s="3">
        <f>PRODUCT(C503:F503)</f>
        <v>3</v>
      </c>
    </row>
    <row r="504" spans="1:7">
      <c r="A504" s="30" t="s">
        <v>5827</v>
      </c>
      <c r="B504" s="30"/>
      <c r="C504" s="3"/>
      <c r="D504" s="3"/>
      <c r="E504" s="3"/>
      <c r="F504" s="3"/>
      <c r="G504" s="3"/>
    </row>
    <row r="505" spans="1:7">
      <c r="A505" s="30" t="s">
        <v>5676</v>
      </c>
      <c r="B505" s="30"/>
      <c r="C505" s="3"/>
      <c r="D505" s="3"/>
      <c r="E505" s="3"/>
      <c r="F505" s="3"/>
      <c r="G505" s="3"/>
    </row>
    <row r="506" spans="1:7">
      <c r="A506" s="30" t="s">
        <v>5749</v>
      </c>
      <c r="B506" s="30"/>
      <c r="C506" s="3">
        <v>1</v>
      </c>
      <c r="D506" s="3">
        <v>2.15</v>
      </c>
      <c r="E506" s="3">
        <v>0.15</v>
      </c>
      <c r="F506" s="3">
        <v>3.1</v>
      </c>
      <c r="G506" s="3">
        <f>PRODUCT(C506:F506)</f>
        <v>0.99974999999999992</v>
      </c>
    </row>
    <row r="507" spans="1:7">
      <c r="A507" s="30" t="s">
        <v>5721</v>
      </c>
      <c r="B507" s="30"/>
      <c r="C507" s="3">
        <v>1</v>
      </c>
      <c r="D507" s="3">
        <v>4.7</v>
      </c>
      <c r="E507" s="3">
        <v>0.15</v>
      </c>
      <c r="F507" s="3">
        <v>8</v>
      </c>
      <c r="G507" s="3">
        <f>PRODUCT(C507:F507)</f>
        <v>5.64</v>
      </c>
    </row>
    <row r="508" spans="1:7">
      <c r="A508" s="30"/>
      <c r="B508" s="30"/>
      <c r="C508" s="3">
        <v>2</v>
      </c>
      <c r="D508" s="3">
        <v>2.2999999999999998</v>
      </c>
      <c r="E508" s="3">
        <v>0.15</v>
      </c>
      <c r="F508" s="3">
        <v>8</v>
      </c>
      <c r="G508" s="3">
        <f>PRODUCT(C508:F508)</f>
        <v>5.52</v>
      </c>
    </row>
    <row r="509" spans="1:7">
      <c r="A509" s="30" t="s">
        <v>5828</v>
      </c>
      <c r="B509" s="30"/>
      <c r="C509" s="3"/>
      <c r="D509" s="3"/>
      <c r="E509" s="3"/>
      <c r="F509" s="3"/>
      <c r="G509" s="3"/>
    </row>
    <row r="510" spans="1:7">
      <c r="A510" s="30" t="s">
        <v>5752</v>
      </c>
      <c r="B510" s="30"/>
      <c r="C510" s="3">
        <v>3.7</v>
      </c>
      <c r="D510" s="3">
        <v>12</v>
      </c>
      <c r="E510" s="3">
        <v>0.15</v>
      </c>
      <c r="F510" s="3"/>
      <c r="G510" s="3">
        <f>PRODUCT(C510:F510)</f>
        <v>6.660000000000001</v>
      </c>
    </row>
    <row r="511" spans="1:7">
      <c r="A511" s="30"/>
      <c r="B511" s="30"/>
      <c r="C511" s="3">
        <v>2</v>
      </c>
      <c r="D511" s="3">
        <v>12</v>
      </c>
      <c r="E511" s="3">
        <v>0.15</v>
      </c>
      <c r="F511" s="3"/>
      <c r="G511" s="3">
        <f>PRODUCT(C511:F511)</f>
        <v>3.5999999999999996</v>
      </c>
    </row>
    <row r="512" spans="1:7">
      <c r="A512" s="30"/>
      <c r="B512" s="30"/>
      <c r="C512" s="3">
        <v>3.2</v>
      </c>
      <c r="D512" s="3">
        <v>12</v>
      </c>
      <c r="E512" s="3">
        <v>0.3</v>
      </c>
      <c r="F512" s="3"/>
      <c r="G512" s="3">
        <f>PRODUCT(C512:F512)</f>
        <v>11.520000000000001</v>
      </c>
    </row>
    <row r="513" spans="1:7">
      <c r="A513" s="30" t="s">
        <v>5753</v>
      </c>
      <c r="B513" s="30"/>
      <c r="C513" s="3">
        <v>6.7</v>
      </c>
      <c r="D513" s="3">
        <v>12</v>
      </c>
      <c r="E513" s="3">
        <v>0.15</v>
      </c>
      <c r="F513" s="3"/>
      <c r="G513" s="3">
        <f>PRODUCT(C513:F513)</f>
        <v>12.06</v>
      </c>
    </row>
    <row r="514" spans="1:7">
      <c r="A514" s="30"/>
      <c r="B514" s="30"/>
      <c r="C514" s="3">
        <v>2.2999999999999998</v>
      </c>
      <c r="D514" s="3">
        <v>12</v>
      </c>
      <c r="E514" s="3">
        <v>0.3</v>
      </c>
      <c r="F514" s="3"/>
      <c r="G514" s="3">
        <f>PRODUCT(C514:F514)</f>
        <v>8.2799999999999994</v>
      </c>
    </row>
    <row r="515" spans="1:7">
      <c r="A515" s="30" t="s">
        <v>5754</v>
      </c>
      <c r="B515" s="30"/>
      <c r="C515" s="3">
        <v>1</v>
      </c>
      <c r="D515" s="3">
        <v>0.5</v>
      </c>
      <c r="E515" s="3">
        <v>12</v>
      </c>
      <c r="F515" s="3"/>
      <c r="G515" s="3">
        <f>PRODUCT(C515:F515)</f>
        <v>6</v>
      </c>
    </row>
    <row r="516" spans="1:7">
      <c r="A516" s="30" t="s">
        <v>5755</v>
      </c>
      <c r="B516" s="30"/>
      <c r="C516" s="3">
        <v>1.2</v>
      </c>
      <c r="D516" s="3">
        <v>0.6</v>
      </c>
      <c r="E516" s="3">
        <v>2.2000000000000002</v>
      </c>
      <c r="F516" s="3"/>
      <c r="G516" s="3">
        <f>PRODUCT(C516:F516)</f>
        <v>1.5840000000000001</v>
      </c>
    </row>
    <row r="517" spans="1:7">
      <c r="A517" s="30" t="s">
        <v>5829</v>
      </c>
      <c r="B517" s="30"/>
      <c r="C517" s="3"/>
      <c r="D517" s="3"/>
      <c r="E517" s="3"/>
      <c r="F517" s="3"/>
      <c r="G517" s="3"/>
    </row>
    <row r="518" spans="1:7">
      <c r="A518" s="30" t="s">
        <v>5676</v>
      </c>
      <c r="B518" s="30"/>
      <c r="C518" s="3"/>
      <c r="D518" s="3"/>
      <c r="E518" s="3"/>
      <c r="F518" s="3"/>
      <c r="G518" s="3"/>
    </row>
    <row r="519" spans="1:7">
      <c r="A519" s="30" t="s">
        <v>5758</v>
      </c>
      <c r="B519" s="30"/>
      <c r="C519" s="3">
        <v>1</v>
      </c>
      <c r="D519" s="3">
        <v>16.02</v>
      </c>
      <c r="E519" s="3"/>
      <c r="F519" s="3">
        <v>2.5000000000000001E-2</v>
      </c>
      <c r="G519" s="3">
        <f>PRODUCT(C519:F519)</f>
        <v>0.40050000000000002</v>
      </c>
    </row>
    <row r="520" spans="1:7">
      <c r="A520" s="30" t="s">
        <v>5759</v>
      </c>
      <c r="B520" s="30"/>
      <c r="C520" s="3">
        <v>1</v>
      </c>
      <c r="D520" s="3">
        <v>11.06</v>
      </c>
      <c r="E520" s="3"/>
      <c r="F520" s="3">
        <v>2.5000000000000001E-2</v>
      </c>
      <c r="G520" s="3">
        <f>PRODUCT(C520:F520)</f>
        <v>0.27650000000000002</v>
      </c>
    </row>
    <row r="521" spans="1:7">
      <c r="A521" s="30" t="s">
        <v>5760</v>
      </c>
      <c r="B521" s="30"/>
      <c r="C521" s="3">
        <v>1</v>
      </c>
      <c r="D521" s="3">
        <v>2.83</v>
      </c>
      <c r="E521" s="3"/>
      <c r="F521" s="3">
        <v>2.5000000000000001E-2</v>
      </c>
      <c r="G521" s="3">
        <f>PRODUCT(C521:F521)</f>
        <v>7.0750000000000007E-2</v>
      </c>
    </row>
    <row r="522" spans="1:7">
      <c r="A522" s="30" t="s">
        <v>5761</v>
      </c>
      <c r="B522" s="30"/>
      <c r="C522" s="3">
        <v>1</v>
      </c>
      <c r="D522" s="3">
        <v>2.77</v>
      </c>
      <c r="E522" s="3"/>
      <c r="F522" s="3">
        <v>2.5000000000000001E-2</v>
      </c>
      <c r="G522" s="3">
        <f>PRODUCT(C522:F522)</f>
        <v>6.9250000000000006E-2</v>
      </c>
    </row>
    <row r="523" spans="1:7">
      <c r="A523" s="30" t="s">
        <v>5681</v>
      </c>
      <c r="B523" s="30"/>
      <c r="C523" s="3">
        <v>1</v>
      </c>
      <c r="D523" s="3">
        <v>9.01</v>
      </c>
      <c r="E523" s="3"/>
      <c r="F523" s="3">
        <v>2.5000000000000001E-2</v>
      </c>
      <c r="G523" s="3">
        <f>PRODUCT(C523:F523)</f>
        <v>0.22525000000000001</v>
      </c>
    </row>
    <row r="524" spans="1:7">
      <c r="A524" s="30" t="s">
        <v>5762</v>
      </c>
      <c r="B524" s="30"/>
      <c r="C524" s="3">
        <v>1</v>
      </c>
      <c r="D524" s="3">
        <v>3.63</v>
      </c>
      <c r="E524" s="3"/>
      <c r="F524" s="3">
        <v>2.5000000000000001E-2</v>
      </c>
      <c r="G524" s="3">
        <f>PRODUCT(C524:F524)</f>
        <v>9.0749999999999997E-2</v>
      </c>
    </row>
    <row r="525" spans="1:7">
      <c r="A525" s="30" t="s">
        <v>5763</v>
      </c>
      <c r="B525" s="30"/>
      <c r="C525" s="3">
        <v>1</v>
      </c>
      <c r="D525" s="3">
        <v>2.89</v>
      </c>
      <c r="E525" s="3"/>
      <c r="F525" s="3">
        <v>2.5000000000000001E-2</v>
      </c>
      <c r="G525" s="3">
        <f>PRODUCT(C525:F525)</f>
        <v>7.2250000000000009E-2</v>
      </c>
    </row>
    <row r="526" spans="1:7">
      <c r="A526" s="30" t="s">
        <v>1089</v>
      </c>
      <c r="B526" s="30"/>
      <c r="C526" s="3">
        <v>1</v>
      </c>
      <c r="D526" s="3">
        <v>24.28</v>
      </c>
      <c r="E526" s="3"/>
      <c r="F526" s="3">
        <v>2.5000000000000001E-2</v>
      </c>
      <c r="G526" s="3">
        <f>PRODUCT(C526:F526)</f>
        <v>0.6070000000000001</v>
      </c>
    </row>
    <row r="527" spans="1:7">
      <c r="A527" s="30" t="s">
        <v>5749</v>
      </c>
      <c r="B527" s="30"/>
      <c r="C527" s="3">
        <v>1</v>
      </c>
      <c r="D527" s="3">
        <v>3.07</v>
      </c>
      <c r="E527" s="3"/>
      <c r="F527" s="3">
        <v>2.5000000000000001E-2</v>
      </c>
      <c r="G527" s="3">
        <f>PRODUCT(C527:F527)</f>
        <v>7.6749999999999999E-2</v>
      </c>
    </row>
    <row r="528" spans="1:7">
      <c r="A528" s="30" t="s">
        <v>5764</v>
      </c>
      <c r="B528" s="30"/>
      <c r="C528" s="3">
        <v>1</v>
      </c>
      <c r="D528" s="3">
        <v>8.48</v>
      </c>
      <c r="E528" s="3"/>
      <c r="F528" s="3">
        <v>2.5000000000000001E-2</v>
      </c>
      <c r="G528" s="3">
        <f>PRODUCT(C528:F528)</f>
        <v>0.21200000000000002</v>
      </c>
    </row>
    <row r="529" spans="1:7">
      <c r="A529" s="30"/>
      <c r="B529" s="30"/>
      <c r="C529" s="3">
        <v>1</v>
      </c>
      <c r="D529" s="3">
        <v>2.2400000000000002</v>
      </c>
      <c r="E529" s="3"/>
      <c r="F529" s="3">
        <v>2.5000000000000001E-2</v>
      </c>
      <c r="G529" s="3">
        <f>PRODUCT(C529:F529)</f>
        <v>5.6000000000000008E-2</v>
      </c>
    </row>
    <row r="530" spans="1:7">
      <c r="A530" s="30" t="s">
        <v>5802</v>
      </c>
      <c r="B530" s="30"/>
      <c r="C530" s="3">
        <v>30</v>
      </c>
      <c r="D530" s="3">
        <v>336.446666666667</v>
      </c>
      <c r="E530" s="3"/>
      <c r="F530" s="3"/>
      <c r="G530" s="3">
        <f>C530 * D530/100</f>
        <v>100.93400000000011</v>
      </c>
    </row>
    <row r="532" spans="1:7" ht="45" customHeight="1">
      <c r="A532" s="31" t="s">
        <v>5830</v>
      </c>
      <c r="B532" s="31" t="s">
        <v>5649</v>
      </c>
      <c r="C532" s="31" t="s">
        <v>114</v>
      </c>
      <c r="D532" s="6" t="s">
        <v>28</v>
      </c>
      <c r="E532" s="5" t="s">
        <v>115</v>
      </c>
      <c r="F532" s="5" t="s">
        <v>115</v>
      </c>
      <c r="G532" s="4">
        <f>SUM(G533:G595)</f>
        <v>79.453125</v>
      </c>
    </row>
    <row r="533" spans="1:7">
      <c r="A533" s="30" t="s">
        <v>5831</v>
      </c>
      <c r="B533" s="30"/>
      <c r="C533" s="3"/>
      <c r="D533" s="3"/>
      <c r="E533" s="3"/>
      <c r="F533" s="3"/>
      <c r="G533" s="3"/>
    </row>
    <row r="534" spans="1:7">
      <c r="A534" s="30" t="s">
        <v>5676</v>
      </c>
      <c r="B534" s="30"/>
      <c r="C534" s="3"/>
      <c r="D534" s="3"/>
      <c r="E534" s="3"/>
      <c r="F534" s="3"/>
      <c r="G534" s="3"/>
    </row>
    <row r="535" spans="1:7">
      <c r="A535" s="30" t="s">
        <v>5677</v>
      </c>
      <c r="B535" s="30"/>
      <c r="C535" s="3">
        <v>13</v>
      </c>
      <c r="D535" s="3">
        <v>1.4</v>
      </c>
      <c r="E535" s="3">
        <v>2.5499999999999998</v>
      </c>
      <c r="F535" s="3">
        <v>0.1</v>
      </c>
      <c r="G535" s="3">
        <f>PRODUCT(C535:F535)</f>
        <v>4.641</v>
      </c>
    </row>
    <row r="536" spans="1:7">
      <c r="A536" s="30" t="s">
        <v>5832</v>
      </c>
      <c r="B536" s="30"/>
      <c r="C536" s="3"/>
      <c r="D536" s="3"/>
      <c r="E536" s="3"/>
      <c r="F536" s="3"/>
      <c r="G536" s="3"/>
    </row>
    <row r="537" spans="1:7">
      <c r="A537" s="30" t="s">
        <v>5676</v>
      </c>
      <c r="B537" s="30"/>
      <c r="C537" s="3"/>
      <c r="D537" s="3"/>
      <c r="E537" s="3"/>
      <c r="F537" s="3"/>
      <c r="G537" s="3"/>
    </row>
    <row r="538" spans="1:7">
      <c r="A538" s="30" t="s">
        <v>5679</v>
      </c>
      <c r="B538" s="30"/>
      <c r="C538" s="3">
        <v>3</v>
      </c>
      <c r="D538" s="3">
        <v>1.4</v>
      </c>
      <c r="E538" s="3">
        <v>1.8</v>
      </c>
      <c r="F538" s="3">
        <v>0.1</v>
      </c>
      <c r="G538" s="3">
        <f>PRODUCT(C538:F538)</f>
        <v>0.75599999999999989</v>
      </c>
    </row>
    <row r="539" spans="1:7">
      <c r="A539" s="30" t="s">
        <v>5680</v>
      </c>
      <c r="B539" s="30"/>
      <c r="C539" s="3"/>
      <c r="D539" s="3"/>
      <c r="E539" s="3"/>
      <c r="F539" s="3"/>
      <c r="G539" s="3"/>
    </row>
    <row r="540" spans="1:7">
      <c r="A540" s="30" t="s">
        <v>5681</v>
      </c>
      <c r="B540" s="30"/>
      <c r="C540" s="3">
        <v>1</v>
      </c>
      <c r="D540" s="3">
        <v>1.4</v>
      </c>
      <c r="E540" s="3">
        <v>1.8</v>
      </c>
      <c r="F540" s="3">
        <v>0.1</v>
      </c>
      <c r="G540" s="3">
        <f>PRODUCT(C540:F540)</f>
        <v>0.252</v>
      </c>
    </row>
    <row r="541" spans="1:7">
      <c r="A541" s="30" t="s">
        <v>5682</v>
      </c>
      <c r="B541" s="30"/>
      <c r="C541" s="3">
        <v>6</v>
      </c>
      <c r="D541" s="3">
        <v>1.4</v>
      </c>
      <c r="E541" s="3">
        <v>1.8</v>
      </c>
      <c r="F541" s="3">
        <v>0.1</v>
      </c>
      <c r="G541" s="3">
        <f>PRODUCT(C541:F541)</f>
        <v>1.5119999999999998</v>
      </c>
    </row>
    <row r="542" spans="1:7">
      <c r="A542" s="30" t="s">
        <v>5683</v>
      </c>
      <c r="B542" s="30"/>
      <c r="C542" s="3"/>
      <c r="D542" s="3"/>
      <c r="E542" s="3"/>
      <c r="F542" s="3"/>
      <c r="G542" s="3"/>
    </row>
    <row r="543" spans="1:7">
      <c r="A543" s="30" t="s">
        <v>5679</v>
      </c>
      <c r="B543" s="30"/>
      <c r="C543" s="3">
        <v>16</v>
      </c>
      <c r="D543" s="3">
        <v>1.4</v>
      </c>
      <c r="E543" s="3">
        <v>1.8</v>
      </c>
      <c r="F543" s="3">
        <v>0.1</v>
      </c>
      <c r="G543" s="3">
        <f>PRODUCT(C543:F543)</f>
        <v>4.032</v>
      </c>
    </row>
    <row r="544" spans="1:7">
      <c r="A544" s="30" t="s">
        <v>5680</v>
      </c>
      <c r="B544" s="30"/>
      <c r="C544" s="3"/>
      <c r="D544" s="3"/>
      <c r="E544" s="3"/>
      <c r="F544" s="3"/>
      <c r="G544" s="3"/>
    </row>
    <row r="545" spans="1:7">
      <c r="A545" s="30" t="s">
        <v>5684</v>
      </c>
      <c r="B545" s="30"/>
      <c r="C545" s="3">
        <v>17</v>
      </c>
      <c r="D545" s="3">
        <v>1.4</v>
      </c>
      <c r="E545" s="3">
        <v>1.8</v>
      </c>
      <c r="F545" s="3">
        <v>0.1</v>
      </c>
      <c r="G545" s="3">
        <f>PRODUCT(C545:F545)</f>
        <v>4.2839999999999998</v>
      </c>
    </row>
    <row r="546" spans="1:7">
      <c r="A546" s="30" t="s">
        <v>5685</v>
      </c>
      <c r="B546" s="30"/>
      <c r="C546" s="3"/>
      <c r="D546" s="3"/>
      <c r="E546" s="3"/>
      <c r="F546" s="3"/>
      <c r="G546" s="3"/>
    </row>
    <row r="547" spans="1:7">
      <c r="A547" s="30" t="s">
        <v>5679</v>
      </c>
      <c r="B547" s="30"/>
      <c r="C547" s="3">
        <v>18</v>
      </c>
      <c r="D547" s="3">
        <v>1.4</v>
      </c>
      <c r="E547" s="3">
        <v>1.8</v>
      </c>
      <c r="F547" s="3">
        <v>0.1</v>
      </c>
      <c r="G547" s="3">
        <f>PRODUCT(C547:F547)</f>
        <v>4.5360000000000005</v>
      </c>
    </row>
    <row r="548" spans="1:7">
      <c r="A548" s="30" t="s">
        <v>5686</v>
      </c>
      <c r="B548" s="30"/>
      <c r="C548" s="3">
        <v>1</v>
      </c>
      <c r="D548" s="3">
        <v>1.4</v>
      </c>
      <c r="E548" s="3">
        <v>1.8</v>
      </c>
      <c r="F548" s="3">
        <v>0.1</v>
      </c>
      <c r="G548" s="3">
        <f>PRODUCT(C548:F548)</f>
        <v>0.252</v>
      </c>
    </row>
    <row r="549" spans="1:7">
      <c r="A549" s="30" t="s">
        <v>5833</v>
      </c>
      <c r="B549" s="30"/>
      <c r="C549" s="3"/>
      <c r="D549" s="3"/>
      <c r="E549" s="3"/>
      <c r="F549" s="3"/>
      <c r="G549" s="3"/>
    </row>
    <row r="550" spans="1:7">
      <c r="A550" s="30" t="s">
        <v>5676</v>
      </c>
      <c r="B550" s="30"/>
      <c r="C550" s="3"/>
      <c r="D550" s="3"/>
      <c r="E550" s="3"/>
      <c r="F550" s="3"/>
      <c r="G550" s="3"/>
    </row>
    <row r="551" spans="1:7">
      <c r="A551" s="30" t="s">
        <v>5688</v>
      </c>
      <c r="B551" s="30"/>
      <c r="C551" s="3">
        <v>24</v>
      </c>
      <c r="D551" s="3">
        <v>1</v>
      </c>
      <c r="E551" s="3">
        <v>2</v>
      </c>
      <c r="F551" s="3">
        <v>0.1</v>
      </c>
      <c r="G551" s="3">
        <f>PRODUCT(C551:F551)</f>
        <v>4.8000000000000007</v>
      </c>
    </row>
    <row r="552" spans="1:7">
      <c r="A552" s="30" t="s">
        <v>5683</v>
      </c>
      <c r="B552" s="30"/>
      <c r="C552" s="3"/>
      <c r="D552" s="3"/>
      <c r="E552" s="3"/>
      <c r="F552" s="3"/>
      <c r="G552" s="3"/>
    </row>
    <row r="553" spans="1:7">
      <c r="A553" s="30" t="s">
        <v>5688</v>
      </c>
      <c r="B553" s="30"/>
      <c r="C553" s="3">
        <v>20</v>
      </c>
      <c r="D553" s="3">
        <v>1</v>
      </c>
      <c r="E553" s="3">
        <v>2</v>
      </c>
      <c r="F553" s="3">
        <v>0.1</v>
      </c>
      <c r="G553" s="3">
        <f>PRODUCT(C553:F553)</f>
        <v>4</v>
      </c>
    </row>
    <row r="554" spans="1:7">
      <c r="A554" s="30" t="s">
        <v>5685</v>
      </c>
      <c r="B554" s="30"/>
      <c r="C554" s="3"/>
      <c r="D554" s="3"/>
      <c r="E554" s="3"/>
      <c r="F554" s="3"/>
      <c r="G554" s="3"/>
    </row>
    <row r="555" spans="1:7">
      <c r="A555" s="30" t="s">
        <v>5688</v>
      </c>
      <c r="B555" s="30"/>
      <c r="C555" s="3">
        <v>16</v>
      </c>
      <c r="D555" s="3">
        <v>1</v>
      </c>
      <c r="E555" s="3">
        <v>2</v>
      </c>
      <c r="F555" s="3">
        <v>0.1</v>
      </c>
      <c r="G555" s="3">
        <f>PRODUCT(C555:F555)</f>
        <v>3.2</v>
      </c>
    </row>
    <row r="556" spans="1:7">
      <c r="A556" s="30" t="s">
        <v>5834</v>
      </c>
      <c r="B556" s="30"/>
      <c r="C556" s="3"/>
      <c r="D556" s="3"/>
      <c r="E556" s="3"/>
      <c r="F556" s="3"/>
      <c r="G556" s="3"/>
    </row>
    <row r="557" spans="1:7">
      <c r="A557" s="30" t="s">
        <v>5676</v>
      </c>
      <c r="B557" s="30"/>
      <c r="C557" s="3"/>
      <c r="D557" s="3"/>
      <c r="E557" s="3"/>
      <c r="F557" s="3"/>
      <c r="G557" s="3"/>
    </row>
    <row r="558" spans="1:7">
      <c r="A558" s="30" t="s">
        <v>5694</v>
      </c>
      <c r="B558" s="30"/>
      <c r="C558" s="3">
        <v>1</v>
      </c>
      <c r="D558" s="3">
        <v>20.5</v>
      </c>
      <c r="E558" s="3">
        <v>2.5000000000000001E-2</v>
      </c>
      <c r="F558" s="3">
        <v>1.2</v>
      </c>
      <c r="G558" s="3">
        <f>PRODUCT(C558:F558)</f>
        <v>0.6150000000000001</v>
      </c>
    </row>
    <row r="559" spans="1:7">
      <c r="A559" s="30" t="s">
        <v>5695</v>
      </c>
      <c r="B559" s="30"/>
      <c r="C559" s="3">
        <v>1</v>
      </c>
      <c r="D559" s="3">
        <v>4.5</v>
      </c>
      <c r="E559" s="3">
        <v>2.5000000000000001E-2</v>
      </c>
      <c r="F559" s="3">
        <v>1.2</v>
      </c>
      <c r="G559" s="3">
        <f>PRODUCT(C559:F559)</f>
        <v>0.13500000000000001</v>
      </c>
    </row>
    <row r="560" spans="1:7">
      <c r="A560" s="30" t="s">
        <v>5696</v>
      </c>
      <c r="B560" s="30"/>
      <c r="C560" s="3">
        <v>1</v>
      </c>
      <c r="D560" s="3">
        <v>17.5</v>
      </c>
      <c r="E560" s="3">
        <v>2.5000000000000001E-2</v>
      </c>
      <c r="F560" s="3">
        <v>1.5</v>
      </c>
      <c r="G560" s="3">
        <f>PRODUCT(C560:F560)</f>
        <v>0.65625</v>
      </c>
    </row>
    <row r="561" spans="1:7">
      <c r="A561" s="30" t="s">
        <v>5697</v>
      </c>
      <c r="B561" s="30"/>
      <c r="C561" s="3">
        <v>5</v>
      </c>
      <c r="D561" s="3">
        <v>4</v>
      </c>
      <c r="E561" s="3">
        <v>2.5000000000000001E-2</v>
      </c>
      <c r="F561" s="3">
        <v>1.2</v>
      </c>
      <c r="G561" s="3">
        <f>PRODUCT(C561:F561)</f>
        <v>0.6</v>
      </c>
    </row>
    <row r="562" spans="1:7">
      <c r="A562" s="30" t="s">
        <v>5698</v>
      </c>
      <c r="B562" s="30"/>
      <c r="C562" s="3">
        <v>1</v>
      </c>
      <c r="D562" s="3">
        <v>6.65</v>
      </c>
      <c r="E562" s="3">
        <v>2.5000000000000001E-2</v>
      </c>
      <c r="F562" s="3">
        <v>1.2</v>
      </c>
      <c r="G562" s="3">
        <f>PRODUCT(C562:F562)</f>
        <v>0.19950000000000001</v>
      </c>
    </row>
    <row r="563" spans="1:7">
      <c r="A563" s="30"/>
      <c r="B563" s="30"/>
      <c r="C563" s="3">
        <v>2</v>
      </c>
      <c r="D563" s="3">
        <v>0.6</v>
      </c>
      <c r="E563" s="3">
        <v>2.5000000000000001E-2</v>
      </c>
      <c r="F563" s="3">
        <v>1.2</v>
      </c>
      <c r="G563" s="3">
        <f>PRODUCT(C563:F563)</f>
        <v>3.5999999999999997E-2</v>
      </c>
    </row>
    <row r="564" spans="1:7">
      <c r="A564" s="30"/>
      <c r="B564" s="30"/>
      <c r="C564" s="3">
        <v>1</v>
      </c>
      <c r="D564" s="3">
        <v>0.85</v>
      </c>
      <c r="E564" s="3">
        <v>2.5000000000000001E-2</v>
      </c>
      <c r="F564" s="3">
        <v>1.2</v>
      </c>
      <c r="G564" s="3">
        <f>PRODUCT(C564:F564)</f>
        <v>2.5500000000000002E-2</v>
      </c>
    </row>
    <row r="565" spans="1:7">
      <c r="A565" s="30"/>
      <c r="B565" s="30"/>
      <c r="C565" s="3">
        <v>1</v>
      </c>
      <c r="D565" s="3">
        <v>1.1499999999999999</v>
      </c>
      <c r="E565" s="3">
        <v>2.5000000000000001E-2</v>
      </c>
      <c r="F565" s="3">
        <v>1.2</v>
      </c>
      <c r="G565" s="3">
        <f>PRODUCT(C565:F565)</f>
        <v>3.4499999999999996E-2</v>
      </c>
    </row>
    <row r="566" spans="1:7">
      <c r="A566" s="30"/>
      <c r="B566" s="30"/>
      <c r="C566" s="3">
        <v>1</v>
      </c>
      <c r="D566" s="3">
        <v>1.75</v>
      </c>
      <c r="E566" s="3">
        <v>2.5000000000000001E-2</v>
      </c>
      <c r="F566" s="3">
        <v>1.2</v>
      </c>
      <c r="G566" s="3">
        <f>PRODUCT(C566:F566)</f>
        <v>5.2500000000000005E-2</v>
      </c>
    </row>
    <row r="567" spans="1:7">
      <c r="A567" s="30"/>
      <c r="B567" s="30"/>
      <c r="C567" s="3">
        <v>1</v>
      </c>
      <c r="D567" s="3">
        <v>0.75</v>
      </c>
      <c r="E567" s="3">
        <v>2.5000000000000001E-2</v>
      </c>
      <c r="F567" s="3">
        <v>1.2</v>
      </c>
      <c r="G567" s="3">
        <f>PRODUCT(C567:F567)</f>
        <v>2.2500000000000003E-2</v>
      </c>
    </row>
    <row r="568" spans="1:7">
      <c r="A568" s="30"/>
      <c r="B568" s="30"/>
      <c r="C568" s="3">
        <v>1</v>
      </c>
      <c r="D568" s="3">
        <v>0.5</v>
      </c>
      <c r="E568" s="3">
        <v>2.5000000000000001E-2</v>
      </c>
      <c r="F568" s="3">
        <v>1.2</v>
      </c>
      <c r="G568" s="3">
        <f>PRODUCT(C568:F568)</f>
        <v>1.4999999999999999E-2</v>
      </c>
    </row>
    <row r="569" spans="1:7">
      <c r="A569" s="30"/>
      <c r="B569" s="30"/>
      <c r="C569" s="3">
        <v>1</v>
      </c>
      <c r="D569" s="3">
        <v>3.5</v>
      </c>
      <c r="E569" s="3">
        <v>2.5000000000000001E-2</v>
      </c>
      <c r="F569" s="3">
        <v>1.2</v>
      </c>
      <c r="G569" s="3">
        <f>PRODUCT(C569:F569)</f>
        <v>0.10500000000000001</v>
      </c>
    </row>
    <row r="570" spans="1:7">
      <c r="A570" s="30"/>
      <c r="B570" s="30"/>
      <c r="C570" s="3">
        <v>1</v>
      </c>
      <c r="D570" s="3">
        <v>1.7</v>
      </c>
      <c r="E570" s="3">
        <v>2.5000000000000001E-2</v>
      </c>
      <c r="F570" s="3">
        <v>1.2</v>
      </c>
      <c r="G570" s="3">
        <f>PRODUCT(C570:F570)</f>
        <v>5.1000000000000004E-2</v>
      </c>
    </row>
    <row r="571" spans="1:7">
      <c r="A571" s="30" t="s">
        <v>5699</v>
      </c>
      <c r="B571" s="30"/>
      <c r="C571" s="3">
        <v>1</v>
      </c>
      <c r="D571" s="3">
        <v>4.3</v>
      </c>
      <c r="E571" s="3">
        <v>2.5000000000000001E-2</v>
      </c>
      <c r="F571" s="3">
        <v>1.2</v>
      </c>
      <c r="G571" s="3">
        <f>PRODUCT(C571:F571)</f>
        <v>0.129</v>
      </c>
    </row>
    <row r="572" spans="1:7">
      <c r="A572" s="30"/>
      <c r="B572" s="30"/>
      <c r="C572" s="3">
        <v>1</v>
      </c>
      <c r="D572" s="3">
        <v>1.65</v>
      </c>
      <c r="E572" s="3">
        <v>2.5000000000000001E-2</v>
      </c>
      <c r="F572" s="3">
        <v>1.2</v>
      </c>
      <c r="G572" s="3">
        <f>PRODUCT(C572:F572)</f>
        <v>4.9500000000000002E-2</v>
      </c>
    </row>
    <row r="573" spans="1:7">
      <c r="A573" s="30"/>
      <c r="B573" s="30"/>
      <c r="C573" s="3">
        <v>3</v>
      </c>
      <c r="D573" s="3">
        <v>0.55000000000000004</v>
      </c>
      <c r="E573" s="3">
        <v>2.5000000000000001E-2</v>
      </c>
      <c r="F573" s="3">
        <v>1.2</v>
      </c>
      <c r="G573" s="3">
        <f>PRODUCT(C573:F573)</f>
        <v>4.9500000000000009E-2</v>
      </c>
    </row>
    <row r="574" spans="1:7">
      <c r="A574" s="30"/>
      <c r="B574" s="30"/>
      <c r="C574" s="3">
        <v>1</v>
      </c>
      <c r="D574" s="3">
        <v>0.3</v>
      </c>
      <c r="E574" s="3">
        <v>2.5000000000000001E-2</v>
      </c>
      <c r="F574" s="3">
        <v>1.2</v>
      </c>
      <c r="G574" s="3">
        <f>PRODUCT(C574:F574)</f>
        <v>8.9999999999999993E-3</v>
      </c>
    </row>
    <row r="575" spans="1:7">
      <c r="A575" s="30"/>
      <c r="B575" s="30"/>
      <c r="C575" s="3">
        <v>1</v>
      </c>
      <c r="D575" s="3">
        <v>1.1499999999999999</v>
      </c>
      <c r="E575" s="3">
        <v>2.5000000000000001E-2</v>
      </c>
      <c r="F575" s="3">
        <v>1.2</v>
      </c>
      <c r="G575" s="3">
        <f>PRODUCT(C575:F575)</f>
        <v>3.4499999999999996E-2</v>
      </c>
    </row>
    <row r="576" spans="1:7">
      <c r="A576" s="30" t="s">
        <v>5683</v>
      </c>
      <c r="B576" s="30"/>
      <c r="C576" s="3"/>
      <c r="D576" s="3"/>
      <c r="E576" s="3"/>
      <c r="F576" s="3"/>
      <c r="G576" s="3"/>
    </row>
    <row r="577" spans="1:7">
      <c r="A577" s="30" t="s">
        <v>5694</v>
      </c>
      <c r="B577" s="30"/>
      <c r="C577" s="3">
        <v>1</v>
      </c>
      <c r="D577" s="3">
        <v>23.2</v>
      </c>
      <c r="E577" s="3">
        <v>2.5000000000000001E-2</v>
      </c>
      <c r="F577" s="3">
        <v>1.2</v>
      </c>
      <c r="G577" s="3">
        <f>PRODUCT(C577:F577)</f>
        <v>0.69599999999999995</v>
      </c>
    </row>
    <row r="578" spans="1:7">
      <c r="A578" s="30" t="s">
        <v>5700</v>
      </c>
      <c r="B578" s="30"/>
      <c r="C578" s="3">
        <v>1</v>
      </c>
      <c r="D578" s="3">
        <v>4.5</v>
      </c>
      <c r="E578" s="3">
        <v>2.5000000000000001E-2</v>
      </c>
      <c r="F578" s="3">
        <v>1.2</v>
      </c>
      <c r="G578" s="3">
        <f>PRODUCT(C578:F578)</f>
        <v>0.13500000000000001</v>
      </c>
    </row>
    <row r="579" spans="1:7">
      <c r="A579" s="30" t="s">
        <v>5701</v>
      </c>
      <c r="B579" s="30"/>
      <c r="C579" s="3">
        <v>1</v>
      </c>
      <c r="D579" s="3">
        <v>4.5</v>
      </c>
      <c r="E579" s="3">
        <v>2.5000000000000001E-2</v>
      </c>
      <c r="F579" s="3">
        <v>1.2</v>
      </c>
      <c r="G579" s="3">
        <f>PRODUCT(C579:F579)</f>
        <v>0.13500000000000001</v>
      </c>
    </row>
    <row r="580" spans="1:7">
      <c r="A580" s="30" t="s">
        <v>5702</v>
      </c>
      <c r="B580" s="30"/>
      <c r="C580" s="3">
        <v>1</v>
      </c>
      <c r="D580" s="3">
        <v>19.100000000000001</v>
      </c>
      <c r="E580" s="3">
        <v>2.5000000000000001E-2</v>
      </c>
      <c r="F580" s="3">
        <v>1.2</v>
      </c>
      <c r="G580" s="3">
        <f>PRODUCT(C580:F580)</f>
        <v>0.57300000000000006</v>
      </c>
    </row>
    <row r="581" spans="1:7">
      <c r="A581" s="30" t="s">
        <v>5697</v>
      </c>
      <c r="B581" s="30"/>
      <c r="C581" s="3">
        <v>6</v>
      </c>
      <c r="D581" s="3">
        <v>4</v>
      </c>
      <c r="E581" s="3">
        <v>2.5000000000000001E-2</v>
      </c>
      <c r="F581" s="3">
        <v>1.2</v>
      </c>
      <c r="G581" s="3">
        <f>PRODUCT(C581:F581)</f>
        <v>0.72000000000000008</v>
      </c>
    </row>
    <row r="582" spans="1:7">
      <c r="A582" s="30" t="s">
        <v>5696</v>
      </c>
      <c r="B582" s="30"/>
      <c r="C582" s="3">
        <v>1</v>
      </c>
      <c r="D582" s="3">
        <v>22</v>
      </c>
      <c r="E582" s="3">
        <v>2.5000000000000001E-2</v>
      </c>
      <c r="F582" s="3">
        <v>1.5</v>
      </c>
      <c r="G582" s="3">
        <f>PRODUCT(C582:F582)</f>
        <v>0.82500000000000007</v>
      </c>
    </row>
    <row r="583" spans="1:7">
      <c r="A583" s="30"/>
      <c r="B583" s="30"/>
      <c r="C583" s="3">
        <v>1</v>
      </c>
      <c r="D583" s="3">
        <v>4.3499999999999996</v>
      </c>
      <c r="E583" s="3">
        <v>2.5000000000000001E-2</v>
      </c>
      <c r="F583" s="3">
        <v>1.5</v>
      </c>
      <c r="G583" s="3">
        <f>PRODUCT(C583:F583)</f>
        <v>0.16312499999999999</v>
      </c>
    </row>
    <row r="584" spans="1:7">
      <c r="A584" s="30" t="s">
        <v>5703</v>
      </c>
      <c r="B584" s="30"/>
      <c r="C584" s="3">
        <v>6</v>
      </c>
      <c r="D584" s="3">
        <v>3.3</v>
      </c>
      <c r="E584" s="3">
        <v>2.5000000000000001E-2</v>
      </c>
      <c r="F584" s="3">
        <v>1.5</v>
      </c>
      <c r="G584" s="3">
        <f>PRODUCT(C584:F584)</f>
        <v>0.74249999999999994</v>
      </c>
    </row>
    <row r="585" spans="1:7">
      <c r="A585" s="30" t="s">
        <v>5704</v>
      </c>
      <c r="B585" s="30"/>
      <c r="C585" s="3">
        <v>1</v>
      </c>
      <c r="D585" s="3">
        <v>4.5</v>
      </c>
      <c r="E585" s="3">
        <v>2.5000000000000001E-2</v>
      </c>
      <c r="F585" s="3">
        <v>1.2</v>
      </c>
      <c r="G585" s="3">
        <f>PRODUCT(C585:F585)</f>
        <v>0.13500000000000001</v>
      </c>
    </row>
    <row r="586" spans="1:7">
      <c r="A586" s="30"/>
      <c r="B586" s="30"/>
      <c r="C586" s="3">
        <v>1</v>
      </c>
      <c r="D586" s="3">
        <v>4.5</v>
      </c>
      <c r="E586" s="3">
        <v>2.5000000000000001E-2</v>
      </c>
      <c r="F586" s="3">
        <v>0.5</v>
      </c>
      <c r="G586" s="3">
        <f>PRODUCT(C586:F586)</f>
        <v>5.6250000000000001E-2</v>
      </c>
    </row>
    <row r="587" spans="1:7">
      <c r="A587" s="30" t="s">
        <v>2091</v>
      </c>
      <c r="B587" s="30"/>
      <c r="C587" s="3">
        <v>1</v>
      </c>
      <c r="D587" s="3">
        <v>20</v>
      </c>
      <c r="E587" s="3">
        <v>2.5000000000000001E-2</v>
      </c>
      <c r="F587" s="3">
        <v>1.2</v>
      </c>
      <c r="G587" s="3">
        <f>PRODUCT(C587:F587)</f>
        <v>0.6</v>
      </c>
    </row>
    <row r="588" spans="1:7">
      <c r="A588" s="30" t="s">
        <v>5685</v>
      </c>
      <c r="B588" s="30"/>
      <c r="C588" s="3"/>
      <c r="D588" s="3"/>
      <c r="E588" s="3"/>
      <c r="F588" s="3"/>
      <c r="G588" s="3"/>
    </row>
    <row r="589" spans="1:7">
      <c r="A589" s="30" t="s">
        <v>5694</v>
      </c>
      <c r="B589" s="30"/>
      <c r="C589" s="3">
        <v>1</v>
      </c>
      <c r="D589" s="3">
        <v>23.2</v>
      </c>
      <c r="E589" s="3">
        <v>2.5000000000000001E-2</v>
      </c>
      <c r="F589" s="3">
        <v>1.2</v>
      </c>
      <c r="G589" s="3">
        <f>PRODUCT(C589:F589)</f>
        <v>0.69599999999999995</v>
      </c>
    </row>
    <row r="590" spans="1:7">
      <c r="A590" s="30" t="s">
        <v>5705</v>
      </c>
      <c r="B590" s="30"/>
      <c r="C590" s="3">
        <v>1</v>
      </c>
      <c r="D590" s="3">
        <v>6</v>
      </c>
      <c r="E590" s="3">
        <v>2.5000000000000001E-2</v>
      </c>
      <c r="F590" s="3">
        <v>1.2</v>
      </c>
      <c r="G590" s="3">
        <f>PRODUCT(C590:F590)</f>
        <v>0.18000000000000002</v>
      </c>
    </row>
    <row r="591" spans="1:7">
      <c r="A591" s="30" t="s">
        <v>5706</v>
      </c>
      <c r="B591" s="30"/>
      <c r="C591" s="3">
        <v>1</v>
      </c>
      <c r="D591" s="3">
        <v>23.2</v>
      </c>
      <c r="E591" s="3">
        <v>2.5000000000000001E-2</v>
      </c>
      <c r="F591" s="3">
        <v>1.2</v>
      </c>
      <c r="G591" s="3">
        <f>PRODUCT(C591:F591)</f>
        <v>0.69599999999999995</v>
      </c>
    </row>
    <row r="592" spans="1:7">
      <c r="A592" s="30" t="s">
        <v>2091</v>
      </c>
      <c r="B592" s="30"/>
      <c r="C592" s="3">
        <v>1</v>
      </c>
      <c r="D592" s="3">
        <v>20</v>
      </c>
      <c r="E592" s="3">
        <v>2.5000000000000001E-2</v>
      </c>
      <c r="F592" s="3">
        <v>1.2</v>
      </c>
      <c r="G592" s="3">
        <f>PRODUCT(C592:F592)</f>
        <v>0.6</v>
      </c>
    </row>
    <row r="593" spans="1:7">
      <c r="A593" s="30" t="s">
        <v>5835</v>
      </c>
      <c r="B593" s="30"/>
      <c r="C593" s="3">
        <v>1</v>
      </c>
      <c r="D593" s="3">
        <v>3</v>
      </c>
      <c r="E593" s="3">
        <v>0.6</v>
      </c>
      <c r="F593" s="3">
        <v>0.6</v>
      </c>
      <c r="G593" s="3">
        <f>PRODUCT(C593:F593)</f>
        <v>1.0799999999999998</v>
      </c>
    </row>
    <row r="594" spans="1:7">
      <c r="A594" s="30" t="s">
        <v>5836</v>
      </c>
      <c r="B594" s="30"/>
      <c r="C594" s="3">
        <v>2</v>
      </c>
      <c r="D594" s="3">
        <v>3</v>
      </c>
      <c r="E594" s="3">
        <v>3</v>
      </c>
      <c r="F594" s="3">
        <v>1</v>
      </c>
      <c r="G594" s="3">
        <f>PRODUCT(C594:F594)</f>
        <v>18</v>
      </c>
    </row>
    <row r="595" spans="1:7">
      <c r="A595" s="30" t="s">
        <v>5802</v>
      </c>
      <c r="B595" s="30"/>
      <c r="C595" s="3">
        <v>30</v>
      </c>
      <c r="D595" s="3">
        <v>61.12</v>
      </c>
      <c r="E595" s="3"/>
      <c r="F595" s="3"/>
      <c r="G595" s="3">
        <f>C595 * D595/100</f>
        <v>18.335999999999999</v>
      </c>
    </row>
    <row r="597" spans="1:7" ht="45" customHeight="1">
      <c r="A597" s="31" t="s">
        <v>5837</v>
      </c>
      <c r="B597" s="31" t="s">
        <v>5649</v>
      </c>
      <c r="C597" s="31" t="s">
        <v>116</v>
      </c>
      <c r="D597" s="6" t="s">
        <v>28</v>
      </c>
      <c r="E597" s="5" t="s">
        <v>117</v>
      </c>
      <c r="F597" s="5" t="s">
        <v>117</v>
      </c>
      <c r="G597" s="4">
        <f>SUM(G598:G598)</f>
        <v>30</v>
      </c>
    </row>
    <row r="598" spans="1:7">
      <c r="A598" s="30" t="s">
        <v>5768</v>
      </c>
      <c r="B598" s="30"/>
      <c r="C598" s="3">
        <v>50</v>
      </c>
      <c r="D598" s="3">
        <v>0.6</v>
      </c>
      <c r="E598" s="3"/>
      <c r="F598" s="3"/>
      <c r="G598" s="3">
        <f>PRODUCT(C598:F598)</f>
        <v>30</v>
      </c>
    </row>
    <row r="600" spans="1:7">
      <c r="B600" t="s">
        <v>5647</v>
      </c>
      <c r="C600" s="19" t="s">
        <v>6</v>
      </c>
      <c r="D600" s="20" t="s">
        <v>7</v>
      </c>
      <c r="E600" s="19" t="s">
        <v>8</v>
      </c>
    </row>
    <row r="601" spans="1:7">
      <c r="B601" t="s">
        <v>5647</v>
      </c>
      <c r="C601" s="19" t="s">
        <v>9</v>
      </c>
      <c r="D601" s="20" t="s">
        <v>118</v>
      </c>
      <c r="E601" s="19" t="s">
        <v>119</v>
      </c>
    </row>
    <row r="603" spans="1:7" ht="45" customHeight="1">
      <c r="A603" s="31" t="s">
        <v>5838</v>
      </c>
      <c r="B603" s="31" t="s">
        <v>5649</v>
      </c>
      <c r="C603" s="31" t="s">
        <v>121</v>
      </c>
      <c r="D603" s="6" t="s">
        <v>13</v>
      </c>
      <c r="E603" s="5" t="s">
        <v>122</v>
      </c>
      <c r="F603" s="5" t="s">
        <v>122</v>
      </c>
      <c r="G603" s="4">
        <f>SUM(G604:G607)</f>
        <v>3.5999999999999996</v>
      </c>
    </row>
    <row r="604" spans="1:7">
      <c r="A604" s="30" t="s">
        <v>5839</v>
      </c>
      <c r="B604" s="30"/>
      <c r="C604" s="3">
        <v>1</v>
      </c>
      <c r="D604" s="3">
        <v>0.6</v>
      </c>
      <c r="E604" s="3">
        <v>0.6</v>
      </c>
      <c r="F604" s="3"/>
      <c r="G604" s="3">
        <f>PRODUCT(C604:F604)</f>
        <v>0.36</v>
      </c>
    </row>
    <row r="605" spans="1:7">
      <c r="A605" s="30" t="s">
        <v>5840</v>
      </c>
      <c r="B605" s="30"/>
      <c r="C605" s="3">
        <v>2</v>
      </c>
      <c r="D605" s="3">
        <v>0.6</v>
      </c>
      <c r="E605" s="3">
        <v>0.6</v>
      </c>
      <c r="F605" s="3"/>
      <c r="G605" s="3">
        <f>PRODUCT(C605:F605)</f>
        <v>0.72</v>
      </c>
    </row>
    <row r="606" spans="1:7">
      <c r="A606" s="30" t="s">
        <v>5841</v>
      </c>
      <c r="B606" s="30"/>
      <c r="C606" s="3">
        <v>1</v>
      </c>
      <c r="D606" s="3">
        <v>3</v>
      </c>
      <c r="E606" s="3">
        <v>0.6</v>
      </c>
      <c r="F606" s="3"/>
      <c r="G606" s="3">
        <f>PRODUCT(C606:F606)</f>
        <v>1.7999999999999998</v>
      </c>
    </row>
    <row r="607" spans="1:7">
      <c r="A607" s="30" t="s">
        <v>5842</v>
      </c>
      <c r="B607" s="30"/>
      <c r="C607" s="3">
        <v>2</v>
      </c>
      <c r="D607" s="3">
        <v>0.3</v>
      </c>
      <c r="E607" s="3">
        <v>1.2</v>
      </c>
      <c r="F607" s="3"/>
      <c r="G607" s="3">
        <f>PRODUCT(C607:F607)</f>
        <v>0.72</v>
      </c>
    </row>
    <row r="609" spans="1:7" ht="45" customHeight="1">
      <c r="A609" s="31" t="s">
        <v>5843</v>
      </c>
      <c r="B609" s="31" t="s">
        <v>5649</v>
      </c>
      <c r="C609" s="31" t="s">
        <v>123</v>
      </c>
      <c r="D609" s="6" t="s">
        <v>28</v>
      </c>
      <c r="E609" s="5" t="s">
        <v>124</v>
      </c>
      <c r="F609" s="5" t="s">
        <v>124</v>
      </c>
      <c r="G609" s="4">
        <f>SUM(G610:G613)</f>
        <v>0.86760000000000004</v>
      </c>
    </row>
    <row r="610" spans="1:7">
      <c r="A610" s="30" t="s">
        <v>5844</v>
      </c>
      <c r="B610" s="30"/>
      <c r="C610" s="3"/>
      <c r="D610" s="3"/>
      <c r="E610" s="3"/>
      <c r="F610" s="3"/>
      <c r="G610" s="3"/>
    </row>
    <row r="611" spans="1:7">
      <c r="A611" s="30" t="s">
        <v>5845</v>
      </c>
      <c r="B611" s="30"/>
      <c r="C611" s="3">
        <v>1</v>
      </c>
      <c r="D611" s="3">
        <v>5.7</v>
      </c>
      <c r="E611" s="3"/>
      <c r="F611" s="3">
        <v>0.1</v>
      </c>
      <c r="G611" s="3">
        <f>PRODUCT(C611:F611)</f>
        <v>0.57000000000000006</v>
      </c>
    </row>
    <row r="612" spans="1:7">
      <c r="A612" s="30" t="s">
        <v>5840</v>
      </c>
      <c r="B612" s="30"/>
      <c r="C612" s="3">
        <v>2</v>
      </c>
      <c r="D612" s="3">
        <v>0.6</v>
      </c>
      <c r="E612" s="3">
        <v>1.8</v>
      </c>
      <c r="F612" s="3">
        <v>0.1</v>
      </c>
      <c r="G612" s="3">
        <f>PRODUCT(C612:F612)</f>
        <v>0.21600000000000003</v>
      </c>
    </row>
    <row r="613" spans="1:7">
      <c r="A613" s="30" t="s">
        <v>5839</v>
      </c>
      <c r="B613" s="30"/>
      <c r="C613" s="3">
        <v>1</v>
      </c>
      <c r="D613" s="3">
        <v>0.6</v>
      </c>
      <c r="E613" s="3">
        <v>1.36</v>
      </c>
      <c r="F613" s="3">
        <v>0.1</v>
      </c>
      <c r="G613" s="3">
        <f>PRODUCT(C613:F613)</f>
        <v>8.1600000000000006E-2</v>
      </c>
    </row>
    <row r="615" spans="1:7" ht="45" customHeight="1">
      <c r="A615" s="31" t="s">
        <v>5846</v>
      </c>
      <c r="B615" s="31" t="s">
        <v>5649</v>
      </c>
      <c r="C615" s="31" t="s">
        <v>125</v>
      </c>
      <c r="D615" s="6" t="s">
        <v>28</v>
      </c>
      <c r="E615" s="5" t="s">
        <v>126</v>
      </c>
      <c r="F615" s="5" t="s">
        <v>126</v>
      </c>
      <c r="G615" s="4">
        <f>SUM(G616:G617)</f>
        <v>2.4119999999999999</v>
      </c>
    </row>
    <row r="616" spans="1:7">
      <c r="A616" s="30" t="s">
        <v>5667</v>
      </c>
      <c r="B616" s="30"/>
      <c r="C616" s="3">
        <v>1</v>
      </c>
      <c r="D616" s="3">
        <v>1.2</v>
      </c>
      <c r="E616" s="3">
        <v>2.7</v>
      </c>
      <c r="F616" s="3">
        <v>0.3</v>
      </c>
      <c r="G616" s="3">
        <f>PRODUCT(C616:F616)</f>
        <v>0.97199999999999998</v>
      </c>
    </row>
    <row r="617" spans="1:7">
      <c r="A617" s="30"/>
      <c r="B617" s="30"/>
      <c r="C617" s="3">
        <v>2</v>
      </c>
      <c r="D617" s="3">
        <v>1.2</v>
      </c>
      <c r="E617" s="3">
        <v>2</v>
      </c>
      <c r="F617" s="3">
        <v>0.3</v>
      </c>
      <c r="G617" s="3">
        <f>PRODUCT(C617:F617)</f>
        <v>1.44</v>
      </c>
    </row>
    <row r="619" spans="1:7" ht="45" customHeight="1">
      <c r="A619" s="31" t="s">
        <v>5847</v>
      </c>
      <c r="B619" s="31" t="s">
        <v>5649</v>
      </c>
      <c r="C619" s="31" t="s">
        <v>127</v>
      </c>
      <c r="D619" s="6" t="s">
        <v>28</v>
      </c>
      <c r="E619" s="5" t="s">
        <v>128</v>
      </c>
      <c r="F619" s="5" t="s">
        <v>128</v>
      </c>
      <c r="G619" s="4">
        <f>SUM(G620:G620)</f>
        <v>3.42</v>
      </c>
    </row>
    <row r="620" spans="1:7">
      <c r="A620" s="30" t="s">
        <v>5848</v>
      </c>
      <c r="B620" s="30"/>
      <c r="C620" s="3">
        <v>5.7</v>
      </c>
      <c r="D620" s="3">
        <v>0.6</v>
      </c>
      <c r="E620" s="3"/>
      <c r="F620" s="3"/>
      <c r="G620" s="3">
        <f>PRODUCT(C620:F620)</f>
        <v>3.42</v>
      </c>
    </row>
    <row r="622" spans="1:7" ht="45" customHeight="1">
      <c r="A622" s="31" t="s">
        <v>5849</v>
      </c>
      <c r="B622" s="31" t="s">
        <v>5649</v>
      </c>
      <c r="C622" s="31" t="s">
        <v>129</v>
      </c>
      <c r="D622" s="6" t="s">
        <v>38</v>
      </c>
      <c r="E622" s="5" t="s">
        <v>130</v>
      </c>
      <c r="F622" s="5" t="s">
        <v>130</v>
      </c>
      <c r="G622" s="4">
        <f>SUM(G623:G629)</f>
        <v>339.25</v>
      </c>
    </row>
    <row r="623" spans="1:7">
      <c r="A623" s="30" t="s">
        <v>5850</v>
      </c>
      <c r="B623" s="30"/>
      <c r="C623" s="3">
        <v>2</v>
      </c>
      <c r="D623" s="3">
        <v>32.5</v>
      </c>
      <c r="E623" s="3">
        <v>2.5</v>
      </c>
      <c r="F623" s="3"/>
      <c r="G623" s="3">
        <f>PRODUCT(C623:F623)</f>
        <v>162.5</v>
      </c>
    </row>
    <row r="624" spans="1:7">
      <c r="A624" s="30"/>
      <c r="B624" s="30"/>
      <c r="C624" s="3">
        <v>1</v>
      </c>
      <c r="D624" s="3">
        <v>25.2</v>
      </c>
      <c r="E624" s="3">
        <v>2.5</v>
      </c>
      <c r="F624" s="3"/>
      <c r="G624" s="3">
        <f>PRODUCT(C624:F624)</f>
        <v>63</v>
      </c>
    </row>
    <row r="625" spans="1:7">
      <c r="A625" s="30"/>
      <c r="B625" s="30"/>
      <c r="C625" s="3">
        <v>1</v>
      </c>
      <c r="D625" s="3">
        <v>23</v>
      </c>
      <c r="E625" s="3">
        <v>2.5</v>
      </c>
      <c r="F625" s="3"/>
      <c r="G625" s="3">
        <f>PRODUCT(C625:F625)</f>
        <v>57.5</v>
      </c>
    </row>
    <row r="626" spans="1:7">
      <c r="A626" s="30"/>
      <c r="B626" s="30"/>
      <c r="C626" s="3">
        <v>1</v>
      </c>
      <c r="D626" s="3">
        <v>5</v>
      </c>
      <c r="E626" s="3">
        <v>2.5</v>
      </c>
      <c r="F626" s="3"/>
      <c r="G626" s="3">
        <f>PRODUCT(C626:F626)</f>
        <v>12.5</v>
      </c>
    </row>
    <row r="627" spans="1:7">
      <c r="A627" s="30"/>
      <c r="B627" s="30"/>
      <c r="C627" s="3">
        <v>1</v>
      </c>
      <c r="D627" s="3">
        <v>1.5</v>
      </c>
      <c r="E627" s="3">
        <v>2.5</v>
      </c>
      <c r="F627" s="3"/>
      <c r="G627" s="3">
        <f>PRODUCT(C627:F627)</f>
        <v>3.75</v>
      </c>
    </row>
    <row r="628" spans="1:7">
      <c r="A628" s="30"/>
      <c r="B628" s="30"/>
      <c r="C628" s="3">
        <v>4</v>
      </c>
      <c r="D628" s="3">
        <v>1.5</v>
      </c>
      <c r="E628" s="3">
        <v>2.5</v>
      </c>
      <c r="F628" s="3"/>
      <c r="G628" s="3">
        <f>PRODUCT(C628:F628)</f>
        <v>15</v>
      </c>
    </row>
    <row r="629" spans="1:7">
      <c r="A629" s="30" t="s">
        <v>5851</v>
      </c>
      <c r="B629" s="30"/>
      <c r="C629" s="3">
        <v>2</v>
      </c>
      <c r="D629" s="3">
        <v>5</v>
      </c>
      <c r="E629" s="3">
        <v>2.5</v>
      </c>
      <c r="F629" s="3"/>
      <c r="G629" s="3">
        <f>PRODUCT(C629:F629)</f>
        <v>25</v>
      </c>
    </row>
    <row r="631" spans="1:7" ht="45" customHeight="1">
      <c r="A631" s="31" t="s">
        <v>5852</v>
      </c>
      <c r="B631" s="31" t="s">
        <v>5649</v>
      </c>
      <c r="C631" s="31" t="s">
        <v>131</v>
      </c>
      <c r="D631" s="6" t="s">
        <v>38</v>
      </c>
      <c r="E631" s="5" t="s">
        <v>132</v>
      </c>
      <c r="F631" s="5" t="s">
        <v>132</v>
      </c>
      <c r="G631" s="4">
        <f>SUM(G632:G632)</f>
        <v>4</v>
      </c>
    </row>
    <row r="632" spans="1:7">
      <c r="A632" s="30" t="s">
        <v>5850</v>
      </c>
      <c r="B632" s="30"/>
      <c r="C632" s="3">
        <v>4</v>
      </c>
      <c r="D632" s="3"/>
      <c r="E632" s="3"/>
      <c r="F632" s="3"/>
      <c r="G632" s="3">
        <f>PRODUCT(C632:F632)</f>
        <v>4</v>
      </c>
    </row>
    <row r="634" spans="1:7" ht="45" customHeight="1">
      <c r="A634" s="31" t="s">
        <v>5853</v>
      </c>
      <c r="B634" s="31" t="s">
        <v>5649</v>
      </c>
      <c r="C634" s="31" t="s">
        <v>133</v>
      </c>
      <c r="D634" s="6" t="s">
        <v>110</v>
      </c>
      <c r="E634" s="5" t="s">
        <v>134</v>
      </c>
      <c r="F634" s="5" t="s">
        <v>134</v>
      </c>
      <c r="G634" s="4">
        <f>SUM(G635:G661)</f>
        <v>5340.1759999999995</v>
      </c>
    </row>
    <row r="635" spans="1:7">
      <c r="A635" s="30" t="s">
        <v>5854</v>
      </c>
      <c r="B635" s="30"/>
      <c r="C635" s="3"/>
      <c r="D635" s="3"/>
      <c r="E635" s="3"/>
      <c r="F635" s="3"/>
      <c r="G635" s="3"/>
    </row>
    <row r="636" spans="1:7">
      <c r="A636" s="30" t="s">
        <v>5855</v>
      </c>
      <c r="B636" s="30"/>
      <c r="C636" s="3">
        <v>1</v>
      </c>
      <c r="D636" s="3">
        <v>5</v>
      </c>
      <c r="E636" s="3">
        <v>76.400000000000006</v>
      </c>
      <c r="F636" s="3"/>
      <c r="G636" s="3">
        <f>PRODUCT(C636:F636)</f>
        <v>382</v>
      </c>
    </row>
    <row r="637" spans="1:7">
      <c r="A637" s="30" t="s">
        <v>5856</v>
      </c>
      <c r="B637" s="30"/>
      <c r="C637" s="3">
        <v>2</v>
      </c>
      <c r="D637" s="3">
        <v>32.5</v>
      </c>
      <c r="E637" s="3">
        <v>15</v>
      </c>
      <c r="F637" s="3"/>
      <c r="G637" s="3">
        <f>PRODUCT(C637:F637)</f>
        <v>975</v>
      </c>
    </row>
    <row r="638" spans="1:7">
      <c r="A638" s="30"/>
      <c r="B638" s="30"/>
      <c r="C638" s="3">
        <v>1</v>
      </c>
      <c r="D638" s="3">
        <v>25.2</v>
      </c>
      <c r="E638" s="3">
        <v>15</v>
      </c>
      <c r="F638" s="3"/>
      <c r="G638" s="3">
        <f>PRODUCT(C638:F638)</f>
        <v>378</v>
      </c>
    </row>
    <row r="639" spans="1:7">
      <c r="A639" s="30"/>
      <c r="B639" s="30"/>
      <c r="C639" s="3">
        <v>1</v>
      </c>
      <c r="D639" s="3">
        <v>23</v>
      </c>
      <c r="E639" s="3">
        <v>15</v>
      </c>
      <c r="F639" s="3"/>
      <c r="G639" s="3">
        <f>PRODUCT(C639:F639)</f>
        <v>345</v>
      </c>
    </row>
    <row r="640" spans="1:7">
      <c r="A640" s="30"/>
      <c r="B640" s="30"/>
      <c r="C640" s="3">
        <v>1</v>
      </c>
      <c r="D640" s="3">
        <v>5</v>
      </c>
      <c r="E640" s="3">
        <v>15</v>
      </c>
      <c r="F640" s="3"/>
      <c r="G640" s="3">
        <f>PRODUCT(C640:F640)</f>
        <v>75</v>
      </c>
    </row>
    <row r="641" spans="1:7">
      <c r="A641" s="30" t="s">
        <v>5857</v>
      </c>
      <c r="B641" s="30"/>
      <c r="C641" s="3">
        <v>1</v>
      </c>
      <c r="D641" s="3">
        <v>1.5</v>
      </c>
      <c r="E641" s="3">
        <v>24.7</v>
      </c>
      <c r="F641" s="3"/>
      <c r="G641" s="3">
        <f>PRODUCT(C641:F641)</f>
        <v>37.049999999999997</v>
      </c>
    </row>
    <row r="642" spans="1:7">
      <c r="A642" s="30" t="s">
        <v>5858</v>
      </c>
      <c r="B642" s="30"/>
      <c r="C642" s="3">
        <v>4</v>
      </c>
      <c r="D642" s="3">
        <v>1.5</v>
      </c>
      <c r="E642" s="3">
        <v>33.700000000000003</v>
      </c>
      <c r="F642" s="3"/>
      <c r="G642" s="3">
        <f>PRODUCT(C642:F642)</f>
        <v>202.20000000000002</v>
      </c>
    </row>
    <row r="643" spans="1:7">
      <c r="A643" s="30" t="s">
        <v>5859</v>
      </c>
      <c r="B643" s="30"/>
      <c r="C643" s="3"/>
      <c r="D643" s="3"/>
      <c r="E643" s="3"/>
      <c r="F643" s="3"/>
      <c r="G643" s="3"/>
    </row>
    <row r="644" spans="1:7">
      <c r="A644" s="30" t="s">
        <v>5855</v>
      </c>
      <c r="B644" s="30"/>
      <c r="C644" s="3">
        <v>1</v>
      </c>
      <c r="D644" s="3">
        <v>5</v>
      </c>
      <c r="E644" s="3">
        <v>76.400000000000006</v>
      </c>
      <c r="F644" s="3"/>
      <c r="G644" s="3">
        <f>PRODUCT(C644:F644)</f>
        <v>382</v>
      </c>
    </row>
    <row r="645" spans="1:7">
      <c r="A645" s="30" t="s">
        <v>5856</v>
      </c>
      <c r="B645" s="30"/>
      <c r="C645" s="3">
        <v>2</v>
      </c>
      <c r="D645" s="3">
        <v>5</v>
      </c>
      <c r="E645" s="3">
        <v>15</v>
      </c>
      <c r="F645" s="3"/>
      <c r="G645" s="3">
        <f>PRODUCT(C645:F645)</f>
        <v>150</v>
      </c>
    </row>
    <row r="646" spans="1:7">
      <c r="A646" s="30" t="s">
        <v>5857</v>
      </c>
      <c r="B646" s="30"/>
      <c r="C646" s="3">
        <v>1</v>
      </c>
      <c r="D646" s="3">
        <v>1.5</v>
      </c>
      <c r="E646" s="3">
        <v>24.7</v>
      </c>
      <c r="F646" s="3"/>
      <c r="G646" s="3">
        <f>PRODUCT(C646:F646)</f>
        <v>37.049999999999997</v>
      </c>
    </row>
    <row r="647" spans="1:7">
      <c r="A647" s="30" t="s">
        <v>5860</v>
      </c>
      <c r="B647" s="30"/>
      <c r="C647" s="3">
        <v>0</v>
      </c>
      <c r="D647" s="3"/>
      <c r="E647" s="3"/>
      <c r="F647" s="3"/>
      <c r="G647" s="3">
        <f>PRODUCT(C647:F647)</f>
        <v>0</v>
      </c>
    </row>
    <row r="648" spans="1:7">
      <c r="A648" s="30" t="s">
        <v>5861</v>
      </c>
      <c r="B648" s="30"/>
      <c r="C648" s="3">
        <v>1</v>
      </c>
      <c r="D648" s="3">
        <v>9</v>
      </c>
      <c r="E648" s="3">
        <v>30.7</v>
      </c>
      <c r="F648" s="3"/>
      <c r="G648" s="3">
        <f>PRODUCT(C648:F648)</f>
        <v>276.3</v>
      </c>
    </row>
    <row r="649" spans="1:7">
      <c r="A649" s="30" t="s">
        <v>5862</v>
      </c>
      <c r="B649" s="30"/>
      <c r="C649" s="3"/>
      <c r="D649" s="3"/>
      <c r="E649" s="3"/>
      <c r="F649" s="3"/>
      <c r="G649" s="3"/>
    </row>
    <row r="650" spans="1:7">
      <c r="A650" s="30" t="s">
        <v>5863</v>
      </c>
      <c r="B650" s="30"/>
      <c r="C650" s="3">
        <v>2</v>
      </c>
      <c r="D650" s="3">
        <v>5.5</v>
      </c>
      <c r="E650" s="3">
        <v>18.8</v>
      </c>
      <c r="F650" s="3"/>
      <c r="G650" s="3">
        <f>PRODUCT(C650:F650)</f>
        <v>206.8</v>
      </c>
    </row>
    <row r="651" spans="1:7">
      <c r="A651" s="30" t="s">
        <v>5864</v>
      </c>
      <c r="B651" s="30"/>
      <c r="C651" s="3"/>
      <c r="D651" s="3"/>
      <c r="E651" s="3"/>
      <c r="F651" s="3"/>
      <c r="G651" s="3"/>
    </row>
    <row r="652" spans="1:7">
      <c r="A652" s="30" t="s">
        <v>5865</v>
      </c>
      <c r="B652" s="30"/>
      <c r="C652" s="3">
        <v>1</v>
      </c>
      <c r="D652" s="3">
        <v>27</v>
      </c>
      <c r="E652" s="3">
        <v>37</v>
      </c>
      <c r="F652" s="3"/>
      <c r="G652" s="3">
        <f>PRODUCT(C652:F652)</f>
        <v>999</v>
      </c>
    </row>
    <row r="653" spans="1:7">
      <c r="A653" s="30" t="s">
        <v>5866</v>
      </c>
      <c r="B653" s="30"/>
      <c r="C653" s="3"/>
      <c r="D653" s="3"/>
      <c r="E653" s="3"/>
      <c r="F653" s="3"/>
      <c r="G653" s="3"/>
    </row>
    <row r="654" spans="1:7">
      <c r="A654" s="30" t="s">
        <v>5867</v>
      </c>
      <c r="B654" s="30"/>
      <c r="C654" s="3">
        <v>2</v>
      </c>
      <c r="D654" s="3">
        <v>1.5</v>
      </c>
      <c r="E654" s="3">
        <v>1.5</v>
      </c>
      <c r="F654" s="3">
        <v>7.85</v>
      </c>
      <c r="G654" s="3">
        <f>PRODUCT(C654:F654)</f>
        <v>35.324999999999996</v>
      </c>
    </row>
    <row r="655" spans="1:7">
      <c r="A655" s="30" t="s">
        <v>5868</v>
      </c>
      <c r="B655" s="30"/>
      <c r="C655" s="3">
        <v>17</v>
      </c>
      <c r="D655" s="3">
        <v>0.4</v>
      </c>
      <c r="E655" s="3">
        <v>0.4</v>
      </c>
      <c r="F655" s="3">
        <v>7.85</v>
      </c>
      <c r="G655" s="3">
        <f>PRODUCT(C655:F655)</f>
        <v>21.352000000000004</v>
      </c>
    </row>
    <row r="656" spans="1:7">
      <c r="A656" s="30" t="s">
        <v>5869</v>
      </c>
      <c r="B656" s="30"/>
      <c r="C656" s="3">
        <v>1</v>
      </c>
      <c r="D656" s="3">
        <v>1.25</v>
      </c>
      <c r="E656" s="3">
        <v>0.4</v>
      </c>
      <c r="F656" s="3">
        <v>7.85</v>
      </c>
      <c r="G656" s="3">
        <f>PRODUCT(C656:F656)</f>
        <v>3.9249999999999998</v>
      </c>
    </row>
    <row r="657" spans="1:7">
      <c r="A657" s="30" t="s">
        <v>5870</v>
      </c>
      <c r="B657" s="30"/>
      <c r="C657" s="3">
        <v>2</v>
      </c>
      <c r="D657" s="3">
        <v>0.8</v>
      </c>
      <c r="E657" s="3">
        <v>4.5</v>
      </c>
      <c r="F657" s="3"/>
      <c r="G657" s="3">
        <f>PRODUCT(C657:F657)</f>
        <v>7.2</v>
      </c>
    </row>
    <row r="658" spans="1:7">
      <c r="A658" s="30" t="s">
        <v>5871</v>
      </c>
      <c r="B658" s="30"/>
      <c r="C658" s="3"/>
      <c r="D658" s="3"/>
      <c r="E658" s="3"/>
      <c r="F658" s="3"/>
      <c r="G658" s="3"/>
    </row>
    <row r="659" spans="1:7">
      <c r="A659" s="30" t="s">
        <v>5872</v>
      </c>
      <c r="B659" s="30"/>
      <c r="C659" s="3">
        <v>10</v>
      </c>
      <c r="D659" s="3">
        <v>4</v>
      </c>
      <c r="E659" s="3">
        <v>1.7</v>
      </c>
      <c r="F659" s="3">
        <v>7.96</v>
      </c>
      <c r="G659" s="3">
        <f>PRODUCT(C659:F659)</f>
        <v>541.28</v>
      </c>
    </row>
    <row r="660" spans="1:7">
      <c r="A660" s="30" t="s">
        <v>5873</v>
      </c>
      <c r="B660" s="30"/>
      <c r="C660" s="3">
        <v>40</v>
      </c>
      <c r="D660" s="3">
        <v>0.01</v>
      </c>
      <c r="E660" s="3">
        <v>0.01</v>
      </c>
      <c r="F660" s="3">
        <v>7850</v>
      </c>
      <c r="G660" s="3">
        <f>PRODUCT(C660:F660)</f>
        <v>31.400000000000002</v>
      </c>
    </row>
    <row r="661" spans="1:7">
      <c r="A661" s="30" t="s">
        <v>5874</v>
      </c>
      <c r="B661" s="30"/>
      <c r="C661" s="3">
        <v>5</v>
      </c>
      <c r="D661" s="3">
        <v>5085.88</v>
      </c>
      <c r="E661" s="3"/>
      <c r="F661" s="3"/>
      <c r="G661" s="3">
        <f>C661 * D661/100</f>
        <v>254.29400000000001</v>
      </c>
    </row>
    <row r="663" spans="1:7" ht="45" customHeight="1">
      <c r="A663" s="31" t="s">
        <v>5875</v>
      </c>
      <c r="B663" s="31" t="s">
        <v>5649</v>
      </c>
      <c r="C663" s="31" t="s">
        <v>135</v>
      </c>
      <c r="D663" s="6" t="s">
        <v>110</v>
      </c>
      <c r="E663" s="5" t="s">
        <v>136</v>
      </c>
      <c r="F663" s="5" t="s">
        <v>136</v>
      </c>
      <c r="G663" s="4">
        <f>SUM(G664:G668)</f>
        <v>77.126249999999985</v>
      </c>
    </row>
    <row r="664" spans="1:7">
      <c r="A664" s="44" t="s">
        <v>5876</v>
      </c>
      <c r="B664" s="44" t="s">
        <v>5877</v>
      </c>
      <c r="C664" s="45" t="s">
        <v>146</v>
      </c>
      <c r="D664" s="45" t="s">
        <v>5878</v>
      </c>
      <c r="E664" s="45" t="s">
        <v>5879</v>
      </c>
      <c r="F664" s="45" t="s">
        <v>5880</v>
      </c>
      <c r="G664" s="46"/>
    </row>
    <row r="665" spans="1:7">
      <c r="A665" s="30" t="s">
        <v>5866</v>
      </c>
      <c r="B665" s="30"/>
      <c r="C665" s="3">
        <v>2</v>
      </c>
      <c r="D665" s="3">
        <v>0.06</v>
      </c>
      <c r="E665" s="3">
        <v>15</v>
      </c>
      <c r="F665" s="3">
        <v>7.85</v>
      </c>
      <c r="G665" s="3">
        <f>PRODUCT(C665:F665)</f>
        <v>14.129999999999997</v>
      </c>
    </row>
    <row r="666" spans="1:7">
      <c r="A666" s="30" t="s">
        <v>5881</v>
      </c>
      <c r="B666" s="30"/>
      <c r="C666" s="3">
        <v>1</v>
      </c>
      <c r="D666" s="3">
        <v>0.3</v>
      </c>
      <c r="E666" s="3">
        <v>15</v>
      </c>
      <c r="F666" s="3">
        <v>7.85</v>
      </c>
      <c r="G666" s="3">
        <f>PRODUCT(C666:F666)</f>
        <v>35.324999999999996</v>
      </c>
    </row>
    <row r="667" spans="1:7">
      <c r="A667" s="30" t="s">
        <v>5882</v>
      </c>
      <c r="B667" s="30"/>
      <c r="C667" s="3">
        <v>1</v>
      </c>
      <c r="D667" s="3">
        <v>0.13</v>
      </c>
      <c r="E667" s="3">
        <v>15</v>
      </c>
      <c r="F667" s="3">
        <v>7.85</v>
      </c>
      <c r="G667" s="3">
        <f>PRODUCT(C667:F667)</f>
        <v>15.307500000000001</v>
      </c>
    </row>
    <row r="668" spans="1:7">
      <c r="A668" s="30" t="s">
        <v>5883</v>
      </c>
      <c r="B668" s="30"/>
      <c r="C668" s="3">
        <v>3</v>
      </c>
      <c r="D668" s="3">
        <v>3.5000000000000003E-2</v>
      </c>
      <c r="E668" s="3">
        <v>15</v>
      </c>
      <c r="F668" s="3">
        <v>7.85</v>
      </c>
      <c r="G668" s="3">
        <f>PRODUCT(C668:F668)</f>
        <v>12.363750000000001</v>
      </c>
    </row>
    <row r="670" spans="1:7" ht="45" customHeight="1">
      <c r="A670" s="31" t="s">
        <v>5884</v>
      </c>
      <c r="B670" s="31" t="s">
        <v>5649</v>
      </c>
      <c r="C670" s="31" t="s">
        <v>137</v>
      </c>
      <c r="D670" s="6" t="s">
        <v>13</v>
      </c>
      <c r="E670" s="5" t="s">
        <v>138</v>
      </c>
      <c r="F670" s="5" t="s">
        <v>138</v>
      </c>
      <c r="G670" s="4">
        <f>SUM(G671:G697)</f>
        <v>779.34200000000021</v>
      </c>
    </row>
    <row r="671" spans="1:7">
      <c r="A671" s="30" t="s">
        <v>5854</v>
      </c>
      <c r="B671" s="30"/>
      <c r="C671" s="3"/>
      <c r="D671" s="3"/>
      <c r="E671" s="3"/>
      <c r="F671" s="3"/>
      <c r="G671" s="3"/>
    </row>
    <row r="672" spans="1:7">
      <c r="A672" s="30" t="s">
        <v>5855</v>
      </c>
      <c r="B672" s="30"/>
      <c r="C672" s="3">
        <v>5</v>
      </c>
      <c r="D672" s="3">
        <v>76.400000000000006</v>
      </c>
      <c r="E672" s="3">
        <v>1.6</v>
      </c>
      <c r="F672" s="3"/>
      <c r="G672" s="3">
        <f>PRODUCT(C672:F672)</f>
        <v>611.20000000000005</v>
      </c>
    </row>
    <row r="673" spans="1:7">
      <c r="A673" s="30" t="s">
        <v>5856</v>
      </c>
      <c r="B673" s="30"/>
      <c r="C673" s="3">
        <v>2</v>
      </c>
      <c r="D673" s="3">
        <v>32.5</v>
      </c>
      <c r="E673" s="3">
        <v>0.4</v>
      </c>
      <c r="F673" s="3"/>
      <c r="G673" s="3">
        <f>PRODUCT(C673:F673)</f>
        <v>26</v>
      </c>
    </row>
    <row r="674" spans="1:7">
      <c r="A674" s="30"/>
      <c r="B674" s="30"/>
      <c r="C674" s="3">
        <v>1</v>
      </c>
      <c r="D674" s="3">
        <v>25.2</v>
      </c>
      <c r="E674" s="3">
        <v>0.4</v>
      </c>
      <c r="F674" s="3"/>
      <c r="G674" s="3">
        <f>PRODUCT(C674:F674)</f>
        <v>10.08</v>
      </c>
    </row>
    <row r="675" spans="1:7">
      <c r="A675" s="30"/>
      <c r="B675" s="30"/>
      <c r="C675" s="3">
        <v>1</v>
      </c>
      <c r="D675" s="3">
        <v>23</v>
      </c>
      <c r="E675" s="3">
        <v>0.4</v>
      </c>
      <c r="F675" s="3"/>
      <c r="G675" s="3">
        <f>PRODUCT(C675:F675)</f>
        <v>9.2000000000000011</v>
      </c>
    </row>
    <row r="676" spans="1:7">
      <c r="A676" s="30"/>
      <c r="B676" s="30"/>
      <c r="C676" s="3">
        <v>1</v>
      </c>
      <c r="D676" s="3">
        <v>5</v>
      </c>
      <c r="E676" s="3">
        <v>0.4</v>
      </c>
      <c r="F676" s="3"/>
      <c r="G676" s="3">
        <f>PRODUCT(C676:F676)</f>
        <v>2</v>
      </c>
    </row>
    <row r="677" spans="1:7">
      <c r="A677" s="30" t="s">
        <v>5857</v>
      </c>
      <c r="B677" s="30"/>
      <c r="C677" s="3">
        <v>1</v>
      </c>
      <c r="D677" s="3">
        <v>1.5</v>
      </c>
      <c r="E677" s="3">
        <v>0.8</v>
      </c>
      <c r="F677" s="3"/>
      <c r="G677" s="3">
        <f>PRODUCT(C677:F677)</f>
        <v>1.2000000000000002</v>
      </c>
    </row>
    <row r="678" spans="1:7">
      <c r="A678" s="30" t="s">
        <v>5858</v>
      </c>
      <c r="B678" s="30"/>
      <c r="C678" s="3">
        <v>4</v>
      </c>
      <c r="D678" s="3">
        <v>1.5</v>
      </c>
      <c r="E678" s="3">
        <v>0.8</v>
      </c>
      <c r="F678" s="3"/>
      <c r="G678" s="3">
        <f>PRODUCT(C678:F678)</f>
        <v>4.8000000000000007</v>
      </c>
    </row>
    <row r="679" spans="1:7">
      <c r="A679" s="30" t="s">
        <v>5859</v>
      </c>
      <c r="B679" s="30"/>
      <c r="C679" s="3"/>
      <c r="D679" s="3"/>
      <c r="E679" s="3"/>
      <c r="F679" s="3"/>
      <c r="G679" s="3"/>
    </row>
    <row r="680" spans="1:7">
      <c r="A680" s="30" t="s">
        <v>5855</v>
      </c>
      <c r="B680" s="30"/>
      <c r="C680" s="3">
        <v>1</v>
      </c>
      <c r="D680" s="3">
        <v>5</v>
      </c>
      <c r="E680" s="3">
        <v>1.6</v>
      </c>
      <c r="F680" s="3"/>
      <c r="G680" s="3">
        <f>PRODUCT(C680:F680)</f>
        <v>8</v>
      </c>
    </row>
    <row r="681" spans="1:7">
      <c r="A681" s="30" t="s">
        <v>5856</v>
      </c>
      <c r="B681" s="30"/>
      <c r="C681" s="3">
        <v>2</v>
      </c>
      <c r="D681" s="3">
        <v>5</v>
      </c>
      <c r="E681" s="3">
        <v>0.4</v>
      </c>
      <c r="F681" s="3"/>
      <c r="G681" s="3">
        <f>PRODUCT(C681:F681)</f>
        <v>4</v>
      </c>
    </row>
    <row r="682" spans="1:7">
      <c r="A682" s="30" t="s">
        <v>5857</v>
      </c>
      <c r="B682" s="30"/>
      <c r="C682" s="3">
        <v>1</v>
      </c>
      <c r="D682" s="3">
        <v>1.5</v>
      </c>
      <c r="E682" s="3">
        <v>0.8</v>
      </c>
      <c r="F682" s="3"/>
      <c r="G682" s="3">
        <f>PRODUCT(C682:F682)</f>
        <v>1.2000000000000002</v>
      </c>
    </row>
    <row r="683" spans="1:7">
      <c r="A683" s="30" t="s">
        <v>5860</v>
      </c>
      <c r="B683" s="30"/>
      <c r="C683" s="3">
        <v>0</v>
      </c>
      <c r="D683" s="3"/>
      <c r="E683" s="3"/>
      <c r="F683" s="3"/>
      <c r="G683" s="3">
        <f>PRODUCT(C683:F683)</f>
        <v>0</v>
      </c>
    </row>
    <row r="684" spans="1:7">
      <c r="A684" s="30" t="s">
        <v>5861</v>
      </c>
      <c r="B684" s="30"/>
      <c r="C684" s="3">
        <v>1</v>
      </c>
      <c r="D684" s="3">
        <v>9</v>
      </c>
      <c r="E684" s="3">
        <v>0.93</v>
      </c>
      <c r="F684" s="3"/>
      <c r="G684" s="3">
        <f>PRODUCT(C684:F684)</f>
        <v>8.370000000000001</v>
      </c>
    </row>
    <row r="685" spans="1:7">
      <c r="A685" s="30" t="s">
        <v>5862</v>
      </c>
      <c r="B685" s="30"/>
      <c r="C685" s="3"/>
      <c r="D685" s="3"/>
      <c r="E685" s="3"/>
      <c r="F685" s="3"/>
      <c r="G685" s="3"/>
    </row>
    <row r="686" spans="1:7">
      <c r="A686" s="30" t="s">
        <v>5863</v>
      </c>
      <c r="B686" s="30"/>
      <c r="C686" s="3">
        <v>2</v>
      </c>
      <c r="D686" s="3">
        <v>5.5</v>
      </c>
      <c r="E686" s="3">
        <v>0.7</v>
      </c>
      <c r="F686" s="3"/>
      <c r="G686" s="3">
        <f>PRODUCT(C686:F686)</f>
        <v>7.6999999999999993</v>
      </c>
    </row>
    <row r="687" spans="1:7">
      <c r="A687" s="30" t="s">
        <v>5864</v>
      </c>
      <c r="B687" s="30"/>
      <c r="C687" s="3"/>
      <c r="D687" s="3"/>
      <c r="E687" s="3"/>
      <c r="F687" s="3"/>
      <c r="G687" s="3"/>
    </row>
    <row r="688" spans="1:7">
      <c r="A688" s="30" t="s">
        <v>5865</v>
      </c>
      <c r="B688" s="30"/>
      <c r="C688" s="3">
        <v>1</v>
      </c>
      <c r="D688" s="3">
        <v>27</v>
      </c>
      <c r="E688" s="3">
        <v>0.4</v>
      </c>
      <c r="F688" s="3"/>
      <c r="G688" s="3">
        <f>PRODUCT(C688:F688)</f>
        <v>10.8</v>
      </c>
    </row>
    <row r="689" spans="1:7">
      <c r="A689" s="30" t="s">
        <v>5866</v>
      </c>
      <c r="B689" s="30"/>
      <c r="C689" s="3"/>
      <c r="D689" s="3"/>
      <c r="E689" s="3"/>
      <c r="F689" s="3"/>
      <c r="G689" s="3"/>
    </row>
    <row r="690" spans="1:7">
      <c r="A690" s="30" t="s">
        <v>5867</v>
      </c>
      <c r="B690" s="30"/>
      <c r="C690" s="3">
        <v>2</v>
      </c>
      <c r="D690" s="3">
        <v>6</v>
      </c>
      <c r="E690" s="3">
        <v>0.25</v>
      </c>
      <c r="F690" s="3">
        <v>2</v>
      </c>
      <c r="G690" s="3">
        <f>PRODUCT(C690:F690)</f>
        <v>6</v>
      </c>
    </row>
    <row r="691" spans="1:7">
      <c r="A691" s="30" t="s">
        <v>5868</v>
      </c>
      <c r="B691" s="30"/>
      <c r="C691" s="3">
        <v>17</v>
      </c>
      <c r="D691" s="3">
        <v>0.45</v>
      </c>
      <c r="E691" s="3">
        <v>0.8</v>
      </c>
      <c r="F691" s="3">
        <v>2</v>
      </c>
      <c r="G691" s="3">
        <f>PRODUCT(C691:F691)</f>
        <v>12.240000000000002</v>
      </c>
    </row>
    <row r="692" spans="1:7">
      <c r="A692" s="30" t="s">
        <v>5869</v>
      </c>
      <c r="B692" s="30"/>
      <c r="C692" s="3">
        <v>1</v>
      </c>
      <c r="D692" s="3">
        <v>1.25</v>
      </c>
      <c r="E692" s="3">
        <v>0.8</v>
      </c>
      <c r="F692" s="3">
        <v>2</v>
      </c>
      <c r="G692" s="3">
        <f>PRODUCT(C692:F692)</f>
        <v>2</v>
      </c>
    </row>
    <row r="693" spans="1:7">
      <c r="A693" s="30" t="s">
        <v>5870</v>
      </c>
      <c r="B693" s="30"/>
      <c r="C693" s="3">
        <v>2</v>
      </c>
      <c r="D693" s="3">
        <v>0.8</v>
      </c>
      <c r="E693" s="3">
        <v>0.2</v>
      </c>
      <c r="F693" s="3"/>
      <c r="G693" s="3">
        <f>PRODUCT(C693:F693)</f>
        <v>0.32000000000000006</v>
      </c>
    </row>
    <row r="694" spans="1:7">
      <c r="A694" s="30" t="s">
        <v>5871</v>
      </c>
      <c r="B694" s="30"/>
      <c r="C694" s="3"/>
      <c r="D694" s="3"/>
      <c r="E694" s="3"/>
      <c r="F694" s="3"/>
      <c r="G694" s="3"/>
    </row>
    <row r="695" spans="1:7">
      <c r="A695" s="30" t="s">
        <v>5872</v>
      </c>
      <c r="B695" s="30"/>
      <c r="C695" s="3">
        <v>10</v>
      </c>
      <c r="D695" s="3">
        <v>4</v>
      </c>
      <c r="E695" s="3">
        <v>1.7</v>
      </c>
      <c r="F695" s="3">
        <v>0.24</v>
      </c>
      <c r="G695" s="3">
        <f>PRODUCT(C695:F695)</f>
        <v>16.32</v>
      </c>
    </row>
    <row r="696" spans="1:7">
      <c r="A696" s="30" t="s">
        <v>5873</v>
      </c>
      <c r="B696" s="30"/>
      <c r="C696" s="3">
        <v>40</v>
      </c>
      <c r="D696" s="3">
        <v>0.01</v>
      </c>
      <c r="E696" s="3">
        <v>2</v>
      </c>
      <c r="F696" s="3"/>
      <c r="G696" s="3">
        <f>PRODUCT(C696:F696)</f>
        <v>0.8</v>
      </c>
    </row>
    <row r="697" spans="1:7">
      <c r="A697" s="30" t="s">
        <v>5885</v>
      </c>
      <c r="B697" s="30"/>
      <c r="C697" s="3">
        <v>5</v>
      </c>
      <c r="D697" s="3">
        <v>742.24</v>
      </c>
      <c r="E697" s="3"/>
      <c r="F697" s="3"/>
      <c r="G697" s="3">
        <f>C697 * D697/100</f>
        <v>37.111999999999995</v>
      </c>
    </row>
    <row r="699" spans="1:7" ht="45" customHeight="1">
      <c r="A699" s="31" t="s">
        <v>5886</v>
      </c>
      <c r="B699" s="31" t="s">
        <v>5649</v>
      </c>
      <c r="C699" s="31" t="s">
        <v>139</v>
      </c>
      <c r="D699" s="6" t="s">
        <v>13</v>
      </c>
      <c r="E699" s="5" t="s">
        <v>140</v>
      </c>
      <c r="F699" s="5" t="s">
        <v>140</v>
      </c>
      <c r="G699" s="4">
        <f>SUM(G700:G706)</f>
        <v>31.360000000000003</v>
      </c>
    </row>
    <row r="700" spans="1:7">
      <c r="A700" s="30" t="s">
        <v>5866</v>
      </c>
      <c r="B700" s="30"/>
      <c r="C700" s="3"/>
      <c r="D700" s="3"/>
      <c r="E700" s="3"/>
      <c r="F700" s="3"/>
      <c r="G700" s="3"/>
    </row>
    <row r="701" spans="1:7">
      <c r="A701" s="30" t="s">
        <v>5867</v>
      </c>
      <c r="B701" s="30"/>
      <c r="C701" s="3">
        <v>2</v>
      </c>
      <c r="D701" s="3">
        <v>6</v>
      </c>
      <c r="E701" s="3">
        <v>0.25</v>
      </c>
      <c r="F701" s="3">
        <v>2</v>
      </c>
      <c r="G701" s="3">
        <f>PRODUCT(C701:F701)</f>
        <v>6</v>
      </c>
    </row>
    <row r="702" spans="1:7">
      <c r="A702" s="30" t="s">
        <v>5868</v>
      </c>
      <c r="B702" s="30"/>
      <c r="C702" s="3">
        <v>17</v>
      </c>
      <c r="D702" s="3">
        <v>0.45</v>
      </c>
      <c r="E702" s="3">
        <v>0.8</v>
      </c>
      <c r="F702" s="3">
        <v>2</v>
      </c>
      <c r="G702" s="3">
        <f>PRODUCT(C702:F702)</f>
        <v>12.240000000000002</v>
      </c>
    </row>
    <row r="703" spans="1:7">
      <c r="A703" s="30" t="s">
        <v>5869</v>
      </c>
      <c r="B703" s="30"/>
      <c r="C703" s="3">
        <v>1</v>
      </c>
      <c r="D703" s="3">
        <v>1.25</v>
      </c>
      <c r="E703" s="3">
        <v>0.8</v>
      </c>
      <c r="F703" s="3">
        <v>2</v>
      </c>
      <c r="G703" s="3">
        <f>PRODUCT(C703:F703)</f>
        <v>2</v>
      </c>
    </row>
    <row r="704" spans="1:7">
      <c r="A704" s="30" t="s">
        <v>5870</v>
      </c>
      <c r="B704" s="30"/>
      <c r="C704" s="3">
        <v>2</v>
      </c>
      <c r="D704" s="3">
        <v>0.8</v>
      </c>
      <c r="E704" s="3">
        <v>0.2</v>
      </c>
      <c r="F704" s="3"/>
      <c r="G704" s="3">
        <f>PRODUCT(C704:F704)</f>
        <v>0.32000000000000006</v>
      </c>
    </row>
    <row r="705" spans="1:7">
      <c r="A705" s="30" t="s">
        <v>5864</v>
      </c>
      <c r="B705" s="30"/>
      <c r="C705" s="3"/>
      <c r="D705" s="3"/>
      <c r="E705" s="3"/>
      <c r="F705" s="3"/>
      <c r="G705" s="3"/>
    </row>
    <row r="706" spans="1:7">
      <c r="A706" s="30" t="s">
        <v>5865</v>
      </c>
      <c r="B706" s="30"/>
      <c r="C706" s="3">
        <v>1</v>
      </c>
      <c r="D706" s="3">
        <v>27</v>
      </c>
      <c r="E706" s="3">
        <v>0.4</v>
      </c>
      <c r="F706" s="3"/>
      <c r="G706" s="3">
        <f>PRODUCT(C706:F706)</f>
        <v>10.8</v>
      </c>
    </row>
    <row r="708" spans="1:7" ht="45" customHeight="1">
      <c r="A708" s="31" t="s">
        <v>5887</v>
      </c>
      <c r="B708" s="31" t="s">
        <v>5649</v>
      </c>
      <c r="C708" s="31" t="s">
        <v>141</v>
      </c>
      <c r="D708" s="6" t="s">
        <v>13</v>
      </c>
      <c r="E708" s="5" t="s">
        <v>142</v>
      </c>
      <c r="F708" s="5" t="s">
        <v>142</v>
      </c>
      <c r="G708" s="4">
        <f>SUM(G709:G737)</f>
        <v>919.85399999999993</v>
      </c>
    </row>
    <row r="709" spans="1:7">
      <c r="A709" s="30" t="s">
        <v>5854</v>
      </c>
      <c r="B709" s="30"/>
      <c r="C709" s="3"/>
      <c r="D709" s="3"/>
      <c r="E709" s="3"/>
      <c r="F709" s="3"/>
      <c r="G709" s="3"/>
    </row>
    <row r="710" spans="1:7">
      <c r="A710" s="30" t="s">
        <v>5855</v>
      </c>
      <c r="B710" s="30"/>
      <c r="C710" s="3">
        <v>5</v>
      </c>
      <c r="D710" s="3">
        <v>76.400000000000006</v>
      </c>
      <c r="E710" s="3">
        <v>0.8</v>
      </c>
      <c r="F710" s="3"/>
      <c r="G710" s="3">
        <f>PRODUCT(C710:F710)</f>
        <v>305.60000000000002</v>
      </c>
    </row>
    <row r="711" spans="1:7">
      <c r="A711" s="30" t="s">
        <v>5856</v>
      </c>
      <c r="B711" s="30"/>
      <c r="C711" s="3">
        <v>2</v>
      </c>
      <c r="D711" s="3">
        <v>32.5</v>
      </c>
      <c r="E711" s="3">
        <v>0.1</v>
      </c>
      <c r="F711" s="3"/>
      <c r="G711" s="3">
        <f>PRODUCT(C711:F711)</f>
        <v>6.5</v>
      </c>
    </row>
    <row r="712" spans="1:7">
      <c r="A712" s="30"/>
      <c r="B712" s="30"/>
      <c r="C712" s="3">
        <v>1</v>
      </c>
      <c r="D712" s="3">
        <v>25.2</v>
      </c>
      <c r="E712" s="3">
        <v>0.1</v>
      </c>
      <c r="F712" s="3"/>
      <c r="G712" s="3">
        <f>PRODUCT(C712:F712)</f>
        <v>2.52</v>
      </c>
    </row>
    <row r="713" spans="1:7">
      <c r="A713" s="30"/>
      <c r="B713" s="30"/>
      <c r="C713" s="3">
        <v>1</v>
      </c>
      <c r="D713" s="3">
        <v>23</v>
      </c>
      <c r="E713" s="3">
        <v>0.1</v>
      </c>
      <c r="F713" s="3"/>
      <c r="G713" s="3">
        <f>PRODUCT(C713:F713)</f>
        <v>2.3000000000000003</v>
      </c>
    </row>
    <row r="714" spans="1:7">
      <c r="A714" s="30"/>
      <c r="B714" s="30"/>
      <c r="C714" s="3">
        <v>1</v>
      </c>
      <c r="D714" s="3">
        <v>5</v>
      </c>
      <c r="E714" s="3">
        <v>0.1</v>
      </c>
      <c r="F714" s="3"/>
      <c r="G714" s="3">
        <f>PRODUCT(C714:F714)</f>
        <v>0.5</v>
      </c>
    </row>
    <row r="715" spans="1:7">
      <c r="A715" s="30" t="s">
        <v>5857</v>
      </c>
      <c r="B715" s="30"/>
      <c r="C715" s="3">
        <v>1</v>
      </c>
      <c r="D715" s="3">
        <v>1.5</v>
      </c>
      <c r="E715" s="3">
        <v>0.8</v>
      </c>
      <c r="F715" s="3"/>
      <c r="G715" s="3">
        <f>PRODUCT(C715:F715)</f>
        <v>1.2000000000000002</v>
      </c>
    </row>
    <row r="716" spans="1:7">
      <c r="A716" s="30" t="s">
        <v>5858</v>
      </c>
      <c r="B716" s="30"/>
      <c r="C716" s="3">
        <v>4</v>
      </c>
      <c r="D716" s="3">
        <v>1.5</v>
      </c>
      <c r="E716" s="3">
        <v>0.8</v>
      </c>
      <c r="F716" s="3"/>
      <c r="G716" s="3">
        <f>PRODUCT(C716:F716)</f>
        <v>4.8000000000000007</v>
      </c>
    </row>
    <row r="717" spans="1:7">
      <c r="A717" s="30" t="s">
        <v>5859</v>
      </c>
      <c r="B717" s="30"/>
      <c r="C717" s="3"/>
      <c r="D717" s="3"/>
      <c r="E717" s="3"/>
      <c r="F717" s="3"/>
      <c r="G717" s="3"/>
    </row>
    <row r="718" spans="1:7">
      <c r="A718" s="30" t="s">
        <v>5855</v>
      </c>
      <c r="B718" s="30"/>
      <c r="C718" s="3">
        <v>1</v>
      </c>
      <c r="D718" s="3">
        <v>5</v>
      </c>
      <c r="E718" s="3">
        <v>0.8</v>
      </c>
      <c r="F718" s="3"/>
      <c r="G718" s="3">
        <f>PRODUCT(C718:F718)</f>
        <v>4</v>
      </c>
    </row>
    <row r="719" spans="1:7">
      <c r="A719" s="30" t="s">
        <v>5856</v>
      </c>
      <c r="B719" s="30"/>
      <c r="C719" s="3">
        <v>2</v>
      </c>
      <c r="D719" s="3">
        <v>5</v>
      </c>
      <c r="E719" s="3">
        <v>0.1</v>
      </c>
      <c r="F719" s="3"/>
      <c r="G719" s="3">
        <f>PRODUCT(C719:F719)</f>
        <v>1</v>
      </c>
    </row>
    <row r="720" spans="1:7">
      <c r="A720" s="30" t="s">
        <v>5857</v>
      </c>
      <c r="B720" s="30"/>
      <c r="C720" s="3">
        <v>1</v>
      </c>
      <c r="D720" s="3">
        <v>1.5</v>
      </c>
      <c r="E720" s="3">
        <v>0.8</v>
      </c>
      <c r="F720" s="3"/>
      <c r="G720" s="3">
        <f>PRODUCT(C720:F720)</f>
        <v>1.2000000000000002</v>
      </c>
    </row>
    <row r="721" spans="1:7">
      <c r="A721" s="30" t="s">
        <v>5860</v>
      </c>
      <c r="B721" s="30"/>
      <c r="C721" s="3">
        <v>0</v>
      </c>
      <c r="D721" s="3"/>
      <c r="E721" s="3"/>
      <c r="F721" s="3"/>
      <c r="G721" s="3">
        <f>PRODUCT(C721:F721)</f>
        <v>0</v>
      </c>
    </row>
    <row r="722" spans="1:7">
      <c r="A722" s="30" t="s">
        <v>5861</v>
      </c>
      <c r="B722" s="30"/>
      <c r="C722" s="3">
        <v>1</v>
      </c>
      <c r="D722" s="3">
        <v>9</v>
      </c>
      <c r="E722" s="3">
        <v>0.93</v>
      </c>
      <c r="F722" s="3"/>
      <c r="G722" s="3">
        <f>PRODUCT(C722:F722)</f>
        <v>8.370000000000001</v>
      </c>
    </row>
    <row r="723" spans="1:7">
      <c r="A723" s="30" t="s">
        <v>5862</v>
      </c>
      <c r="B723" s="30"/>
      <c r="C723" s="3"/>
      <c r="D723" s="3"/>
      <c r="E723" s="3"/>
      <c r="F723" s="3"/>
      <c r="G723" s="3"/>
    </row>
    <row r="724" spans="1:7">
      <c r="A724" s="30" t="s">
        <v>5863</v>
      </c>
      <c r="B724" s="30"/>
      <c r="C724" s="3">
        <v>2</v>
      </c>
      <c r="D724" s="3">
        <v>5.5</v>
      </c>
      <c r="E724" s="3">
        <v>0.7</v>
      </c>
      <c r="F724" s="3"/>
      <c r="G724" s="3">
        <f>PRODUCT(C724:F724)</f>
        <v>7.6999999999999993</v>
      </c>
    </row>
    <row r="725" spans="1:7">
      <c r="A725" s="30" t="s">
        <v>5872</v>
      </c>
      <c r="B725" s="30"/>
      <c r="C725" s="3">
        <v>8</v>
      </c>
      <c r="D725" s="3">
        <v>4</v>
      </c>
      <c r="E725" s="3"/>
      <c r="F725" s="3"/>
      <c r="G725" s="3">
        <f>PRODUCT(C725:F725)</f>
        <v>32</v>
      </c>
    </row>
    <row r="726" spans="1:7">
      <c r="A726" s="30" t="s">
        <v>5871</v>
      </c>
      <c r="B726" s="30"/>
      <c r="C726" s="3"/>
      <c r="D726" s="3"/>
      <c r="E726" s="3"/>
      <c r="F726" s="3"/>
      <c r="G726" s="3"/>
    </row>
    <row r="727" spans="1:7">
      <c r="A727" s="30" t="s">
        <v>5872</v>
      </c>
      <c r="B727" s="30"/>
      <c r="C727" s="3">
        <v>10</v>
      </c>
      <c r="D727" s="3">
        <v>4</v>
      </c>
      <c r="E727" s="3">
        <v>1.7</v>
      </c>
      <c r="F727" s="3">
        <v>0.24</v>
      </c>
      <c r="G727" s="3">
        <f>PRODUCT(C727:F727)</f>
        <v>16.32</v>
      </c>
    </row>
    <row r="728" spans="1:7">
      <c r="A728" s="30" t="s">
        <v>5873</v>
      </c>
      <c r="B728" s="30"/>
      <c r="C728" s="3">
        <v>40</v>
      </c>
      <c r="D728" s="3">
        <v>0.01</v>
      </c>
      <c r="E728" s="3">
        <v>2</v>
      </c>
      <c r="F728" s="3"/>
      <c r="G728" s="3">
        <f>PRODUCT(C728:F728)</f>
        <v>0.8</v>
      </c>
    </row>
    <row r="729" spans="1:7">
      <c r="A729" s="30" t="s">
        <v>5888</v>
      </c>
      <c r="B729" s="30"/>
      <c r="C729" s="3"/>
      <c r="D729" s="3"/>
      <c r="E729" s="3"/>
      <c r="F729" s="3"/>
      <c r="G729" s="3"/>
    </row>
    <row r="730" spans="1:7">
      <c r="A730" s="30" t="s">
        <v>5889</v>
      </c>
      <c r="B730" s="30"/>
      <c r="C730" s="3">
        <v>2</v>
      </c>
      <c r="D730" s="3">
        <v>10</v>
      </c>
      <c r="E730" s="3">
        <v>5.7</v>
      </c>
      <c r="F730" s="3">
        <v>0.8</v>
      </c>
      <c r="G730" s="3">
        <f>PRODUCT(C730:F730)</f>
        <v>91.2</v>
      </c>
    </row>
    <row r="731" spans="1:7">
      <c r="A731" s="30" t="s">
        <v>5890</v>
      </c>
      <c r="B731" s="30"/>
      <c r="C731" s="3">
        <v>2</v>
      </c>
      <c r="D731" s="3">
        <v>10</v>
      </c>
      <c r="E731" s="3">
        <v>10.199999999999999</v>
      </c>
      <c r="F731" s="3">
        <v>0.48</v>
      </c>
      <c r="G731" s="3">
        <f>PRODUCT(C731:F731)</f>
        <v>97.92</v>
      </c>
    </row>
    <row r="732" spans="1:7">
      <c r="A732" s="30" t="s">
        <v>5891</v>
      </c>
      <c r="B732" s="30"/>
      <c r="C732" s="3">
        <v>2</v>
      </c>
      <c r="D732" s="3">
        <v>10</v>
      </c>
      <c r="E732" s="3">
        <v>2.8</v>
      </c>
      <c r="F732" s="3">
        <v>0.624</v>
      </c>
      <c r="G732" s="3">
        <f>PRODUCT(C732:F732)</f>
        <v>34.944000000000003</v>
      </c>
    </row>
    <row r="733" spans="1:7">
      <c r="A733" s="30" t="s">
        <v>5892</v>
      </c>
      <c r="B733" s="30"/>
      <c r="C733" s="3">
        <v>2</v>
      </c>
      <c r="D733" s="3">
        <v>10</v>
      </c>
      <c r="E733" s="3">
        <v>1.1499999999999999</v>
      </c>
      <c r="F733" s="3">
        <v>0.624</v>
      </c>
      <c r="G733" s="3">
        <f>PRODUCT(C733:F733)</f>
        <v>14.352</v>
      </c>
    </row>
    <row r="734" spans="1:7">
      <c r="A734" s="30"/>
      <c r="B734" s="30"/>
      <c r="C734" s="3">
        <v>1</v>
      </c>
      <c r="D734" s="3">
        <v>10</v>
      </c>
      <c r="E734" s="3">
        <v>2.2999999999999998</v>
      </c>
      <c r="F734" s="3">
        <v>0.4</v>
      </c>
      <c r="G734" s="3">
        <f>PRODUCT(C734:F734)</f>
        <v>9.2000000000000011</v>
      </c>
    </row>
    <row r="735" spans="1:7">
      <c r="A735" s="30" t="s">
        <v>5893</v>
      </c>
      <c r="B735" s="30"/>
      <c r="C735" s="3">
        <v>9</v>
      </c>
      <c r="D735" s="3">
        <v>10</v>
      </c>
      <c r="E735" s="3">
        <v>0.06</v>
      </c>
      <c r="F735" s="3">
        <v>2</v>
      </c>
      <c r="G735" s="3">
        <f>PRODUCT(C735:F735)</f>
        <v>10.799999999999999</v>
      </c>
    </row>
    <row r="736" spans="1:7">
      <c r="A736" s="30" t="s">
        <v>5894</v>
      </c>
      <c r="B736" s="30"/>
      <c r="C736" s="3">
        <v>14</v>
      </c>
      <c r="D736" s="3"/>
      <c r="E736" s="3">
        <v>24.2</v>
      </c>
      <c r="F736" s="3">
        <v>0.68</v>
      </c>
      <c r="G736" s="3">
        <f>PRODUCT(C736:F736)</f>
        <v>230.38400000000001</v>
      </c>
    </row>
    <row r="737" spans="1:7">
      <c r="A737" s="30"/>
      <c r="B737" s="30"/>
      <c r="C737" s="3">
        <v>1</v>
      </c>
      <c r="D737" s="3"/>
      <c r="E737" s="3">
        <v>53.3</v>
      </c>
      <c r="F737" s="3">
        <v>0.68</v>
      </c>
      <c r="G737" s="3">
        <f>PRODUCT(C737:F737)</f>
        <v>36.244</v>
      </c>
    </row>
    <row r="739" spans="1:7" ht="45" customHeight="1">
      <c r="A739" s="31" t="s">
        <v>5895</v>
      </c>
      <c r="B739" s="31" t="s">
        <v>5649</v>
      </c>
      <c r="C739" s="31" t="s">
        <v>143</v>
      </c>
      <c r="D739" s="6" t="s">
        <v>28</v>
      </c>
      <c r="E739" s="5" t="s">
        <v>144</v>
      </c>
      <c r="F739" s="5" t="s">
        <v>144</v>
      </c>
      <c r="G739" s="4">
        <f>SUM(G740:G745)</f>
        <v>49.457999999999998</v>
      </c>
    </row>
    <row r="740" spans="1:7">
      <c r="A740" s="30" t="s">
        <v>5752</v>
      </c>
      <c r="B740" s="30"/>
      <c r="C740" s="3">
        <v>1</v>
      </c>
      <c r="D740" s="3">
        <v>3.9</v>
      </c>
      <c r="E740" s="3">
        <v>14</v>
      </c>
      <c r="F740" s="3">
        <v>0.14000000000000001</v>
      </c>
      <c r="G740" s="3">
        <f>PRODUCT(C740:F740)</f>
        <v>7.644000000000001</v>
      </c>
    </row>
    <row r="741" spans="1:7">
      <c r="A741" s="30"/>
      <c r="B741" s="30"/>
      <c r="C741" s="3">
        <v>1</v>
      </c>
      <c r="D741" s="3">
        <v>1.8</v>
      </c>
      <c r="E741" s="3">
        <v>12</v>
      </c>
      <c r="F741" s="3">
        <v>0.14000000000000001</v>
      </c>
      <c r="G741" s="3">
        <f>PRODUCT(C741:F741)</f>
        <v>3.0240000000000005</v>
      </c>
    </row>
    <row r="742" spans="1:7">
      <c r="A742" s="30"/>
      <c r="B742" s="30"/>
      <c r="C742" s="3">
        <v>1</v>
      </c>
      <c r="D742" s="3">
        <v>2.4</v>
      </c>
      <c r="E742" s="3">
        <v>12</v>
      </c>
      <c r="F742" s="3">
        <v>0.14000000000000001</v>
      </c>
      <c r="G742" s="3">
        <f>PRODUCT(C742:F742)</f>
        <v>4.032</v>
      </c>
    </row>
    <row r="743" spans="1:7">
      <c r="A743" s="30"/>
      <c r="B743" s="30"/>
      <c r="C743" s="3">
        <v>1</v>
      </c>
      <c r="D743" s="3">
        <v>3.3</v>
      </c>
      <c r="E743" s="3">
        <v>14</v>
      </c>
      <c r="F743" s="3">
        <v>0.14000000000000001</v>
      </c>
      <c r="G743" s="3">
        <f>PRODUCT(C743:F743)</f>
        <v>6.468</v>
      </c>
    </row>
    <row r="744" spans="1:7">
      <c r="A744" s="30" t="s">
        <v>5896</v>
      </c>
      <c r="B744" s="30"/>
      <c r="C744" s="3">
        <v>1</v>
      </c>
      <c r="D744" s="3">
        <v>0.6</v>
      </c>
      <c r="E744" s="3">
        <v>4.5999999999999996</v>
      </c>
      <c r="F744" s="3">
        <v>9</v>
      </c>
      <c r="G744" s="3">
        <f>PRODUCT(C744:F744)</f>
        <v>24.839999999999996</v>
      </c>
    </row>
    <row r="745" spans="1:7">
      <c r="A745" s="30"/>
      <c r="B745" s="30"/>
      <c r="C745" s="3">
        <v>1</v>
      </c>
      <c r="D745" s="3">
        <v>0.15</v>
      </c>
      <c r="E745" s="3">
        <v>4.5999999999999996</v>
      </c>
      <c r="F745" s="3">
        <v>5</v>
      </c>
      <c r="G745" s="3">
        <f>PRODUCT(C745:F745)</f>
        <v>3.4499999999999997</v>
      </c>
    </row>
    <row r="747" spans="1:7" ht="45" customHeight="1">
      <c r="A747" s="31" t="s">
        <v>5897</v>
      </c>
      <c r="B747" s="31" t="s">
        <v>5649</v>
      </c>
      <c r="C747" s="31" t="s">
        <v>145</v>
      </c>
      <c r="D747" s="6" t="s">
        <v>146</v>
      </c>
      <c r="E747" s="5" t="s">
        <v>147</v>
      </c>
      <c r="F747" s="5" t="s">
        <v>147</v>
      </c>
      <c r="G747" s="4">
        <f>SUM(G748:G752)</f>
        <v>18</v>
      </c>
    </row>
    <row r="748" spans="1:7">
      <c r="A748" s="30" t="s">
        <v>5898</v>
      </c>
      <c r="B748" s="30"/>
      <c r="C748" s="3">
        <v>2</v>
      </c>
      <c r="D748" s="3">
        <v>2</v>
      </c>
      <c r="E748" s="3"/>
      <c r="F748" s="3"/>
      <c r="G748" s="3">
        <f>PRODUCT(C748:F748)</f>
        <v>4</v>
      </c>
    </row>
    <row r="749" spans="1:7">
      <c r="A749" s="30" t="s">
        <v>5899</v>
      </c>
      <c r="B749" s="30"/>
      <c r="C749" s="3">
        <v>2</v>
      </c>
      <c r="D749" s="3">
        <v>2</v>
      </c>
      <c r="E749" s="3"/>
      <c r="F749" s="3"/>
      <c r="G749" s="3">
        <f>PRODUCT(C749:F749)</f>
        <v>4</v>
      </c>
    </row>
    <row r="750" spans="1:7">
      <c r="A750" s="30" t="s">
        <v>5900</v>
      </c>
      <c r="B750" s="30"/>
      <c r="C750" s="3">
        <v>2</v>
      </c>
      <c r="D750" s="3">
        <v>2</v>
      </c>
      <c r="E750" s="3"/>
      <c r="F750" s="3"/>
      <c r="G750" s="3">
        <f>PRODUCT(C750:F750)</f>
        <v>4</v>
      </c>
    </row>
    <row r="751" spans="1:7">
      <c r="A751" s="30" t="s">
        <v>5901</v>
      </c>
      <c r="B751" s="30"/>
      <c r="C751" s="3">
        <v>2</v>
      </c>
      <c r="D751" s="3">
        <v>1</v>
      </c>
      <c r="E751" s="3"/>
      <c r="F751" s="3"/>
      <c r="G751" s="3">
        <f>PRODUCT(C751:F751)</f>
        <v>2</v>
      </c>
    </row>
    <row r="752" spans="1:7">
      <c r="A752" s="30" t="s">
        <v>5902</v>
      </c>
      <c r="B752" s="30"/>
      <c r="C752" s="3">
        <v>2</v>
      </c>
      <c r="D752" s="3">
        <v>2</v>
      </c>
      <c r="E752" s="3"/>
      <c r="F752" s="3"/>
      <c r="G752" s="3">
        <f>PRODUCT(C752:F752)</f>
        <v>4</v>
      </c>
    </row>
    <row r="754" spans="1:7" ht="45" customHeight="1">
      <c r="A754" s="31" t="s">
        <v>5903</v>
      </c>
      <c r="B754" s="31" t="s">
        <v>5649</v>
      </c>
      <c r="C754" s="31" t="s">
        <v>148</v>
      </c>
      <c r="D754" s="6" t="s">
        <v>13</v>
      </c>
      <c r="E754" s="5" t="s">
        <v>149</v>
      </c>
      <c r="F754" s="5" t="s">
        <v>149</v>
      </c>
      <c r="G754" s="4">
        <f>SUM(G755:G755)</f>
        <v>1</v>
      </c>
    </row>
    <row r="755" spans="1:7">
      <c r="A755" s="30" t="s">
        <v>5904</v>
      </c>
      <c r="B755" s="30"/>
      <c r="C755" s="3">
        <v>1</v>
      </c>
      <c r="D755" s="3"/>
      <c r="E755" s="3"/>
      <c r="F755" s="3"/>
      <c r="G755" s="3">
        <f>PRODUCT(C755:F755)</f>
        <v>1</v>
      </c>
    </row>
    <row r="757" spans="1:7" ht="45" customHeight="1">
      <c r="A757" s="31" t="s">
        <v>5905</v>
      </c>
      <c r="B757" s="31" t="s">
        <v>5649</v>
      </c>
      <c r="C757" s="31" t="s">
        <v>150</v>
      </c>
      <c r="D757" s="6" t="s">
        <v>13</v>
      </c>
      <c r="E757" s="5" t="s">
        <v>151</v>
      </c>
      <c r="F757" s="5" t="s">
        <v>151</v>
      </c>
      <c r="G757" s="4">
        <f>SUM(G758:G758)</f>
        <v>64</v>
      </c>
    </row>
    <row r="758" spans="1:7">
      <c r="A758" s="30" t="s">
        <v>5906</v>
      </c>
      <c r="B758" s="30"/>
      <c r="C758" s="3">
        <v>2</v>
      </c>
      <c r="D758" s="3">
        <v>32</v>
      </c>
      <c r="E758" s="3"/>
      <c r="F758" s="3"/>
      <c r="G758" s="3">
        <f>PRODUCT(C758:F758)</f>
        <v>64</v>
      </c>
    </row>
    <row r="760" spans="1:7" ht="45" customHeight="1">
      <c r="A760" s="31" t="s">
        <v>5907</v>
      </c>
      <c r="B760" s="31" t="s">
        <v>5649</v>
      </c>
      <c r="C760" s="31" t="s">
        <v>152</v>
      </c>
      <c r="D760" s="6" t="s">
        <v>13</v>
      </c>
      <c r="E760" s="5" t="s">
        <v>153</v>
      </c>
      <c r="F760" s="5" t="s">
        <v>153</v>
      </c>
      <c r="G760" s="4">
        <f>SUM(G761:G764)</f>
        <v>352</v>
      </c>
    </row>
    <row r="761" spans="1:7">
      <c r="A761" s="30" t="s">
        <v>5850</v>
      </c>
      <c r="B761" s="30"/>
      <c r="C761" s="3">
        <v>1</v>
      </c>
      <c r="D761" s="3">
        <v>253</v>
      </c>
      <c r="E761" s="3"/>
      <c r="F761" s="3"/>
      <c r="G761" s="3">
        <f>PRODUCT(C761:F761)</f>
        <v>253</v>
      </c>
    </row>
    <row r="762" spans="1:7">
      <c r="A762" s="30" t="s">
        <v>5908</v>
      </c>
      <c r="B762" s="30"/>
      <c r="C762" s="3">
        <v>1</v>
      </c>
      <c r="D762" s="3">
        <v>22</v>
      </c>
      <c r="E762" s="3"/>
      <c r="F762" s="3"/>
      <c r="G762" s="3">
        <f>PRODUCT(C762:F762)</f>
        <v>22</v>
      </c>
    </row>
    <row r="763" spans="1:7">
      <c r="A763" s="30" t="s">
        <v>5860</v>
      </c>
      <c r="B763" s="30"/>
      <c r="C763" s="3">
        <v>1</v>
      </c>
      <c r="D763" s="3">
        <v>39</v>
      </c>
      <c r="E763" s="3"/>
      <c r="F763" s="3"/>
      <c r="G763" s="3">
        <f>PRODUCT(C763:F763)</f>
        <v>39</v>
      </c>
    </row>
    <row r="764" spans="1:7">
      <c r="A764" s="30" t="s">
        <v>5862</v>
      </c>
      <c r="B764" s="30"/>
      <c r="C764" s="3">
        <v>1</v>
      </c>
      <c r="D764" s="3">
        <v>38</v>
      </c>
      <c r="E764" s="3"/>
      <c r="F764" s="3"/>
      <c r="G764" s="3">
        <f>PRODUCT(C764:F764)</f>
        <v>38</v>
      </c>
    </row>
    <row r="766" spans="1:7" ht="45" customHeight="1">
      <c r="A766" s="31" t="s">
        <v>5909</v>
      </c>
      <c r="B766" s="31" t="s">
        <v>5649</v>
      </c>
      <c r="C766" s="31" t="s">
        <v>154</v>
      </c>
      <c r="D766" s="6" t="s">
        <v>28</v>
      </c>
      <c r="E766" s="5" t="s">
        <v>155</v>
      </c>
      <c r="F766" s="5" t="s">
        <v>155</v>
      </c>
      <c r="G766" s="4">
        <f>SUM(G767:G772)</f>
        <v>1.5515999999999999</v>
      </c>
    </row>
    <row r="767" spans="1:7">
      <c r="A767" s="30" t="s">
        <v>5752</v>
      </c>
      <c r="B767" s="30"/>
      <c r="C767" s="3">
        <v>3</v>
      </c>
      <c r="D767" s="3">
        <v>3.9</v>
      </c>
      <c r="E767" s="3">
        <v>0.15</v>
      </c>
      <c r="F767" s="3">
        <v>0.2</v>
      </c>
      <c r="G767" s="3">
        <f>PRODUCT(C767:F767)</f>
        <v>0.35099999999999998</v>
      </c>
    </row>
    <row r="768" spans="1:7">
      <c r="A768" s="30"/>
      <c r="B768" s="30"/>
      <c r="C768" s="3">
        <v>1</v>
      </c>
      <c r="D768" s="3">
        <v>3.9</v>
      </c>
      <c r="E768" s="3">
        <v>0.35</v>
      </c>
      <c r="F768" s="3">
        <v>0.24</v>
      </c>
      <c r="G768" s="3">
        <f>PRODUCT(C768:F768)</f>
        <v>0.3276</v>
      </c>
    </row>
    <row r="769" spans="1:7">
      <c r="A769" s="30"/>
      <c r="B769" s="30"/>
      <c r="C769" s="3">
        <v>3</v>
      </c>
      <c r="D769" s="3">
        <v>1.8</v>
      </c>
      <c r="E769" s="3">
        <v>0.15</v>
      </c>
      <c r="F769" s="3">
        <v>0.2</v>
      </c>
      <c r="G769" s="3">
        <f>PRODUCT(C769:F769)</f>
        <v>0.16200000000000003</v>
      </c>
    </row>
    <row r="770" spans="1:7">
      <c r="A770" s="30"/>
      <c r="B770" s="30"/>
      <c r="C770" s="3">
        <v>3</v>
      </c>
      <c r="D770" s="3">
        <v>2.4</v>
      </c>
      <c r="E770" s="3">
        <v>0.15</v>
      </c>
      <c r="F770" s="3">
        <v>0.2</v>
      </c>
      <c r="G770" s="3">
        <f>PRODUCT(C770:F770)</f>
        <v>0.21599999999999997</v>
      </c>
    </row>
    <row r="771" spans="1:7">
      <c r="A771" s="30"/>
      <c r="B771" s="30"/>
      <c r="C771" s="3">
        <v>3</v>
      </c>
      <c r="D771" s="3">
        <v>3.3</v>
      </c>
      <c r="E771" s="3">
        <v>0.15</v>
      </c>
      <c r="F771" s="3">
        <v>0.2</v>
      </c>
      <c r="G771" s="3">
        <f>PRODUCT(C771:F771)</f>
        <v>0.29699999999999993</v>
      </c>
    </row>
    <row r="772" spans="1:7">
      <c r="A772" s="30" t="s">
        <v>5910</v>
      </c>
      <c r="B772" s="30"/>
      <c r="C772" s="3">
        <v>1</v>
      </c>
      <c r="D772" s="3">
        <v>6.6</v>
      </c>
      <c r="E772" s="3">
        <v>0.15</v>
      </c>
      <c r="F772" s="3">
        <v>0.2</v>
      </c>
      <c r="G772" s="3">
        <f>PRODUCT(C772:F772)</f>
        <v>0.19799999999999998</v>
      </c>
    </row>
    <row r="774" spans="1:7">
      <c r="B774" t="s">
        <v>5647</v>
      </c>
      <c r="C774" s="19" t="s">
        <v>6</v>
      </c>
      <c r="D774" s="20" t="s">
        <v>7</v>
      </c>
      <c r="E774" s="19" t="s">
        <v>8</v>
      </c>
    </row>
    <row r="775" spans="1:7">
      <c r="B775" t="s">
        <v>5647</v>
      </c>
      <c r="C775" s="19" t="s">
        <v>9</v>
      </c>
      <c r="D775" s="20" t="s">
        <v>156</v>
      </c>
      <c r="E775" s="19" t="s">
        <v>157</v>
      </c>
    </row>
    <row r="777" spans="1:7" ht="45" customHeight="1">
      <c r="A777" s="31" t="s">
        <v>5911</v>
      </c>
      <c r="B777" s="31" t="s">
        <v>5649</v>
      </c>
      <c r="C777" s="31" t="s">
        <v>159</v>
      </c>
      <c r="D777" s="6" t="s">
        <v>13</v>
      </c>
      <c r="E777" s="5" t="s">
        <v>160</v>
      </c>
      <c r="F777" s="5" t="s">
        <v>160</v>
      </c>
      <c r="G777" s="4">
        <f>SUM(G778:G779)</f>
        <v>297.52</v>
      </c>
    </row>
    <row r="778" spans="1:7">
      <c r="A778" s="30" t="s">
        <v>5862</v>
      </c>
      <c r="B778" s="30"/>
      <c r="C778" s="3">
        <v>1</v>
      </c>
      <c r="D778" s="3">
        <v>360.52</v>
      </c>
      <c r="E778" s="3"/>
      <c r="F778" s="3"/>
      <c r="G778" s="3">
        <f>PRODUCT(C778:F778)</f>
        <v>360.52</v>
      </c>
    </row>
    <row r="779" spans="1:7">
      <c r="A779" s="30" t="s">
        <v>5912</v>
      </c>
      <c r="B779" s="30"/>
      <c r="C779" s="3">
        <v>-1</v>
      </c>
      <c r="D779" s="3">
        <v>63</v>
      </c>
      <c r="E779" s="3"/>
      <c r="F779" s="3"/>
      <c r="G779" s="3">
        <f>PRODUCT(C779:F779)</f>
        <v>-63</v>
      </c>
    </row>
    <row r="781" spans="1:7" ht="45" customHeight="1">
      <c r="A781" s="31" t="s">
        <v>5913</v>
      </c>
      <c r="B781" s="31" t="s">
        <v>5649</v>
      </c>
      <c r="C781" s="31" t="s">
        <v>161</v>
      </c>
      <c r="D781" s="6" t="s">
        <v>53</v>
      </c>
      <c r="E781" s="5" t="s">
        <v>162</v>
      </c>
      <c r="F781" s="5" t="s">
        <v>162</v>
      </c>
      <c r="G781" s="4">
        <f>SUM(G782:G787)</f>
        <v>92</v>
      </c>
    </row>
    <row r="782" spans="1:7">
      <c r="A782" s="30" t="s">
        <v>5862</v>
      </c>
      <c r="B782" s="30"/>
      <c r="C782" s="3"/>
      <c r="D782" s="3"/>
      <c r="E782" s="3"/>
      <c r="F782" s="3"/>
      <c r="G782" s="3"/>
    </row>
    <row r="783" spans="1:7">
      <c r="A783" s="30" t="s">
        <v>5914</v>
      </c>
      <c r="B783" s="30"/>
      <c r="C783" s="3">
        <v>1</v>
      </c>
      <c r="D783" s="3">
        <v>25.5</v>
      </c>
      <c r="E783" s="3"/>
      <c r="F783" s="3"/>
      <c r="G783" s="3">
        <f>PRODUCT(C783:F783)</f>
        <v>25.5</v>
      </c>
    </row>
    <row r="784" spans="1:7">
      <c r="A784" s="30"/>
      <c r="B784" s="30"/>
      <c r="C784" s="3">
        <v>1</v>
      </c>
      <c r="D784" s="3">
        <v>14.5</v>
      </c>
      <c r="E784" s="3"/>
      <c r="F784" s="3"/>
      <c r="G784" s="3">
        <f>PRODUCT(C784:F784)</f>
        <v>14.5</v>
      </c>
    </row>
    <row r="785" spans="1:7">
      <c r="A785" s="30"/>
      <c r="B785" s="30"/>
      <c r="C785" s="3">
        <v>1</v>
      </c>
      <c r="D785" s="3">
        <v>8</v>
      </c>
      <c r="E785" s="3"/>
      <c r="F785" s="3"/>
      <c r="G785" s="3">
        <f>PRODUCT(C785:F785)</f>
        <v>8</v>
      </c>
    </row>
    <row r="786" spans="1:7">
      <c r="A786" s="30"/>
      <c r="B786" s="30"/>
      <c r="C786" s="3">
        <v>1</v>
      </c>
      <c r="D786" s="3">
        <v>32</v>
      </c>
      <c r="E786" s="3"/>
      <c r="F786" s="3"/>
      <c r="G786" s="3">
        <f>PRODUCT(C786:F786)</f>
        <v>32</v>
      </c>
    </row>
    <row r="787" spans="1:7">
      <c r="A787" s="30"/>
      <c r="B787" s="30"/>
      <c r="C787" s="3">
        <v>1</v>
      </c>
      <c r="D787" s="3">
        <v>12</v>
      </c>
      <c r="E787" s="3"/>
      <c r="F787" s="3"/>
      <c r="G787" s="3">
        <f>PRODUCT(C787:F787)</f>
        <v>12</v>
      </c>
    </row>
    <row r="789" spans="1:7" ht="45" customHeight="1">
      <c r="A789" s="31" t="s">
        <v>5915</v>
      </c>
      <c r="B789" s="31" t="s">
        <v>5649</v>
      </c>
      <c r="C789" s="31" t="s">
        <v>163</v>
      </c>
      <c r="D789" s="6" t="s">
        <v>13</v>
      </c>
      <c r="E789" s="5" t="s">
        <v>164</v>
      </c>
      <c r="F789" s="5" t="s">
        <v>164</v>
      </c>
      <c r="G789" s="4">
        <f>SUM(G790:G790)</f>
        <v>8.75</v>
      </c>
    </row>
    <row r="790" spans="1:7">
      <c r="A790" s="30" t="s">
        <v>5916</v>
      </c>
      <c r="B790" s="30"/>
      <c r="C790" s="3">
        <v>1</v>
      </c>
      <c r="D790" s="3">
        <v>8.75</v>
      </c>
      <c r="E790" s="3"/>
      <c r="F790" s="3"/>
      <c r="G790" s="3">
        <f>PRODUCT(C790:F790)</f>
        <v>8.75</v>
      </c>
    </row>
    <row r="792" spans="1:7" ht="45" customHeight="1">
      <c r="A792" s="31" t="s">
        <v>5917</v>
      </c>
      <c r="B792" s="31" t="s">
        <v>5649</v>
      </c>
      <c r="C792" s="31" t="s">
        <v>165</v>
      </c>
      <c r="D792" s="6" t="s">
        <v>13</v>
      </c>
      <c r="E792" s="5" t="s">
        <v>166</v>
      </c>
      <c r="F792" s="5" t="s">
        <v>166</v>
      </c>
      <c r="G792" s="4">
        <f>SUM(G793:G793)</f>
        <v>17</v>
      </c>
    </row>
    <row r="793" spans="1:7">
      <c r="A793" s="30" t="s">
        <v>5658</v>
      </c>
      <c r="B793" s="30"/>
      <c r="C793" s="3">
        <v>1</v>
      </c>
      <c r="D793" s="3">
        <v>17</v>
      </c>
      <c r="E793" s="3"/>
      <c r="F793" s="3"/>
      <c r="G793" s="3">
        <f>PRODUCT(C793:F793)</f>
        <v>17</v>
      </c>
    </row>
    <row r="795" spans="1:7" ht="45" customHeight="1">
      <c r="A795" s="31" t="s">
        <v>5918</v>
      </c>
      <c r="B795" s="31" t="s">
        <v>5649</v>
      </c>
      <c r="C795" s="31" t="s">
        <v>167</v>
      </c>
      <c r="D795" s="6" t="s">
        <v>13</v>
      </c>
      <c r="E795" s="5" t="s">
        <v>168</v>
      </c>
      <c r="F795" s="5" t="s">
        <v>168</v>
      </c>
      <c r="G795" s="4">
        <f>SUM(G796:G796)</f>
        <v>18.700000000000003</v>
      </c>
    </row>
    <row r="796" spans="1:7">
      <c r="A796" s="30" t="s">
        <v>5658</v>
      </c>
      <c r="B796" s="30"/>
      <c r="C796" s="3">
        <v>1</v>
      </c>
      <c r="D796" s="3">
        <v>17</v>
      </c>
      <c r="E796" s="3">
        <v>1.1000000000000001</v>
      </c>
      <c r="F796" s="3"/>
      <c r="G796" s="3">
        <f>PRODUCT(C796:F796)</f>
        <v>18.700000000000003</v>
      </c>
    </row>
    <row r="798" spans="1:7" ht="45" customHeight="1">
      <c r="A798" s="31" t="s">
        <v>5919</v>
      </c>
      <c r="B798" s="31" t="s">
        <v>5649</v>
      </c>
      <c r="C798" s="31" t="s">
        <v>169</v>
      </c>
      <c r="D798" s="6" t="s">
        <v>13</v>
      </c>
      <c r="E798" s="5" t="s">
        <v>170</v>
      </c>
      <c r="F798" s="5" t="s">
        <v>170</v>
      </c>
      <c r="G798" s="4">
        <f>SUM(G799:G799)</f>
        <v>18.700000000000003</v>
      </c>
    </row>
    <row r="799" spans="1:7">
      <c r="A799" s="30" t="s">
        <v>5658</v>
      </c>
      <c r="B799" s="30"/>
      <c r="C799" s="3">
        <v>1</v>
      </c>
      <c r="D799" s="3">
        <v>17</v>
      </c>
      <c r="E799" s="3">
        <v>1.1000000000000001</v>
      </c>
      <c r="F799" s="3"/>
      <c r="G799" s="3">
        <f>PRODUCT(C799:F799)</f>
        <v>18.700000000000003</v>
      </c>
    </row>
    <row r="801" spans="1:7" ht="45" customHeight="1">
      <c r="A801" s="31" t="s">
        <v>5920</v>
      </c>
      <c r="B801" s="31" t="s">
        <v>5649</v>
      </c>
      <c r="C801" s="31" t="s">
        <v>171</v>
      </c>
      <c r="D801" s="6" t="s">
        <v>53</v>
      </c>
      <c r="E801" s="5" t="s">
        <v>172</v>
      </c>
      <c r="F801" s="5" t="s">
        <v>172</v>
      </c>
      <c r="G801" s="4">
        <f>SUM(G802:G804)</f>
        <v>14.500000000000002</v>
      </c>
    </row>
    <row r="802" spans="1:7">
      <c r="A802" s="30" t="s">
        <v>5658</v>
      </c>
      <c r="B802" s="30"/>
      <c r="C802" s="3">
        <v>2</v>
      </c>
      <c r="D802" s="3">
        <v>2.95</v>
      </c>
      <c r="E802" s="3"/>
      <c r="F802" s="3"/>
      <c r="G802" s="3">
        <f>PRODUCT(C802:F802)</f>
        <v>5.9</v>
      </c>
    </row>
    <row r="803" spans="1:7">
      <c r="A803" s="30"/>
      <c r="B803" s="30"/>
      <c r="C803" s="3">
        <v>1</v>
      </c>
      <c r="D803" s="3">
        <v>4.7</v>
      </c>
      <c r="E803" s="3"/>
      <c r="F803" s="3"/>
      <c r="G803" s="3">
        <f>PRODUCT(C803:F803)</f>
        <v>4.7</v>
      </c>
    </row>
    <row r="804" spans="1:7">
      <c r="A804" s="30"/>
      <c r="B804" s="30"/>
      <c r="C804" s="3">
        <v>1</v>
      </c>
      <c r="D804" s="3">
        <v>3.9</v>
      </c>
      <c r="E804" s="3"/>
      <c r="F804" s="3"/>
      <c r="G804" s="3">
        <f>PRODUCT(C804:F804)</f>
        <v>3.9</v>
      </c>
    </row>
    <row r="806" spans="1:7" ht="45" customHeight="1">
      <c r="A806" s="31" t="s">
        <v>5921</v>
      </c>
      <c r="B806" s="31" t="s">
        <v>5649</v>
      </c>
      <c r="C806" s="31" t="s">
        <v>173</v>
      </c>
      <c r="D806" s="6" t="s">
        <v>13</v>
      </c>
      <c r="E806" s="5" t="s">
        <v>174</v>
      </c>
      <c r="F806" s="5" t="s">
        <v>174</v>
      </c>
      <c r="G806" s="4">
        <f>SUM(G807:G807)</f>
        <v>17</v>
      </c>
    </row>
    <row r="807" spans="1:7">
      <c r="A807" s="30" t="s">
        <v>5658</v>
      </c>
      <c r="B807" s="30"/>
      <c r="C807" s="3">
        <v>1</v>
      </c>
      <c r="D807" s="3">
        <v>17</v>
      </c>
      <c r="E807" s="3"/>
      <c r="F807" s="3"/>
      <c r="G807" s="3">
        <f>PRODUCT(C807:F807)</f>
        <v>17</v>
      </c>
    </row>
    <row r="809" spans="1:7" ht="45" customHeight="1">
      <c r="A809" s="31" t="s">
        <v>5922</v>
      </c>
      <c r="B809" s="31" t="s">
        <v>5649</v>
      </c>
      <c r="C809" s="31" t="s">
        <v>175</v>
      </c>
      <c r="D809" s="6" t="s">
        <v>13</v>
      </c>
      <c r="E809" s="5" t="s">
        <v>176</v>
      </c>
      <c r="F809" s="5" t="s">
        <v>176</v>
      </c>
      <c r="G809" s="4">
        <f>SUM(G810:G812)</f>
        <v>46</v>
      </c>
    </row>
    <row r="810" spans="1:7">
      <c r="A810" s="30" t="s">
        <v>5923</v>
      </c>
      <c r="B810" s="30"/>
      <c r="C810" s="3"/>
      <c r="D810" s="3"/>
      <c r="E810" s="3"/>
      <c r="F810" s="3"/>
      <c r="G810" s="3"/>
    </row>
    <row r="811" spans="1:7">
      <c r="A811" s="30" t="s">
        <v>5924</v>
      </c>
      <c r="B811" s="30"/>
      <c r="C811" s="3">
        <v>1</v>
      </c>
      <c r="D811" s="3">
        <v>63</v>
      </c>
      <c r="E811" s="3"/>
      <c r="F811" s="3"/>
      <c r="G811" s="3">
        <f>PRODUCT(C811:F811)</f>
        <v>63</v>
      </c>
    </row>
    <row r="812" spans="1:7">
      <c r="A812" s="30" t="s">
        <v>5925</v>
      </c>
      <c r="B812" s="30"/>
      <c r="C812" s="3">
        <v>-1</v>
      </c>
      <c r="D812" s="3">
        <v>17</v>
      </c>
      <c r="E812" s="3"/>
      <c r="F812" s="3"/>
      <c r="G812" s="3">
        <f>PRODUCT(C812:F812)</f>
        <v>-17</v>
      </c>
    </row>
    <row r="814" spans="1:7" ht="45" customHeight="1">
      <c r="A814" s="31" t="s">
        <v>5926</v>
      </c>
      <c r="B814" s="31" t="s">
        <v>5649</v>
      </c>
      <c r="C814" s="31" t="s">
        <v>177</v>
      </c>
      <c r="D814" s="6" t="s">
        <v>13</v>
      </c>
      <c r="E814" s="5" t="s">
        <v>178</v>
      </c>
      <c r="F814" s="5" t="s">
        <v>178</v>
      </c>
      <c r="G814" s="4">
        <f>SUM(G815:G816)</f>
        <v>297.52</v>
      </c>
    </row>
    <row r="815" spans="1:7">
      <c r="A815" s="30" t="s">
        <v>5862</v>
      </c>
      <c r="B815" s="30"/>
      <c r="C815" s="3">
        <v>1</v>
      </c>
      <c r="D815" s="3">
        <v>360.52</v>
      </c>
      <c r="E815" s="3"/>
      <c r="F815" s="3"/>
      <c r="G815" s="3">
        <f>PRODUCT(C815:F815)</f>
        <v>360.52</v>
      </c>
    </row>
    <row r="816" spans="1:7">
      <c r="A816" s="30" t="s">
        <v>5927</v>
      </c>
      <c r="B816" s="30"/>
      <c r="C816" s="3">
        <v>-1</v>
      </c>
      <c r="D816" s="3">
        <v>63</v>
      </c>
      <c r="E816" s="3"/>
      <c r="F816" s="3"/>
      <c r="G816" s="3">
        <f>PRODUCT(C816:F816)</f>
        <v>-63</v>
      </c>
    </row>
    <row r="818" spans="1:7" ht="45" customHeight="1">
      <c r="A818" s="31" t="s">
        <v>5928</v>
      </c>
      <c r="B818" s="31" t="s">
        <v>5649</v>
      </c>
      <c r="C818" s="31" t="s">
        <v>179</v>
      </c>
      <c r="D818" s="6" t="s">
        <v>13</v>
      </c>
      <c r="E818" s="5" t="s">
        <v>180</v>
      </c>
      <c r="F818" s="5" t="s">
        <v>180</v>
      </c>
      <c r="G818" s="4">
        <f>SUM(G819:G819)</f>
        <v>17</v>
      </c>
    </row>
    <row r="819" spans="1:7">
      <c r="A819" s="30" t="s">
        <v>5658</v>
      </c>
      <c r="B819" s="30"/>
      <c r="C819" s="3">
        <v>1</v>
      </c>
      <c r="D819" s="3">
        <v>17</v>
      </c>
      <c r="E819" s="3"/>
      <c r="F819" s="3"/>
      <c r="G819" s="3">
        <f>PRODUCT(C819:F819)</f>
        <v>17</v>
      </c>
    </row>
    <row r="821" spans="1:7">
      <c r="B821" t="s">
        <v>5647</v>
      </c>
      <c r="C821" s="19" t="s">
        <v>6</v>
      </c>
      <c r="D821" s="20" t="s">
        <v>7</v>
      </c>
      <c r="E821" s="19" t="s">
        <v>8</v>
      </c>
    </row>
    <row r="822" spans="1:7">
      <c r="B822" t="s">
        <v>5647</v>
      </c>
      <c r="C822" s="19" t="s">
        <v>9</v>
      </c>
      <c r="D822" s="20" t="s">
        <v>181</v>
      </c>
      <c r="E822" s="19" t="s">
        <v>182</v>
      </c>
    </row>
    <row r="824" spans="1:7" ht="45" customHeight="1">
      <c r="A824" s="31" t="s">
        <v>5929</v>
      </c>
      <c r="B824" s="31" t="s">
        <v>5649</v>
      </c>
      <c r="C824" s="31" t="s">
        <v>184</v>
      </c>
      <c r="D824" s="6" t="s">
        <v>13</v>
      </c>
      <c r="E824" s="5" t="s">
        <v>185</v>
      </c>
      <c r="F824" s="5" t="s">
        <v>185</v>
      </c>
      <c r="G824" s="4">
        <f>SUM(G825:G832)</f>
        <v>277.76000000000005</v>
      </c>
    </row>
    <row r="825" spans="1:7">
      <c r="A825" s="30" t="s">
        <v>5676</v>
      </c>
      <c r="B825" s="30"/>
      <c r="C825" s="3"/>
      <c r="D825" s="3"/>
      <c r="E825" s="3"/>
      <c r="F825" s="3"/>
      <c r="G825" s="3"/>
    </row>
    <row r="826" spans="1:7">
      <c r="A826" s="30" t="s">
        <v>5702</v>
      </c>
      <c r="B826" s="30"/>
      <c r="C826" s="3">
        <v>1</v>
      </c>
      <c r="D826" s="3">
        <v>1.25</v>
      </c>
      <c r="E826" s="3"/>
      <c r="F826" s="3">
        <v>3.1</v>
      </c>
      <c r="G826" s="3">
        <f>PRODUCT(C826:F826)</f>
        <v>3.875</v>
      </c>
    </row>
    <row r="827" spans="1:7">
      <c r="A827" s="30" t="s">
        <v>5930</v>
      </c>
      <c r="B827" s="30"/>
      <c r="C827" s="3">
        <v>2</v>
      </c>
      <c r="D827" s="3">
        <v>19</v>
      </c>
      <c r="E827" s="3"/>
      <c r="F827" s="3">
        <v>3.1</v>
      </c>
      <c r="G827" s="3">
        <f>PRODUCT(C827:F827)</f>
        <v>117.8</v>
      </c>
    </row>
    <row r="828" spans="1:7">
      <c r="A828" s="30"/>
      <c r="B828" s="30"/>
      <c r="C828" s="3">
        <v>7</v>
      </c>
      <c r="D828" s="3">
        <v>3.45</v>
      </c>
      <c r="E828" s="3"/>
      <c r="F828" s="3">
        <v>3.1</v>
      </c>
      <c r="G828" s="3">
        <f>PRODUCT(C828:F828)</f>
        <v>74.865000000000009</v>
      </c>
    </row>
    <row r="829" spans="1:7">
      <c r="A829" s="30" t="s">
        <v>5690</v>
      </c>
      <c r="B829" s="30"/>
      <c r="C829" s="3">
        <v>4</v>
      </c>
      <c r="D829" s="3">
        <v>5.0999999999999996</v>
      </c>
      <c r="E829" s="3"/>
      <c r="F829" s="3">
        <v>3.1</v>
      </c>
      <c r="G829" s="3">
        <f>PRODUCT(C829:F829)</f>
        <v>63.239999999999995</v>
      </c>
    </row>
    <row r="830" spans="1:7">
      <c r="A830" s="30" t="s">
        <v>5931</v>
      </c>
      <c r="B830" s="30"/>
      <c r="C830" s="3">
        <v>1</v>
      </c>
      <c r="D830" s="3">
        <v>2.35</v>
      </c>
      <c r="E830" s="3"/>
      <c r="F830" s="3">
        <v>3.1</v>
      </c>
      <c r="G830" s="3">
        <f>PRODUCT(C830:F830)</f>
        <v>7.2850000000000001</v>
      </c>
    </row>
    <row r="831" spans="1:7">
      <c r="A831" s="30" t="s">
        <v>5932</v>
      </c>
      <c r="B831" s="30"/>
      <c r="C831" s="3">
        <v>1</v>
      </c>
      <c r="D831" s="3">
        <v>2.6</v>
      </c>
      <c r="E831" s="3"/>
      <c r="F831" s="3">
        <v>3.1</v>
      </c>
      <c r="G831" s="3">
        <f>PRODUCT(C831:F831)</f>
        <v>8.06</v>
      </c>
    </row>
    <row r="832" spans="1:7">
      <c r="A832" s="30"/>
      <c r="B832" s="30"/>
      <c r="C832" s="3">
        <v>1</v>
      </c>
      <c r="D832" s="3">
        <v>0.85</v>
      </c>
      <c r="E832" s="3"/>
      <c r="F832" s="3">
        <v>3.1</v>
      </c>
      <c r="G832" s="3">
        <f>PRODUCT(C832:F832)</f>
        <v>2.6349999999999998</v>
      </c>
    </row>
    <row r="834" spans="1:7" ht="45" customHeight="1">
      <c r="A834" s="31" t="s">
        <v>5933</v>
      </c>
      <c r="B834" s="31" t="s">
        <v>5649</v>
      </c>
      <c r="C834" s="31" t="s">
        <v>186</v>
      </c>
      <c r="D834" s="6" t="s">
        <v>13</v>
      </c>
      <c r="E834" s="5" t="s">
        <v>187</v>
      </c>
      <c r="F834" s="5" t="s">
        <v>187</v>
      </c>
      <c r="G834" s="4">
        <f>SUM(G835:G848)</f>
        <v>110.37000000000002</v>
      </c>
    </row>
    <row r="835" spans="1:7">
      <c r="A835" s="30" t="s">
        <v>5676</v>
      </c>
      <c r="B835" s="30"/>
      <c r="C835" s="3"/>
      <c r="D835" s="3"/>
      <c r="E835" s="3"/>
      <c r="F835" s="3"/>
      <c r="G835" s="3"/>
    </row>
    <row r="836" spans="1:7">
      <c r="A836" s="30" t="s">
        <v>5716</v>
      </c>
      <c r="B836" s="30"/>
      <c r="C836" s="3">
        <v>1</v>
      </c>
      <c r="D836" s="3">
        <v>6.8</v>
      </c>
      <c r="E836" s="3"/>
      <c r="F836" s="3">
        <v>3.1</v>
      </c>
      <c r="G836" s="3">
        <f>PRODUCT(C836:F836)</f>
        <v>21.08</v>
      </c>
    </row>
    <row r="837" spans="1:7">
      <c r="A837" s="30"/>
      <c r="B837" s="30"/>
      <c r="C837" s="3">
        <v>1</v>
      </c>
      <c r="D837" s="3">
        <v>6.25</v>
      </c>
      <c r="E837" s="3"/>
      <c r="F837" s="3">
        <v>3.1</v>
      </c>
      <c r="G837" s="3">
        <f>PRODUCT(C837:F837)</f>
        <v>19.375</v>
      </c>
    </row>
    <row r="838" spans="1:7">
      <c r="A838" s="30"/>
      <c r="B838" s="30"/>
      <c r="C838" s="3">
        <v>1</v>
      </c>
      <c r="D838" s="3">
        <v>1.25</v>
      </c>
      <c r="E838" s="3"/>
      <c r="F838" s="3">
        <v>3.1</v>
      </c>
      <c r="G838" s="3">
        <f>PRODUCT(C838:F838)</f>
        <v>3.875</v>
      </c>
    </row>
    <row r="839" spans="1:7">
      <c r="A839" s="30"/>
      <c r="B839" s="30"/>
      <c r="C839" s="3">
        <v>1</v>
      </c>
      <c r="D839" s="3">
        <v>2.4500000000000002</v>
      </c>
      <c r="E839" s="3"/>
      <c r="F839" s="3">
        <v>3.1</v>
      </c>
      <c r="G839" s="3">
        <f>PRODUCT(C839:F839)</f>
        <v>7.5950000000000006</v>
      </c>
    </row>
    <row r="840" spans="1:7">
      <c r="A840" s="30"/>
      <c r="B840" s="30"/>
      <c r="C840" s="3">
        <v>1</v>
      </c>
      <c r="D840" s="3">
        <v>1.55</v>
      </c>
      <c r="E840" s="3"/>
      <c r="F840" s="3">
        <v>3.1</v>
      </c>
      <c r="G840" s="3">
        <f>PRODUCT(C840:F840)</f>
        <v>4.8050000000000006</v>
      </c>
    </row>
    <row r="841" spans="1:7">
      <c r="A841" s="30" t="s">
        <v>5714</v>
      </c>
      <c r="B841" s="30"/>
      <c r="C841" s="3">
        <v>1</v>
      </c>
      <c r="D841" s="3">
        <v>4.55</v>
      </c>
      <c r="E841" s="3"/>
      <c r="F841" s="3">
        <v>3.1</v>
      </c>
      <c r="G841" s="3">
        <f>PRODUCT(C841:F841)</f>
        <v>14.105</v>
      </c>
    </row>
    <row r="842" spans="1:7">
      <c r="A842" s="30"/>
      <c r="B842" s="30"/>
      <c r="C842" s="3">
        <v>1</v>
      </c>
      <c r="D842" s="3">
        <v>2</v>
      </c>
      <c r="E842" s="3"/>
      <c r="F842" s="3">
        <v>3.1</v>
      </c>
      <c r="G842" s="3">
        <f>PRODUCT(C842:F842)</f>
        <v>6.2</v>
      </c>
    </row>
    <row r="843" spans="1:7">
      <c r="A843" s="30"/>
      <c r="B843" s="30"/>
      <c r="C843" s="3">
        <v>1</v>
      </c>
      <c r="D843" s="3">
        <v>1.6</v>
      </c>
      <c r="E843" s="3"/>
      <c r="F843" s="3">
        <v>3.1</v>
      </c>
      <c r="G843" s="3">
        <f>PRODUCT(C843:F843)</f>
        <v>4.9600000000000009</v>
      </c>
    </row>
    <row r="844" spans="1:7">
      <c r="A844" s="30"/>
      <c r="B844" s="30"/>
      <c r="C844" s="3">
        <v>1</v>
      </c>
      <c r="D844" s="3">
        <v>0.3</v>
      </c>
      <c r="E844" s="3"/>
      <c r="F844" s="3">
        <v>3.1</v>
      </c>
      <c r="G844" s="3">
        <f>PRODUCT(C844:F844)</f>
        <v>0.92999999999999994</v>
      </c>
    </row>
    <row r="845" spans="1:7">
      <c r="A845" s="30"/>
      <c r="B845" s="30"/>
      <c r="C845" s="3">
        <v>1</v>
      </c>
      <c r="D845" s="3">
        <v>2.0499999999999998</v>
      </c>
      <c r="E845" s="3"/>
      <c r="F845" s="3">
        <v>3.1</v>
      </c>
      <c r="G845" s="3">
        <f>PRODUCT(C845:F845)</f>
        <v>6.3549999999999995</v>
      </c>
    </row>
    <row r="846" spans="1:7">
      <c r="A846" s="30" t="s">
        <v>5685</v>
      </c>
      <c r="B846" s="30"/>
      <c r="C846" s="3"/>
      <c r="D846" s="3"/>
      <c r="E846" s="3"/>
      <c r="F846" s="3"/>
      <c r="G846" s="3"/>
    </row>
    <row r="847" spans="1:7">
      <c r="A847" s="30" t="s">
        <v>5934</v>
      </c>
      <c r="B847" s="30"/>
      <c r="C847" s="3">
        <v>1</v>
      </c>
      <c r="D847" s="3">
        <v>4.0999999999999996</v>
      </c>
      <c r="E847" s="3"/>
      <c r="F847" s="3">
        <v>2.85</v>
      </c>
      <c r="G847" s="3">
        <f>PRODUCT(C847:F847)</f>
        <v>11.684999999999999</v>
      </c>
    </row>
    <row r="848" spans="1:7">
      <c r="A848" s="30"/>
      <c r="B848" s="30"/>
      <c r="C848" s="3">
        <v>2</v>
      </c>
      <c r="D848" s="3">
        <v>1.65</v>
      </c>
      <c r="E848" s="3"/>
      <c r="F848" s="3">
        <v>2.85</v>
      </c>
      <c r="G848" s="3">
        <f>PRODUCT(C848:F848)</f>
        <v>9.4049999999999994</v>
      </c>
    </row>
    <row r="850" spans="1:7" ht="45" customHeight="1">
      <c r="A850" s="31" t="s">
        <v>5935</v>
      </c>
      <c r="B850" s="31" t="s">
        <v>5649</v>
      </c>
      <c r="C850" s="31" t="s">
        <v>188</v>
      </c>
      <c r="D850" s="6" t="s">
        <v>13</v>
      </c>
      <c r="E850" s="5" t="s">
        <v>189</v>
      </c>
      <c r="F850" s="5" t="s">
        <v>189</v>
      </c>
      <c r="G850" s="4">
        <f>SUM(G851:G854)</f>
        <v>25.885000000000002</v>
      </c>
    </row>
    <row r="851" spans="1:7">
      <c r="A851" s="30" t="s">
        <v>5676</v>
      </c>
      <c r="B851" s="30"/>
      <c r="C851" s="3"/>
      <c r="D851" s="3"/>
      <c r="E851" s="3"/>
      <c r="F851" s="3"/>
      <c r="G851" s="3"/>
    </row>
    <row r="852" spans="1:7">
      <c r="A852" s="30" t="s">
        <v>1089</v>
      </c>
      <c r="B852" s="30"/>
      <c r="C852" s="3">
        <v>1</v>
      </c>
      <c r="D852" s="3">
        <v>4.5</v>
      </c>
      <c r="E852" s="3"/>
      <c r="F852" s="3">
        <v>3.1</v>
      </c>
      <c r="G852" s="3">
        <f>PRODUCT(C852:F852)</f>
        <v>13.950000000000001</v>
      </c>
    </row>
    <row r="853" spans="1:7">
      <c r="A853" s="30"/>
      <c r="B853" s="30"/>
      <c r="C853" s="3">
        <v>1</v>
      </c>
      <c r="D853" s="3">
        <v>2.6</v>
      </c>
      <c r="E853" s="3"/>
      <c r="F853" s="3">
        <v>3.1</v>
      </c>
      <c r="G853" s="3">
        <f>PRODUCT(C853:F853)</f>
        <v>8.06</v>
      </c>
    </row>
    <row r="854" spans="1:7">
      <c r="A854" s="30"/>
      <c r="B854" s="30"/>
      <c r="C854" s="3">
        <v>1</v>
      </c>
      <c r="D854" s="3">
        <v>1.25</v>
      </c>
      <c r="E854" s="3"/>
      <c r="F854" s="3">
        <v>3.1</v>
      </c>
      <c r="G854" s="3">
        <f>PRODUCT(C854:F854)</f>
        <v>3.875</v>
      </c>
    </row>
    <row r="856" spans="1:7" ht="45" customHeight="1">
      <c r="A856" s="31" t="s">
        <v>5936</v>
      </c>
      <c r="B856" s="31" t="s">
        <v>5649</v>
      </c>
      <c r="C856" s="31" t="s">
        <v>190</v>
      </c>
      <c r="D856" s="6" t="s">
        <v>13</v>
      </c>
      <c r="E856" s="5" t="s">
        <v>191</v>
      </c>
      <c r="F856" s="5" t="s">
        <v>191</v>
      </c>
      <c r="G856" s="4">
        <f>SUM(G857:G874)</f>
        <v>316.59999999999997</v>
      </c>
    </row>
    <row r="857" spans="1:7">
      <c r="A857" s="30" t="s">
        <v>5683</v>
      </c>
      <c r="B857" s="30"/>
      <c r="C857" s="3"/>
      <c r="D857" s="3"/>
      <c r="E857" s="3"/>
      <c r="F857" s="3"/>
      <c r="G857" s="3"/>
    </row>
    <row r="858" spans="1:7">
      <c r="A858" s="30" t="s">
        <v>5690</v>
      </c>
      <c r="B858" s="30"/>
      <c r="C858" s="3">
        <v>1</v>
      </c>
      <c r="D858" s="3">
        <v>0.5</v>
      </c>
      <c r="E858" s="3"/>
      <c r="F858" s="3">
        <v>4</v>
      </c>
      <c r="G858" s="3">
        <f>PRODUCT(C858:F858)</f>
        <v>2</v>
      </c>
    </row>
    <row r="859" spans="1:7">
      <c r="A859" s="30"/>
      <c r="B859" s="30"/>
      <c r="C859" s="3">
        <v>1</v>
      </c>
      <c r="D859" s="3">
        <v>0.75</v>
      </c>
      <c r="E859" s="3"/>
      <c r="F859" s="3">
        <v>4</v>
      </c>
      <c r="G859" s="3">
        <f>PRODUCT(C859:F859)</f>
        <v>3</v>
      </c>
    </row>
    <row r="860" spans="1:7">
      <c r="A860" s="30"/>
      <c r="B860" s="30"/>
      <c r="C860" s="3">
        <v>1</v>
      </c>
      <c r="D860" s="3">
        <v>0.3</v>
      </c>
      <c r="E860" s="3"/>
      <c r="F860" s="3">
        <v>4</v>
      </c>
      <c r="G860" s="3">
        <f>PRODUCT(C860:F860)</f>
        <v>1.2</v>
      </c>
    </row>
    <row r="861" spans="1:7">
      <c r="A861" s="30"/>
      <c r="B861" s="30"/>
      <c r="C861" s="3">
        <v>1</v>
      </c>
      <c r="D861" s="3">
        <v>1.1000000000000001</v>
      </c>
      <c r="E861" s="3"/>
      <c r="F861" s="3">
        <v>4</v>
      </c>
      <c r="G861" s="3">
        <f>PRODUCT(C861:F861)</f>
        <v>4.4000000000000004</v>
      </c>
    </row>
    <row r="862" spans="1:7">
      <c r="A862" s="30"/>
      <c r="B862" s="30"/>
      <c r="C862" s="3">
        <v>1</v>
      </c>
      <c r="D862" s="3">
        <v>2.35</v>
      </c>
      <c r="E862" s="3"/>
      <c r="F862" s="3">
        <v>4</v>
      </c>
      <c r="G862" s="3">
        <f>PRODUCT(C862:F862)</f>
        <v>9.4</v>
      </c>
    </row>
    <row r="863" spans="1:7">
      <c r="A863" s="30"/>
      <c r="B863" s="30"/>
      <c r="C863" s="3">
        <v>1</v>
      </c>
      <c r="D863" s="3">
        <v>7.35</v>
      </c>
      <c r="E863" s="3"/>
      <c r="F863" s="3">
        <v>4</v>
      </c>
      <c r="G863" s="3">
        <f>PRODUCT(C863:F863)</f>
        <v>29.4</v>
      </c>
    </row>
    <row r="864" spans="1:7">
      <c r="A864" s="30"/>
      <c r="B864" s="30"/>
      <c r="C864" s="3">
        <v>2</v>
      </c>
      <c r="D864" s="3">
        <v>8.35</v>
      </c>
      <c r="E864" s="3"/>
      <c r="F864" s="3">
        <v>4</v>
      </c>
      <c r="G864" s="3">
        <f>PRODUCT(C864:F864)</f>
        <v>66.8</v>
      </c>
    </row>
    <row r="865" spans="1:7">
      <c r="A865" s="30"/>
      <c r="B865" s="30"/>
      <c r="C865" s="3">
        <v>1</v>
      </c>
      <c r="D865" s="3">
        <v>8.0500000000000007</v>
      </c>
      <c r="E865" s="3"/>
      <c r="F865" s="3">
        <v>4</v>
      </c>
      <c r="G865" s="3">
        <f>PRODUCT(C865:F865)</f>
        <v>32.200000000000003</v>
      </c>
    </row>
    <row r="866" spans="1:7">
      <c r="A866" s="30"/>
      <c r="B866" s="30"/>
      <c r="C866" s="3">
        <v>1</v>
      </c>
      <c r="D866" s="3">
        <v>13.1</v>
      </c>
      <c r="E866" s="3"/>
      <c r="F866" s="3">
        <v>4</v>
      </c>
      <c r="G866" s="3">
        <f>PRODUCT(C866:F866)</f>
        <v>52.4</v>
      </c>
    </row>
    <row r="867" spans="1:7">
      <c r="A867" s="30"/>
      <c r="B867" s="30"/>
      <c r="C867" s="3">
        <v>1</v>
      </c>
      <c r="D867" s="3">
        <v>1.45</v>
      </c>
      <c r="E867" s="3"/>
      <c r="F867" s="3">
        <v>4</v>
      </c>
      <c r="G867" s="3">
        <f>PRODUCT(C867:F867)</f>
        <v>5.8</v>
      </c>
    </row>
    <row r="868" spans="1:7">
      <c r="A868" s="30"/>
      <c r="B868" s="30"/>
      <c r="C868" s="3">
        <v>4</v>
      </c>
      <c r="D868" s="3">
        <v>2.9</v>
      </c>
      <c r="E868" s="3"/>
      <c r="F868" s="3">
        <v>4</v>
      </c>
      <c r="G868" s="3">
        <f>PRODUCT(C868:F868)</f>
        <v>46.4</v>
      </c>
    </row>
    <row r="869" spans="1:7">
      <c r="A869" s="30"/>
      <c r="B869" s="30"/>
      <c r="C869" s="3">
        <v>1</v>
      </c>
      <c r="D869" s="3">
        <v>5.3</v>
      </c>
      <c r="E869" s="3"/>
      <c r="F869" s="3">
        <v>4</v>
      </c>
      <c r="G869" s="3">
        <f>PRODUCT(C869:F869)</f>
        <v>21.2</v>
      </c>
    </row>
    <row r="870" spans="1:7">
      <c r="A870" s="30"/>
      <c r="B870" s="30"/>
      <c r="C870" s="3">
        <v>1</v>
      </c>
      <c r="D870" s="3">
        <v>2.6</v>
      </c>
      <c r="E870" s="3"/>
      <c r="F870" s="3">
        <v>4</v>
      </c>
      <c r="G870" s="3">
        <f>PRODUCT(C870:F870)</f>
        <v>10.4</v>
      </c>
    </row>
    <row r="871" spans="1:7">
      <c r="A871" s="30" t="s">
        <v>5763</v>
      </c>
      <c r="B871" s="30"/>
      <c r="C871" s="3">
        <v>1</v>
      </c>
      <c r="D871" s="3">
        <v>2.2999999999999998</v>
      </c>
      <c r="E871" s="3"/>
      <c r="F871" s="3">
        <v>4</v>
      </c>
      <c r="G871" s="3">
        <f>PRODUCT(C871:F871)</f>
        <v>9.1999999999999993</v>
      </c>
    </row>
    <row r="872" spans="1:7">
      <c r="A872" s="30"/>
      <c r="B872" s="30"/>
      <c r="C872" s="3">
        <v>1</v>
      </c>
      <c r="D872" s="3">
        <v>1.9</v>
      </c>
      <c r="E872" s="3"/>
      <c r="F872" s="3">
        <v>4</v>
      </c>
      <c r="G872" s="3">
        <f>PRODUCT(C872:F872)</f>
        <v>7.6</v>
      </c>
    </row>
    <row r="873" spans="1:7">
      <c r="A873" s="30" t="s">
        <v>5760</v>
      </c>
      <c r="B873" s="30"/>
      <c r="C873" s="3">
        <v>1</v>
      </c>
      <c r="D873" s="3">
        <v>2.75</v>
      </c>
      <c r="E873" s="3"/>
      <c r="F873" s="3">
        <v>4</v>
      </c>
      <c r="G873" s="3">
        <f>PRODUCT(C873:F873)</f>
        <v>11</v>
      </c>
    </row>
    <row r="874" spans="1:7">
      <c r="A874" s="30"/>
      <c r="B874" s="30"/>
      <c r="C874" s="3">
        <v>1</v>
      </c>
      <c r="D874" s="3">
        <v>1.05</v>
      </c>
      <c r="E874" s="3"/>
      <c r="F874" s="3">
        <v>4</v>
      </c>
      <c r="G874" s="3">
        <f>PRODUCT(C874:F874)</f>
        <v>4.2</v>
      </c>
    </row>
    <row r="876" spans="1:7" ht="45" customHeight="1">
      <c r="A876" s="31" t="s">
        <v>5937</v>
      </c>
      <c r="B876" s="31" t="s">
        <v>5649</v>
      </c>
      <c r="C876" s="31" t="s">
        <v>192</v>
      </c>
      <c r="D876" s="6" t="s">
        <v>13</v>
      </c>
      <c r="E876" s="5" t="s">
        <v>193</v>
      </c>
      <c r="F876" s="5" t="s">
        <v>193</v>
      </c>
      <c r="G876" s="4">
        <f>SUM(G877:G889)</f>
        <v>160.20000000000002</v>
      </c>
    </row>
    <row r="877" spans="1:7">
      <c r="A877" s="30" t="s">
        <v>5683</v>
      </c>
      <c r="B877" s="30"/>
      <c r="C877" s="3"/>
      <c r="D877" s="3"/>
      <c r="E877" s="3"/>
      <c r="F877" s="3"/>
      <c r="G877" s="3"/>
    </row>
    <row r="878" spans="1:7">
      <c r="A878" s="30" t="s">
        <v>5716</v>
      </c>
      <c r="B878" s="30"/>
      <c r="C878" s="3">
        <v>1</v>
      </c>
      <c r="D878" s="3">
        <v>5.35</v>
      </c>
      <c r="E878" s="3"/>
      <c r="F878" s="3">
        <v>4</v>
      </c>
      <c r="G878" s="3">
        <f>PRODUCT(C878:F878)</f>
        <v>21.4</v>
      </c>
    </row>
    <row r="879" spans="1:7">
      <c r="A879" s="30"/>
      <c r="B879" s="30"/>
      <c r="C879" s="3">
        <v>1</v>
      </c>
      <c r="D879" s="3">
        <v>4.6500000000000004</v>
      </c>
      <c r="E879" s="3"/>
      <c r="F879" s="3">
        <v>4</v>
      </c>
      <c r="G879" s="3">
        <f>PRODUCT(C879:F879)</f>
        <v>18.600000000000001</v>
      </c>
    </row>
    <row r="880" spans="1:7">
      <c r="A880" s="30"/>
      <c r="B880" s="30"/>
      <c r="C880" s="3">
        <v>1</v>
      </c>
      <c r="D880" s="3">
        <v>1.25</v>
      </c>
      <c r="E880" s="3"/>
      <c r="F880" s="3">
        <v>4</v>
      </c>
      <c r="G880" s="3">
        <f>PRODUCT(C880:F880)</f>
        <v>5</v>
      </c>
    </row>
    <row r="881" spans="1:7">
      <c r="A881" s="30"/>
      <c r="B881" s="30"/>
      <c r="C881" s="3">
        <v>2</v>
      </c>
      <c r="D881" s="3">
        <v>1.5</v>
      </c>
      <c r="E881" s="3"/>
      <c r="F881" s="3">
        <v>4</v>
      </c>
      <c r="G881" s="3">
        <f>PRODUCT(C881:F881)</f>
        <v>12</v>
      </c>
    </row>
    <row r="882" spans="1:7">
      <c r="A882" s="30"/>
      <c r="B882" s="30"/>
      <c r="C882" s="3">
        <v>2</v>
      </c>
      <c r="D882" s="3">
        <v>1.05</v>
      </c>
      <c r="E882" s="3"/>
      <c r="F882" s="3">
        <v>4</v>
      </c>
      <c r="G882" s="3">
        <f>PRODUCT(C882:F882)</f>
        <v>8.4</v>
      </c>
    </row>
    <row r="883" spans="1:7">
      <c r="A883" s="30"/>
      <c r="B883" s="30"/>
      <c r="C883" s="3">
        <v>1</v>
      </c>
      <c r="D883" s="3">
        <v>1.35</v>
      </c>
      <c r="E883" s="3"/>
      <c r="F883" s="3">
        <v>4</v>
      </c>
      <c r="G883" s="3">
        <f>PRODUCT(C883:F883)</f>
        <v>5.4</v>
      </c>
    </row>
    <row r="884" spans="1:7">
      <c r="A884" s="30" t="s">
        <v>5714</v>
      </c>
      <c r="B884" s="30"/>
      <c r="C884" s="3">
        <v>1</v>
      </c>
      <c r="D884" s="3">
        <v>2</v>
      </c>
      <c r="E884" s="3"/>
      <c r="F884" s="3">
        <v>4</v>
      </c>
      <c r="G884" s="3">
        <f>PRODUCT(C884:F884)</f>
        <v>8</v>
      </c>
    </row>
    <row r="885" spans="1:7">
      <c r="A885" s="30"/>
      <c r="B885" s="30"/>
      <c r="C885" s="3">
        <v>1</v>
      </c>
      <c r="D885" s="3">
        <v>1.6</v>
      </c>
      <c r="E885" s="3"/>
      <c r="F885" s="3">
        <v>4</v>
      </c>
      <c r="G885" s="3">
        <f>PRODUCT(C885:F885)</f>
        <v>6.4</v>
      </c>
    </row>
    <row r="886" spans="1:7">
      <c r="A886" s="30"/>
      <c r="B886" s="30"/>
      <c r="C886" s="3">
        <v>2</v>
      </c>
      <c r="D886" s="3">
        <v>4</v>
      </c>
      <c r="E886" s="3"/>
      <c r="F886" s="3">
        <v>4</v>
      </c>
      <c r="G886" s="3">
        <f>PRODUCT(C886:F886)</f>
        <v>32</v>
      </c>
    </row>
    <row r="887" spans="1:7">
      <c r="A887" s="30"/>
      <c r="B887" s="30"/>
      <c r="C887" s="3">
        <v>1</v>
      </c>
      <c r="D887" s="3">
        <v>0.55000000000000004</v>
      </c>
      <c r="E887" s="3"/>
      <c r="F887" s="3">
        <v>4</v>
      </c>
      <c r="G887" s="3">
        <f>PRODUCT(C887:F887)</f>
        <v>2.2000000000000002</v>
      </c>
    </row>
    <row r="888" spans="1:7">
      <c r="A888" s="30"/>
      <c r="B888" s="30"/>
      <c r="C888" s="3">
        <v>2</v>
      </c>
      <c r="D888" s="3">
        <v>2.2999999999999998</v>
      </c>
      <c r="E888" s="3"/>
      <c r="F888" s="3">
        <v>4</v>
      </c>
      <c r="G888" s="3">
        <f>PRODUCT(C888:F888)</f>
        <v>18.399999999999999</v>
      </c>
    </row>
    <row r="889" spans="1:7">
      <c r="A889" s="30"/>
      <c r="B889" s="30"/>
      <c r="C889" s="3">
        <v>2</v>
      </c>
      <c r="D889" s="3">
        <v>2.8</v>
      </c>
      <c r="E889" s="3"/>
      <c r="F889" s="3">
        <v>4</v>
      </c>
      <c r="G889" s="3">
        <f>PRODUCT(C889:F889)</f>
        <v>22.4</v>
      </c>
    </row>
    <row r="891" spans="1:7" ht="45" customHeight="1">
      <c r="A891" s="31" t="s">
        <v>5938</v>
      </c>
      <c r="B891" s="31" t="s">
        <v>5649</v>
      </c>
      <c r="C891" s="31" t="s">
        <v>194</v>
      </c>
      <c r="D891" s="6" t="s">
        <v>13</v>
      </c>
      <c r="E891" s="5" t="s">
        <v>195</v>
      </c>
      <c r="F891" s="5" t="s">
        <v>195</v>
      </c>
      <c r="G891" s="4">
        <f>SUM(G892:G898)</f>
        <v>226.60000000000002</v>
      </c>
    </row>
    <row r="892" spans="1:7">
      <c r="A892" s="30" t="s">
        <v>5685</v>
      </c>
      <c r="B892" s="30"/>
      <c r="C892" s="3"/>
      <c r="D892" s="3"/>
      <c r="E892" s="3"/>
      <c r="F892" s="3"/>
      <c r="G892" s="3"/>
    </row>
    <row r="893" spans="1:7">
      <c r="A893" s="30" t="s">
        <v>5939</v>
      </c>
      <c r="B893" s="30"/>
      <c r="C893" s="3">
        <v>2</v>
      </c>
      <c r="D893" s="3">
        <v>0.4</v>
      </c>
      <c r="E893" s="3"/>
      <c r="F893" s="3">
        <v>5.5</v>
      </c>
      <c r="G893" s="3">
        <f>PRODUCT(C893:F893)</f>
        <v>4.4000000000000004</v>
      </c>
    </row>
    <row r="894" spans="1:7">
      <c r="A894" s="30"/>
      <c r="B894" s="30"/>
      <c r="C894" s="3">
        <v>1</v>
      </c>
      <c r="D894" s="3">
        <v>2</v>
      </c>
      <c r="E894" s="3"/>
      <c r="F894" s="3">
        <v>5.5</v>
      </c>
      <c r="G894" s="3">
        <f>PRODUCT(C894:F894)</f>
        <v>11</v>
      </c>
    </row>
    <row r="895" spans="1:7">
      <c r="A895" s="30"/>
      <c r="B895" s="30"/>
      <c r="C895" s="3">
        <v>1</v>
      </c>
      <c r="D895" s="3">
        <v>0.7</v>
      </c>
      <c r="E895" s="3"/>
      <c r="F895" s="3">
        <v>5.5</v>
      </c>
      <c r="G895" s="3">
        <f>PRODUCT(C895:F895)</f>
        <v>3.8499999999999996</v>
      </c>
    </row>
    <row r="896" spans="1:7">
      <c r="A896" s="30" t="s">
        <v>5940</v>
      </c>
      <c r="B896" s="30"/>
      <c r="C896" s="3">
        <v>3</v>
      </c>
      <c r="D896" s="3">
        <v>10.55</v>
      </c>
      <c r="E896" s="3"/>
      <c r="F896" s="3">
        <v>5.5</v>
      </c>
      <c r="G896" s="3">
        <f>PRODUCT(C896:F896)</f>
        <v>174.07500000000002</v>
      </c>
    </row>
    <row r="897" spans="1:7">
      <c r="A897" s="30" t="s">
        <v>5941</v>
      </c>
      <c r="B897" s="30"/>
      <c r="C897" s="3">
        <v>1</v>
      </c>
      <c r="D897" s="3">
        <v>3.45</v>
      </c>
      <c r="E897" s="3"/>
      <c r="F897" s="3">
        <v>5.5</v>
      </c>
      <c r="G897" s="3">
        <f>PRODUCT(C897:F897)</f>
        <v>18.975000000000001</v>
      </c>
    </row>
    <row r="898" spans="1:7">
      <c r="A898" s="30"/>
      <c r="B898" s="30"/>
      <c r="C898" s="3">
        <v>1</v>
      </c>
      <c r="D898" s="3">
        <v>2.6</v>
      </c>
      <c r="E898" s="3"/>
      <c r="F898" s="3">
        <v>5.5</v>
      </c>
      <c r="G898" s="3">
        <f>PRODUCT(C898:F898)</f>
        <v>14.3</v>
      </c>
    </row>
    <row r="900" spans="1:7" ht="45" customHeight="1">
      <c r="A900" s="31" t="s">
        <v>5942</v>
      </c>
      <c r="B900" s="31" t="s">
        <v>5649</v>
      </c>
      <c r="C900" s="31" t="s">
        <v>196</v>
      </c>
      <c r="D900" s="6" t="s">
        <v>13</v>
      </c>
      <c r="E900" s="5" t="s">
        <v>197</v>
      </c>
      <c r="F900" s="5" t="s">
        <v>197</v>
      </c>
      <c r="G900" s="4">
        <f>SUM(G901:G912)</f>
        <v>217.14000000000001</v>
      </c>
    </row>
    <row r="901" spans="1:7">
      <c r="A901" s="30" t="s">
        <v>5685</v>
      </c>
      <c r="B901" s="30"/>
      <c r="C901" s="3"/>
      <c r="D901" s="3"/>
      <c r="E901" s="3"/>
      <c r="F901" s="3"/>
      <c r="G901" s="3"/>
    </row>
    <row r="902" spans="1:7">
      <c r="A902" s="30" t="s">
        <v>5716</v>
      </c>
      <c r="B902" s="30"/>
      <c r="C902" s="3">
        <v>1</v>
      </c>
      <c r="D902" s="3">
        <v>4.8</v>
      </c>
      <c r="E902" s="3"/>
      <c r="F902" s="3">
        <v>4.2</v>
      </c>
      <c r="G902" s="3">
        <f>PRODUCT(C902:F902)</f>
        <v>20.16</v>
      </c>
    </row>
    <row r="903" spans="1:7">
      <c r="A903" s="30"/>
      <c r="B903" s="30"/>
      <c r="C903" s="3">
        <v>1</v>
      </c>
      <c r="D903" s="3">
        <v>2.35</v>
      </c>
      <c r="E903" s="3"/>
      <c r="F903" s="3">
        <v>4.2</v>
      </c>
      <c r="G903" s="3">
        <f>PRODUCT(C903:F903)</f>
        <v>9.870000000000001</v>
      </c>
    </row>
    <row r="904" spans="1:7">
      <c r="A904" s="30"/>
      <c r="B904" s="30"/>
      <c r="C904" s="3">
        <v>1</v>
      </c>
      <c r="D904" s="3">
        <v>4.95</v>
      </c>
      <c r="E904" s="3"/>
      <c r="F904" s="3">
        <v>4.2</v>
      </c>
      <c r="G904" s="3">
        <f>PRODUCT(C904:F904)</f>
        <v>20.790000000000003</v>
      </c>
    </row>
    <row r="905" spans="1:7">
      <c r="A905" s="30"/>
      <c r="B905" s="30"/>
      <c r="C905" s="3">
        <v>1</v>
      </c>
      <c r="D905" s="3">
        <v>1.75</v>
      </c>
      <c r="E905" s="3"/>
      <c r="F905" s="3">
        <v>4.2</v>
      </c>
      <c r="G905" s="3">
        <f>PRODUCT(C905:F905)</f>
        <v>7.3500000000000005</v>
      </c>
    </row>
    <row r="906" spans="1:7">
      <c r="A906" s="30" t="s">
        <v>5714</v>
      </c>
      <c r="B906" s="30"/>
      <c r="C906" s="3">
        <v>1</v>
      </c>
      <c r="D906" s="3">
        <v>4.7</v>
      </c>
      <c r="E906" s="3"/>
      <c r="F906" s="3">
        <v>4.2</v>
      </c>
      <c r="G906" s="3">
        <f>PRODUCT(C906:F906)</f>
        <v>19.740000000000002</v>
      </c>
    </row>
    <row r="907" spans="1:7">
      <c r="A907" s="30"/>
      <c r="B907" s="30"/>
      <c r="C907" s="3">
        <v>1</v>
      </c>
      <c r="D907" s="3">
        <v>2.25</v>
      </c>
      <c r="E907" s="3"/>
      <c r="F907" s="3">
        <v>4.2</v>
      </c>
      <c r="G907" s="3">
        <f>PRODUCT(C907:F907)</f>
        <v>9.4500000000000011</v>
      </c>
    </row>
    <row r="908" spans="1:7">
      <c r="A908" s="30"/>
      <c r="B908" s="30"/>
      <c r="C908" s="3">
        <v>1</v>
      </c>
      <c r="D908" s="3">
        <v>9.3000000000000007</v>
      </c>
      <c r="E908" s="3"/>
      <c r="F908" s="3">
        <v>4.2</v>
      </c>
      <c r="G908" s="3">
        <f>PRODUCT(C908:F908)</f>
        <v>39.06</v>
      </c>
    </row>
    <row r="909" spans="1:7">
      <c r="A909" s="30"/>
      <c r="B909" s="30"/>
      <c r="C909" s="3">
        <v>2</v>
      </c>
      <c r="D909" s="3">
        <v>4.9000000000000004</v>
      </c>
      <c r="E909" s="3"/>
      <c r="F909" s="3">
        <v>4.2</v>
      </c>
      <c r="G909" s="3">
        <f>PRODUCT(C909:F909)</f>
        <v>41.160000000000004</v>
      </c>
    </row>
    <row r="910" spans="1:7">
      <c r="A910" s="30"/>
      <c r="B910" s="30"/>
      <c r="C910" s="3">
        <v>1</v>
      </c>
      <c r="D910" s="3">
        <v>2.8</v>
      </c>
      <c r="E910" s="3"/>
      <c r="F910" s="3">
        <v>4.2</v>
      </c>
      <c r="G910" s="3">
        <f>PRODUCT(C910:F910)</f>
        <v>11.76</v>
      </c>
    </row>
    <row r="911" spans="1:7">
      <c r="A911" s="30"/>
      <c r="B911" s="30"/>
      <c r="C911" s="3">
        <v>1</v>
      </c>
      <c r="D911" s="3">
        <v>4.8499999999999996</v>
      </c>
      <c r="E911" s="3"/>
      <c r="F911" s="3">
        <v>4.2</v>
      </c>
      <c r="G911" s="3">
        <f>PRODUCT(C911:F911)</f>
        <v>20.37</v>
      </c>
    </row>
    <row r="912" spans="1:7">
      <c r="A912" s="30"/>
      <c r="B912" s="30"/>
      <c r="C912" s="3">
        <v>1</v>
      </c>
      <c r="D912" s="3">
        <v>4.1500000000000004</v>
      </c>
      <c r="E912" s="3"/>
      <c r="F912" s="3">
        <v>4.2</v>
      </c>
      <c r="G912" s="3">
        <f>PRODUCT(C912:F912)</f>
        <v>17.430000000000003</v>
      </c>
    </row>
    <row r="914" spans="1:7" ht="45" customHeight="1">
      <c r="A914" s="31" t="s">
        <v>5943</v>
      </c>
      <c r="B914" s="31" t="s">
        <v>5649</v>
      </c>
      <c r="C914" s="31" t="s">
        <v>198</v>
      </c>
      <c r="D914" s="6" t="s">
        <v>13</v>
      </c>
      <c r="E914" s="5" t="s">
        <v>199</v>
      </c>
      <c r="F914" s="5" t="s">
        <v>199</v>
      </c>
      <c r="G914" s="4">
        <f>SUM(G915:G924)</f>
        <v>51.585000000000008</v>
      </c>
    </row>
    <row r="915" spans="1:7">
      <c r="A915" s="30" t="s">
        <v>5676</v>
      </c>
      <c r="B915" s="30"/>
      <c r="C915" s="3"/>
      <c r="D915" s="3"/>
      <c r="E915" s="3"/>
      <c r="F915" s="3"/>
      <c r="G915" s="3"/>
    </row>
    <row r="916" spans="1:7">
      <c r="A916" s="30" t="s">
        <v>5690</v>
      </c>
      <c r="B916" s="30"/>
      <c r="C916" s="3">
        <v>2</v>
      </c>
      <c r="D916" s="3">
        <v>1.35</v>
      </c>
      <c r="E916" s="3"/>
      <c r="F916" s="3">
        <v>3.1</v>
      </c>
      <c r="G916" s="3">
        <f>PRODUCT(C916:F916)</f>
        <v>8.370000000000001</v>
      </c>
    </row>
    <row r="917" spans="1:7">
      <c r="A917" s="30"/>
      <c r="B917" s="30"/>
      <c r="C917" s="3">
        <v>1</v>
      </c>
      <c r="D917" s="3">
        <v>3.7</v>
      </c>
      <c r="E917" s="3"/>
      <c r="F917" s="3">
        <v>3.1</v>
      </c>
      <c r="G917" s="3">
        <f>PRODUCT(C917:F917)</f>
        <v>11.47</v>
      </c>
    </row>
    <row r="918" spans="1:7">
      <c r="A918" s="30"/>
      <c r="B918" s="30"/>
      <c r="C918" s="3">
        <v>1</v>
      </c>
      <c r="D918" s="3">
        <v>1.3</v>
      </c>
      <c r="E918" s="3"/>
      <c r="F918" s="3">
        <v>3.1</v>
      </c>
      <c r="G918" s="3">
        <f>PRODUCT(C918:F918)</f>
        <v>4.03</v>
      </c>
    </row>
    <row r="919" spans="1:7">
      <c r="A919" s="30"/>
      <c r="B919" s="30"/>
      <c r="C919" s="3">
        <v>1</v>
      </c>
      <c r="D919" s="3">
        <v>0.85</v>
      </c>
      <c r="E919" s="3"/>
      <c r="F919" s="3">
        <v>3.1</v>
      </c>
      <c r="G919" s="3">
        <f>PRODUCT(C919:F919)</f>
        <v>2.6349999999999998</v>
      </c>
    </row>
    <row r="920" spans="1:7">
      <c r="A920" s="30" t="s">
        <v>5944</v>
      </c>
      <c r="B920" s="30"/>
      <c r="C920" s="3">
        <v>1</v>
      </c>
      <c r="D920" s="3">
        <v>2.8</v>
      </c>
      <c r="E920" s="3"/>
      <c r="F920" s="3">
        <v>3.1</v>
      </c>
      <c r="G920" s="3">
        <f>PRODUCT(C920:F920)</f>
        <v>8.68</v>
      </c>
    </row>
    <row r="921" spans="1:7">
      <c r="A921" s="30" t="s">
        <v>5683</v>
      </c>
      <c r="B921" s="30"/>
      <c r="C921" s="3"/>
      <c r="D921" s="3"/>
      <c r="E921" s="3"/>
      <c r="F921" s="3"/>
      <c r="G921" s="3"/>
    </row>
    <row r="922" spans="1:7">
      <c r="A922" s="30" t="s">
        <v>5945</v>
      </c>
      <c r="B922" s="30"/>
      <c r="C922" s="3">
        <v>1</v>
      </c>
      <c r="D922" s="3">
        <v>1.9</v>
      </c>
      <c r="E922" s="3"/>
      <c r="F922" s="3">
        <v>4</v>
      </c>
      <c r="G922" s="3">
        <f>PRODUCT(C922:F922)</f>
        <v>7.6</v>
      </c>
    </row>
    <row r="923" spans="1:7">
      <c r="A923" s="30" t="s">
        <v>5685</v>
      </c>
      <c r="B923" s="30"/>
      <c r="C923" s="3"/>
      <c r="D923" s="3"/>
      <c r="E923" s="3"/>
      <c r="F923" s="3"/>
      <c r="G923" s="3"/>
    </row>
    <row r="924" spans="1:7">
      <c r="A924" s="30" t="s">
        <v>5945</v>
      </c>
      <c r="B924" s="30"/>
      <c r="C924" s="3">
        <v>1</v>
      </c>
      <c r="D924" s="3">
        <v>2.2000000000000002</v>
      </c>
      <c r="E924" s="3"/>
      <c r="F924" s="3">
        <v>4</v>
      </c>
      <c r="G924" s="3">
        <f>PRODUCT(C924:F924)</f>
        <v>8.8000000000000007</v>
      </c>
    </row>
    <row r="926" spans="1:7" ht="45" customHeight="1">
      <c r="A926" s="31" t="s">
        <v>5946</v>
      </c>
      <c r="B926" s="31" t="s">
        <v>5649</v>
      </c>
      <c r="C926" s="31" t="s">
        <v>200</v>
      </c>
      <c r="D926" s="6" t="s">
        <v>13</v>
      </c>
      <c r="E926" s="5" t="s">
        <v>201</v>
      </c>
      <c r="F926" s="5" t="s">
        <v>201</v>
      </c>
      <c r="G926" s="4">
        <f>SUM(G927:G935)</f>
        <v>436.18000000000006</v>
      </c>
    </row>
    <row r="927" spans="1:7">
      <c r="A927" s="30" t="s">
        <v>5676</v>
      </c>
      <c r="B927" s="30"/>
      <c r="C927" s="3"/>
      <c r="D927" s="3"/>
      <c r="E927" s="3"/>
      <c r="F927" s="3"/>
      <c r="G927" s="3"/>
    </row>
    <row r="928" spans="1:7">
      <c r="A928" s="30" t="s">
        <v>5706</v>
      </c>
      <c r="B928" s="30"/>
      <c r="C928" s="3">
        <v>1</v>
      </c>
      <c r="D928" s="3">
        <v>24.5</v>
      </c>
      <c r="E928" s="3"/>
      <c r="F928" s="3">
        <v>3.2</v>
      </c>
      <c r="G928" s="3">
        <f>PRODUCT(C928:F928)</f>
        <v>78.400000000000006</v>
      </c>
    </row>
    <row r="929" spans="1:7">
      <c r="A929" s="30"/>
      <c r="B929" s="30"/>
      <c r="C929" s="3">
        <v>1</v>
      </c>
      <c r="D929" s="3">
        <v>14.1</v>
      </c>
      <c r="E929" s="3"/>
      <c r="F929" s="3">
        <v>3.2</v>
      </c>
      <c r="G929" s="3">
        <f>PRODUCT(C929:F929)</f>
        <v>45.120000000000005</v>
      </c>
    </row>
    <row r="930" spans="1:7">
      <c r="A930" s="30" t="s">
        <v>5683</v>
      </c>
      <c r="B930" s="30"/>
      <c r="C930" s="3"/>
      <c r="D930" s="3"/>
      <c r="E930" s="3"/>
      <c r="F930" s="3"/>
      <c r="G930" s="3"/>
    </row>
    <row r="931" spans="1:7">
      <c r="A931" s="30" t="s">
        <v>5706</v>
      </c>
      <c r="B931" s="30"/>
      <c r="C931" s="3">
        <v>1</v>
      </c>
      <c r="D931" s="3">
        <v>24.5</v>
      </c>
      <c r="E931" s="3"/>
      <c r="F931" s="3">
        <v>3.9</v>
      </c>
      <c r="G931" s="3">
        <f>PRODUCT(C931:F931)</f>
        <v>95.55</v>
      </c>
    </row>
    <row r="932" spans="1:7">
      <c r="A932" s="30"/>
      <c r="B932" s="30"/>
      <c r="C932" s="3">
        <v>1</v>
      </c>
      <c r="D932" s="3">
        <v>14.1</v>
      </c>
      <c r="E932" s="3"/>
      <c r="F932" s="3">
        <v>3.9</v>
      </c>
      <c r="G932" s="3">
        <f>PRODUCT(C932:F932)</f>
        <v>54.989999999999995</v>
      </c>
    </row>
    <row r="933" spans="1:7">
      <c r="A933" s="30" t="s">
        <v>5685</v>
      </c>
      <c r="B933" s="30"/>
      <c r="C933" s="3"/>
      <c r="D933" s="3"/>
      <c r="E933" s="3"/>
      <c r="F933" s="3"/>
      <c r="G933" s="3"/>
    </row>
    <row r="934" spans="1:7">
      <c r="A934" s="30" t="s">
        <v>5706</v>
      </c>
      <c r="B934" s="30"/>
      <c r="C934" s="3">
        <v>1</v>
      </c>
      <c r="D934" s="3">
        <v>24.5</v>
      </c>
      <c r="E934" s="3"/>
      <c r="F934" s="3">
        <v>4.2</v>
      </c>
      <c r="G934" s="3">
        <f>PRODUCT(C934:F934)</f>
        <v>102.9</v>
      </c>
    </row>
    <row r="935" spans="1:7">
      <c r="A935" s="30"/>
      <c r="B935" s="30"/>
      <c r="C935" s="3">
        <v>1</v>
      </c>
      <c r="D935" s="3">
        <v>14.1</v>
      </c>
      <c r="E935" s="3"/>
      <c r="F935" s="3">
        <v>4.2</v>
      </c>
      <c r="G935" s="3">
        <f>PRODUCT(C935:F935)</f>
        <v>59.22</v>
      </c>
    </row>
    <row r="937" spans="1:7" ht="45" customHeight="1">
      <c r="A937" s="31" t="s">
        <v>5947</v>
      </c>
      <c r="B937" s="31" t="s">
        <v>5649</v>
      </c>
      <c r="C937" s="31" t="s">
        <v>202</v>
      </c>
      <c r="D937" s="6" t="s">
        <v>13</v>
      </c>
      <c r="E937" s="5" t="s">
        <v>203</v>
      </c>
      <c r="F937" s="5" t="s">
        <v>203</v>
      </c>
      <c r="G937" s="4">
        <f>SUM(G938:G946)</f>
        <v>428.46</v>
      </c>
    </row>
    <row r="938" spans="1:7">
      <c r="A938" s="30" t="s">
        <v>5676</v>
      </c>
      <c r="B938" s="30"/>
      <c r="C938" s="3"/>
      <c r="D938" s="3"/>
      <c r="E938" s="3"/>
      <c r="F938" s="3"/>
      <c r="G938" s="3"/>
    </row>
    <row r="939" spans="1:7">
      <c r="A939" s="30" t="s">
        <v>5706</v>
      </c>
      <c r="B939" s="30"/>
      <c r="C939" s="3">
        <v>1</v>
      </c>
      <c r="D939" s="3">
        <v>24.5</v>
      </c>
      <c r="E939" s="3"/>
      <c r="F939" s="3">
        <v>3.1</v>
      </c>
      <c r="G939" s="3">
        <f>PRODUCT(C939:F939)</f>
        <v>75.95</v>
      </c>
    </row>
    <row r="940" spans="1:7">
      <c r="A940" s="30"/>
      <c r="B940" s="30"/>
      <c r="C940" s="3">
        <v>1</v>
      </c>
      <c r="D940" s="3">
        <v>14.1</v>
      </c>
      <c r="E940" s="3"/>
      <c r="F940" s="3">
        <v>3.1</v>
      </c>
      <c r="G940" s="3">
        <f>PRODUCT(C940:F940)</f>
        <v>43.71</v>
      </c>
    </row>
    <row r="941" spans="1:7">
      <c r="A941" s="30" t="s">
        <v>5683</v>
      </c>
      <c r="B941" s="30"/>
      <c r="C941" s="3"/>
      <c r="D941" s="3"/>
      <c r="E941" s="3"/>
      <c r="F941" s="3"/>
      <c r="G941" s="3">
        <f>PRODUCT(C941:F941)</f>
        <v>0</v>
      </c>
    </row>
    <row r="942" spans="1:7">
      <c r="A942" s="30" t="s">
        <v>5706</v>
      </c>
      <c r="B942" s="30"/>
      <c r="C942" s="3">
        <v>1</v>
      </c>
      <c r="D942" s="3">
        <v>24.5</v>
      </c>
      <c r="E942" s="3"/>
      <c r="F942" s="3">
        <v>4</v>
      </c>
      <c r="G942" s="3">
        <f>PRODUCT(C942:F942)</f>
        <v>98</v>
      </c>
    </row>
    <row r="943" spans="1:7">
      <c r="A943" s="30"/>
      <c r="B943" s="30"/>
      <c r="C943" s="3">
        <v>1</v>
      </c>
      <c r="D943" s="3">
        <v>14.1</v>
      </c>
      <c r="E943" s="3"/>
      <c r="F943" s="3">
        <v>4</v>
      </c>
      <c r="G943" s="3">
        <f>PRODUCT(C943:F943)</f>
        <v>56.4</v>
      </c>
    </row>
    <row r="944" spans="1:7">
      <c r="A944" s="30" t="s">
        <v>5685</v>
      </c>
      <c r="B944" s="30"/>
      <c r="C944" s="3"/>
      <c r="D944" s="3"/>
      <c r="E944" s="3"/>
      <c r="F944" s="3"/>
      <c r="G944" s="3">
        <f>PRODUCT(C944:F944)</f>
        <v>0</v>
      </c>
    </row>
    <row r="945" spans="1:7">
      <c r="A945" s="30" t="s">
        <v>5706</v>
      </c>
      <c r="B945" s="30"/>
      <c r="C945" s="3">
        <v>1</v>
      </c>
      <c r="D945" s="3">
        <v>24.5</v>
      </c>
      <c r="E945" s="3"/>
      <c r="F945" s="3">
        <v>4</v>
      </c>
      <c r="G945" s="3">
        <f>PRODUCT(C945:F945)</f>
        <v>98</v>
      </c>
    </row>
    <row r="946" spans="1:7">
      <c r="A946" s="30"/>
      <c r="B946" s="30"/>
      <c r="C946" s="3">
        <v>1</v>
      </c>
      <c r="D946" s="3">
        <v>14.1</v>
      </c>
      <c r="E946" s="3"/>
      <c r="F946" s="3">
        <v>4</v>
      </c>
      <c r="G946" s="3">
        <f>PRODUCT(C946:F946)</f>
        <v>56.4</v>
      </c>
    </row>
    <row r="948" spans="1:7" ht="45" customHeight="1">
      <c r="A948" s="31" t="s">
        <v>5948</v>
      </c>
      <c r="B948" s="31" t="s">
        <v>5649</v>
      </c>
      <c r="C948" s="31" t="s">
        <v>204</v>
      </c>
      <c r="D948" s="6" t="s">
        <v>38</v>
      </c>
      <c r="E948" s="5" t="s">
        <v>205</v>
      </c>
      <c r="F948" s="5" t="s">
        <v>205</v>
      </c>
      <c r="G948" s="4">
        <f>SUM(G949:G964)</f>
        <v>53</v>
      </c>
    </row>
    <row r="949" spans="1:7">
      <c r="A949" s="30" t="s">
        <v>5949</v>
      </c>
      <c r="B949" s="30"/>
      <c r="C949" s="3">
        <v>1</v>
      </c>
      <c r="D949" s="3"/>
      <c r="E949" s="3"/>
      <c r="F949" s="3"/>
      <c r="G949" s="3">
        <f>PRODUCT(C949:F949)</f>
        <v>1</v>
      </c>
    </row>
    <row r="950" spans="1:7">
      <c r="A950" s="30" t="s">
        <v>5950</v>
      </c>
      <c r="B950" s="30"/>
      <c r="C950" s="3">
        <v>2</v>
      </c>
      <c r="D950" s="3"/>
      <c r="E950" s="3"/>
      <c r="F950" s="3"/>
      <c r="G950" s="3">
        <f>PRODUCT(C950:F950)</f>
        <v>2</v>
      </c>
    </row>
    <row r="951" spans="1:7">
      <c r="A951" s="30" t="s">
        <v>5951</v>
      </c>
      <c r="B951" s="30"/>
      <c r="C951" s="3">
        <v>4</v>
      </c>
      <c r="D951" s="3"/>
      <c r="E951" s="3"/>
      <c r="F951" s="3"/>
      <c r="G951" s="3">
        <f>PRODUCT(C951:F951)</f>
        <v>4</v>
      </c>
    </row>
    <row r="952" spans="1:7">
      <c r="A952" s="30" t="s">
        <v>5952</v>
      </c>
      <c r="B952" s="30"/>
      <c r="C952" s="3">
        <v>4</v>
      </c>
      <c r="D952" s="3"/>
      <c r="E952" s="3"/>
      <c r="F952" s="3"/>
      <c r="G952" s="3">
        <f>PRODUCT(C952:F952)</f>
        <v>4</v>
      </c>
    </row>
    <row r="953" spans="1:7">
      <c r="A953" s="30" t="s">
        <v>5953</v>
      </c>
      <c r="B953" s="30"/>
      <c r="C953" s="3">
        <v>1</v>
      </c>
      <c r="D953" s="3"/>
      <c r="E953" s="3"/>
      <c r="F953" s="3"/>
      <c r="G953" s="3">
        <f>PRODUCT(C953:F953)</f>
        <v>1</v>
      </c>
    </row>
    <row r="954" spans="1:7">
      <c r="A954" s="30" t="s">
        <v>5954</v>
      </c>
      <c r="B954" s="30"/>
      <c r="C954" s="3">
        <v>2</v>
      </c>
      <c r="D954" s="3"/>
      <c r="E954" s="3"/>
      <c r="F954" s="3"/>
      <c r="G954" s="3">
        <f>PRODUCT(C954:F954)</f>
        <v>2</v>
      </c>
    </row>
    <row r="955" spans="1:7">
      <c r="A955" s="30" t="s">
        <v>5955</v>
      </c>
      <c r="B955" s="30"/>
      <c r="C955" s="3">
        <v>2</v>
      </c>
      <c r="D955" s="3"/>
      <c r="E955" s="3"/>
      <c r="F955" s="3"/>
      <c r="G955" s="3">
        <f>PRODUCT(C955:F955)</f>
        <v>2</v>
      </c>
    </row>
    <row r="956" spans="1:7">
      <c r="A956" s="30" t="s">
        <v>5956</v>
      </c>
      <c r="B956" s="30"/>
      <c r="C956" s="3">
        <v>8</v>
      </c>
      <c r="D956" s="3"/>
      <c r="E956" s="3"/>
      <c r="F956" s="3"/>
      <c r="G956" s="3">
        <f>PRODUCT(C956:F956)</f>
        <v>8</v>
      </c>
    </row>
    <row r="957" spans="1:7">
      <c r="A957" s="30" t="s">
        <v>5957</v>
      </c>
      <c r="B957" s="30"/>
      <c r="C957" s="3">
        <v>1</v>
      </c>
      <c r="D957" s="3"/>
      <c r="E957" s="3"/>
      <c r="F957" s="3"/>
      <c r="G957" s="3">
        <f>PRODUCT(C957:F957)</f>
        <v>1</v>
      </c>
    </row>
    <row r="958" spans="1:7">
      <c r="A958" s="30" t="s">
        <v>5958</v>
      </c>
      <c r="B958" s="30"/>
      <c r="C958" s="3">
        <v>10</v>
      </c>
      <c r="D958" s="3"/>
      <c r="E958" s="3"/>
      <c r="F958" s="3"/>
      <c r="G958" s="3">
        <f>PRODUCT(C958:F958)</f>
        <v>10</v>
      </c>
    </row>
    <row r="959" spans="1:7">
      <c r="A959" s="30" t="s">
        <v>5959</v>
      </c>
      <c r="B959" s="30"/>
      <c r="C959" s="3">
        <v>1</v>
      </c>
      <c r="D959" s="3"/>
      <c r="E959" s="3"/>
      <c r="F959" s="3"/>
      <c r="G959" s="3">
        <f>PRODUCT(C959:F959)</f>
        <v>1</v>
      </c>
    </row>
    <row r="960" spans="1:7">
      <c r="A960" s="30" t="s">
        <v>5960</v>
      </c>
      <c r="B960" s="30"/>
      <c r="C960" s="3">
        <v>1</v>
      </c>
      <c r="D960" s="3"/>
      <c r="E960" s="3"/>
      <c r="F960" s="3"/>
      <c r="G960" s="3">
        <f>PRODUCT(C960:F960)</f>
        <v>1</v>
      </c>
    </row>
    <row r="961" spans="1:7">
      <c r="A961" s="30" t="s">
        <v>5961</v>
      </c>
      <c r="B961" s="30"/>
      <c r="C961" s="3">
        <v>7</v>
      </c>
      <c r="D961" s="3"/>
      <c r="E961" s="3"/>
      <c r="F961" s="3"/>
      <c r="G961" s="3">
        <f>PRODUCT(C961:F961)</f>
        <v>7</v>
      </c>
    </row>
    <row r="962" spans="1:7">
      <c r="A962" s="30" t="s">
        <v>5962</v>
      </c>
      <c r="B962" s="30"/>
      <c r="C962" s="3">
        <v>3</v>
      </c>
      <c r="D962" s="3"/>
      <c r="E962" s="3"/>
      <c r="F962" s="3"/>
      <c r="G962" s="3">
        <f>PRODUCT(C962:F962)</f>
        <v>3</v>
      </c>
    </row>
    <row r="963" spans="1:7">
      <c r="A963" s="30" t="s">
        <v>5963</v>
      </c>
      <c r="B963" s="30"/>
      <c r="C963" s="3">
        <v>5</v>
      </c>
      <c r="D963" s="3"/>
      <c r="E963" s="3"/>
      <c r="F963" s="3"/>
      <c r="G963" s="3">
        <f>PRODUCT(C963:F963)</f>
        <v>5</v>
      </c>
    </row>
    <row r="964" spans="1:7">
      <c r="A964" s="30" t="s">
        <v>5964</v>
      </c>
      <c r="B964" s="30"/>
      <c r="C964" s="3">
        <v>1</v>
      </c>
      <c r="D964" s="3"/>
      <c r="E964" s="3"/>
      <c r="F964" s="3"/>
      <c r="G964" s="3">
        <f>PRODUCT(C964:F964)</f>
        <v>1</v>
      </c>
    </row>
    <row r="966" spans="1:7" ht="45" customHeight="1">
      <c r="A966" s="31" t="s">
        <v>5965</v>
      </c>
      <c r="B966" s="31" t="s">
        <v>5649</v>
      </c>
      <c r="C966" s="31" t="s">
        <v>143</v>
      </c>
      <c r="D966" s="6" t="s">
        <v>28</v>
      </c>
      <c r="E966" s="5" t="s">
        <v>144</v>
      </c>
      <c r="F966" s="5" t="s">
        <v>144</v>
      </c>
      <c r="G966" s="4">
        <f>SUM(G967:G971)</f>
        <v>13.015499999999999</v>
      </c>
    </row>
    <row r="967" spans="1:7">
      <c r="A967" s="30" t="s">
        <v>5658</v>
      </c>
      <c r="B967" s="30"/>
      <c r="C967" s="3">
        <v>3</v>
      </c>
      <c r="D967" s="3">
        <v>5.05</v>
      </c>
      <c r="E967" s="3">
        <v>0.15</v>
      </c>
      <c r="F967" s="3">
        <v>2.25</v>
      </c>
      <c r="G967" s="3">
        <f>PRODUCT(C967:F967)</f>
        <v>5.1131249999999993</v>
      </c>
    </row>
    <row r="968" spans="1:7">
      <c r="A968" s="30"/>
      <c r="B968" s="30"/>
      <c r="C968" s="3">
        <v>1</v>
      </c>
      <c r="D968" s="3">
        <v>4.25</v>
      </c>
      <c r="E968" s="3">
        <v>0.15</v>
      </c>
      <c r="F968" s="3">
        <v>2.25</v>
      </c>
      <c r="G968" s="3">
        <f>PRODUCT(C968:F968)</f>
        <v>1.434375</v>
      </c>
    </row>
    <row r="969" spans="1:7">
      <c r="A969" s="30" t="s">
        <v>5659</v>
      </c>
      <c r="B969" s="30"/>
      <c r="C969" s="3">
        <v>2</v>
      </c>
      <c r="D969" s="3">
        <v>2</v>
      </c>
      <c r="E969" s="3">
        <v>0.15</v>
      </c>
      <c r="F969" s="3">
        <v>3.85</v>
      </c>
      <c r="G969" s="3">
        <f>PRODUCT(C969:F969)</f>
        <v>2.31</v>
      </c>
    </row>
    <row r="970" spans="1:7">
      <c r="A970" s="30"/>
      <c r="B970" s="30"/>
      <c r="C970" s="3">
        <v>4</v>
      </c>
      <c r="D970" s="3">
        <v>0.5</v>
      </c>
      <c r="E970" s="3">
        <v>0.15</v>
      </c>
      <c r="F970" s="3">
        <v>3.85</v>
      </c>
      <c r="G970" s="3">
        <f>PRODUCT(C970:F970)</f>
        <v>1.155</v>
      </c>
    </row>
    <row r="971" spans="1:7">
      <c r="A971" s="30"/>
      <c r="B971" s="30"/>
      <c r="C971" s="3">
        <v>2</v>
      </c>
      <c r="D971" s="3">
        <v>2.6</v>
      </c>
      <c r="E971" s="3">
        <v>0.15</v>
      </c>
      <c r="F971" s="3">
        <v>3.85</v>
      </c>
      <c r="G971" s="3">
        <f>PRODUCT(C971:F971)</f>
        <v>3.0030000000000001</v>
      </c>
    </row>
    <row r="973" spans="1:7" ht="45" customHeight="1">
      <c r="A973" s="31" t="s">
        <v>5966</v>
      </c>
      <c r="B973" s="31" t="s">
        <v>5649</v>
      </c>
      <c r="C973" s="31" t="s">
        <v>206</v>
      </c>
      <c r="D973" s="6" t="s">
        <v>13</v>
      </c>
      <c r="E973" s="5" t="s">
        <v>207</v>
      </c>
      <c r="F973" s="5" t="s">
        <v>207</v>
      </c>
      <c r="G973" s="4">
        <f>SUM(G974:G980)</f>
        <v>96.78</v>
      </c>
    </row>
    <row r="974" spans="1:7">
      <c r="A974" s="30" t="s">
        <v>5658</v>
      </c>
      <c r="B974" s="30"/>
      <c r="C974" s="3">
        <v>3</v>
      </c>
      <c r="D974" s="3">
        <v>5.05</v>
      </c>
      <c r="E974" s="3"/>
      <c r="F974" s="3">
        <v>2.25</v>
      </c>
      <c r="G974" s="3">
        <f>PRODUCT(C974:F974)</f>
        <v>34.087499999999999</v>
      </c>
    </row>
    <row r="975" spans="1:7">
      <c r="A975" s="30"/>
      <c r="B975" s="30"/>
      <c r="C975" s="3">
        <v>1</v>
      </c>
      <c r="D975" s="3">
        <v>4.25</v>
      </c>
      <c r="E975" s="3"/>
      <c r="F975" s="3">
        <v>2.25</v>
      </c>
      <c r="G975" s="3">
        <f>PRODUCT(C975:F975)</f>
        <v>9.5625</v>
      </c>
    </row>
    <row r="976" spans="1:7">
      <c r="A976" s="30" t="s">
        <v>5685</v>
      </c>
      <c r="B976" s="30"/>
      <c r="C976" s="3"/>
      <c r="D976" s="3"/>
      <c r="E976" s="3"/>
      <c r="F976" s="3"/>
      <c r="G976" s="3"/>
    </row>
    <row r="977" spans="1:7">
      <c r="A977" s="30" t="s">
        <v>5967</v>
      </c>
      <c r="B977" s="30"/>
      <c r="C977" s="3">
        <v>1</v>
      </c>
      <c r="D977" s="3">
        <v>5.05</v>
      </c>
      <c r="E977" s="3"/>
      <c r="F977" s="3">
        <v>4.2</v>
      </c>
      <c r="G977" s="3">
        <f>PRODUCT(C977:F977)</f>
        <v>21.21</v>
      </c>
    </row>
    <row r="978" spans="1:7">
      <c r="A978" s="30" t="s">
        <v>5968</v>
      </c>
      <c r="B978" s="30"/>
      <c r="C978" s="3">
        <v>2</v>
      </c>
      <c r="D978" s="3">
        <v>2</v>
      </c>
      <c r="E978" s="3"/>
      <c r="F978" s="3">
        <v>4.2</v>
      </c>
      <c r="G978" s="3">
        <f>PRODUCT(C978:F978)</f>
        <v>16.8</v>
      </c>
    </row>
    <row r="979" spans="1:7">
      <c r="A979" s="30"/>
      <c r="B979" s="30"/>
      <c r="C979" s="3">
        <v>2</v>
      </c>
      <c r="D979" s="3">
        <v>0.5</v>
      </c>
      <c r="E979" s="3"/>
      <c r="F979" s="3">
        <v>4.2</v>
      </c>
      <c r="G979" s="3">
        <f>PRODUCT(C979:F979)</f>
        <v>4.2</v>
      </c>
    </row>
    <row r="980" spans="1:7">
      <c r="A980" s="30"/>
      <c r="B980" s="30"/>
      <c r="C980" s="3">
        <v>1</v>
      </c>
      <c r="D980" s="3">
        <v>2.6</v>
      </c>
      <c r="E980" s="3"/>
      <c r="F980" s="3">
        <v>4.2</v>
      </c>
      <c r="G980" s="3">
        <f>PRODUCT(C980:F980)</f>
        <v>10.920000000000002</v>
      </c>
    </row>
    <row r="982" spans="1:7">
      <c r="B982" t="s">
        <v>5647</v>
      </c>
      <c r="C982" s="19" t="s">
        <v>6</v>
      </c>
      <c r="D982" s="20" t="s">
        <v>7</v>
      </c>
      <c r="E982" s="19" t="s">
        <v>8</v>
      </c>
    </row>
    <row r="983" spans="1:7">
      <c r="B983" t="s">
        <v>5647</v>
      </c>
      <c r="C983" s="19" t="s">
        <v>9</v>
      </c>
      <c r="D983" s="20" t="s">
        <v>208</v>
      </c>
      <c r="E983" s="19" t="s">
        <v>209</v>
      </c>
    </row>
    <row r="985" spans="1:7" ht="45" customHeight="1">
      <c r="A985" s="31" t="s">
        <v>5969</v>
      </c>
      <c r="B985" s="31" t="s">
        <v>5649</v>
      </c>
      <c r="C985" s="31" t="s">
        <v>211</v>
      </c>
      <c r="D985" s="6" t="s">
        <v>13</v>
      </c>
      <c r="E985" s="5" t="s">
        <v>212</v>
      </c>
      <c r="F985" s="5" t="s">
        <v>212</v>
      </c>
      <c r="G985" s="4">
        <f>SUM(G986:G988)</f>
        <v>68</v>
      </c>
    </row>
    <row r="986" spans="1:7">
      <c r="A986" s="30" t="s">
        <v>5676</v>
      </c>
      <c r="B986" s="30"/>
      <c r="C986" s="3">
        <v>35</v>
      </c>
      <c r="D986" s="3"/>
      <c r="E986" s="3"/>
      <c r="F986" s="3"/>
      <c r="G986" s="3">
        <f>PRODUCT(C986:F986)</f>
        <v>35</v>
      </c>
    </row>
    <row r="987" spans="1:7">
      <c r="A987" s="30" t="s">
        <v>5683</v>
      </c>
      <c r="B987" s="30"/>
      <c r="C987" s="3">
        <v>11</v>
      </c>
      <c r="D987" s="3"/>
      <c r="E987" s="3"/>
      <c r="F987" s="3"/>
      <c r="G987" s="3">
        <f>PRODUCT(C987:F987)</f>
        <v>11</v>
      </c>
    </row>
    <row r="988" spans="1:7">
      <c r="A988" s="30" t="s">
        <v>5685</v>
      </c>
      <c r="B988" s="30"/>
      <c r="C988" s="3">
        <v>22</v>
      </c>
      <c r="D988" s="3"/>
      <c r="E988" s="3"/>
      <c r="F988" s="3"/>
      <c r="G988" s="3">
        <f>PRODUCT(C988:F988)</f>
        <v>22</v>
      </c>
    </row>
    <row r="990" spans="1:7" ht="45" customHeight="1">
      <c r="A990" s="31" t="s">
        <v>5970</v>
      </c>
      <c r="B990" s="31" t="s">
        <v>5649</v>
      </c>
      <c r="C990" s="31" t="s">
        <v>213</v>
      </c>
      <c r="D990" s="6" t="s">
        <v>13</v>
      </c>
      <c r="E990" s="5" t="s">
        <v>214</v>
      </c>
      <c r="F990" s="5" t="s">
        <v>214</v>
      </c>
      <c r="G990" s="4">
        <f>SUM(G991:G1010)</f>
        <v>256.25750000000005</v>
      </c>
    </row>
    <row r="991" spans="1:7">
      <c r="A991" s="30" t="s">
        <v>5676</v>
      </c>
      <c r="B991" s="30"/>
      <c r="C991" s="3"/>
      <c r="D991" s="3"/>
      <c r="E991" s="3"/>
      <c r="F991" s="3"/>
      <c r="G991" s="3"/>
    </row>
    <row r="992" spans="1:7">
      <c r="A992" s="30" t="s">
        <v>5702</v>
      </c>
      <c r="B992" s="30"/>
      <c r="C992" s="3">
        <v>1</v>
      </c>
      <c r="D992" s="3">
        <v>1.25</v>
      </c>
      <c r="E992" s="3">
        <v>3.8</v>
      </c>
      <c r="F992" s="3"/>
      <c r="G992" s="3">
        <f>PRODUCT(C992:F992)</f>
        <v>4.75</v>
      </c>
    </row>
    <row r="993" spans="1:7">
      <c r="A993" s="30" t="s">
        <v>5971</v>
      </c>
      <c r="B993" s="30"/>
      <c r="C993" s="3">
        <v>1</v>
      </c>
      <c r="D993" s="3">
        <v>3.2</v>
      </c>
      <c r="E993" s="3">
        <v>18.850000000000001</v>
      </c>
      <c r="F993" s="3"/>
      <c r="G993" s="3">
        <f>PRODUCT(C993:F993)</f>
        <v>60.320000000000007</v>
      </c>
    </row>
    <row r="994" spans="1:7">
      <c r="A994" s="30" t="s">
        <v>5972</v>
      </c>
      <c r="B994" s="30"/>
      <c r="C994" s="3">
        <v>1</v>
      </c>
      <c r="D994" s="3">
        <v>2</v>
      </c>
      <c r="E994" s="3">
        <v>4.2</v>
      </c>
      <c r="F994" s="3"/>
      <c r="G994" s="3">
        <f>PRODUCT(C994:F994)</f>
        <v>8.4</v>
      </c>
    </row>
    <row r="995" spans="1:7">
      <c r="A995" s="30" t="s">
        <v>5973</v>
      </c>
      <c r="B995" s="30"/>
      <c r="C995" s="3">
        <v>1</v>
      </c>
      <c r="D995" s="3">
        <v>12</v>
      </c>
      <c r="E995" s="3"/>
      <c r="F995" s="3"/>
      <c r="G995" s="3">
        <f>PRODUCT(C995:F995)</f>
        <v>12</v>
      </c>
    </row>
    <row r="996" spans="1:7">
      <c r="A996" s="30" t="s">
        <v>5683</v>
      </c>
      <c r="B996" s="30"/>
      <c r="C996" s="3"/>
      <c r="D996" s="3"/>
      <c r="E996" s="3"/>
      <c r="F996" s="3"/>
      <c r="G996" s="3"/>
    </row>
    <row r="997" spans="1:7">
      <c r="A997" s="30" t="s">
        <v>5702</v>
      </c>
      <c r="B997" s="30"/>
      <c r="C997" s="3">
        <v>1</v>
      </c>
      <c r="D997" s="3">
        <v>4.2</v>
      </c>
      <c r="E997" s="3"/>
      <c r="F997" s="3"/>
      <c r="G997" s="3">
        <f>PRODUCT(C997:F997)</f>
        <v>4.2</v>
      </c>
    </row>
    <row r="998" spans="1:7">
      <c r="A998" s="30" t="s">
        <v>5974</v>
      </c>
      <c r="B998" s="30"/>
      <c r="C998" s="3">
        <v>1</v>
      </c>
      <c r="D998" s="3">
        <v>3.2</v>
      </c>
      <c r="E998" s="3">
        <v>18</v>
      </c>
      <c r="F998" s="3"/>
      <c r="G998" s="3">
        <f>PRODUCT(C998:F998)</f>
        <v>57.6</v>
      </c>
    </row>
    <row r="999" spans="1:7">
      <c r="A999" s="30" t="s">
        <v>5972</v>
      </c>
      <c r="B999" s="30"/>
      <c r="C999" s="3">
        <v>1</v>
      </c>
      <c r="D999" s="3">
        <v>2</v>
      </c>
      <c r="E999" s="3">
        <v>4.2</v>
      </c>
      <c r="F999" s="3"/>
      <c r="G999" s="3">
        <f>PRODUCT(C999:F999)</f>
        <v>8.4</v>
      </c>
    </row>
    <row r="1000" spans="1:7">
      <c r="A1000" s="30" t="s">
        <v>5763</v>
      </c>
      <c r="B1000" s="30"/>
      <c r="C1000" s="3">
        <v>1</v>
      </c>
      <c r="D1000" s="3">
        <v>2.35</v>
      </c>
      <c r="E1000" s="3">
        <v>3.9</v>
      </c>
      <c r="F1000" s="3"/>
      <c r="G1000" s="3">
        <f>PRODUCT(C1000:F1000)</f>
        <v>9.1650000000000009</v>
      </c>
    </row>
    <row r="1001" spans="1:7">
      <c r="A1001" s="30" t="s">
        <v>5967</v>
      </c>
      <c r="B1001" s="30"/>
      <c r="C1001" s="3">
        <v>1</v>
      </c>
      <c r="D1001" s="3">
        <v>1.75</v>
      </c>
      <c r="E1001" s="3">
        <v>1.95</v>
      </c>
      <c r="F1001" s="3"/>
      <c r="G1001" s="3">
        <f>PRODUCT(C1001:F1001)</f>
        <v>3.4125000000000001</v>
      </c>
    </row>
    <row r="1002" spans="1:7">
      <c r="A1002" s="30" t="s">
        <v>5975</v>
      </c>
      <c r="B1002" s="30"/>
      <c r="C1002" s="3">
        <v>1</v>
      </c>
      <c r="D1002" s="3">
        <v>26</v>
      </c>
      <c r="E1002" s="3"/>
      <c r="F1002" s="3"/>
      <c r="G1002" s="3">
        <f>PRODUCT(C1002:F1002)</f>
        <v>26</v>
      </c>
    </row>
    <row r="1003" spans="1:7">
      <c r="A1003" s="30" t="s">
        <v>5976</v>
      </c>
      <c r="B1003" s="30"/>
      <c r="C1003" s="3">
        <v>1</v>
      </c>
      <c r="D1003" s="3">
        <v>7.5</v>
      </c>
      <c r="E1003" s="3"/>
      <c r="F1003" s="3"/>
      <c r="G1003" s="3">
        <f>PRODUCT(C1003:F1003)</f>
        <v>7.5</v>
      </c>
    </row>
    <row r="1004" spans="1:7">
      <c r="A1004" s="30" t="s">
        <v>5685</v>
      </c>
      <c r="B1004" s="30"/>
      <c r="C1004" s="3"/>
      <c r="D1004" s="3"/>
      <c r="E1004" s="3"/>
      <c r="F1004" s="3"/>
      <c r="G1004" s="3"/>
    </row>
    <row r="1005" spans="1:7">
      <c r="A1005" s="30" t="s">
        <v>5977</v>
      </c>
      <c r="B1005" s="30"/>
      <c r="C1005" s="3">
        <v>1</v>
      </c>
      <c r="D1005" s="3">
        <v>1.6</v>
      </c>
      <c r="E1005" s="3">
        <v>5</v>
      </c>
      <c r="F1005" s="3"/>
      <c r="G1005" s="3">
        <f>PRODUCT(C1005:F1005)</f>
        <v>8</v>
      </c>
    </row>
    <row r="1006" spans="1:7">
      <c r="A1006" s="30" t="s">
        <v>5978</v>
      </c>
      <c r="B1006" s="30"/>
      <c r="C1006" s="3">
        <v>1</v>
      </c>
      <c r="D1006" s="3">
        <v>8.65</v>
      </c>
      <c r="E1006" s="3"/>
      <c r="F1006" s="3"/>
      <c r="G1006" s="3">
        <f>PRODUCT(C1006:F1006)</f>
        <v>8.65</v>
      </c>
    </row>
    <row r="1007" spans="1:7">
      <c r="A1007" s="30" t="s">
        <v>5979</v>
      </c>
      <c r="B1007" s="30"/>
      <c r="C1007" s="3">
        <v>1</v>
      </c>
      <c r="D1007" s="3">
        <v>3.05</v>
      </c>
      <c r="E1007" s="3"/>
      <c r="F1007" s="3"/>
      <c r="G1007" s="3">
        <f>PRODUCT(C1007:F1007)</f>
        <v>3.05</v>
      </c>
    </row>
    <row r="1008" spans="1:7">
      <c r="A1008" s="30" t="s">
        <v>5980</v>
      </c>
      <c r="B1008" s="30"/>
      <c r="C1008" s="3">
        <v>1</v>
      </c>
      <c r="D1008" s="3">
        <v>21</v>
      </c>
      <c r="E1008" s="3"/>
      <c r="F1008" s="3"/>
      <c r="G1008" s="3">
        <f>PRODUCT(C1008:F1008)</f>
        <v>21</v>
      </c>
    </row>
    <row r="1009" spans="1:7">
      <c r="A1009" s="30" t="s">
        <v>5981</v>
      </c>
      <c r="B1009" s="30"/>
      <c r="C1009" s="3">
        <v>1</v>
      </c>
      <c r="D1009" s="3">
        <v>9.81</v>
      </c>
      <c r="E1009" s="3"/>
      <c r="F1009" s="3"/>
      <c r="G1009" s="3">
        <f>PRODUCT(C1009:F1009)</f>
        <v>9.81</v>
      </c>
    </row>
    <row r="1010" spans="1:7">
      <c r="A1010" s="30" t="s">
        <v>5972</v>
      </c>
      <c r="B1010" s="30"/>
      <c r="C1010" s="3">
        <v>1</v>
      </c>
      <c r="D1010" s="3">
        <v>4</v>
      </c>
      <c r="E1010" s="3"/>
      <c r="F1010" s="3"/>
      <c r="G1010" s="3">
        <f>PRODUCT(C1010:F1010)</f>
        <v>4</v>
      </c>
    </row>
    <row r="1012" spans="1:7" ht="45" customHeight="1">
      <c r="A1012" s="31" t="s">
        <v>5982</v>
      </c>
      <c r="B1012" s="31" t="s">
        <v>5649</v>
      </c>
      <c r="C1012" s="31" t="s">
        <v>215</v>
      </c>
      <c r="D1012" s="6" t="s">
        <v>38</v>
      </c>
      <c r="E1012" s="5" t="s">
        <v>216</v>
      </c>
      <c r="F1012" s="5" t="s">
        <v>216</v>
      </c>
      <c r="G1012" s="4">
        <f>SUM(G1013:G1018)</f>
        <v>13</v>
      </c>
    </row>
    <row r="1013" spans="1:7">
      <c r="A1013" s="30" t="s">
        <v>5676</v>
      </c>
      <c r="B1013" s="30"/>
      <c r="C1013" s="3"/>
      <c r="D1013" s="3"/>
      <c r="E1013" s="3"/>
      <c r="F1013" s="3"/>
      <c r="G1013" s="3"/>
    </row>
    <row r="1014" spans="1:7">
      <c r="A1014" s="30" t="s">
        <v>5983</v>
      </c>
      <c r="B1014" s="30"/>
      <c r="C1014" s="3">
        <v>6</v>
      </c>
      <c r="D1014" s="3"/>
      <c r="E1014" s="3"/>
      <c r="F1014" s="3"/>
      <c r="G1014" s="3">
        <f>PRODUCT(C1014:F1014)</f>
        <v>6</v>
      </c>
    </row>
    <row r="1015" spans="1:7">
      <c r="A1015" s="30" t="s">
        <v>5683</v>
      </c>
      <c r="B1015" s="30"/>
      <c r="C1015" s="3"/>
      <c r="D1015" s="3"/>
      <c r="E1015" s="3"/>
      <c r="F1015" s="3"/>
      <c r="G1015" s="3"/>
    </row>
    <row r="1016" spans="1:7">
      <c r="A1016" s="30" t="s">
        <v>5983</v>
      </c>
      <c r="B1016" s="30"/>
      <c r="C1016" s="3">
        <v>6</v>
      </c>
      <c r="D1016" s="3"/>
      <c r="E1016" s="3"/>
      <c r="F1016" s="3"/>
      <c r="G1016" s="3">
        <f>PRODUCT(C1016:F1016)</f>
        <v>6</v>
      </c>
    </row>
    <row r="1017" spans="1:7">
      <c r="A1017" s="30" t="s">
        <v>5685</v>
      </c>
      <c r="B1017" s="30"/>
      <c r="C1017" s="3"/>
      <c r="D1017" s="3"/>
      <c r="E1017" s="3"/>
      <c r="F1017" s="3"/>
      <c r="G1017" s="3"/>
    </row>
    <row r="1018" spans="1:7">
      <c r="A1018" s="30" t="s">
        <v>5983</v>
      </c>
      <c r="B1018" s="30"/>
      <c r="C1018" s="3">
        <v>1</v>
      </c>
      <c r="D1018" s="3"/>
      <c r="E1018" s="3"/>
      <c r="F1018" s="3"/>
      <c r="G1018" s="3">
        <f>PRODUCT(C1018:F1018)</f>
        <v>1</v>
      </c>
    </row>
    <row r="1020" spans="1:7" ht="45" customHeight="1">
      <c r="A1020" s="31" t="s">
        <v>5984</v>
      </c>
      <c r="B1020" s="31" t="s">
        <v>5649</v>
      </c>
      <c r="C1020" s="31" t="s">
        <v>217</v>
      </c>
      <c r="D1020" s="6" t="s">
        <v>13</v>
      </c>
      <c r="E1020" s="5" t="s">
        <v>218</v>
      </c>
      <c r="F1020" s="5" t="s">
        <v>218</v>
      </c>
      <c r="G1020" s="4">
        <f>SUM(G1021:G1031)</f>
        <v>14.27</v>
      </c>
    </row>
    <row r="1021" spans="1:7">
      <c r="A1021" s="30" t="s">
        <v>5676</v>
      </c>
      <c r="B1021" s="30"/>
      <c r="C1021" s="3"/>
      <c r="D1021" s="3"/>
      <c r="E1021" s="3"/>
      <c r="F1021" s="3"/>
      <c r="G1021" s="3"/>
    </row>
    <row r="1022" spans="1:7">
      <c r="A1022" s="30" t="s">
        <v>5985</v>
      </c>
      <c r="B1022" s="30"/>
      <c r="C1022" s="3">
        <v>1</v>
      </c>
      <c r="D1022" s="3">
        <v>3.4</v>
      </c>
      <c r="E1022" s="3"/>
      <c r="F1022" s="3">
        <v>1</v>
      </c>
      <c r="G1022" s="3">
        <f>PRODUCT(C1022:F1022)</f>
        <v>3.4</v>
      </c>
    </row>
    <row r="1023" spans="1:7">
      <c r="A1023" s="30"/>
      <c r="B1023" s="30"/>
      <c r="C1023" s="3">
        <v>1</v>
      </c>
      <c r="D1023" s="3">
        <v>0.52</v>
      </c>
      <c r="E1023" s="3"/>
      <c r="F1023" s="3">
        <v>1</v>
      </c>
      <c r="G1023" s="3">
        <f>PRODUCT(C1023:F1023)</f>
        <v>0.52</v>
      </c>
    </row>
    <row r="1024" spans="1:7">
      <c r="A1024" s="30"/>
      <c r="B1024" s="30"/>
      <c r="C1024" s="3">
        <v>1</v>
      </c>
      <c r="D1024" s="3">
        <v>0.6</v>
      </c>
      <c r="E1024" s="3"/>
      <c r="F1024" s="3">
        <v>1</v>
      </c>
      <c r="G1024" s="3">
        <f>PRODUCT(C1024:F1024)</f>
        <v>0.6</v>
      </c>
    </row>
    <row r="1025" spans="1:7">
      <c r="A1025" s="30"/>
      <c r="B1025" s="30"/>
      <c r="C1025" s="3">
        <v>1</v>
      </c>
      <c r="D1025" s="3">
        <v>1.5</v>
      </c>
      <c r="E1025" s="3"/>
      <c r="F1025" s="3">
        <v>1</v>
      </c>
      <c r="G1025" s="3">
        <f>PRODUCT(C1025:F1025)</f>
        <v>1.5</v>
      </c>
    </row>
    <row r="1026" spans="1:7">
      <c r="A1026" s="30" t="s">
        <v>5683</v>
      </c>
      <c r="B1026" s="30"/>
      <c r="C1026" s="3"/>
      <c r="D1026" s="3"/>
      <c r="E1026" s="3"/>
      <c r="F1026" s="3"/>
      <c r="G1026" s="3"/>
    </row>
    <row r="1027" spans="1:7">
      <c r="A1027" s="30" t="s">
        <v>5985</v>
      </c>
      <c r="B1027" s="30"/>
      <c r="C1027" s="3">
        <v>1</v>
      </c>
      <c r="D1027" s="3">
        <v>1.45</v>
      </c>
      <c r="E1027" s="3"/>
      <c r="F1027" s="3">
        <v>1</v>
      </c>
      <c r="G1027" s="3">
        <f>PRODUCT(C1027:F1027)</f>
        <v>1.45</v>
      </c>
    </row>
    <row r="1028" spans="1:7">
      <c r="A1028" s="30"/>
      <c r="B1028" s="30"/>
      <c r="C1028" s="3">
        <v>1</v>
      </c>
      <c r="D1028" s="3">
        <v>1.3</v>
      </c>
      <c r="E1028" s="3"/>
      <c r="F1028" s="3">
        <v>1</v>
      </c>
      <c r="G1028" s="3">
        <f>PRODUCT(C1028:F1028)</f>
        <v>1.3</v>
      </c>
    </row>
    <row r="1029" spans="1:7">
      <c r="A1029" s="30"/>
      <c r="B1029" s="30"/>
      <c r="C1029" s="3">
        <v>1</v>
      </c>
      <c r="D1029" s="3">
        <v>2</v>
      </c>
      <c r="E1029" s="3"/>
      <c r="F1029" s="3">
        <v>1</v>
      </c>
      <c r="G1029" s="3">
        <f>PRODUCT(C1029:F1029)</f>
        <v>2</v>
      </c>
    </row>
    <row r="1030" spans="1:7">
      <c r="A1030" s="30" t="s">
        <v>5685</v>
      </c>
      <c r="B1030" s="30"/>
      <c r="C1030" s="3"/>
      <c r="D1030" s="3"/>
      <c r="E1030" s="3"/>
      <c r="F1030" s="3"/>
      <c r="G1030" s="3"/>
    </row>
    <row r="1031" spans="1:7">
      <c r="A1031" s="30" t="s">
        <v>5986</v>
      </c>
      <c r="B1031" s="30"/>
      <c r="C1031" s="3">
        <v>1</v>
      </c>
      <c r="D1031" s="3">
        <v>3.5</v>
      </c>
      <c r="E1031" s="3"/>
      <c r="F1031" s="3">
        <v>1</v>
      </c>
      <c r="G1031" s="3">
        <f>PRODUCT(C1031:F1031)</f>
        <v>3.5</v>
      </c>
    </row>
    <row r="1033" spans="1:7" ht="45" customHeight="1">
      <c r="A1033" s="31" t="s">
        <v>5987</v>
      </c>
      <c r="B1033" s="31" t="s">
        <v>5649</v>
      </c>
      <c r="C1033" s="31" t="s">
        <v>219</v>
      </c>
      <c r="D1033" s="6" t="s">
        <v>38</v>
      </c>
      <c r="E1033" s="5" t="s">
        <v>220</v>
      </c>
      <c r="F1033" s="5" t="s">
        <v>220</v>
      </c>
      <c r="G1033" s="4">
        <f>SUM(G1034:G1035)</f>
        <v>60</v>
      </c>
    </row>
    <row r="1034" spans="1:7">
      <c r="A1034" s="30" t="s">
        <v>5676</v>
      </c>
      <c r="B1034" s="30"/>
      <c r="C1034" s="3">
        <v>28</v>
      </c>
      <c r="D1034" s="3"/>
      <c r="E1034" s="3"/>
      <c r="F1034" s="3"/>
      <c r="G1034" s="3">
        <f>PRODUCT(C1034:F1034)</f>
        <v>28</v>
      </c>
    </row>
    <row r="1035" spans="1:7">
      <c r="A1035" s="30" t="s">
        <v>5683</v>
      </c>
      <c r="B1035" s="30"/>
      <c r="C1035" s="3">
        <v>32</v>
      </c>
      <c r="D1035" s="3"/>
      <c r="E1035" s="3"/>
      <c r="F1035" s="3"/>
      <c r="G1035" s="3">
        <f>PRODUCT(C1035:F1035)</f>
        <v>32</v>
      </c>
    </row>
    <row r="1037" spans="1:7" ht="45" customHeight="1">
      <c r="A1037" s="31" t="s">
        <v>5988</v>
      </c>
      <c r="B1037" s="31" t="s">
        <v>5649</v>
      </c>
      <c r="C1037" s="31" t="s">
        <v>221</v>
      </c>
      <c r="D1037" s="6" t="s">
        <v>13</v>
      </c>
      <c r="E1037" s="5" t="s">
        <v>222</v>
      </c>
      <c r="F1037" s="5" t="s">
        <v>222</v>
      </c>
      <c r="G1037" s="4">
        <f>SUM(G1038:G1040)</f>
        <v>188.72000000000003</v>
      </c>
    </row>
    <row r="1038" spans="1:7">
      <c r="A1038" s="30" t="s">
        <v>5989</v>
      </c>
      <c r="B1038" s="30"/>
      <c r="C1038" s="3"/>
      <c r="D1038" s="3"/>
      <c r="E1038" s="3"/>
      <c r="F1038" s="3"/>
      <c r="G1038" s="3"/>
    </row>
    <row r="1039" spans="1:7">
      <c r="A1039" s="30" t="s">
        <v>5990</v>
      </c>
      <c r="B1039" s="30"/>
      <c r="C1039" s="3">
        <v>1</v>
      </c>
      <c r="D1039" s="3">
        <v>97.18</v>
      </c>
      <c r="E1039" s="3"/>
      <c r="F1039" s="3"/>
      <c r="G1039" s="3">
        <f>PRODUCT(C1039:F1039)</f>
        <v>97.18</v>
      </c>
    </row>
    <row r="1040" spans="1:7">
      <c r="A1040" s="30" t="s">
        <v>5991</v>
      </c>
      <c r="B1040" s="30"/>
      <c r="C1040" s="3">
        <v>1</v>
      </c>
      <c r="D1040" s="3">
        <v>91.54</v>
      </c>
      <c r="E1040" s="3"/>
      <c r="F1040" s="3"/>
      <c r="G1040" s="3">
        <f>PRODUCT(C1040:F1040)</f>
        <v>91.54</v>
      </c>
    </row>
    <row r="1042" spans="1:7" ht="45" customHeight="1">
      <c r="A1042" s="31" t="s">
        <v>5992</v>
      </c>
      <c r="B1042" s="31" t="s">
        <v>5649</v>
      </c>
      <c r="C1042" s="31" t="s">
        <v>223</v>
      </c>
      <c r="D1042" s="6" t="s">
        <v>13</v>
      </c>
      <c r="E1042" s="5" t="s">
        <v>224</v>
      </c>
      <c r="F1042" s="5" t="s">
        <v>224</v>
      </c>
      <c r="G1042" s="4">
        <f>SUM(G1043:G1064)</f>
        <v>193.06</v>
      </c>
    </row>
    <row r="1043" spans="1:7">
      <c r="A1043" s="30" t="s">
        <v>5676</v>
      </c>
      <c r="B1043" s="30"/>
      <c r="C1043" s="3"/>
      <c r="D1043" s="3"/>
      <c r="E1043" s="3"/>
      <c r="F1043" s="3"/>
      <c r="G1043" s="3"/>
    </row>
    <row r="1044" spans="1:7">
      <c r="A1044" s="30" t="s">
        <v>5971</v>
      </c>
      <c r="B1044" s="30"/>
      <c r="C1044" s="3">
        <v>1</v>
      </c>
      <c r="D1044" s="3">
        <v>0.6</v>
      </c>
      <c r="E1044" s="3">
        <v>1.1200000000000001</v>
      </c>
      <c r="F1044" s="3"/>
      <c r="G1044" s="3">
        <f>PRODUCT(C1044:F1044)</f>
        <v>0.67200000000000004</v>
      </c>
    </row>
    <row r="1045" spans="1:7">
      <c r="A1045" s="30"/>
      <c r="B1045" s="30"/>
      <c r="C1045" s="3">
        <v>1</v>
      </c>
      <c r="D1045" s="3">
        <v>3</v>
      </c>
      <c r="E1045" s="3">
        <v>1.1200000000000001</v>
      </c>
      <c r="F1045" s="3"/>
      <c r="G1045" s="3">
        <f>PRODUCT(C1045:F1045)</f>
        <v>3.3600000000000003</v>
      </c>
    </row>
    <row r="1046" spans="1:7">
      <c r="A1046" s="30"/>
      <c r="B1046" s="30"/>
      <c r="C1046" s="3">
        <v>2</v>
      </c>
      <c r="D1046" s="3">
        <v>0.4</v>
      </c>
      <c r="E1046" s="3">
        <v>1.1200000000000001</v>
      </c>
      <c r="F1046" s="3"/>
      <c r="G1046" s="3">
        <f>PRODUCT(C1046:F1046)</f>
        <v>0.89600000000000013</v>
      </c>
    </row>
    <row r="1047" spans="1:7">
      <c r="A1047" s="30"/>
      <c r="B1047" s="30"/>
      <c r="C1047" s="3">
        <v>1</v>
      </c>
      <c r="D1047" s="3">
        <v>0.5</v>
      </c>
      <c r="E1047" s="3">
        <v>1.1200000000000001</v>
      </c>
      <c r="F1047" s="3"/>
      <c r="G1047" s="3">
        <f>PRODUCT(C1047:F1047)</f>
        <v>0.56000000000000005</v>
      </c>
    </row>
    <row r="1048" spans="1:7">
      <c r="A1048" s="30"/>
      <c r="B1048" s="30"/>
      <c r="C1048" s="3">
        <v>1</v>
      </c>
      <c r="D1048" s="3">
        <v>1.35</v>
      </c>
      <c r="E1048" s="3">
        <v>1.1200000000000001</v>
      </c>
      <c r="F1048" s="3"/>
      <c r="G1048" s="3">
        <f>PRODUCT(C1048:F1048)</f>
        <v>1.5120000000000002</v>
      </c>
    </row>
    <row r="1049" spans="1:7">
      <c r="A1049" s="30"/>
      <c r="B1049" s="30"/>
      <c r="C1049" s="3">
        <v>4</v>
      </c>
      <c r="D1049" s="3">
        <v>1.8</v>
      </c>
      <c r="E1049" s="3">
        <v>1.1200000000000001</v>
      </c>
      <c r="F1049" s="3"/>
      <c r="G1049" s="3">
        <f>PRODUCT(C1049:F1049)</f>
        <v>8.0640000000000018</v>
      </c>
    </row>
    <row r="1050" spans="1:7">
      <c r="A1050" s="30"/>
      <c r="B1050" s="30"/>
      <c r="C1050" s="3">
        <v>1</v>
      </c>
      <c r="D1050" s="3">
        <v>2.0499999999999998</v>
      </c>
      <c r="E1050" s="3">
        <v>1.1200000000000001</v>
      </c>
      <c r="F1050" s="3"/>
      <c r="G1050" s="3">
        <f>PRODUCT(C1050:F1050)</f>
        <v>2.2959999999999998</v>
      </c>
    </row>
    <row r="1051" spans="1:7">
      <c r="A1051" s="30"/>
      <c r="B1051" s="30"/>
      <c r="C1051" s="3">
        <v>1</v>
      </c>
      <c r="D1051" s="3">
        <v>0.6</v>
      </c>
      <c r="E1051" s="3">
        <v>1.1200000000000001</v>
      </c>
      <c r="F1051" s="3"/>
      <c r="G1051" s="3">
        <f>PRODUCT(C1051:F1051)</f>
        <v>0.67200000000000004</v>
      </c>
    </row>
    <row r="1052" spans="1:7">
      <c r="A1052" s="30"/>
      <c r="B1052" s="30"/>
      <c r="C1052" s="3">
        <v>1</v>
      </c>
      <c r="D1052" s="3">
        <v>1.9</v>
      </c>
      <c r="E1052" s="3">
        <v>1.1200000000000001</v>
      </c>
      <c r="F1052" s="3"/>
      <c r="G1052" s="3">
        <f>PRODUCT(C1052:F1052)</f>
        <v>2.1280000000000001</v>
      </c>
    </row>
    <row r="1053" spans="1:7">
      <c r="A1053" s="30" t="s">
        <v>5762</v>
      </c>
      <c r="B1053" s="30"/>
      <c r="C1053" s="3">
        <v>2</v>
      </c>
      <c r="D1053" s="3">
        <v>2.8</v>
      </c>
      <c r="E1053" s="3">
        <v>2.6</v>
      </c>
      <c r="F1053" s="3"/>
      <c r="G1053" s="3">
        <f>PRODUCT(C1053:F1053)</f>
        <v>14.559999999999999</v>
      </c>
    </row>
    <row r="1054" spans="1:7">
      <c r="A1054" s="30"/>
      <c r="B1054" s="30"/>
      <c r="C1054" s="3">
        <v>2</v>
      </c>
      <c r="D1054" s="3">
        <v>2.5</v>
      </c>
      <c r="E1054" s="3">
        <v>2.6</v>
      </c>
      <c r="F1054" s="3"/>
      <c r="G1054" s="3">
        <f>PRODUCT(C1054:F1054)</f>
        <v>13</v>
      </c>
    </row>
    <row r="1055" spans="1:7">
      <c r="A1055" s="30" t="s">
        <v>1089</v>
      </c>
      <c r="B1055" s="30"/>
      <c r="C1055" s="3">
        <v>4</v>
      </c>
      <c r="D1055" s="3">
        <v>5</v>
      </c>
      <c r="E1055" s="3">
        <v>2.6</v>
      </c>
      <c r="F1055" s="3"/>
      <c r="G1055" s="3">
        <f>PRODUCT(C1055:F1055)</f>
        <v>52</v>
      </c>
    </row>
    <row r="1056" spans="1:7">
      <c r="A1056" s="30"/>
      <c r="B1056" s="30"/>
      <c r="C1056" s="3">
        <v>2</v>
      </c>
      <c r="D1056" s="3">
        <v>2.5</v>
      </c>
      <c r="E1056" s="3">
        <v>2.6</v>
      </c>
      <c r="F1056" s="3"/>
      <c r="G1056" s="3">
        <f>PRODUCT(C1056:F1056)</f>
        <v>13</v>
      </c>
    </row>
    <row r="1057" spans="1:7">
      <c r="A1057" s="30"/>
      <c r="B1057" s="30"/>
      <c r="C1057" s="3">
        <v>2</v>
      </c>
      <c r="D1057" s="3">
        <v>1.3</v>
      </c>
      <c r="E1057" s="3">
        <v>2.6</v>
      </c>
      <c r="F1057" s="3"/>
      <c r="G1057" s="3">
        <f>PRODUCT(C1057:F1057)</f>
        <v>6.7600000000000007</v>
      </c>
    </row>
    <row r="1058" spans="1:7">
      <c r="A1058" s="30" t="s">
        <v>5683</v>
      </c>
      <c r="B1058" s="30"/>
      <c r="C1058" s="3"/>
      <c r="D1058" s="3"/>
      <c r="E1058" s="3"/>
      <c r="F1058" s="3"/>
      <c r="G1058" s="3"/>
    </row>
    <row r="1059" spans="1:7">
      <c r="A1059" s="30" t="s">
        <v>5760</v>
      </c>
      <c r="B1059" s="30"/>
      <c r="C1059" s="3">
        <v>2</v>
      </c>
      <c r="D1059" s="3">
        <v>2</v>
      </c>
      <c r="E1059" s="3">
        <v>2.6</v>
      </c>
      <c r="F1059" s="3"/>
      <c r="G1059" s="3">
        <f>PRODUCT(C1059:F1059)</f>
        <v>10.4</v>
      </c>
    </row>
    <row r="1060" spans="1:7">
      <c r="A1060" s="30" t="s">
        <v>5762</v>
      </c>
      <c r="B1060" s="30"/>
      <c r="C1060" s="3">
        <v>4</v>
      </c>
      <c r="D1060" s="3">
        <v>2.65</v>
      </c>
      <c r="E1060" s="3">
        <v>2.6</v>
      </c>
      <c r="F1060" s="3"/>
      <c r="G1060" s="3">
        <f>PRODUCT(C1060:F1060)</f>
        <v>27.56</v>
      </c>
    </row>
    <row r="1061" spans="1:7">
      <c r="A1061" s="30"/>
      <c r="B1061" s="30"/>
      <c r="C1061" s="3">
        <v>2</v>
      </c>
      <c r="D1061" s="3">
        <v>1.9</v>
      </c>
      <c r="E1061" s="3">
        <v>2.6</v>
      </c>
      <c r="F1061" s="3"/>
      <c r="G1061" s="3">
        <f>PRODUCT(C1061:F1061)</f>
        <v>9.879999999999999</v>
      </c>
    </row>
    <row r="1062" spans="1:7">
      <c r="A1062" s="30" t="s">
        <v>5685</v>
      </c>
      <c r="B1062" s="30"/>
      <c r="C1062" s="3"/>
      <c r="D1062" s="3"/>
      <c r="E1062" s="3"/>
      <c r="F1062" s="3"/>
      <c r="G1062" s="3"/>
    </row>
    <row r="1063" spans="1:7">
      <c r="A1063" s="30" t="s">
        <v>5762</v>
      </c>
      <c r="B1063" s="30"/>
      <c r="C1063" s="3">
        <v>2</v>
      </c>
      <c r="D1063" s="3">
        <v>2.15</v>
      </c>
      <c r="E1063" s="3">
        <v>2.6</v>
      </c>
      <c r="F1063" s="3"/>
      <c r="G1063" s="3">
        <f>PRODUCT(C1063:F1063)</f>
        <v>11.18</v>
      </c>
    </row>
    <row r="1064" spans="1:7">
      <c r="A1064" s="30"/>
      <c r="B1064" s="30"/>
      <c r="C1064" s="3">
        <v>2</v>
      </c>
      <c r="D1064" s="3">
        <v>2.8</v>
      </c>
      <c r="E1064" s="3">
        <v>2.6</v>
      </c>
      <c r="F1064" s="3"/>
      <c r="G1064" s="3">
        <f>PRODUCT(C1064:F1064)</f>
        <v>14.559999999999999</v>
      </c>
    </row>
    <row r="1066" spans="1:7" ht="45" customHeight="1">
      <c r="A1066" s="31" t="s">
        <v>5993</v>
      </c>
      <c r="B1066" s="31" t="s">
        <v>5649</v>
      </c>
      <c r="C1066" s="31" t="s">
        <v>225</v>
      </c>
      <c r="D1066" s="6" t="s">
        <v>13</v>
      </c>
      <c r="E1066" s="5" t="s">
        <v>226</v>
      </c>
      <c r="F1066" s="5" t="s">
        <v>226</v>
      </c>
      <c r="G1066" s="4">
        <f>SUM(G1067:G1087)</f>
        <v>243.79499999999999</v>
      </c>
    </row>
    <row r="1067" spans="1:7">
      <c r="A1067" s="30" t="s">
        <v>5994</v>
      </c>
      <c r="B1067" s="30"/>
      <c r="C1067" s="3">
        <v>1</v>
      </c>
      <c r="D1067" s="3">
        <v>5.9</v>
      </c>
      <c r="E1067" s="3">
        <v>12.2</v>
      </c>
      <c r="F1067" s="3">
        <v>0.25</v>
      </c>
      <c r="G1067" s="3">
        <f>PRODUCT(C1067:F1067)</f>
        <v>17.995000000000001</v>
      </c>
    </row>
    <row r="1068" spans="1:7">
      <c r="A1068" s="30"/>
      <c r="B1068" s="30"/>
      <c r="C1068" s="3">
        <v>1</v>
      </c>
      <c r="D1068" s="3">
        <v>3.85</v>
      </c>
      <c r="E1068" s="3">
        <v>12.2</v>
      </c>
      <c r="F1068" s="3">
        <v>0.25</v>
      </c>
      <c r="G1068" s="3">
        <f>PRODUCT(C1068:F1068)</f>
        <v>11.7425</v>
      </c>
    </row>
    <row r="1069" spans="1:7">
      <c r="A1069" s="30"/>
      <c r="B1069" s="30"/>
      <c r="C1069" s="3">
        <v>1</v>
      </c>
      <c r="D1069" s="3">
        <v>6.95</v>
      </c>
      <c r="E1069" s="3">
        <v>12.2</v>
      </c>
      <c r="F1069" s="3">
        <v>0.25</v>
      </c>
      <c r="G1069" s="3">
        <f>PRODUCT(C1069:F1069)</f>
        <v>21.197499999999998</v>
      </c>
    </row>
    <row r="1070" spans="1:7">
      <c r="A1070" s="30"/>
      <c r="B1070" s="30"/>
      <c r="C1070" s="3">
        <v>1</v>
      </c>
      <c r="D1070" s="3">
        <v>4.5999999999999996</v>
      </c>
      <c r="E1070" s="3">
        <v>12.2</v>
      </c>
      <c r="F1070" s="3">
        <v>0.25</v>
      </c>
      <c r="G1070" s="3">
        <f>PRODUCT(C1070:F1070)</f>
        <v>14.029999999999998</v>
      </c>
    </row>
    <row r="1071" spans="1:7">
      <c r="A1071" s="30" t="s">
        <v>5995</v>
      </c>
      <c r="B1071" s="30"/>
      <c r="C1071" s="3">
        <v>2</v>
      </c>
      <c r="D1071" s="3">
        <v>5.2</v>
      </c>
      <c r="E1071" s="3">
        <v>12.2</v>
      </c>
      <c r="F1071" s="3">
        <v>0.25</v>
      </c>
      <c r="G1071" s="3">
        <f>PRODUCT(C1071:F1071)</f>
        <v>31.72</v>
      </c>
    </row>
    <row r="1072" spans="1:7">
      <c r="A1072" s="30"/>
      <c r="B1072" s="30"/>
      <c r="C1072" s="3">
        <v>1</v>
      </c>
      <c r="D1072" s="3">
        <v>8.6</v>
      </c>
      <c r="E1072" s="3">
        <v>12.2</v>
      </c>
      <c r="F1072" s="3">
        <v>0.25</v>
      </c>
      <c r="G1072" s="3">
        <f>PRODUCT(C1072:F1072)</f>
        <v>26.229999999999997</v>
      </c>
    </row>
    <row r="1073" spans="1:7">
      <c r="A1073" s="30"/>
      <c r="B1073" s="30"/>
      <c r="C1073" s="3">
        <v>1</v>
      </c>
      <c r="D1073" s="3">
        <v>3.3</v>
      </c>
      <c r="E1073" s="3">
        <v>12.2</v>
      </c>
      <c r="F1073" s="3">
        <v>0.25</v>
      </c>
      <c r="G1073" s="3">
        <f>PRODUCT(C1073:F1073)</f>
        <v>10.065</v>
      </c>
    </row>
    <row r="1074" spans="1:7">
      <c r="A1074" s="30" t="s">
        <v>5676</v>
      </c>
      <c r="B1074" s="30"/>
      <c r="C1074" s="3"/>
      <c r="D1074" s="3"/>
      <c r="E1074" s="3"/>
      <c r="F1074" s="3"/>
      <c r="G1074" s="3"/>
    </row>
    <row r="1075" spans="1:7">
      <c r="A1075" s="30" t="s">
        <v>5996</v>
      </c>
      <c r="B1075" s="30"/>
      <c r="C1075" s="3">
        <v>1</v>
      </c>
      <c r="D1075" s="3">
        <v>22.2</v>
      </c>
      <c r="E1075" s="3">
        <v>3.2</v>
      </c>
      <c r="F1075" s="3">
        <v>0.25</v>
      </c>
      <c r="G1075" s="3">
        <f>PRODUCT(C1075:F1075)</f>
        <v>17.760000000000002</v>
      </c>
    </row>
    <row r="1076" spans="1:7">
      <c r="A1076" s="30" t="s">
        <v>5997</v>
      </c>
      <c r="B1076" s="30"/>
      <c r="C1076" s="3">
        <v>1</v>
      </c>
      <c r="D1076" s="3">
        <v>3.9</v>
      </c>
      <c r="E1076" s="3">
        <v>3.2</v>
      </c>
      <c r="F1076" s="3">
        <v>0.25</v>
      </c>
      <c r="G1076" s="3">
        <f>PRODUCT(C1076:F1076)</f>
        <v>3.12</v>
      </c>
    </row>
    <row r="1077" spans="1:7">
      <c r="A1077" s="30"/>
      <c r="B1077" s="30"/>
      <c r="C1077" s="3">
        <v>1</v>
      </c>
      <c r="D1077" s="3">
        <v>0.85</v>
      </c>
      <c r="E1077" s="3">
        <v>3.2</v>
      </c>
      <c r="F1077" s="3">
        <v>0.25</v>
      </c>
      <c r="G1077" s="3">
        <f>PRODUCT(C1077:F1077)</f>
        <v>0.68</v>
      </c>
    </row>
    <row r="1078" spans="1:7">
      <c r="A1078" s="30"/>
      <c r="B1078" s="30"/>
      <c r="C1078" s="3">
        <v>1</v>
      </c>
      <c r="D1078" s="3">
        <v>0.6</v>
      </c>
      <c r="E1078" s="3">
        <v>3.2</v>
      </c>
      <c r="F1078" s="3">
        <v>0.25</v>
      </c>
      <c r="G1078" s="3">
        <f>PRODUCT(C1078:F1078)</f>
        <v>0.48</v>
      </c>
    </row>
    <row r="1079" spans="1:7">
      <c r="A1079" s="30" t="s">
        <v>5998</v>
      </c>
      <c r="B1079" s="30"/>
      <c r="C1079" s="3">
        <v>2</v>
      </c>
      <c r="D1079" s="3">
        <v>14.75</v>
      </c>
      <c r="E1079" s="3">
        <v>3.2</v>
      </c>
      <c r="F1079" s="3">
        <v>0.25</v>
      </c>
      <c r="G1079" s="3">
        <f>PRODUCT(C1079:F1079)</f>
        <v>23.6</v>
      </c>
    </row>
    <row r="1080" spans="1:7">
      <c r="A1080" s="30"/>
      <c r="B1080" s="30"/>
      <c r="C1080" s="3">
        <v>1</v>
      </c>
      <c r="D1080" s="3">
        <v>2.5</v>
      </c>
      <c r="E1080" s="3">
        <v>3.2</v>
      </c>
      <c r="F1080" s="3">
        <v>0.25</v>
      </c>
      <c r="G1080" s="3">
        <f>PRODUCT(C1080:F1080)</f>
        <v>2</v>
      </c>
    </row>
    <row r="1081" spans="1:7">
      <c r="A1081" s="30" t="s">
        <v>5683</v>
      </c>
      <c r="B1081" s="30"/>
      <c r="C1081" s="3"/>
      <c r="D1081" s="3"/>
      <c r="E1081" s="3"/>
      <c r="F1081" s="3"/>
      <c r="G1081" s="3"/>
    </row>
    <row r="1082" spans="1:7">
      <c r="A1082" s="30" t="s">
        <v>5996</v>
      </c>
      <c r="B1082" s="30"/>
      <c r="C1082" s="3">
        <v>1</v>
      </c>
      <c r="D1082" s="3">
        <v>24.85</v>
      </c>
      <c r="E1082" s="3">
        <v>4.2</v>
      </c>
      <c r="F1082" s="3">
        <v>0.25</v>
      </c>
      <c r="G1082" s="3">
        <f>PRODUCT(C1082:F1082)</f>
        <v>26.092500000000001</v>
      </c>
    </row>
    <row r="1083" spans="1:7">
      <c r="A1083" s="30" t="s">
        <v>5999</v>
      </c>
      <c r="B1083" s="30"/>
      <c r="C1083" s="3">
        <v>1</v>
      </c>
      <c r="D1083" s="3">
        <v>4.6500000000000004</v>
      </c>
      <c r="E1083" s="3">
        <v>4.2</v>
      </c>
      <c r="F1083" s="3">
        <v>0.25</v>
      </c>
      <c r="G1083" s="3">
        <f>PRODUCT(C1083:F1083)</f>
        <v>4.8825000000000003</v>
      </c>
    </row>
    <row r="1084" spans="1:7">
      <c r="A1084" s="30" t="s">
        <v>5975</v>
      </c>
      <c r="B1084" s="30"/>
      <c r="C1084" s="3">
        <v>1</v>
      </c>
      <c r="D1084" s="3">
        <v>4.9000000000000004</v>
      </c>
      <c r="E1084" s="3">
        <v>2.6</v>
      </c>
      <c r="F1084" s="3">
        <v>0.25</v>
      </c>
      <c r="G1084" s="3">
        <f>PRODUCT(C1084:F1084)</f>
        <v>3.1850000000000005</v>
      </c>
    </row>
    <row r="1085" spans="1:7">
      <c r="A1085" s="30" t="s">
        <v>5685</v>
      </c>
      <c r="B1085" s="30"/>
      <c r="C1085" s="3"/>
      <c r="D1085" s="3"/>
      <c r="E1085" s="3"/>
      <c r="F1085" s="3"/>
      <c r="G1085" s="3"/>
    </row>
    <row r="1086" spans="1:7">
      <c r="A1086" s="30" t="s">
        <v>5996</v>
      </c>
      <c r="B1086" s="30"/>
      <c r="C1086" s="3">
        <v>1</v>
      </c>
      <c r="D1086" s="3">
        <v>24.6</v>
      </c>
      <c r="E1086" s="3">
        <v>4.2</v>
      </c>
      <c r="F1086" s="3">
        <v>0.25</v>
      </c>
      <c r="G1086" s="3">
        <f>PRODUCT(C1086:F1086)</f>
        <v>25.830000000000002</v>
      </c>
    </row>
    <row r="1087" spans="1:7">
      <c r="A1087" s="30" t="s">
        <v>6000</v>
      </c>
      <c r="B1087" s="30"/>
      <c r="C1087" s="3">
        <v>1</v>
      </c>
      <c r="D1087" s="3">
        <v>4.9000000000000004</v>
      </c>
      <c r="E1087" s="3">
        <v>2.6</v>
      </c>
      <c r="F1087" s="3">
        <v>0.25</v>
      </c>
      <c r="G1087" s="3">
        <f>PRODUCT(C1087:F1087)</f>
        <v>3.1850000000000005</v>
      </c>
    </row>
    <row r="1089" spans="1:7" ht="45" customHeight="1">
      <c r="A1089" s="31" t="s">
        <v>6001</v>
      </c>
      <c r="B1089" s="31" t="s">
        <v>5649</v>
      </c>
      <c r="C1089" s="31" t="s">
        <v>227</v>
      </c>
      <c r="D1089" s="6" t="s">
        <v>13</v>
      </c>
      <c r="E1089" s="5" t="s">
        <v>228</v>
      </c>
      <c r="F1089" s="5" t="s">
        <v>228</v>
      </c>
      <c r="G1089" s="4">
        <f>SUM(G1090:G1259)</f>
        <v>2390.8170000000018</v>
      </c>
    </row>
    <row r="1090" spans="1:7">
      <c r="A1090" s="30" t="s">
        <v>5676</v>
      </c>
      <c r="B1090" s="30"/>
      <c r="C1090" s="3"/>
      <c r="D1090" s="3"/>
      <c r="E1090" s="3"/>
      <c r="F1090" s="3"/>
      <c r="G1090" s="3"/>
    </row>
    <row r="1091" spans="1:7">
      <c r="A1091" s="30" t="s">
        <v>5716</v>
      </c>
      <c r="B1091" s="30"/>
      <c r="C1091" s="3">
        <v>1</v>
      </c>
      <c r="D1091" s="3">
        <v>3.65</v>
      </c>
      <c r="E1091" s="3">
        <v>3.2</v>
      </c>
      <c r="F1091" s="3"/>
      <c r="G1091" s="3">
        <f>PRODUCT(C1091:F1091)</f>
        <v>11.68</v>
      </c>
    </row>
    <row r="1092" spans="1:7">
      <c r="A1092" s="30"/>
      <c r="B1092" s="30"/>
      <c r="C1092" s="3">
        <v>1</v>
      </c>
      <c r="D1092" s="3">
        <v>0.86</v>
      </c>
      <c r="E1092" s="3">
        <v>3.2</v>
      </c>
      <c r="F1092" s="3"/>
      <c r="G1092" s="3">
        <f>PRODUCT(C1092:F1092)</f>
        <v>2.7520000000000002</v>
      </c>
    </row>
    <row r="1093" spans="1:7">
      <c r="A1093" s="30"/>
      <c r="B1093" s="30"/>
      <c r="C1093" s="3">
        <v>1</v>
      </c>
      <c r="D1093" s="3">
        <v>0.6</v>
      </c>
      <c r="E1093" s="3">
        <v>3.2</v>
      </c>
      <c r="F1093" s="3"/>
      <c r="G1093" s="3">
        <f>PRODUCT(C1093:F1093)</f>
        <v>1.92</v>
      </c>
    </row>
    <row r="1094" spans="1:7">
      <c r="A1094" s="30"/>
      <c r="B1094" s="30"/>
      <c r="C1094" s="3">
        <v>1</v>
      </c>
      <c r="D1094" s="3">
        <v>1.1499999999999999</v>
      </c>
      <c r="E1094" s="3">
        <v>3.2</v>
      </c>
      <c r="F1094" s="3"/>
      <c r="G1094" s="3">
        <f>PRODUCT(C1094:F1094)</f>
        <v>3.6799999999999997</v>
      </c>
    </row>
    <row r="1095" spans="1:7">
      <c r="A1095" s="30"/>
      <c r="B1095" s="30"/>
      <c r="C1095" s="3">
        <v>1</v>
      </c>
      <c r="D1095" s="3">
        <v>2.4</v>
      </c>
      <c r="E1095" s="3">
        <v>3.2</v>
      </c>
      <c r="F1095" s="3"/>
      <c r="G1095" s="3">
        <f>PRODUCT(C1095:F1095)</f>
        <v>7.68</v>
      </c>
    </row>
    <row r="1096" spans="1:7">
      <c r="A1096" s="30"/>
      <c r="B1096" s="30"/>
      <c r="C1096" s="3">
        <v>1</v>
      </c>
      <c r="D1096" s="3">
        <v>5.6</v>
      </c>
      <c r="E1096" s="3">
        <v>3.2</v>
      </c>
      <c r="F1096" s="3"/>
      <c r="G1096" s="3">
        <f>PRODUCT(C1096:F1096)</f>
        <v>17.919999999999998</v>
      </c>
    </row>
    <row r="1097" spans="1:7">
      <c r="A1097" s="30"/>
      <c r="B1097" s="30"/>
      <c r="C1097" s="3">
        <v>1</v>
      </c>
      <c r="D1097" s="3">
        <v>6.05</v>
      </c>
      <c r="E1097" s="3">
        <v>3.2</v>
      </c>
      <c r="F1097" s="3"/>
      <c r="G1097" s="3">
        <f>PRODUCT(C1097:F1097)</f>
        <v>19.36</v>
      </c>
    </row>
    <row r="1098" spans="1:7">
      <c r="A1098" s="30"/>
      <c r="B1098" s="30"/>
      <c r="C1098" s="3">
        <v>1</v>
      </c>
      <c r="D1098" s="3">
        <v>2.4</v>
      </c>
      <c r="E1098" s="3">
        <v>3.2</v>
      </c>
      <c r="F1098" s="3"/>
      <c r="G1098" s="3">
        <f>PRODUCT(C1098:F1098)</f>
        <v>7.68</v>
      </c>
    </row>
    <row r="1099" spans="1:7">
      <c r="A1099" s="30" t="s">
        <v>6002</v>
      </c>
      <c r="B1099" s="30"/>
      <c r="C1099" s="3">
        <v>2</v>
      </c>
      <c r="D1099" s="3">
        <v>3.45</v>
      </c>
      <c r="E1099" s="3">
        <v>3.2</v>
      </c>
      <c r="F1099" s="3"/>
      <c r="G1099" s="3">
        <f>PRODUCT(C1099:F1099)</f>
        <v>22.080000000000002</v>
      </c>
    </row>
    <row r="1100" spans="1:7">
      <c r="A1100" s="30"/>
      <c r="B1100" s="30"/>
      <c r="C1100" s="3">
        <v>2</v>
      </c>
      <c r="D1100" s="3">
        <v>1.25</v>
      </c>
      <c r="E1100" s="3">
        <v>3.2</v>
      </c>
      <c r="F1100" s="3"/>
      <c r="G1100" s="3">
        <f>PRODUCT(C1100:F1100)</f>
        <v>8</v>
      </c>
    </row>
    <row r="1101" spans="1:7">
      <c r="A1101" s="30" t="s">
        <v>6003</v>
      </c>
      <c r="B1101" s="30"/>
      <c r="C1101" s="3">
        <v>2</v>
      </c>
      <c r="D1101" s="3">
        <v>3.8</v>
      </c>
      <c r="E1101" s="3">
        <v>1</v>
      </c>
      <c r="F1101" s="3"/>
      <c r="G1101" s="3">
        <f>PRODUCT(C1101:F1101)</f>
        <v>7.6</v>
      </c>
    </row>
    <row r="1102" spans="1:7">
      <c r="A1102" s="30"/>
      <c r="B1102" s="30"/>
      <c r="C1102" s="3">
        <v>2</v>
      </c>
      <c r="D1102" s="3">
        <v>1.3</v>
      </c>
      <c r="E1102" s="3">
        <v>1</v>
      </c>
      <c r="F1102" s="3"/>
      <c r="G1102" s="3">
        <f>PRODUCT(C1102:F1102)</f>
        <v>2.6</v>
      </c>
    </row>
    <row r="1103" spans="1:7">
      <c r="A1103" s="30" t="s">
        <v>6004</v>
      </c>
      <c r="B1103" s="30"/>
      <c r="C1103" s="3">
        <v>1</v>
      </c>
      <c r="D1103" s="3">
        <v>17.149999999999999</v>
      </c>
      <c r="E1103" s="3">
        <v>2</v>
      </c>
      <c r="F1103" s="3"/>
      <c r="G1103" s="3">
        <f>PRODUCT(C1103:F1103)</f>
        <v>34.299999999999997</v>
      </c>
    </row>
    <row r="1104" spans="1:7">
      <c r="A1104" s="30"/>
      <c r="B1104" s="30"/>
      <c r="C1104" s="3">
        <v>1</v>
      </c>
      <c r="D1104" s="3">
        <v>18.7</v>
      </c>
      <c r="E1104" s="3">
        <v>2</v>
      </c>
      <c r="F1104" s="3"/>
      <c r="G1104" s="3">
        <f>PRODUCT(C1104:F1104)</f>
        <v>37.4</v>
      </c>
    </row>
    <row r="1105" spans="1:7">
      <c r="A1105" s="30"/>
      <c r="B1105" s="30"/>
      <c r="C1105" s="3">
        <v>1</v>
      </c>
      <c r="D1105" s="3">
        <v>1.3</v>
      </c>
      <c r="E1105" s="3">
        <v>2</v>
      </c>
      <c r="F1105" s="3"/>
      <c r="G1105" s="3">
        <f>PRODUCT(C1105:F1105)</f>
        <v>2.6</v>
      </c>
    </row>
    <row r="1106" spans="1:7">
      <c r="A1106" s="30"/>
      <c r="B1106" s="30"/>
      <c r="C1106" s="3">
        <v>1</v>
      </c>
      <c r="D1106" s="3">
        <v>3.8</v>
      </c>
      <c r="E1106" s="3">
        <v>2</v>
      </c>
      <c r="F1106" s="3"/>
      <c r="G1106" s="3">
        <f>PRODUCT(C1106:F1106)</f>
        <v>7.6</v>
      </c>
    </row>
    <row r="1107" spans="1:7">
      <c r="A1107" s="30"/>
      <c r="B1107" s="30"/>
      <c r="C1107" s="3">
        <v>1</v>
      </c>
      <c r="D1107" s="3">
        <v>3.7</v>
      </c>
      <c r="E1107" s="3">
        <v>2</v>
      </c>
      <c r="F1107" s="3"/>
      <c r="G1107" s="3">
        <f>PRODUCT(C1107:F1107)</f>
        <v>7.4</v>
      </c>
    </row>
    <row r="1108" spans="1:7">
      <c r="A1108" s="30"/>
      <c r="B1108" s="30"/>
      <c r="C1108" s="3">
        <v>1</v>
      </c>
      <c r="D1108" s="3">
        <v>3.2</v>
      </c>
      <c r="E1108" s="3">
        <v>2</v>
      </c>
      <c r="F1108" s="3"/>
      <c r="G1108" s="3">
        <f>PRODUCT(C1108:F1108)</f>
        <v>6.4</v>
      </c>
    </row>
    <row r="1109" spans="1:7">
      <c r="A1109" s="30"/>
      <c r="B1109" s="30"/>
      <c r="C1109" s="3">
        <v>1</v>
      </c>
      <c r="D1109" s="3">
        <v>2</v>
      </c>
      <c r="E1109" s="3">
        <v>2</v>
      </c>
      <c r="F1109" s="3"/>
      <c r="G1109" s="3">
        <f>PRODUCT(C1109:F1109)</f>
        <v>4</v>
      </c>
    </row>
    <row r="1110" spans="1:7">
      <c r="A1110" s="30"/>
      <c r="B1110" s="30"/>
      <c r="C1110" s="3">
        <v>1</v>
      </c>
      <c r="D1110" s="3">
        <v>0.85</v>
      </c>
      <c r="E1110" s="3">
        <v>2</v>
      </c>
      <c r="F1110" s="3"/>
      <c r="G1110" s="3">
        <f>PRODUCT(C1110:F1110)</f>
        <v>1.7</v>
      </c>
    </row>
    <row r="1111" spans="1:7">
      <c r="A1111" s="30"/>
      <c r="B1111" s="30"/>
      <c r="C1111" s="3">
        <v>1</v>
      </c>
      <c r="D1111" s="3">
        <v>2.5</v>
      </c>
      <c r="E1111" s="3">
        <v>2</v>
      </c>
      <c r="F1111" s="3"/>
      <c r="G1111" s="3">
        <f>PRODUCT(C1111:F1111)</f>
        <v>5</v>
      </c>
    </row>
    <row r="1112" spans="1:7">
      <c r="A1112" s="30" t="s">
        <v>6005</v>
      </c>
      <c r="B1112" s="30"/>
      <c r="C1112" s="3">
        <v>2</v>
      </c>
      <c r="D1112" s="3">
        <v>3</v>
      </c>
      <c r="E1112" s="3">
        <v>2</v>
      </c>
      <c r="F1112" s="3"/>
      <c r="G1112" s="3">
        <f>PRODUCT(C1112:F1112)</f>
        <v>12</v>
      </c>
    </row>
    <row r="1113" spans="1:7">
      <c r="A1113" s="30"/>
      <c r="B1113" s="30"/>
      <c r="C1113" s="3">
        <v>1</v>
      </c>
      <c r="D1113" s="3">
        <v>0.4</v>
      </c>
      <c r="E1113" s="3">
        <v>2</v>
      </c>
      <c r="F1113" s="3"/>
      <c r="G1113" s="3">
        <f>PRODUCT(C1113:F1113)</f>
        <v>0.8</v>
      </c>
    </row>
    <row r="1114" spans="1:7">
      <c r="A1114" s="30"/>
      <c r="B1114" s="30"/>
      <c r="C1114" s="3">
        <v>1</v>
      </c>
      <c r="D1114" s="3">
        <v>1.9</v>
      </c>
      <c r="E1114" s="3">
        <v>2</v>
      </c>
      <c r="F1114" s="3"/>
      <c r="G1114" s="3">
        <f>PRODUCT(C1114:F1114)</f>
        <v>3.8</v>
      </c>
    </row>
    <row r="1115" spans="1:7">
      <c r="A1115" s="30" t="s">
        <v>6006</v>
      </c>
      <c r="B1115" s="30"/>
      <c r="C1115" s="3">
        <v>2</v>
      </c>
      <c r="D1115" s="3">
        <v>2.2999999999999998</v>
      </c>
      <c r="E1115" s="3">
        <v>2</v>
      </c>
      <c r="F1115" s="3"/>
      <c r="G1115" s="3">
        <f>PRODUCT(C1115:F1115)</f>
        <v>9.1999999999999993</v>
      </c>
    </row>
    <row r="1116" spans="1:7">
      <c r="A1116" s="30"/>
      <c r="B1116" s="30"/>
      <c r="C1116" s="3">
        <v>2</v>
      </c>
      <c r="D1116" s="3">
        <v>3.3</v>
      </c>
      <c r="E1116" s="3">
        <v>2</v>
      </c>
      <c r="F1116" s="3"/>
      <c r="G1116" s="3">
        <f>PRODUCT(C1116:F1116)</f>
        <v>13.2</v>
      </c>
    </row>
    <row r="1117" spans="1:7">
      <c r="A1117" s="30" t="s">
        <v>6007</v>
      </c>
      <c r="B1117" s="30"/>
      <c r="C1117" s="3">
        <v>2</v>
      </c>
      <c r="D1117" s="3">
        <v>1.2</v>
      </c>
      <c r="E1117" s="3">
        <v>2</v>
      </c>
      <c r="F1117" s="3"/>
      <c r="G1117" s="3">
        <f>PRODUCT(C1117:F1117)</f>
        <v>4.8</v>
      </c>
    </row>
    <row r="1118" spans="1:7">
      <c r="A1118" s="30"/>
      <c r="B1118" s="30"/>
      <c r="C1118" s="3">
        <v>2</v>
      </c>
      <c r="D1118" s="3">
        <v>3.3</v>
      </c>
      <c r="E1118" s="3">
        <v>2</v>
      </c>
      <c r="F1118" s="3"/>
      <c r="G1118" s="3">
        <f>PRODUCT(C1118:F1118)</f>
        <v>13.2</v>
      </c>
    </row>
    <row r="1119" spans="1:7">
      <c r="A1119" s="30" t="s">
        <v>6008</v>
      </c>
      <c r="B1119" s="30"/>
      <c r="C1119" s="3">
        <v>1</v>
      </c>
      <c r="D1119" s="3">
        <v>1</v>
      </c>
      <c r="E1119" s="3">
        <v>2</v>
      </c>
      <c r="F1119" s="3"/>
      <c r="G1119" s="3">
        <f>PRODUCT(C1119:F1119)</f>
        <v>2</v>
      </c>
    </row>
    <row r="1120" spans="1:7">
      <c r="A1120" s="30"/>
      <c r="B1120" s="30"/>
      <c r="C1120" s="3">
        <v>1</v>
      </c>
      <c r="D1120" s="3">
        <v>0.35</v>
      </c>
      <c r="E1120" s="3">
        <v>2</v>
      </c>
      <c r="F1120" s="3"/>
      <c r="G1120" s="3">
        <f>PRODUCT(C1120:F1120)</f>
        <v>0.7</v>
      </c>
    </row>
    <row r="1121" spans="1:7">
      <c r="A1121" s="30"/>
      <c r="B1121" s="30"/>
      <c r="C1121" s="3">
        <v>1</v>
      </c>
      <c r="D1121" s="3">
        <v>1.9</v>
      </c>
      <c r="E1121" s="3">
        <v>2</v>
      </c>
      <c r="F1121" s="3"/>
      <c r="G1121" s="3">
        <f>PRODUCT(C1121:F1121)</f>
        <v>3.8</v>
      </c>
    </row>
    <row r="1122" spans="1:7">
      <c r="A1122" s="30"/>
      <c r="B1122" s="30"/>
      <c r="C1122" s="3">
        <v>1</v>
      </c>
      <c r="D1122" s="3">
        <v>3</v>
      </c>
      <c r="E1122" s="3">
        <v>2</v>
      </c>
      <c r="F1122" s="3"/>
      <c r="G1122" s="3">
        <f>PRODUCT(C1122:F1122)</f>
        <v>6</v>
      </c>
    </row>
    <row r="1123" spans="1:7">
      <c r="A1123" s="30"/>
      <c r="B1123" s="30"/>
      <c r="C1123" s="3">
        <v>1</v>
      </c>
      <c r="D1123" s="3">
        <v>1.8</v>
      </c>
      <c r="E1123" s="3">
        <v>2</v>
      </c>
      <c r="F1123" s="3"/>
      <c r="G1123" s="3">
        <f>PRODUCT(C1123:F1123)</f>
        <v>3.6</v>
      </c>
    </row>
    <row r="1124" spans="1:7">
      <c r="A1124" s="30"/>
      <c r="B1124" s="30"/>
      <c r="C1124" s="3">
        <v>2</v>
      </c>
      <c r="D1124" s="3">
        <v>1.35</v>
      </c>
      <c r="E1124" s="3">
        <v>2</v>
      </c>
      <c r="F1124" s="3"/>
      <c r="G1124" s="3">
        <f>PRODUCT(C1124:F1124)</f>
        <v>5.4</v>
      </c>
    </row>
    <row r="1125" spans="1:7">
      <c r="A1125" s="30"/>
      <c r="B1125" s="30"/>
      <c r="C1125" s="3">
        <v>1</v>
      </c>
      <c r="D1125" s="3">
        <v>3.3</v>
      </c>
      <c r="E1125" s="3">
        <v>2</v>
      </c>
      <c r="F1125" s="3"/>
      <c r="G1125" s="3">
        <f>PRODUCT(C1125:F1125)</f>
        <v>6.6</v>
      </c>
    </row>
    <row r="1126" spans="1:7">
      <c r="A1126" s="30" t="s">
        <v>6009</v>
      </c>
      <c r="B1126" s="30"/>
      <c r="C1126" s="3">
        <v>1</v>
      </c>
      <c r="D1126" s="3">
        <v>1.9</v>
      </c>
      <c r="E1126" s="3">
        <v>2</v>
      </c>
      <c r="F1126" s="3"/>
      <c r="G1126" s="3">
        <f>PRODUCT(C1126:F1126)</f>
        <v>3.8</v>
      </c>
    </row>
    <row r="1127" spans="1:7">
      <c r="A1127" s="30"/>
      <c r="B1127" s="30"/>
      <c r="C1127" s="3">
        <v>1</v>
      </c>
      <c r="D1127" s="3">
        <v>0.3</v>
      </c>
      <c r="E1127" s="3">
        <v>2</v>
      </c>
      <c r="F1127" s="3"/>
      <c r="G1127" s="3">
        <f>PRODUCT(C1127:F1127)</f>
        <v>0.6</v>
      </c>
    </row>
    <row r="1128" spans="1:7">
      <c r="A1128" s="30"/>
      <c r="B1128" s="30"/>
      <c r="C1128" s="3">
        <v>1</v>
      </c>
      <c r="D1128" s="3">
        <v>1</v>
      </c>
      <c r="E1128" s="3">
        <v>2</v>
      </c>
      <c r="F1128" s="3"/>
      <c r="G1128" s="3">
        <f>PRODUCT(C1128:F1128)</f>
        <v>2</v>
      </c>
    </row>
    <row r="1129" spans="1:7">
      <c r="A1129" s="30"/>
      <c r="B1129" s="30"/>
      <c r="C1129" s="3">
        <v>2</v>
      </c>
      <c r="D1129" s="3">
        <v>3</v>
      </c>
      <c r="E1129" s="3">
        <v>2</v>
      </c>
      <c r="F1129" s="3"/>
      <c r="G1129" s="3">
        <f>PRODUCT(C1129:F1129)</f>
        <v>12</v>
      </c>
    </row>
    <row r="1130" spans="1:7">
      <c r="A1130" s="30"/>
      <c r="B1130" s="30"/>
      <c r="C1130" s="3">
        <v>1</v>
      </c>
      <c r="D1130" s="3">
        <v>1.35</v>
      </c>
      <c r="E1130" s="3">
        <v>2</v>
      </c>
      <c r="F1130" s="3"/>
      <c r="G1130" s="3">
        <f>PRODUCT(C1130:F1130)</f>
        <v>2.7</v>
      </c>
    </row>
    <row r="1131" spans="1:7">
      <c r="A1131" s="30"/>
      <c r="B1131" s="30"/>
      <c r="C1131" s="3">
        <v>1</v>
      </c>
      <c r="D1131" s="3">
        <v>1.8</v>
      </c>
      <c r="E1131" s="3">
        <v>2</v>
      </c>
      <c r="F1131" s="3"/>
      <c r="G1131" s="3">
        <f>PRODUCT(C1131:F1131)</f>
        <v>3.6</v>
      </c>
    </row>
    <row r="1132" spans="1:7">
      <c r="A1132" s="30" t="s">
        <v>6010</v>
      </c>
      <c r="B1132" s="30"/>
      <c r="C1132" s="3">
        <v>2</v>
      </c>
      <c r="D1132" s="3">
        <v>3.3</v>
      </c>
      <c r="E1132" s="3">
        <v>2</v>
      </c>
      <c r="F1132" s="3"/>
      <c r="G1132" s="3">
        <f>PRODUCT(C1132:F1132)</f>
        <v>13.2</v>
      </c>
    </row>
    <row r="1133" spans="1:7">
      <c r="A1133" s="30"/>
      <c r="B1133" s="30"/>
      <c r="C1133" s="3">
        <v>2</v>
      </c>
      <c r="D1133" s="3">
        <v>3.75</v>
      </c>
      <c r="E1133" s="3">
        <v>2</v>
      </c>
      <c r="F1133" s="3"/>
      <c r="G1133" s="3">
        <f>PRODUCT(C1133:F1133)</f>
        <v>15</v>
      </c>
    </row>
    <row r="1134" spans="1:7">
      <c r="A1134" s="30" t="s">
        <v>6011</v>
      </c>
      <c r="B1134" s="30"/>
      <c r="C1134" s="3">
        <v>1</v>
      </c>
      <c r="D1134" s="3">
        <v>1</v>
      </c>
      <c r="E1134" s="3">
        <v>2</v>
      </c>
      <c r="F1134" s="3"/>
      <c r="G1134" s="3">
        <f>PRODUCT(C1134:F1134)</f>
        <v>2</v>
      </c>
    </row>
    <row r="1135" spans="1:7">
      <c r="A1135" s="30"/>
      <c r="B1135" s="30"/>
      <c r="C1135" s="3">
        <v>1</v>
      </c>
      <c r="D1135" s="3">
        <v>0.3</v>
      </c>
      <c r="E1135" s="3">
        <v>2</v>
      </c>
      <c r="F1135" s="3"/>
      <c r="G1135" s="3">
        <f>PRODUCT(C1135:F1135)</f>
        <v>0.6</v>
      </c>
    </row>
    <row r="1136" spans="1:7">
      <c r="A1136" s="30"/>
      <c r="B1136" s="30"/>
      <c r="C1136" s="3">
        <v>1</v>
      </c>
      <c r="D1136" s="3">
        <v>2.15</v>
      </c>
      <c r="E1136" s="3">
        <v>2</v>
      </c>
      <c r="F1136" s="3"/>
      <c r="G1136" s="3">
        <f>PRODUCT(C1136:F1136)</f>
        <v>4.3</v>
      </c>
    </row>
    <row r="1137" spans="1:7">
      <c r="A1137" s="30"/>
      <c r="B1137" s="30"/>
      <c r="C1137" s="3">
        <v>1</v>
      </c>
      <c r="D1137" s="3">
        <v>2.8</v>
      </c>
      <c r="E1137" s="3">
        <v>2</v>
      </c>
      <c r="F1137" s="3"/>
      <c r="G1137" s="3">
        <f>PRODUCT(C1137:F1137)</f>
        <v>5.6</v>
      </c>
    </row>
    <row r="1138" spans="1:7">
      <c r="A1138" s="30"/>
      <c r="B1138" s="30"/>
      <c r="C1138" s="3">
        <v>1</v>
      </c>
      <c r="D1138" s="3">
        <v>2.0499999999999998</v>
      </c>
      <c r="E1138" s="3">
        <v>2</v>
      </c>
      <c r="F1138" s="3"/>
      <c r="G1138" s="3">
        <f>PRODUCT(C1138:F1138)</f>
        <v>4.0999999999999996</v>
      </c>
    </row>
    <row r="1139" spans="1:7">
      <c r="A1139" s="30"/>
      <c r="B1139" s="30"/>
      <c r="C1139" s="3">
        <v>2</v>
      </c>
      <c r="D1139" s="3">
        <v>1.3</v>
      </c>
      <c r="E1139" s="3">
        <v>2</v>
      </c>
      <c r="F1139" s="3"/>
      <c r="G1139" s="3">
        <f>PRODUCT(C1139:F1139)</f>
        <v>5.2</v>
      </c>
    </row>
    <row r="1140" spans="1:7">
      <c r="A1140" s="30"/>
      <c r="B1140" s="30"/>
      <c r="C1140" s="3">
        <v>1</v>
      </c>
      <c r="D1140" s="3">
        <v>3.3</v>
      </c>
      <c r="E1140" s="3">
        <v>2</v>
      </c>
      <c r="F1140" s="3"/>
      <c r="G1140" s="3">
        <f>PRODUCT(C1140:F1140)</f>
        <v>6.6</v>
      </c>
    </row>
    <row r="1141" spans="1:7">
      <c r="A1141" s="30" t="s">
        <v>6012</v>
      </c>
      <c r="B1141" s="30"/>
      <c r="C1141" s="3">
        <v>2</v>
      </c>
      <c r="D1141" s="3">
        <v>2</v>
      </c>
      <c r="E1141" s="3">
        <v>2</v>
      </c>
      <c r="F1141" s="3"/>
      <c r="G1141" s="3">
        <f>PRODUCT(C1141:F1141)</f>
        <v>8</v>
      </c>
    </row>
    <row r="1142" spans="1:7">
      <c r="A1142" s="30"/>
      <c r="B1142" s="30"/>
      <c r="C1142" s="3">
        <v>2</v>
      </c>
      <c r="D1142" s="3">
        <v>4.0999999999999996</v>
      </c>
      <c r="E1142" s="3">
        <v>2</v>
      </c>
      <c r="F1142" s="3"/>
      <c r="G1142" s="3">
        <f>PRODUCT(C1142:F1142)</f>
        <v>16.399999999999999</v>
      </c>
    </row>
    <row r="1143" spans="1:7">
      <c r="A1143" s="30" t="s">
        <v>6013</v>
      </c>
      <c r="B1143" s="30"/>
      <c r="C1143" s="3">
        <v>1</v>
      </c>
      <c r="D1143" s="3">
        <v>1.3</v>
      </c>
      <c r="E1143" s="3">
        <v>2</v>
      </c>
      <c r="F1143" s="3"/>
      <c r="G1143" s="3">
        <f>PRODUCT(C1143:F1143)</f>
        <v>2.6</v>
      </c>
    </row>
    <row r="1144" spans="1:7">
      <c r="A1144" s="30"/>
      <c r="B1144" s="30"/>
      <c r="C1144" s="3">
        <v>1</v>
      </c>
      <c r="D1144" s="3">
        <v>1.2</v>
      </c>
      <c r="E1144" s="3">
        <v>2</v>
      </c>
      <c r="F1144" s="3"/>
      <c r="G1144" s="3">
        <f>PRODUCT(C1144:F1144)</f>
        <v>2.4</v>
      </c>
    </row>
    <row r="1145" spans="1:7">
      <c r="A1145" s="30"/>
      <c r="B1145" s="30"/>
      <c r="C1145" s="3">
        <v>2</v>
      </c>
      <c r="D1145" s="3">
        <v>0.4</v>
      </c>
      <c r="E1145" s="3">
        <v>2</v>
      </c>
      <c r="F1145" s="3"/>
      <c r="G1145" s="3">
        <f>PRODUCT(C1145:F1145)</f>
        <v>1.6</v>
      </c>
    </row>
    <row r="1146" spans="1:7">
      <c r="A1146" s="30"/>
      <c r="B1146" s="30"/>
      <c r="C1146" s="3">
        <v>1</v>
      </c>
      <c r="D1146" s="3">
        <v>0.9</v>
      </c>
      <c r="E1146" s="3">
        <v>2</v>
      </c>
      <c r="F1146" s="3"/>
      <c r="G1146" s="3">
        <f>PRODUCT(C1146:F1146)</f>
        <v>1.8</v>
      </c>
    </row>
    <row r="1147" spans="1:7">
      <c r="A1147" s="30"/>
      <c r="B1147" s="30"/>
      <c r="C1147" s="3">
        <v>1</v>
      </c>
      <c r="D1147" s="3">
        <v>1.35</v>
      </c>
      <c r="E1147" s="3">
        <v>2</v>
      </c>
      <c r="F1147" s="3"/>
      <c r="G1147" s="3">
        <f>PRODUCT(C1147:F1147)</f>
        <v>2.7</v>
      </c>
    </row>
    <row r="1148" spans="1:7">
      <c r="A1148" s="30"/>
      <c r="B1148" s="30"/>
      <c r="C1148" s="3">
        <v>1</v>
      </c>
      <c r="D1148" s="3">
        <v>0.5</v>
      </c>
      <c r="E1148" s="3">
        <v>2</v>
      </c>
      <c r="F1148" s="3"/>
      <c r="G1148" s="3">
        <f>PRODUCT(C1148:F1148)</f>
        <v>1</v>
      </c>
    </row>
    <row r="1149" spans="1:7">
      <c r="A1149" s="30"/>
      <c r="B1149" s="30"/>
      <c r="C1149" s="3">
        <v>1</v>
      </c>
      <c r="D1149" s="3">
        <v>2.2999999999999998</v>
      </c>
      <c r="E1149" s="3">
        <v>2</v>
      </c>
      <c r="F1149" s="3"/>
      <c r="G1149" s="3">
        <f>PRODUCT(C1149:F1149)</f>
        <v>4.5999999999999996</v>
      </c>
    </row>
    <row r="1150" spans="1:7">
      <c r="A1150" s="30"/>
      <c r="B1150" s="30"/>
      <c r="C1150" s="3">
        <v>1</v>
      </c>
      <c r="D1150" s="3">
        <v>5.05</v>
      </c>
      <c r="E1150" s="3">
        <v>1</v>
      </c>
      <c r="F1150" s="3"/>
      <c r="G1150" s="3">
        <f>PRODUCT(C1150:F1150)</f>
        <v>5.05</v>
      </c>
    </row>
    <row r="1151" spans="1:7">
      <c r="A1151" s="30"/>
      <c r="B1151" s="30"/>
      <c r="C1151" s="3">
        <v>1</v>
      </c>
      <c r="D1151" s="3">
        <v>3.3</v>
      </c>
      <c r="E1151" s="3">
        <v>2</v>
      </c>
      <c r="F1151" s="3"/>
      <c r="G1151" s="3">
        <f>PRODUCT(C1151:F1151)</f>
        <v>6.6</v>
      </c>
    </row>
    <row r="1152" spans="1:7">
      <c r="A1152" s="30" t="s">
        <v>6014</v>
      </c>
      <c r="B1152" s="30"/>
      <c r="C1152" s="3">
        <v>2</v>
      </c>
      <c r="D1152" s="3">
        <v>5.05</v>
      </c>
      <c r="E1152" s="3">
        <v>1</v>
      </c>
      <c r="F1152" s="3"/>
      <c r="G1152" s="3">
        <f>PRODUCT(C1152:F1152)</f>
        <v>10.1</v>
      </c>
    </row>
    <row r="1153" spans="1:7">
      <c r="A1153" s="30"/>
      <c r="B1153" s="30"/>
      <c r="C1153" s="3">
        <v>2</v>
      </c>
      <c r="D1153" s="3">
        <v>4.6500000000000004</v>
      </c>
      <c r="E1153" s="3">
        <v>2</v>
      </c>
      <c r="F1153" s="3"/>
      <c r="G1153" s="3">
        <f>PRODUCT(C1153:F1153)</f>
        <v>18.600000000000001</v>
      </c>
    </row>
    <row r="1154" spans="1:7">
      <c r="A1154" s="30"/>
      <c r="B1154" s="30"/>
      <c r="C1154" s="3">
        <v>2</v>
      </c>
      <c r="D1154" s="3">
        <v>0.5</v>
      </c>
      <c r="E1154" s="3">
        <v>2</v>
      </c>
      <c r="F1154" s="3"/>
      <c r="G1154" s="3">
        <f>PRODUCT(C1154:F1154)</f>
        <v>2</v>
      </c>
    </row>
    <row r="1155" spans="1:7">
      <c r="A1155" s="30"/>
      <c r="B1155" s="30"/>
      <c r="C1155" s="3">
        <v>2</v>
      </c>
      <c r="D1155" s="3">
        <v>0.2</v>
      </c>
      <c r="E1155" s="3">
        <v>2</v>
      </c>
      <c r="F1155" s="3"/>
      <c r="G1155" s="3">
        <f>PRODUCT(C1155:F1155)</f>
        <v>0.8</v>
      </c>
    </row>
    <row r="1156" spans="1:7">
      <c r="A1156" s="30" t="s">
        <v>6015</v>
      </c>
      <c r="B1156" s="30"/>
      <c r="C1156" s="3">
        <v>2</v>
      </c>
      <c r="D1156" s="3">
        <v>5.05</v>
      </c>
      <c r="E1156" s="3">
        <v>1</v>
      </c>
      <c r="F1156" s="3"/>
      <c r="G1156" s="3">
        <f>PRODUCT(C1156:F1156)</f>
        <v>10.1</v>
      </c>
    </row>
    <row r="1157" spans="1:7">
      <c r="A1157" s="30"/>
      <c r="B1157" s="30"/>
      <c r="C1157" s="3">
        <v>2</v>
      </c>
      <c r="D1157" s="3">
        <v>4.8499999999999996</v>
      </c>
      <c r="E1157" s="3">
        <v>2</v>
      </c>
      <c r="F1157" s="3"/>
      <c r="G1157" s="3">
        <f>PRODUCT(C1157:F1157)</f>
        <v>19.399999999999999</v>
      </c>
    </row>
    <row r="1158" spans="1:7">
      <c r="A1158" s="30"/>
      <c r="B1158" s="30"/>
      <c r="C1158" s="3">
        <v>2</v>
      </c>
      <c r="D1158" s="3">
        <v>0.5</v>
      </c>
      <c r="E1158" s="3">
        <v>2</v>
      </c>
      <c r="F1158" s="3"/>
      <c r="G1158" s="3">
        <f>PRODUCT(C1158:F1158)</f>
        <v>2</v>
      </c>
    </row>
    <row r="1159" spans="1:7">
      <c r="A1159" s="30" t="s">
        <v>6016</v>
      </c>
      <c r="B1159" s="30"/>
      <c r="C1159" s="3">
        <v>2</v>
      </c>
      <c r="D1159" s="3">
        <v>4.8499999999999996</v>
      </c>
      <c r="E1159" s="3">
        <v>2</v>
      </c>
      <c r="F1159" s="3"/>
      <c r="G1159" s="3">
        <f>PRODUCT(C1159:F1159)</f>
        <v>19.399999999999999</v>
      </c>
    </row>
    <row r="1160" spans="1:7">
      <c r="A1160" s="30"/>
      <c r="B1160" s="30"/>
      <c r="C1160" s="3">
        <v>2</v>
      </c>
      <c r="D1160" s="3">
        <v>5.05</v>
      </c>
      <c r="E1160" s="3">
        <v>1</v>
      </c>
      <c r="F1160" s="3"/>
      <c r="G1160" s="3">
        <f>PRODUCT(C1160:F1160)</f>
        <v>10.1</v>
      </c>
    </row>
    <row r="1161" spans="1:7">
      <c r="A1161" s="30"/>
      <c r="B1161" s="30"/>
      <c r="C1161" s="3">
        <v>1</v>
      </c>
      <c r="D1161" s="3">
        <v>0.6</v>
      </c>
      <c r="E1161" s="3">
        <v>2</v>
      </c>
      <c r="F1161" s="3"/>
      <c r="G1161" s="3">
        <f>PRODUCT(C1161:F1161)</f>
        <v>1.2</v>
      </c>
    </row>
    <row r="1162" spans="1:7">
      <c r="A1162" s="30"/>
      <c r="B1162" s="30"/>
      <c r="C1162" s="3">
        <v>3</v>
      </c>
      <c r="D1162" s="3">
        <v>0.55000000000000004</v>
      </c>
      <c r="E1162" s="3">
        <v>2</v>
      </c>
      <c r="F1162" s="3"/>
      <c r="G1162" s="3">
        <f>PRODUCT(C1162:F1162)</f>
        <v>3.3000000000000003</v>
      </c>
    </row>
    <row r="1163" spans="1:7">
      <c r="A1163" s="30" t="s">
        <v>6017</v>
      </c>
      <c r="B1163" s="30"/>
      <c r="C1163" s="3">
        <v>2</v>
      </c>
      <c r="D1163" s="3">
        <v>3.15</v>
      </c>
      <c r="E1163" s="3">
        <v>3.2</v>
      </c>
      <c r="F1163" s="3"/>
      <c r="G1163" s="3">
        <f>PRODUCT(C1163:F1163)</f>
        <v>20.16</v>
      </c>
    </row>
    <row r="1164" spans="1:7">
      <c r="A1164" s="30"/>
      <c r="B1164" s="30"/>
      <c r="C1164" s="3">
        <v>2</v>
      </c>
      <c r="D1164" s="3">
        <v>2.2999999999999998</v>
      </c>
      <c r="E1164" s="3">
        <v>3.2</v>
      </c>
      <c r="F1164" s="3"/>
      <c r="G1164" s="3">
        <f>PRODUCT(C1164:F1164)</f>
        <v>14.719999999999999</v>
      </c>
    </row>
    <row r="1165" spans="1:7">
      <c r="A1165" s="30" t="s">
        <v>5978</v>
      </c>
      <c r="B1165" s="30"/>
      <c r="C1165" s="3">
        <v>1</v>
      </c>
      <c r="D1165" s="3">
        <v>2.2000000000000002</v>
      </c>
      <c r="E1165" s="3">
        <v>3.2</v>
      </c>
      <c r="F1165" s="3"/>
      <c r="G1165" s="3">
        <f>PRODUCT(C1165:F1165)</f>
        <v>7.0400000000000009</v>
      </c>
    </row>
    <row r="1166" spans="1:7">
      <c r="A1166" s="30"/>
      <c r="B1166" s="30"/>
      <c r="C1166" s="3">
        <v>1</v>
      </c>
      <c r="D1166" s="3">
        <v>2.1</v>
      </c>
      <c r="E1166" s="3">
        <v>3.2</v>
      </c>
      <c r="F1166" s="3"/>
      <c r="G1166" s="3">
        <f>PRODUCT(C1166:F1166)</f>
        <v>6.7200000000000006</v>
      </c>
    </row>
    <row r="1167" spans="1:7">
      <c r="A1167" s="30"/>
      <c r="B1167" s="30"/>
      <c r="C1167" s="3">
        <v>1</v>
      </c>
      <c r="D1167" s="3">
        <v>1.6</v>
      </c>
      <c r="E1167" s="3">
        <v>3.2</v>
      </c>
      <c r="F1167" s="3"/>
      <c r="G1167" s="3">
        <f>PRODUCT(C1167:F1167)</f>
        <v>5.120000000000001</v>
      </c>
    </row>
    <row r="1168" spans="1:7">
      <c r="A1168" s="30"/>
      <c r="B1168" s="30"/>
      <c r="C1168" s="3">
        <v>1</v>
      </c>
      <c r="D1168" s="3">
        <v>1.75</v>
      </c>
      <c r="E1168" s="3">
        <v>3.2</v>
      </c>
      <c r="F1168" s="3"/>
      <c r="G1168" s="3">
        <f>PRODUCT(C1168:F1168)</f>
        <v>5.6000000000000005</v>
      </c>
    </row>
    <row r="1169" spans="1:7">
      <c r="A1169" s="30" t="s">
        <v>5714</v>
      </c>
      <c r="B1169" s="30"/>
      <c r="C1169" s="3">
        <v>1</v>
      </c>
      <c r="D1169" s="3">
        <v>4.5999999999999996</v>
      </c>
      <c r="E1169" s="3">
        <v>3.5</v>
      </c>
      <c r="F1169" s="3"/>
      <c r="G1169" s="3">
        <f>PRODUCT(C1169:F1169)</f>
        <v>16.099999999999998</v>
      </c>
    </row>
    <row r="1170" spans="1:7">
      <c r="A1170" s="30"/>
      <c r="B1170" s="30"/>
      <c r="C1170" s="3">
        <v>1</v>
      </c>
      <c r="D1170" s="3">
        <v>6.95</v>
      </c>
      <c r="E1170" s="3">
        <v>3.5</v>
      </c>
      <c r="F1170" s="3"/>
      <c r="G1170" s="3">
        <f>PRODUCT(C1170:F1170)</f>
        <v>24.324999999999999</v>
      </c>
    </row>
    <row r="1171" spans="1:7">
      <c r="A1171" s="30"/>
      <c r="B1171" s="30"/>
      <c r="C1171" s="3">
        <v>1</v>
      </c>
      <c r="D1171" s="3">
        <v>3.85</v>
      </c>
      <c r="E1171" s="3">
        <v>3.5</v>
      </c>
      <c r="F1171" s="3"/>
      <c r="G1171" s="3">
        <f>PRODUCT(C1171:F1171)</f>
        <v>13.475</v>
      </c>
    </row>
    <row r="1172" spans="1:7">
      <c r="A1172" s="30"/>
      <c r="B1172" s="30"/>
      <c r="C1172" s="3">
        <v>1</v>
      </c>
      <c r="D1172" s="3">
        <v>5.9</v>
      </c>
      <c r="E1172" s="3">
        <v>3.5</v>
      </c>
      <c r="F1172" s="3"/>
      <c r="G1172" s="3">
        <f>PRODUCT(C1172:F1172)</f>
        <v>20.650000000000002</v>
      </c>
    </row>
    <row r="1173" spans="1:7">
      <c r="A1173" s="30" t="s">
        <v>5683</v>
      </c>
      <c r="B1173" s="30"/>
      <c r="C1173" s="3"/>
      <c r="D1173" s="3"/>
      <c r="E1173" s="3"/>
      <c r="F1173" s="3"/>
      <c r="G1173" s="3"/>
    </row>
    <row r="1174" spans="1:7">
      <c r="A1174" s="30" t="s">
        <v>5716</v>
      </c>
      <c r="B1174" s="30"/>
      <c r="C1174" s="3">
        <v>1</v>
      </c>
      <c r="D1174" s="3">
        <v>5.2</v>
      </c>
      <c r="E1174" s="3">
        <v>4.2</v>
      </c>
      <c r="F1174" s="3"/>
      <c r="G1174" s="3">
        <f>PRODUCT(C1174:F1174)</f>
        <v>21.840000000000003</v>
      </c>
    </row>
    <row r="1175" spans="1:7">
      <c r="A1175" s="30"/>
      <c r="B1175" s="30"/>
      <c r="C1175" s="3">
        <v>1</v>
      </c>
      <c r="D1175" s="3">
        <v>8.6</v>
      </c>
      <c r="E1175" s="3">
        <v>4.2</v>
      </c>
      <c r="F1175" s="3"/>
      <c r="G1175" s="3">
        <f>PRODUCT(C1175:F1175)</f>
        <v>36.119999999999997</v>
      </c>
    </row>
    <row r="1176" spans="1:7">
      <c r="A1176" s="30"/>
      <c r="B1176" s="30"/>
      <c r="C1176" s="3">
        <v>1</v>
      </c>
      <c r="D1176" s="3">
        <v>1.2</v>
      </c>
      <c r="E1176" s="3">
        <v>4.2</v>
      </c>
      <c r="F1176" s="3"/>
      <c r="G1176" s="3">
        <f>PRODUCT(C1176:F1176)</f>
        <v>5.04</v>
      </c>
    </row>
    <row r="1177" spans="1:7">
      <c r="A1177" s="30"/>
      <c r="B1177" s="30"/>
      <c r="C1177" s="3">
        <v>1</v>
      </c>
      <c r="D1177" s="3">
        <v>1.4</v>
      </c>
      <c r="E1177" s="3">
        <v>4.2</v>
      </c>
      <c r="F1177" s="3"/>
      <c r="G1177" s="3">
        <f>PRODUCT(C1177:F1177)</f>
        <v>5.88</v>
      </c>
    </row>
    <row r="1178" spans="1:7">
      <c r="A1178" s="30"/>
      <c r="B1178" s="30"/>
      <c r="C1178" s="3">
        <v>1</v>
      </c>
      <c r="D1178" s="3">
        <v>3.3</v>
      </c>
      <c r="E1178" s="3">
        <v>4.2</v>
      </c>
      <c r="F1178" s="3"/>
      <c r="G1178" s="3">
        <f>PRODUCT(C1178:F1178)</f>
        <v>13.86</v>
      </c>
    </row>
    <row r="1179" spans="1:7">
      <c r="A1179" s="30"/>
      <c r="B1179" s="30"/>
      <c r="C1179" s="3">
        <v>1</v>
      </c>
      <c r="D1179" s="3">
        <v>5.2</v>
      </c>
      <c r="E1179" s="3">
        <v>4.2</v>
      </c>
      <c r="F1179" s="3"/>
      <c r="G1179" s="3">
        <f>PRODUCT(C1179:F1179)</f>
        <v>21.840000000000003</v>
      </c>
    </row>
    <row r="1180" spans="1:7">
      <c r="A1180" s="30" t="s">
        <v>6018</v>
      </c>
      <c r="B1180" s="30"/>
      <c r="C1180" s="3">
        <v>4</v>
      </c>
      <c r="D1180" s="3">
        <v>2.25</v>
      </c>
      <c r="E1180" s="3">
        <v>2.6</v>
      </c>
      <c r="F1180" s="3"/>
      <c r="G1180" s="3">
        <f>PRODUCT(C1180:F1180)</f>
        <v>23.400000000000002</v>
      </c>
    </row>
    <row r="1181" spans="1:7">
      <c r="A1181" s="30" t="s">
        <v>6004</v>
      </c>
      <c r="B1181" s="30"/>
      <c r="C1181" s="3">
        <v>1</v>
      </c>
      <c r="D1181" s="3">
        <v>1.3</v>
      </c>
      <c r="E1181" s="3">
        <v>3</v>
      </c>
      <c r="F1181" s="3"/>
      <c r="G1181" s="3">
        <f>PRODUCT(C1181:F1181)</f>
        <v>3.9000000000000004</v>
      </c>
    </row>
    <row r="1182" spans="1:7">
      <c r="A1182" s="30"/>
      <c r="B1182" s="30"/>
      <c r="C1182" s="3">
        <v>1</v>
      </c>
      <c r="D1182" s="3">
        <v>13.25</v>
      </c>
      <c r="E1182" s="3">
        <v>3</v>
      </c>
      <c r="F1182" s="3"/>
      <c r="G1182" s="3">
        <f>PRODUCT(C1182:F1182)</f>
        <v>39.75</v>
      </c>
    </row>
    <row r="1183" spans="1:7">
      <c r="A1183" s="30"/>
      <c r="B1183" s="30"/>
      <c r="C1183" s="3">
        <v>1</v>
      </c>
      <c r="D1183" s="3">
        <v>4.1500000000000004</v>
      </c>
      <c r="E1183" s="3">
        <v>3</v>
      </c>
      <c r="F1183" s="3"/>
      <c r="G1183" s="3">
        <f>PRODUCT(C1183:F1183)</f>
        <v>12.450000000000001</v>
      </c>
    </row>
    <row r="1184" spans="1:7">
      <c r="A1184" s="30"/>
      <c r="B1184" s="30"/>
      <c r="C1184" s="3">
        <v>1</v>
      </c>
      <c r="D1184" s="3">
        <v>2.75</v>
      </c>
      <c r="E1184" s="3">
        <v>3</v>
      </c>
      <c r="F1184" s="3"/>
      <c r="G1184" s="3">
        <f>PRODUCT(C1184:F1184)</f>
        <v>8.25</v>
      </c>
    </row>
    <row r="1185" spans="1:7">
      <c r="A1185" s="30"/>
      <c r="B1185" s="30"/>
      <c r="C1185" s="3">
        <v>1</v>
      </c>
      <c r="D1185" s="3">
        <v>1.1000000000000001</v>
      </c>
      <c r="E1185" s="3">
        <v>3</v>
      </c>
      <c r="F1185" s="3"/>
      <c r="G1185" s="3">
        <f>PRODUCT(C1185:F1185)</f>
        <v>3.3000000000000003</v>
      </c>
    </row>
    <row r="1186" spans="1:7">
      <c r="A1186" s="30"/>
      <c r="B1186" s="30"/>
      <c r="C1186" s="3">
        <v>1</v>
      </c>
      <c r="D1186" s="3">
        <v>2.2000000000000002</v>
      </c>
      <c r="E1186" s="3">
        <v>3</v>
      </c>
      <c r="F1186" s="3"/>
      <c r="G1186" s="3">
        <f>PRODUCT(C1186:F1186)</f>
        <v>6.6000000000000005</v>
      </c>
    </row>
    <row r="1187" spans="1:7">
      <c r="A1187" s="30"/>
      <c r="B1187" s="30"/>
      <c r="C1187" s="3">
        <v>1</v>
      </c>
      <c r="D1187" s="3">
        <v>2.8</v>
      </c>
      <c r="E1187" s="3">
        <v>3</v>
      </c>
      <c r="F1187" s="3"/>
      <c r="G1187" s="3">
        <f>PRODUCT(C1187:F1187)</f>
        <v>8.3999999999999986</v>
      </c>
    </row>
    <row r="1188" spans="1:7">
      <c r="A1188" s="30"/>
      <c r="B1188" s="30"/>
      <c r="C1188" s="3">
        <v>1</v>
      </c>
      <c r="D1188" s="3">
        <v>4.1500000000000004</v>
      </c>
      <c r="E1188" s="3">
        <v>3</v>
      </c>
      <c r="F1188" s="3"/>
      <c r="G1188" s="3">
        <f>PRODUCT(C1188:F1188)</f>
        <v>12.450000000000001</v>
      </c>
    </row>
    <row r="1189" spans="1:7">
      <c r="A1189" s="30"/>
      <c r="B1189" s="30"/>
      <c r="C1189" s="3">
        <v>1</v>
      </c>
      <c r="D1189" s="3">
        <v>1.5</v>
      </c>
      <c r="E1189" s="3">
        <v>3</v>
      </c>
      <c r="F1189" s="3"/>
      <c r="G1189" s="3">
        <f>PRODUCT(C1189:F1189)</f>
        <v>4.5</v>
      </c>
    </row>
    <row r="1190" spans="1:7">
      <c r="A1190" s="30"/>
      <c r="B1190" s="30"/>
      <c r="C1190" s="3">
        <v>1</v>
      </c>
      <c r="D1190" s="3">
        <v>13.1</v>
      </c>
      <c r="E1190" s="3">
        <v>3</v>
      </c>
      <c r="F1190" s="3"/>
      <c r="G1190" s="3">
        <f>PRODUCT(C1190:F1190)</f>
        <v>39.299999999999997</v>
      </c>
    </row>
    <row r="1191" spans="1:7">
      <c r="A1191" s="30" t="s">
        <v>6019</v>
      </c>
      <c r="B1191" s="30"/>
      <c r="C1191" s="3">
        <v>2</v>
      </c>
      <c r="D1191" s="3">
        <v>3.8</v>
      </c>
      <c r="E1191" s="3">
        <v>2.6</v>
      </c>
      <c r="F1191" s="3"/>
      <c r="G1191" s="3">
        <f>PRODUCT(C1191:F1191)</f>
        <v>19.759999999999998</v>
      </c>
    </row>
    <row r="1192" spans="1:7">
      <c r="A1192" s="30"/>
      <c r="B1192" s="30"/>
      <c r="C1192" s="3">
        <v>2</v>
      </c>
      <c r="D1192" s="3">
        <v>1.6</v>
      </c>
      <c r="E1192" s="3">
        <v>2.6</v>
      </c>
      <c r="F1192" s="3"/>
      <c r="G1192" s="3">
        <f>PRODUCT(C1192:F1192)</f>
        <v>8.32</v>
      </c>
    </row>
    <row r="1193" spans="1:7">
      <c r="A1193" s="30" t="s">
        <v>6020</v>
      </c>
      <c r="B1193" s="30"/>
      <c r="C1193" s="3">
        <v>2</v>
      </c>
      <c r="D1193" s="3">
        <v>5.5</v>
      </c>
      <c r="E1193" s="3">
        <v>2.6</v>
      </c>
      <c r="F1193" s="3"/>
      <c r="G1193" s="3">
        <f>PRODUCT(C1193:F1193)</f>
        <v>28.6</v>
      </c>
    </row>
    <row r="1194" spans="1:7">
      <c r="A1194" s="30"/>
      <c r="B1194" s="30"/>
      <c r="C1194" s="3">
        <v>2</v>
      </c>
      <c r="D1194" s="3">
        <v>4.9000000000000004</v>
      </c>
      <c r="E1194" s="3">
        <v>2.6</v>
      </c>
      <c r="F1194" s="3"/>
      <c r="G1194" s="3">
        <f>PRODUCT(C1194:F1194)</f>
        <v>25.480000000000004</v>
      </c>
    </row>
    <row r="1195" spans="1:7">
      <c r="A1195" s="30" t="s">
        <v>6021</v>
      </c>
      <c r="B1195" s="30"/>
      <c r="C1195" s="3">
        <v>2</v>
      </c>
      <c r="D1195" s="3">
        <v>2.5499999999999998</v>
      </c>
      <c r="E1195" s="3">
        <v>2.6</v>
      </c>
      <c r="F1195" s="3"/>
      <c r="G1195" s="3">
        <f>PRODUCT(C1195:F1195)</f>
        <v>13.26</v>
      </c>
    </row>
    <row r="1196" spans="1:7">
      <c r="A1196" s="30"/>
      <c r="B1196" s="30"/>
      <c r="C1196" s="3">
        <v>2</v>
      </c>
      <c r="D1196" s="3">
        <v>2.25</v>
      </c>
      <c r="E1196" s="3">
        <v>2.6</v>
      </c>
      <c r="F1196" s="3"/>
      <c r="G1196" s="3">
        <f>PRODUCT(C1196:F1196)</f>
        <v>11.700000000000001</v>
      </c>
    </row>
    <row r="1197" spans="1:7">
      <c r="A1197" s="30" t="s">
        <v>6022</v>
      </c>
      <c r="B1197" s="30"/>
      <c r="C1197" s="3">
        <v>2</v>
      </c>
      <c r="D1197" s="3">
        <v>2.5</v>
      </c>
      <c r="E1197" s="3">
        <v>2.6</v>
      </c>
      <c r="F1197" s="3"/>
      <c r="G1197" s="3">
        <f>PRODUCT(C1197:F1197)</f>
        <v>13</v>
      </c>
    </row>
    <row r="1198" spans="1:7">
      <c r="A1198" s="30"/>
      <c r="B1198" s="30"/>
      <c r="C1198" s="3">
        <v>2</v>
      </c>
      <c r="D1198" s="3">
        <v>2.2999999999999998</v>
      </c>
      <c r="E1198" s="3">
        <v>2.6</v>
      </c>
      <c r="F1198" s="3"/>
      <c r="G1198" s="3">
        <f>PRODUCT(C1198:F1198)</f>
        <v>11.959999999999999</v>
      </c>
    </row>
    <row r="1199" spans="1:7">
      <c r="A1199" s="30" t="s">
        <v>6023</v>
      </c>
      <c r="B1199" s="30"/>
      <c r="C1199" s="3">
        <v>2</v>
      </c>
      <c r="D1199" s="3">
        <v>2.5</v>
      </c>
      <c r="E1199" s="3">
        <v>2.6</v>
      </c>
      <c r="F1199" s="3"/>
      <c r="G1199" s="3">
        <f>PRODUCT(C1199:F1199)</f>
        <v>13</v>
      </c>
    </row>
    <row r="1200" spans="1:7">
      <c r="A1200" s="30"/>
      <c r="B1200" s="30"/>
      <c r="C1200" s="3">
        <v>2</v>
      </c>
      <c r="D1200" s="3">
        <v>2.2999999999999998</v>
      </c>
      <c r="E1200" s="3">
        <v>2.6</v>
      </c>
      <c r="F1200" s="3"/>
      <c r="G1200" s="3">
        <f>PRODUCT(C1200:F1200)</f>
        <v>11.959999999999999</v>
      </c>
    </row>
    <row r="1201" spans="1:7">
      <c r="A1201" s="30" t="s">
        <v>6024</v>
      </c>
      <c r="B1201" s="30"/>
      <c r="C1201" s="3">
        <v>2</v>
      </c>
      <c r="D1201" s="3">
        <v>2.5</v>
      </c>
      <c r="E1201" s="3">
        <v>2.6</v>
      </c>
      <c r="F1201" s="3"/>
      <c r="G1201" s="3">
        <f>PRODUCT(C1201:F1201)</f>
        <v>13</v>
      </c>
    </row>
    <row r="1202" spans="1:7">
      <c r="A1202" s="30"/>
      <c r="B1202" s="30"/>
      <c r="C1202" s="3">
        <v>2</v>
      </c>
      <c r="D1202" s="3">
        <v>2.2999999999999998</v>
      </c>
      <c r="E1202" s="3">
        <v>2.6</v>
      </c>
      <c r="F1202" s="3"/>
      <c r="G1202" s="3">
        <f>PRODUCT(C1202:F1202)</f>
        <v>11.959999999999999</v>
      </c>
    </row>
    <row r="1203" spans="1:7">
      <c r="A1203" s="30" t="s">
        <v>5999</v>
      </c>
      <c r="B1203" s="30"/>
      <c r="C1203" s="3">
        <v>1</v>
      </c>
      <c r="D1203" s="3">
        <v>0.9</v>
      </c>
      <c r="E1203" s="3">
        <v>3</v>
      </c>
      <c r="F1203" s="3"/>
      <c r="G1203" s="3">
        <f>PRODUCT(C1203:F1203)</f>
        <v>2.7</v>
      </c>
    </row>
    <row r="1204" spans="1:7">
      <c r="A1204" s="30"/>
      <c r="B1204" s="30"/>
      <c r="C1204" s="3">
        <v>1</v>
      </c>
      <c r="D1204" s="3">
        <v>0.4</v>
      </c>
      <c r="E1204" s="3">
        <v>3</v>
      </c>
      <c r="F1204" s="3"/>
      <c r="G1204" s="3">
        <f>PRODUCT(C1204:F1204)</f>
        <v>1.2000000000000002</v>
      </c>
    </row>
    <row r="1205" spans="1:7">
      <c r="A1205" s="30"/>
      <c r="B1205" s="30"/>
      <c r="C1205" s="3">
        <v>1</v>
      </c>
      <c r="D1205" s="3">
        <v>2.9</v>
      </c>
      <c r="E1205" s="3">
        <v>3</v>
      </c>
      <c r="F1205" s="3"/>
      <c r="G1205" s="3">
        <f>PRODUCT(C1205:F1205)</f>
        <v>8.6999999999999993</v>
      </c>
    </row>
    <row r="1206" spans="1:7">
      <c r="A1206" s="30"/>
      <c r="B1206" s="30"/>
      <c r="C1206" s="3">
        <v>2</v>
      </c>
      <c r="D1206" s="3">
        <v>0.4</v>
      </c>
      <c r="E1206" s="3">
        <v>3</v>
      </c>
      <c r="F1206" s="3"/>
      <c r="G1206" s="3">
        <f>PRODUCT(C1206:F1206)</f>
        <v>2.4000000000000004</v>
      </c>
    </row>
    <row r="1207" spans="1:7">
      <c r="A1207" s="30"/>
      <c r="B1207" s="30"/>
      <c r="C1207" s="3">
        <v>1</v>
      </c>
      <c r="D1207" s="3">
        <v>0.55000000000000004</v>
      </c>
      <c r="E1207" s="3">
        <v>3</v>
      </c>
      <c r="F1207" s="3"/>
      <c r="G1207" s="3">
        <f>PRODUCT(C1207:F1207)</f>
        <v>1.6500000000000001</v>
      </c>
    </row>
    <row r="1208" spans="1:7">
      <c r="A1208" s="30"/>
      <c r="B1208" s="30"/>
      <c r="C1208" s="3">
        <v>1</v>
      </c>
      <c r="D1208" s="3">
        <v>3</v>
      </c>
      <c r="E1208" s="3">
        <v>3</v>
      </c>
      <c r="F1208" s="3"/>
      <c r="G1208" s="3">
        <f>PRODUCT(C1208:F1208)</f>
        <v>9</v>
      </c>
    </row>
    <row r="1209" spans="1:7">
      <c r="A1209" s="30"/>
      <c r="B1209" s="30"/>
      <c r="C1209" s="3">
        <v>1</v>
      </c>
      <c r="D1209" s="3">
        <v>5.05</v>
      </c>
      <c r="E1209" s="3">
        <v>1</v>
      </c>
      <c r="F1209" s="3"/>
      <c r="G1209" s="3">
        <f>PRODUCT(C1209:F1209)</f>
        <v>5.05</v>
      </c>
    </row>
    <row r="1210" spans="1:7">
      <c r="A1210" s="30"/>
      <c r="B1210" s="30"/>
      <c r="C1210" s="3">
        <v>1</v>
      </c>
      <c r="D1210" s="3">
        <v>4.55</v>
      </c>
      <c r="E1210" s="3">
        <v>3</v>
      </c>
      <c r="F1210" s="3"/>
      <c r="G1210" s="3">
        <f>PRODUCT(C1210:F1210)</f>
        <v>13.649999999999999</v>
      </c>
    </row>
    <row r="1211" spans="1:7">
      <c r="A1211" s="30"/>
      <c r="B1211" s="30"/>
      <c r="C1211" s="3">
        <v>1</v>
      </c>
      <c r="D1211" s="3">
        <v>4.6500000000000004</v>
      </c>
      <c r="E1211" s="3">
        <v>3</v>
      </c>
      <c r="F1211" s="3"/>
      <c r="G1211" s="3">
        <f>PRODUCT(C1211:F1211)</f>
        <v>13.950000000000001</v>
      </c>
    </row>
    <row r="1212" spans="1:7">
      <c r="A1212" s="30"/>
      <c r="B1212" s="30"/>
      <c r="C1212" s="3">
        <v>1</v>
      </c>
      <c r="D1212" s="3">
        <v>0.3</v>
      </c>
      <c r="E1212" s="3">
        <v>3</v>
      </c>
      <c r="F1212" s="3"/>
      <c r="G1212" s="3">
        <f>PRODUCT(C1212:F1212)</f>
        <v>0.89999999999999991</v>
      </c>
    </row>
    <row r="1213" spans="1:7">
      <c r="A1213" s="30" t="s">
        <v>6025</v>
      </c>
      <c r="B1213" s="30"/>
      <c r="C1213" s="3">
        <v>2</v>
      </c>
      <c r="D1213" s="3">
        <v>5.05</v>
      </c>
      <c r="E1213" s="3">
        <v>1</v>
      </c>
      <c r="F1213" s="3"/>
      <c r="G1213" s="3">
        <f>PRODUCT(C1213:F1213)</f>
        <v>10.1</v>
      </c>
    </row>
    <row r="1214" spans="1:7">
      <c r="A1214" s="30"/>
      <c r="B1214" s="30"/>
      <c r="C1214" s="3">
        <v>2</v>
      </c>
      <c r="D1214" s="3">
        <v>3.75</v>
      </c>
      <c r="E1214" s="3">
        <v>2.6</v>
      </c>
      <c r="F1214" s="3"/>
      <c r="G1214" s="3">
        <f>PRODUCT(C1214:F1214)</f>
        <v>19.5</v>
      </c>
    </row>
    <row r="1215" spans="1:7">
      <c r="A1215" s="30"/>
      <c r="B1215" s="30"/>
      <c r="C1215" s="3">
        <v>2</v>
      </c>
      <c r="D1215" s="3">
        <v>5.15</v>
      </c>
      <c r="E1215" s="3">
        <v>3</v>
      </c>
      <c r="F1215" s="3"/>
      <c r="G1215" s="3">
        <f>PRODUCT(C1215:F1215)</f>
        <v>30.900000000000002</v>
      </c>
    </row>
    <row r="1216" spans="1:7">
      <c r="A1216" s="30" t="s">
        <v>6026</v>
      </c>
      <c r="B1216" s="30"/>
      <c r="C1216" s="3">
        <v>2</v>
      </c>
      <c r="D1216" s="3">
        <v>5.05</v>
      </c>
      <c r="E1216" s="3">
        <v>1</v>
      </c>
      <c r="F1216" s="3"/>
      <c r="G1216" s="3">
        <f>PRODUCT(C1216:F1216)</f>
        <v>10.1</v>
      </c>
    </row>
    <row r="1217" spans="1:7">
      <c r="A1217" s="30"/>
      <c r="B1217" s="30"/>
      <c r="C1217" s="3">
        <v>2</v>
      </c>
      <c r="D1217" s="3">
        <v>3.75</v>
      </c>
      <c r="E1217" s="3">
        <v>2.6</v>
      </c>
      <c r="F1217" s="3"/>
      <c r="G1217" s="3">
        <f>PRODUCT(C1217:F1217)</f>
        <v>19.5</v>
      </c>
    </row>
    <row r="1218" spans="1:7">
      <c r="A1218" s="30"/>
      <c r="B1218" s="30"/>
      <c r="C1218" s="3">
        <v>2</v>
      </c>
      <c r="D1218" s="3">
        <v>5.15</v>
      </c>
      <c r="E1218" s="3">
        <v>2.6</v>
      </c>
      <c r="F1218" s="3"/>
      <c r="G1218" s="3">
        <f>PRODUCT(C1218:F1218)</f>
        <v>26.78</v>
      </c>
    </row>
    <row r="1219" spans="1:7">
      <c r="A1219" s="30" t="s">
        <v>6027</v>
      </c>
      <c r="B1219" s="30"/>
      <c r="C1219" s="3">
        <v>2</v>
      </c>
      <c r="D1219" s="3">
        <v>5.05</v>
      </c>
      <c r="E1219" s="3">
        <v>1</v>
      </c>
      <c r="F1219" s="3"/>
      <c r="G1219" s="3">
        <f>PRODUCT(C1219:F1219)</f>
        <v>10.1</v>
      </c>
    </row>
    <row r="1220" spans="1:7">
      <c r="A1220" s="30"/>
      <c r="B1220" s="30"/>
      <c r="C1220" s="3">
        <v>2</v>
      </c>
      <c r="D1220" s="3">
        <v>3.75</v>
      </c>
      <c r="E1220" s="3">
        <v>2.6</v>
      </c>
      <c r="F1220" s="3"/>
      <c r="G1220" s="3">
        <f>PRODUCT(C1220:F1220)</f>
        <v>19.5</v>
      </c>
    </row>
    <row r="1221" spans="1:7">
      <c r="A1221" s="30"/>
      <c r="B1221" s="30"/>
      <c r="C1221" s="3">
        <v>2</v>
      </c>
      <c r="D1221" s="3">
        <v>5.15</v>
      </c>
      <c r="E1221" s="3">
        <v>2.6</v>
      </c>
      <c r="F1221" s="3"/>
      <c r="G1221" s="3">
        <f>PRODUCT(C1221:F1221)</f>
        <v>26.78</v>
      </c>
    </row>
    <row r="1222" spans="1:7">
      <c r="A1222" s="30" t="s">
        <v>5763</v>
      </c>
      <c r="B1222" s="30"/>
      <c r="C1222" s="3">
        <v>2</v>
      </c>
      <c r="D1222" s="3">
        <v>4</v>
      </c>
      <c r="E1222" s="3">
        <v>2.6</v>
      </c>
      <c r="F1222" s="3"/>
      <c r="G1222" s="3">
        <f>PRODUCT(C1222:F1222)</f>
        <v>20.8</v>
      </c>
    </row>
    <row r="1223" spans="1:7">
      <c r="A1223" s="30"/>
      <c r="B1223" s="30"/>
      <c r="C1223" s="3">
        <v>2</v>
      </c>
      <c r="D1223" s="3">
        <v>2.8</v>
      </c>
      <c r="E1223" s="3">
        <v>2.6</v>
      </c>
      <c r="F1223" s="3"/>
      <c r="G1223" s="3">
        <f>PRODUCT(C1223:F1223)</f>
        <v>14.559999999999999</v>
      </c>
    </row>
    <row r="1224" spans="1:7">
      <c r="A1224" s="30" t="s">
        <v>5978</v>
      </c>
      <c r="B1224" s="30"/>
      <c r="C1224" s="3">
        <v>1</v>
      </c>
      <c r="D1224" s="3">
        <v>2.2000000000000002</v>
      </c>
      <c r="E1224" s="3">
        <v>3.9</v>
      </c>
      <c r="F1224" s="3"/>
      <c r="G1224" s="3">
        <f>PRODUCT(C1224:F1224)</f>
        <v>8.58</v>
      </c>
    </row>
    <row r="1225" spans="1:7">
      <c r="A1225" s="30"/>
      <c r="B1225" s="30"/>
      <c r="C1225" s="3">
        <v>1</v>
      </c>
      <c r="D1225" s="3">
        <v>2.1</v>
      </c>
      <c r="E1225" s="3">
        <v>3.9</v>
      </c>
      <c r="F1225" s="3"/>
      <c r="G1225" s="3">
        <f>PRODUCT(C1225:F1225)</f>
        <v>8.19</v>
      </c>
    </row>
    <row r="1226" spans="1:7">
      <c r="A1226" s="30"/>
      <c r="B1226" s="30"/>
      <c r="C1226" s="3">
        <v>1</v>
      </c>
      <c r="D1226" s="3">
        <v>1.6</v>
      </c>
      <c r="E1226" s="3">
        <v>3.9</v>
      </c>
      <c r="F1226" s="3"/>
      <c r="G1226" s="3">
        <f>PRODUCT(C1226:F1226)</f>
        <v>6.24</v>
      </c>
    </row>
    <row r="1227" spans="1:7">
      <c r="A1227" s="30"/>
      <c r="B1227" s="30"/>
      <c r="C1227" s="3">
        <v>1</v>
      </c>
      <c r="D1227" s="3">
        <v>1.75</v>
      </c>
      <c r="E1227" s="3">
        <v>3.9</v>
      </c>
      <c r="F1227" s="3"/>
      <c r="G1227" s="3">
        <f>PRODUCT(C1227:F1227)</f>
        <v>6.8250000000000002</v>
      </c>
    </row>
    <row r="1228" spans="1:7">
      <c r="A1228" s="30" t="s">
        <v>5714</v>
      </c>
      <c r="B1228" s="30"/>
      <c r="C1228" s="3">
        <v>1</v>
      </c>
      <c r="D1228" s="3">
        <v>6.95</v>
      </c>
      <c r="E1228" s="3">
        <v>4.2</v>
      </c>
      <c r="F1228" s="3"/>
      <c r="G1228" s="3">
        <f>PRODUCT(C1228:F1228)</f>
        <v>29.19</v>
      </c>
    </row>
    <row r="1229" spans="1:7">
      <c r="A1229" s="30"/>
      <c r="B1229" s="30"/>
      <c r="C1229" s="3">
        <v>1</v>
      </c>
      <c r="D1229" s="3">
        <v>3.85</v>
      </c>
      <c r="E1229" s="3">
        <v>4.2</v>
      </c>
      <c r="F1229" s="3"/>
      <c r="G1229" s="3">
        <f>PRODUCT(C1229:F1229)</f>
        <v>16.170000000000002</v>
      </c>
    </row>
    <row r="1230" spans="1:7">
      <c r="A1230" s="30"/>
      <c r="B1230" s="30"/>
      <c r="C1230" s="3">
        <v>1</v>
      </c>
      <c r="D1230" s="3">
        <v>5.9</v>
      </c>
      <c r="E1230" s="3">
        <v>4.2</v>
      </c>
      <c r="F1230" s="3"/>
      <c r="G1230" s="3">
        <f>PRODUCT(C1230:F1230)</f>
        <v>24.78</v>
      </c>
    </row>
    <row r="1231" spans="1:7">
      <c r="A1231" s="30"/>
      <c r="B1231" s="30"/>
      <c r="C1231" s="3">
        <v>1</v>
      </c>
      <c r="D1231" s="3">
        <v>4.5999999999999996</v>
      </c>
      <c r="E1231" s="3">
        <v>4.2</v>
      </c>
      <c r="F1231" s="3"/>
      <c r="G1231" s="3">
        <f>PRODUCT(C1231:F1231)</f>
        <v>19.32</v>
      </c>
    </row>
    <row r="1232" spans="1:7">
      <c r="A1232" s="30" t="s">
        <v>5685</v>
      </c>
      <c r="B1232" s="30"/>
      <c r="C1232" s="3"/>
      <c r="D1232" s="3"/>
      <c r="E1232" s="3"/>
      <c r="F1232" s="3"/>
      <c r="G1232" s="3"/>
    </row>
    <row r="1233" spans="1:7">
      <c r="A1233" s="30" t="s">
        <v>5716</v>
      </c>
      <c r="B1233" s="30"/>
      <c r="C1233" s="3">
        <v>1</v>
      </c>
      <c r="D1233" s="3">
        <v>7.8</v>
      </c>
      <c r="E1233" s="3">
        <v>4.2</v>
      </c>
      <c r="F1233" s="3"/>
      <c r="G1233" s="3">
        <f>PRODUCT(C1233:F1233)</f>
        <v>32.76</v>
      </c>
    </row>
    <row r="1234" spans="1:7">
      <c r="A1234" s="30"/>
      <c r="B1234" s="30"/>
      <c r="C1234" s="3">
        <v>1</v>
      </c>
      <c r="D1234" s="3">
        <v>2.4500000000000002</v>
      </c>
      <c r="E1234" s="3">
        <v>4.2</v>
      </c>
      <c r="F1234" s="3"/>
      <c r="G1234" s="3">
        <f>PRODUCT(C1234:F1234)</f>
        <v>10.290000000000001</v>
      </c>
    </row>
    <row r="1235" spans="1:7">
      <c r="A1235" s="30"/>
      <c r="B1235" s="30"/>
      <c r="C1235" s="3">
        <v>1</v>
      </c>
      <c r="D1235" s="3">
        <v>1.8</v>
      </c>
      <c r="E1235" s="3">
        <v>4.2</v>
      </c>
      <c r="F1235" s="3"/>
      <c r="G1235" s="3">
        <f>PRODUCT(C1235:F1235)</f>
        <v>7.5600000000000005</v>
      </c>
    </row>
    <row r="1236" spans="1:7">
      <c r="A1236" s="30"/>
      <c r="B1236" s="30"/>
      <c r="C1236" s="3">
        <v>1</v>
      </c>
      <c r="D1236" s="3">
        <v>2.15</v>
      </c>
      <c r="E1236" s="3">
        <v>4.2</v>
      </c>
      <c r="F1236" s="3"/>
      <c r="G1236" s="3">
        <f>PRODUCT(C1236:F1236)</f>
        <v>9.0299999999999994</v>
      </c>
    </row>
    <row r="1237" spans="1:7">
      <c r="A1237" s="30"/>
      <c r="B1237" s="30"/>
      <c r="C1237" s="3">
        <v>1</v>
      </c>
      <c r="D1237" s="3">
        <v>4.5</v>
      </c>
      <c r="E1237" s="3">
        <v>4.2</v>
      </c>
      <c r="F1237" s="3"/>
      <c r="G1237" s="3">
        <f>PRODUCT(C1237:F1237)</f>
        <v>18.900000000000002</v>
      </c>
    </row>
    <row r="1238" spans="1:7">
      <c r="A1238" s="30"/>
      <c r="B1238" s="30"/>
      <c r="C1238" s="3">
        <v>1</v>
      </c>
      <c r="D1238" s="3">
        <v>5.85</v>
      </c>
      <c r="E1238" s="3">
        <v>4.2</v>
      </c>
      <c r="F1238" s="3"/>
      <c r="G1238" s="3">
        <f>PRODUCT(C1238:F1238)</f>
        <v>24.57</v>
      </c>
    </row>
    <row r="1239" spans="1:7">
      <c r="A1239" s="30" t="s">
        <v>6028</v>
      </c>
      <c r="B1239" s="30"/>
      <c r="C1239" s="3">
        <v>2</v>
      </c>
      <c r="D1239" s="3">
        <v>2.15</v>
      </c>
      <c r="E1239" s="3">
        <v>2.6</v>
      </c>
      <c r="F1239" s="3"/>
      <c r="G1239" s="3">
        <f>PRODUCT(C1239:F1239)</f>
        <v>11.18</v>
      </c>
    </row>
    <row r="1240" spans="1:7">
      <c r="A1240" s="30"/>
      <c r="B1240" s="30"/>
      <c r="C1240" s="3">
        <v>2</v>
      </c>
      <c r="D1240" s="3">
        <v>1.6</v>
      </c>
      <c r="E1240" s="3">
        <v>2.6</v>
      </c>
      <c r="F1240" s="3"/>
      <c r="G1240" s="3">
        <f>PRODUCT(C1240:F1240)</f>
        <v>8.32</v>
      </c>
    </row>
    <row r="1241" spans="1:7">
      <c r="A1241" s="30" t="s">
        <v>5990</v>
      </c>
      <c r="B1241" s="30"/>
      <c r="C1241" s="3">
        <v>2</v>
      </c>
      <c r="D1241" s="3">
        <v>14.75</v>
      </c>
      <c r="E1241" s="3">
        <v>4.2</v>
      </c>
      <c r="F1241" s="3"/>
      <c r="G1241" s="3">
        <f>PRODUCT(C1241:F1241)</f>
        <v>123.9</v>
      </c>
    </row>
    <row r="1242" spans="1:7">
      <c r="A1242" s="30"/>
      <c r="B1242" s="30"/>
      <c r="C1242" s="3">
        <v>2</v>
      </c>
      <c r="D1242" s="3">
        <v>11.1</v>
      </c>
      <c r="E1242" s="3">
        <v>4.2</v>
      </c>
      <c r="F1242" s="3"/>
      <c r="G1242" s="3">
        <f>PRODUCT(C1242:F1242)</f>
        <v>93.24</v>
      </c>
    </row>
    <row r="1243" spans="1:7">
      <c r="A1243" s="30" t="s">
        <v>5991</v>
      </c>
      <c r="B1243" s="30"/>
      <c r="C1243" s="3">
        <v>2</v>
      </c>
      <c r="D1243" s="3">
        <v>14.75</v>
      </c>
      <c r="E1243" s="3">
        <v>4.2</v>
      </c>
      <c r="F1243" s="3"/>
      <c r="G1243" s="3">
        <f>PRODUCT(C1243:F1243)</f>
        <v>123.9</v>
      </c>
    </row>
    <row r="1244" spans="1:7">
      <c r="A1244" s="30"/>
      <c r="B1244" s="30"/>
      <c r="C1244" s="3">
        <v>2</v>
      </c>
      <c r="D1244" s="3">
        <v>9.6</v>
      </c>
      <c r="E1244" s="3">
        <v>4.2</v>
      </c>
      <c r="F1244" s="3"/>
      <c r="G1244" s="3">
        <f>PRODUCT(C1244:F1244)</f>
        <v>80.64</v>
      </c>
    </row>
    <row r="1245" spans="1:7">
      <c r="A1245" s="30" t="s">
        <v>6029</v>
      </c>
      <c r="B1245" s="30"/>
      <c r="C1245" s="3">
        <v>2</v>
      </c>
      <c r="D1245" s="3">
        <v>3.8</v>
      </c>
      <c r="E1245" s="3">
        <v>2.6</v>
      </c>
      <c r="F1245" s="3"/>
      <c r="G1245" s="3">
        <f>PRODUCT(C1245:F1245)</f>
        <v>19.759999999999998</v>
      </c>
    </row>
    <row r="1246" spans="1:7">
      <c r="A1246" s="30"/>
      <c r="B1246" s="30"/>
      <c r="C1246" s="3">
        <v>2</v>
      </c>
      <c r="D1246" s="3">
        <v>1.6</v>
      </c>
      <c r="E1246" s="3">
        <v>2.6</v>
      </c>
      <c r="F1246" s="3"/>
      <c r="G1246" s="3">
        <f>PRODUCT(C1246:F1246)</f>
        <v>8.32</v>
      </c>
    </row>
    <row r="1247" spans="1:7">
      <c r="A1247" s="30" t="s">
        <v>6030</v>
      </c>
      <c r="B1247" s="30"/>
      <c r="C1247" s="3">
        <v>2</v>
      </c>
      <c r="D1247" s="3">
        <v>3.45</v>
      </c>
      <c r="E1247" s="3">
        <v>2.6</v>
      </c>
      <c r="F1247" s="3"/>
      <c r="G1247" s="3">
        <f>PRODUCT(C1247:F1247)</f>
        <v>17.940000000000001</v>
      </c>
    </row>
    <row r="1248" spans="1:7">
      <c r="A1248" s="30"/>
      <c r="B1248" s="30"/>
      <c r="C1248" s="3">
        <v>2</v>
      </c>
      <c r="D1248" s="3">
        <v>3.1</v>
      </c>
      <c r="E1248" s="3">
        <v>2.6</v>
      </c>
      <c r="F1248" s="3"/>
      <c r="G1248" s="3">
        <f>PRODUCT(C1248:F1248)</f>
        <v>16.12</v>
      </c>
    </row>
    <row r="1249" spans="1:7">
      <c r="A1249" s="30" t="s">
        <v>6031</v>
      </c>
      <c r="B1249" s="30"/>
      <c r="C1249" s="3">
        <v>4</v>
      </c>
      <c r="D1249" s="3">
        <v>2.8</v>
      </c>
      <c r="E1249" s="3">
        <v>4.2</v>
      </c>
      <c r="F1249" s="3"/>
      <c r="G1249" s="3">
        <f>PRODUCT(C1249:F1249)</f>
        <v>47.04</v>
      </c>
    </row>
    <row r="1250" spans="1:7">
      <c r="A1250" s="30" t="s">
        <v>5980</v>
      </c>
      <c r="B1250" s="30"/>
      <c r="C1250" s="3">
        <v>4</v>
      </c>
      <c r="D1250" s="3">
        <v>5</v>
      </c>
      <c r="E1250" s="3">
        <v>2.6</v>
      </c>
      <c r="F1250" s="3"/>
      <c r="G1250" s="3">
        <f>PRODUCT(C1250:F1250)</f>
        <v>52</v>
      </c>
    </row>
    <row r="1251" spans="1:7">
      <c r="A1251" s="30" t="s">
        <v>6032</v>
      </c>
      <c r="B1251" s="30"/>
      <c r="C1251" s="3">
        <v>4</v>
      </c>
      <c r="D1251" s="3">
        <v>2</v>
      </c>
      <c r="E1251" s="3">
        <v>2.6</v>
      </c>
      <c r="F1251" s="3"/>
      <c r="G1251" s="3">
        <f>PRODUCT(C1251:F1251)</f>
        <v>20.8</v>
      </c>
    </row>
    <row r="1252" spans="1:7">
      <c r="A1252" s="30" t="s">
        <v>5978</v>
      </c>
      <c r="B1252" s="30"/>
      <c r="C1252" s="3">
        <v>2</v>
      </c>
      <c r="D1252" s="3">
        <v>2.9</v>
      </c>
      <c r="E1252" s="3">
        <v>2.6</v>
      </c>
      <c r="F1252" s="3"/>
      <c r="G1252" s="3">
        <f>PRODUCT(C1252:F1252)</f>
        <v>15.08</v>
      </c>
    </row>
    <row r="1253" spans="1:7">
      <c r="A1253" s="30"/>
      <c r="B1253" s="30"/>
      <c r="C1253" s="3">
        <v>2</v>
      </c>
      <c r="D1253" s="3">
        <v>3.9</v>
      </c>
      <c r="E1253" s="3">
        <v>2.6</v>
      </c>
      <c r="F1253" s="3"/>
      <c r="G1253" s="3">
        <f>PRODUCT(C1253:F1253)</f>
        <v>20.28</v>
      </c>
    </row>
    <row r="1254" spans="1:7">
      <c r="A1254" s="30" t="s">
        <v>6033</v>
      </c>
      <c r="B1254" s="30"/>
      <c r="C1254" s="3">
        <v>2</v>
      </c>
      <c r="D1254" s="3">
        <v>1.65</v>
      </c>
      <c r="E1254" s="3">
        <v>2.6</v>
      </c>
      <c r="F1254" s="3"/>
      <c r="G1254" s="3">
        <f>PRODUCT(C1254:F1254)</f>
        <v>8.58</v>
      </c>
    </row>
    <row r="1255" spans="1:7">
      <c r="A1255" s="30"/>
      <c r="B1255" s="30"/>
      <c r="C1255" s="3">
        <v>2</v>
      </c>
      <c r="D1255" s="3">
        <v>4.95</v>
      </c>
      <c r="E1255" s="3">
        <v>2.6</v>
      </c>
      <c r="F1255" s="3"/>
      <c r="G1255" s="3">
        <f>PRODUCT(C1255:F1255)</f>
        <v>25.740000000000002</v>
      </c>
    </row>
    <row r="1256" spans="1:7">
      <c r="A1256" s="30" t="s">
        <v>5714</v>
      </c>
      <c r="B1256" s="30"/>
      <c r="C1256" s="3">
        <v>1</v>
      </c>
      <c r="D1256" s="3">
        <v>4.5999999999999996</v>
      </c>
      <c r="E1256" s="3">
        <v>4.2</v>
      </c>
      <c r="F1256" s="3"/>
      <c r="G1256" s="3">
        <f>PRODUCT(C1256:F1256)</f>
        <v>19.32</v>
      </c>
    </row>
    <row r="1257" spans="1:7">
      <c r="A1257" s="30"/>
      <c r="B1257" s="30"/>
      <c r="C1257" s="3">
        <v>1</v>
      </c>
      <c r="D1257" s="3">
        <v>6.95</v>
      </c>
      <c r="E1257" s="3">
        <v>4.2</v>
      </c>
      <c r="F1257" s="3"/>
      <c r="G1257" s="3">
        <f>PRODUCT(C1257:F1257)</f>
        <v>29.19</v>
      </c>
    </row>
    <row r="1258" spans="1:7">
      <c r="A1258" s="30"/>
      <c r="B1258" s="30"/>
      <c r="C1258" s="3">
        <v>1</v>
      </c>
      <c r="D1258" s="3">
        <v>3.85</v>
      </c>
      <c r="E1258" s="3">
        <v>4.2</v>
      </c>
      <c r="F1258" s="3"/>
      <c r="G1258" s="3">
        <f>PRODUCT(C1258:F1258)</f>
        <v>16.170000000000002</v>
      </c>
    </row>
    <row r="1259" spans="1:7">
      <c r="A1259" s="30"/>
      <c r="B1259" s="30"/>
      <c r="C1259" s="3">
        <v>1</v>
      </c>
      <c r="D1259" s="3">
        <v>5.9</v>
      </c>
      <c r="E1259" s="3">
        <v>4.2</v>
      </c>
      <c r="F1259" s="3"/>
      <c r="G1259" s="3">
        <f>PRODUCT(C1259:F1259)</f>
        <v>24.78</v>
      </c>
    </row>
    <row r="1261" spans="1:7" ht="45" customHeight="1">
      <c r="A1261" s="31" t="s">
        <v>6034</v>
      </c>
      <c r="B1261" s="31" t="s">
        <v>5649</v>
      </c>
      <c r="C1261" s="31" t="s">
        <v>229</v>
      </c>
      <c r="D1261" s="6" t="s">
        <v>13</v>
      </c>
      <c r="E1261" s="5" t="s">
        <v>230</v>
      </c>
      <c r="F1261" s="5" t="s">
        <v>230</v>
      </c>
      <c r="G1261" s="4">
        <f>SUM(G1262:G1308)</f>
        <v>514.65</v>
      </c>
    </row>
    <row r="1262" spans="1:7">
      <c r="A1262" s="30" t="s">
        <v>5676</v>
      </c>
      <c r="B1262" s="30"/>
      <c r="C1262" s="3"/>
      <c r="D1262" s="3"/>
      <c r="E1262" s="3"/>
      <c r="F1262" s="3"/>
      <c r="G1262" s="3"/>
    </row>
    <row r="1263" spans="1:7">
      <c r="A1263" s="30" t="s">
        <v>6035</v>
      </c>
      <c r="B1263" s="30"/>
      <c r="C1263" s="3"/>
      <c r="D1263" s="3"/>
      <c r="E1263" s="3"/>
      <c r="F1263" s="3"/>
      <c r="G1263" s="3"/>
    </row>
    <row r="1264" spans="1:7">
      <c r="A1264" s="30" t="s">
        <v>6003</v>
      </c>
      <c r="B1264" s="30"/>
      <c r="C1264" s="3">
        <v>1</v>
      </c>
      <c r="D1264" s="3">
        <v>4.7</v>
      </c>
      <c r="E1264" s="3"/>
      <c r="F1264" s="3"/>
      <c r="G1264" s="3">
        <f>PRODUCT(C1264:F1264)</f>
        <v>4.7</v>
      </c>
    </row>
    <row r="1265" spans="1:7">
      <c r="A1265" s="30" t="s">
        <v>6005</v>
      </c>
      <c r="B1265" s="30"/>
      <c r="C1265" s="3">
        <v>1</v>
      </c>
      <c r="D1265" s="3">
        <v>6.25</v>
      </c>
      <c r="E1265" s="3"/>
      <c r="F1265" s="3"/>
      <c r="G1265" s="3">
        <f>PRODUCT(C1265:F1265)</f>
        <v>6.25</v>
      </c>
    </row>
    <row r="1266" spans="1:7">
      <c r="A1266" s="30" t="s">
        <v>6006</v>
      </c>
      <c r="B1266" s="30"/>
      <c r="C1266" s="3">
        <v>1</v>
      </c>
      <c r="D1266" s="3">
        <v>7.72</v>
      </c>
      <c r="E1266" s="3"/>
      <c r="F1266" s="3"/>
      <c r="G1266" s="3">
        <f>PRODUCT(C1266:F1266)</f>
        <v>7.72</v>
      </c>
    </row>
    <row r="1267" spans="1:7">
      <c r="A1267" s="30" t="s">
        <v>6007</v>
      </c>
      <c r="B1267" s="30"/>
      <c r="C1267" s="3">
        <v>1</v>
      </c>
      <c r="D1267" s="3">
        <v>3.89</v>
      </c>
      <c r="E1267" s="3"/>
      <c r="F1267" s="3"/>
      <c r="G1267" s="3">
        <f>PRODUCT(C1267:F1267)</f>
        <v>3.89</v>
      </c>
    </row>
    <row r="1268" spans="1:7">
      <c r="A1268" s="30" t="s">
        <v>6008</v>
      </c>
      <c r="B1268" s="30"/>
      <c r="C1268" s="3">
        <v>1</v>
      </c>
      <c r="D1268" s="3">
        <v>4.2300000000000004</v>
      </c>
      <c r="E1268" s="3"/>
      <c r="F1268" s="3"/>
      <c r="G1268" s="3">
        <f>PRODUCT(C1268:F1268)</f>
        <v>4.2300000000000004</v>
      </c>
    </row>
    <row r="1269" spans="1:7">
      <c r="A1269" s="30" t="s">
        <v>6009</v>
      </c>
      <c r="B1269" s="30"/>
      <c r="C1269" s="3">
        <v>1</v>
      </c>
      <c r="D1269" s="3">
        <v>4.2300000000000004</v>
      </c>
      <c r="E1269" s="3"/>
      <c r="F1269" s="3"/>
      <c r="G1269" s="3">
        <f>PRODUCT(C1269:F1269)</f>
        <v>4.2300000000000004</v>
      </c>
    </row>
    <row r="1270" spans="1:7">
      <c r="A1270" s="30" t="s">
        <v>6036</v>
      </c>
      <c r="B1270" s="30"/>
      <c r="C1270" s="3"/>
      <c r="D1270" s="3"/>
      <c r="E1270" s="3"/>
      <c r="F1270" s="3"/>
      <c r="G1270" s="3"/>
    </row>
    <row r="1271" spans="1:7">
      <c r="A1271" s="30" t="s">
        <v>6011</v>
      </c>
      <c r="B1271" s="30"/>
      <c r="C1271" s="3">
        <v>1</v>
      </c>
      <c r="D1271" s="3">
        <v>5.81</v>
      </c>
      <c r="E1271" s="3"/>
      <c r="F1271" s="3"/>
      <c r="G1271" s="3">
        <f>PRODUCT(C1271:F1271)</f>
        <v>5.81</v>
      </c>
    </row>
    <row r="1272" spans="1:7">
      <c r="A1272" s="30" t="s">
        <v>6012</v>
      </c>
      <c r="B1272" s="30"/>
      <c r="C1272" s="3">
        <v>1</v>
      </c>
      <c r="D1272" s="3">
        <v>7.54</v>
      </c>
      <c r="E1272" s="3"/>
      <c r="F1272" s="3"/>
      <c r="G1272" s="3">
        <f>PRODUCT(C1272:F1272)</f>
        <v>7.54</v>
      </c>
    </row>
    <row r="1273" spans="1:7">
      <c r="A1273" s="30" t="s">
        <v>5973</v>
      </c>
      <c r="B1273" s="30"/>
      <c r="C1273" s="3">
        <v>1</v>
      </c>
      <c r="D1273" s="3">
        <v>19.93</v>
      </c>
      <c r="E1273" s="3"/>
      <c r="F1273" s="3"/>
      <c r="G1273" s="3">
        <f>PRODUCT(C1273:F1273)</f>
        <v>19.93</v>
      </c>
    </row>
    <row r="1274" spans="1:7">
      <c r="A1274" s="30" t="s">
        <v>6037</v>
      </c>
      <c r="B1274" s="30"/>
      <c r="C1274" s="3">
        <v>1</v>
      </c>
      <c r="D1274" s="3">
        <v>6.93</v>
      </c>
      <c r="E1274" s="3"/>
      <c r="F1274" s="3"/>
      <c r="G1274" s="3">
        <f>PRODUCT(C1274:F1274)</f>
        <v>6.93</v>
      </c>
    </row>
    <row r="1275" spans="1:7">
      <c r="A1275" s="30" t="s">
        <v>6038</v>
      </c>
      <c r="B1275" s="30"/>
      <c r="C1275" s="3">
        <v>1</v>
      </c>
      <c r="D1275" s="3">
        <v>3.01</v>
      </c>
      <c r="E1275" s="3"/>
      <c r="F1275" s="3"/>
      <c r="G1275" s="3">
        <f>PRODUCT(C1275:F1275)</f>
        <v>3.01</v>
      </c>
    </row>
    <row r="1276" spans="1:7">
      <c r="A1276" s="30" t="s">
        <v>1089</v>
      </c>
      <c r="B1276" s="30"/>
      <c r="C1276" s="3">
        <v>1</v>
      </c>
      <c r="D1276" s="3">
        <v>24.05</v>
      </c>
      <c r="E1276" s="3"/>
      <c r="F1276" s="3"/>
      <c r="G1276" s="3">
        <f>PRODUCT(C1276:F1276)</f>
        <v>24.05</v>
      </c>
    </row>
    <row r="1277" spans="1:7">
      <c r="A1277" s="30" t="s">
        <v>6039</v>
      </c>
      <c r="B1277" s="30"/>
      <c r="C1277" s="3"/>
      <c r="D1277" s="3"/>
      <c r="E1277" s="3"/>
      <c r="F1277" s="3"/>
      <c r="G1277" s="3"/>
    </row>
    <row r="1278" spans="1:7">
      <c r="A1278" s="30" t="s">
        <v>5683</v>
      </c>
      <c r="B1278" s="30"/>
      <c r="C1278" s="3"/>
      <c r="D1278" s="3"/>
      <c r="E1278" s="3"/>
      <c r="F1278" s="3"/>
      <c r="G1278" s="3"/>
    </row>
    <row r="1279" spans="1:7">
      <c r="A1279" s="30" t="s">
        <v>6040</v>
      </c>
      <c r="B1279" s="30"/>
      <c r="C1279" s="3"/>
      <c r="D1279" s="3"/>
      <c r="E1279" s="3"/>
      <c r="F1279" s="3"/>
      <c r="G1279" s="3"/>
    </row>
    <row r="1280" spans="1:7">
      <c r="A1280" s="30" t="s">
        <v>6018</v>
      </c>
      <c r="B1280" s="30"/>
      <c r="C1280" s="3">
        <v>1</v>
      </c>
      <c r="D1280" s="3">
        <v>4.16</v>
      </c>
      <c r="E1280" s="3"/>
      <c r="F1280" s="3"/>
      <c r="G1280" s="3">
        <f>PRODUCT(C1280:F1280)</f>
        <v>4.16</v>
      </c>
    </row>
    <row r="1281" spans="1:7">
      <c r="A1281" s="30" t="s">
        <v>6021</v>
      </c>
      <c r="B1281" s="30"/>
      <c r="C1281" s="3">
        <v>1</v>
      </c>
      <c r="D1281" s="3">
        <v>5.68</v>
      </c>
      <c r="E1281" s="3"/>
      <c r="F1281" s="3"/>
      <c r="G1281" s="3">
        <f>PRODUCT(C1281:F1281)</f>
        <v>5.68</v>
      </c>
    </row>
    <row r="1282" spans="1:7">
      <c r="A1282" s="30" t="s">
        <v>6041</v>
      </c>
      <c r="B1282" s="30"/>
      <c r="C1282" s="3">
        <v>1</v>
      </c>
      <c r="D1282" s="3">
        <v>58</v>
      </c>
      <c r="E1282" s="3"/>
      <c r="F1282" s="3"/>
      <c r="G1282" s="3">
        <f>PRODUCT(C1282:F1282)</f>
        <v>58</v>
      </c>
    </row>
    <row r="1283" spans="1:7">
      <c r="A1283" s="30" t="s">
        <v>5763</v>
      </c>
      <c r="B1283" s="30"/>
      <c r="C1283" s="3">
        <v>1</v>
      </c>
      <c r="D1283" s="3">
        <v>8.3000000000000007</v>
      </c>
      <c r="E1283" s="3"/>
      <c r="F1283" s="3"/>
      <c r="G1283" s="3">
        <f>PRODUCT(C1283:F1283)</f>
        <v>8.3000000000000007</v>
      </c>
    </row>
    <row r="1284" spans="1:7">
      <c r="A1284" s="30" t="s">
        <v>5967</v>
      </c>
      <c r="B1284" s="30"/>
      <c r="C1284" s="3">
        <v>1</v>
      </c>
      <c r="D1284" s="3">
        <v>2.64</v>
      </c>
      <c r="E1284" s="3"/>
      <c r="F1284" s="3"/>
      <c r="G1284" s="3">
        <f>PRODUCT(C1284:F1284)</f>
        <v>2.64</v>
      </c>
    </row>
    <row r="1285" spans="1:7">
      <c r="A1285" s="30" t="s">
        <v>5760</v>
      </c>
      <c r="B1285" s="30"/>
      <c r="C1285" s="3">
        <v>1</v>
      </c>
      <c r="D1285" s="3">
        <v>5.22</v>
      </c>
      <c r="E1285" s="3"/>
      <c r="F1285" s="3"/>
      <c r="G1285" s="3">
        <f>PRODUCT(C1285:F1285)</f>
        <v>5.22</v>
      </c>
    </row>
    <row r="1286" spans="1:7">
      <c r="A1286" s="30" t="s">
        <v>5762</v>
      </c>
      <c r="B1286" s="30"/>
      <c r="C1286" s="3">
        <v>1</v>
      </c>
      <c r="D1286" s="3">
        <v>5.0999999999999996</v>
      </c>
      <c r="E1286" s="3"/>
      <c r="F1286" s="3"/>
      <c r="G1286" s="3">
        <f>PRODUCT(C1286:F1286)</f>
        <v>5.0999999999999996</v>
      </c>
    </row>
    <row r="1287" spans="1:7">
      <c r="A1287" s="30" t="s">
        <v>6020</v>
      </c>
      <c r="B1287" s="30"/>
      <c r="C1287" s="3">
        <v>1</v>
      </c>
      <c r="D1287" s="3">
        <v>24.3</v>
      </c>
      <c r="E1287" s="3"/>
      <c r="F1287" s="3"/>
      <c r="G1287" s="3">
        <f>PRODUCT(C1287:F1287)</f>
        <v>24.3</v>
      </c>
    </row>
    <row r="1288" spans="1:7">
      <c r="A1288" s="30" t="s">
        <v>6019</v>
      </c>
      <c r="B1288" s="30"/>
      <c r="C1288" s="3">
        <v>1</v>
      </c>
      <c r="D1288" s="3">
        <v>7.54</v>
      </c>
      <c r="E1288" s="3"/>
      <c r="F1288" s="3"/>
      <c r="G1288" s="3">
        <f>PRODUCT(C1288:F1288)</f>
        <v>7.54</v>
      </c>
    </row>
    <row r="1289" spans="1:7">
      <c r="A1289" s="30" t="s">
        <v>5714</v>
      </c>
      <c r="B1289" s="30"/>
      <c r="C1289" s="3">
        <v>1</v>
      </c>
      <c r="D1289" s="3">
        <v>19.93</v>
      </c>
      <c r="E1289" s="3"/>
      <c r="F1289" s="3"/>
      <c r="G1289" s="3">
        <f>PRODUCT(C1289:F1289)</f>
        <v>19.93</v>
      </c>
    </row>
    <row r="1290" spans="1:7">
      <c r="A1290" s="30" t="s">
        <v>6039</v>
      </c>
      <c r="B1290" s="30"/>
      <c r="C1290" s="3"/>
      <c r="D1290" s="3"/>
      <c r="E1290" s="3"/>
      <c r="F1290" s="3"/>
      <c r="G1290" s="3"/>
    </row>
    <row r="1291" spans="1:7">
      <c r="A1291" s="30" t="s">
        <v>6042</v>
      </c>
      <c r="B1291" s="30"/>
      <c r="C1291" s="3">
        <v>1</v>
      </c>
      <c r="D1291" s="3">
        <v>10.32</v>
      </c>
      <c r="E1291" s="3"/>
      <c r="F1291" s="3"/>
      <c r="G1291" s="3">
        <f>PRODUCT(C1291:F1291)</f>
        <v>10.32</v>
      </c>
    </row>
    <row r="1292" spans="1:7">
      <c r="A1292" s="30" t="s">
        <v>6043</v>
      </c>
      <c r="B1292" s="30"/>
      <c r="C1292" s="3">
        <v>1</v>
      </c>
      <c r="D1292" s="3">
        <v>35.43</v>
      </c>
      <c r="E1292" s="3"/>
      <c r="F1292" s="3"/>
      <c r="G1292" s="3">
        <f>PRODUCT(C1292:F1292)</f>
        <v>35.43</v>
      </c>
    </row>
    <row r="1293" spans="1:7">
      <c r="A1293" s="30" t="s">
        <v>5999</v>
      </c>
      <c r="B1293" s="30"/>
      <c r="C1293" s="3">
        <v>1</v>
      </c>
      <c r="D1293" s="3">
        <v>26.37</v>
      </c>
      <c r="E1293" s="3"/>
      <c r="F1293" s="3"/>
      <c r="G1293" s="3">
        <f>PRODUCT(C1293:F1293)</f>
        <v>26.37</v>
      </c>
    </row>
    <row r="1294" spans="1:7">
      <c r="A1294" s="30" t="s">
        <v>6025</v>
      </c>
      <c r="B1294" s="30"/>
      <c r="C1294" s="3">
        <v>1</v>
      </c>
      <c r="D1294" s="3">
        <v>34.69</v>
      </c>
      <c r="E1294" s="3"/>
      <c r="F1294" s="3"/>
      <c r="G1294" s="3">
        <f>PRODUCT(C1294:F1294)</f>
        <v>34.69</v>
      </c>
    </row>
    <row r="1295" spans="1:7">
      <c r="A1295" s="30" t="s">
        <v>6026</v>
      </c>
      <c r="B1295" s="30"/>
      <c r="C1295" s="3">
        <v>1</v>
      </c>
      <c r="D1295" s="3">
        <v>34.93</v>
      </c>
      <c r="E1295" s="3"/>
      <c r="F1295" s="3"/>
      <c r="G1295" s="3">
        <f>PRODUCT(C1295:F1295)</f>
        <v>34.93</v>
      </c>
    </row>
    <row r="1296" spans="1:7">
      <c r="A1296" s="30" t="s">
        <v>6027</v>
      </c>
      <c r="B1296" s="30"/>
      <c r="C1296" s="3">
        <v>1</v>
      </c>
      <c r="D1296" s="3">
        <v>34.840000000000003</v>
      </c>
      <c r="E1296" s="3"/>
      <c r="F1296" s="3"/>
      <c r="G1296" s="3">
        <f>PRODUCT(C1296:F1296)</f>
        <v>34.840000000000003</v>
      </c>
    </row>
    <row r="1297" spans="1:7">
      <c r="A1297" s="30" t="s">
        <v>5685</v>
      </c>
      <c r="B1297" s="30"/>
      <c r="C1297" s="3"/>
      <c r="D1297" s="3"/>
      <c r="E1297" s="3"/>
      <c r="F1297" s="3"/>
      <c r="G1297" s="3"/>
    </row>
    <row r="1298" spans="1:7">
      <c r="A1298" s="30" t="s">
        <v>6040</v>
      </c>
      <c r="B1298" s="30"/>
      <c r="C1298" s="3"/>
      <c r="D1298" s="3"/>
      <c r="E1298" s="3"/>
      <c r="F1298" s="3"/>
      <c r="G1298" s="3"/>
    </row>
    <row r="1299" spans="1:7">
      <c r="A1299" s="30" t="s">
        <v>6044</v>
      </c>
      <c r="B1299" s="30"/>
      <c r="C1299" s="3">
        <v>1</v>
      </c>
      <c r="D1299" s="3">
        <v>5.25</v>
      </c>
      <c r="E1299" s="3"/>
      <c r="F1299" s="3"/>
      <c r="G1299" s="3">
        <f>PRODUCT(C1299:F1299)</f>
        <v>5.25</v>
      </c>
    </row>
    <row r="1300" spans="1:7">
      <c r="A1300" s="30" t="s">
        <v>6028</v>
      </c>
      <c r="B1300" s="30"/>
      <c r="C1300" s="3">
        <v>1</v>
      </c>
      <c r="D1300" s="3">
        <v>3.53</v>
      </c>
      <c r="E1300" s="3"/>
      <c r="F1300" s="3"/>
      <c r="G1300" s="3">
        <f>PRODUCT(C1300:F1300)</f>
        <v>3.53</v>
      </c>
    </row>
    <row r="1301" spans="1:7">
      <c r="A1301" s="30" t="s">
        <v>6029</v>
      </c>
      <c r="B1301" s="30"/>
      <c r="C1301" s="3">
        <v>1</v>
      </c>
      <c r="D1301" s="3">
        <v>6.3</v>
      </c>
      <c r="E1301" s="3"/>
      <c r="F1301" s="3"/>
      <c r="G1301" s="3">
        <f>PRODUCT(C1301:F1301)</f>
        <v>6.3</v>
      </c>
    </row>
    <row r="1302" spans="1:7">
      <c r="A1302" s="30" t="s">
        <v>6030</v>
      </c>
      <c r="B1302" s="30"/>
      <c r="C1302" s="3">
        <v>1</v>
      </c>
      <c r="D1302" s="3">
        <v>8.3699999999999992</v>
      </c>
      <c r="E1302" s="3"/>
      <c r="F1302" s="3"/>
      <c r="G1302" s="3">
        <f>PRODUCT(C1302:F1302)</f>
        <v>8.3699999999999992</v>
      </c>
    </row>
    <row r="1303" spans="1:7">
      <c r="A1303" s="30" t="s">
        <v>5762</v>
      </c>
      <c r="B1303" s="30"/>
      <c r="C1303" s="3">
        <v>1</v>
      </c>
      <c r="D1303" s="3">
        <v>5.95</v>
      </c>
      <c r="E1303" s="3"/>
      <c r="F1303" s="3"/>
      <c r="G1303" s="3">
        <f>PRODUCT(C1303:F1303)</f>
        <v>5.95</v>
      </c>
    </row>
    <row r="1304" spans="1:7">
      <c r="A1304" s="30" t="s">
        <v>5980</v>
      </c>
      <c r="B1304" s="30"/>
      <c r="C1304" s="3">
        <v>1</v>
      </c>
      <c r="D1304" s="3">
        <v>21.01</v>
      </c>
      <c r="E1304" s="3"/>
      <c r="F1304" s="3"/>
      <c r="G1304" s="3">
        <f>PRODUCT(C1304:F1304)</f>
        <v>21.01</v>
      </c>
    </row>
    <row r="1305" spans="1:7">
      <c r="A1305" s="30" t="s">
        <v>6033</v>
      </c>
      <c r="B1305" s="30"/>
      <c r="C1305" s="3">
        <v>1</v>
      </c>
      <c r="D1305" s="3">
        <v>9.81</v>
      </c>
      <c r="E1305" s="3"/>
      <c r="F1305" s="3"/>
      <c r="G1305" s="3">
        <f>PRODUCT(C1305:F1305)</f>
        <v>9.81</v>
      </c>
    </row>
    <row r="1306" spans="1:7">
      <c r="A1306" s="30" t="s">
        <v>6032</v>
      </c>
      <c r="B1306" s="30"/>
      <c r="C1306" s="3">
        <v>1</v>
      </c>
      <c r="D1306" s="3">
        <v>3.04</v>
      </c>
      <c r="E1306" s="3"/>
      <c r="F1306" s="3"/>
      <c r="G1306" s="3">
        <f>PRODUCT(C1306:F1306)</f>
        <v>3.04</v>
      </c>
    </row>
    <row r="1307" spans="1:7">
      <c r="A1307" s="30" t="s">
        <v>5978</v>
      </c>
      <c r="B1307" s="30"/>
      <c r="C1307" s="3">
        <v>1</v>
      </c>
      <c r="D1307" s="3">
        <v>8.65</v>
      </c>
      <c r="E1307" s="3"/>
      <c r="F1307" s="3"/>
      <c r="G1307" s="3">
        <f>PRODUCT(C1307:F1307)</f>
        <v>8.65</v>
      </c>
    </row>
    <row r="1308" spans="1:7">
      <c r="A1308" s="30" t="s">
        <v>5714</v>
      </c>
      <c r="B1308" s="30"/>
      <c r="C1308" s="3">
        <v>1</v>
      </c>
      <c r="D1308" s="3">
        <v>27</v>
      </c>
      <c r="E1308" s="3"/>
      <c r="F1308" s="3"/>
      <c r="G1308" s="3">
        <f>PRODUCT(C1308:F1308)</f>
        <v>27</v>
      </c>
    </row>
    <row r="1310" spans="1:7" ht="45" customHeight="1">
      <c r="A1310" s="31" t="s">
        <v>6045</v>
      </c>
      <c r="B1310" s="31" t="s">
        <v>5649</v>
      </c>
      <c r="C1310" s="31" t="s">
        <v>231</v>
      </c>
      <c r="D1310" s="6" t="s">
        <v>13</v>
      </c>
      <c r="E1310" s="5" t="s">
        <v>232</v>
      </c>
      <c r="F1310" s="5" t="s">
        <v>232</v>
      </c>
      <c r="G1310" s="4">
        <f>SUM(G1311:G1318)</f>
        <v>170.25000000000003</v>
      </c>
    </row>
    <row r="1311" spans="1:7">
      <c r="A1311" s="30" t="s">
        <v>5676</v>
      </c>
      <c r="B1311" s="30"/>
      <c r="C1311" s="3"/>
      <c r="D1311" s="3"/>
      <c r="E1311" s="3"/>
      <c r="F1311" s="3"/>
      <c r="G1311" s="3"/>
    </row>
    <row r="1312" spans="1:7">
      <c r="A1312" s="30" t="s">
        <v>5997</v>
      </c>
      <c r="B1312" s="30"/>
      <c r="C1312" s="3">
        <v>1</v>
      </c>
      <c r="D1312" s="3">
        <v>18.41</v>
      </c>
      <c r="E1312" s="3"/>
      <c r="F1312" s="3"/>
      <c r="G1312" s="3">
        <f>PRODUCT(C1312:F1312)</f>
        <v>18.41</v>
      </c>
    </row>
    <row r="1313" spans="1:7">
      <c r="A1313" s="30" t="s">
        <v>6004</v>
      </c>
      <c r="B1313" s="30"/>
      <c r="C1313" s="3">
        <v>1</v>
      </c>
      <c r="D1313" s="3">
        <v>38.130000000000003</v>
      </c>
      <c r="E1313" s="3"/>
      <c r="F1313" s="3"/>
      <c r="G1313" s="3">
        <f>PRODUCT(C1313:F1313)</f>
        <v>38.130000000000003</v>
      </c>
    </row>
    <row r="1314" spans="1:7">
      <c r="A1314" s="30" t="s">
        <v>6013</v>
      </c>
      <c r="B1314" s="30"/>
      <c r="C1314" s="3">
        <v>1</v>
      </c>
      <c r="D1314" s="3">
        <v>20</v>
      </c>
      <c r="E1314" s="3"/>
      <c r="F1314" s="3"/>
      <c r="G1314" s="3">
        <f>PRODUCT(C1314:F1314)</f>
        <v>20</v>
      </c>
    </row>
    <row r="1315" spans="1:7">
      <c r="A1315" s="30" t="s">
        <v>6014</v>
      </c>
      <c r="B1315" s="30"/>
      <c r="C1315" s="3">
        <v>1</v>
      </c>
      <c r="D1315" s="3">
        <v>27.55</v>
      </c>
      <c r="E1315" s="3"/>
      <c r="F1315" s="3"/>
      <c r="G1315" s="3">
        <f>PRODUCT(C1315:F1315)</f>
        <v>27.55</v>
      </c>
    </row>
    <row r="1316" spans="1:7">
      <c r="A1316" s="30" t="s">
        <v>6015</v>
      </c>
      <c r="B1316" s="30"/>
      <c r="C1316" s="3">
        <v>1</v>
      </c>
      <c r="D1316" s="3">
        <v>28.55</v>
      </c>
      <c r="E1316" s="3"/>
      <c r="F1316" s="3"/>
      <c r="G1316" s="3">
        <f>PRODUCT(C1316:F1316)</f>
        <v>28.55</v>
      </c>
    </row>
    <row r="1317" spans="1:7">
      <c r="A1317" s="30" t="s">
        <v>6016</v>
      </c>
      <c r="B1317" s="30"/>
      <c r="C1317" s="3">
        <v>1</v>
      </c>
      <c r="D1317" s="3">
        <v>27.49</v>
      </c>
      <c r="E1317" s="3"/>
      <c r="F1317" s="3"/>
      <c r="G1317" s="3">
        <f>PRODUCT(C1317:F1317)</f>
        <v>27.49</v>
      </c>
    </row>
    <row r="1318" spans="1:7">
      <c r="A1318" s="30" t="s">
        <v>6017</v>
      </c>
      <c r="B1318" s="30"/>
      <c r="C1318" s="3">
        <v>1</v>
      </c>
      <c r="D1318" s="3">
        <v>10.119999999999999</v>
      </c>
      <c r="E1318" s="3"/>
      <c r="F1318" s="3"/>
      <c r="G1318" s="3">
        <f>PRODUCT(C1318:F1318)</f>
        <v>10.119999999999999</v>
      </c>
    </row>
    <row r="1320" spans="1:7" ht="45" customHeight="1">
      <c r="A1320" s="31" t="s">
        <v>6046</v>
      </c>
      <c r="B1320" s="31" t="s">
        <v>5649</v>
      </c>
      <c r="C1320" s="31" t="s">
        <v>233</v>
      </c>
      <c r="D1320" s="6" t="s">
        <v>13</v>
      </c>
      <c r="E1320" s="5" t="s">
        <v>234</v>
      </c>
      <c r="F1320" s="5" t="s">
        <v>234</v>
      </c>
      <c r="G1320" s="4">
        <f>SUM(G1321:G1324)</f>
        <v>527</v>
      </c>
    </row>
    <row r="1321" spans="1:7">
      <c r="A1321" s="30" t="s">
        <v>5650</v>
      </c>
      <c r="B1321" s="30"/>
      <c r="C1321" s="3">
        <v>1</v>
      </c>
      <c r="D1321" s="3">
        <v>25</v>
      </c>
      <c r="E1321" s="3"/>
      <c r="F1321" s="3">
        <v>12</v>
      </c>
      <c r="G1321" s="3">
        <f>PRODUCT(C1321:F1321)</f>
        <v>300</v>
      </c>
    </row>
    <row r="1322" spans="1:7">
      <c r="A1322" s="30"/>
      <c r="B1322" s="30"/>
      <c r="C1322" s="3">
        <v>1</v>
      </c>
      <c r="D1322" s="3">
        <v>7</v>
      </c>
      <c r="E1322" s="3"/>
      <c r="F1322" s="3">
        <v>12</v>
      </c>
      <c r="G1322" s="3">
        <f>PRODUCT(C1322:F1322)</f>
        <v>84</v>
      </c>
    </row>
    <row r="1323" spans="1:7">
      <c r="A1323" s="30" t="s">
        <v>5651</v>
      </c>
      <c r="B1323" s="30"/>
      <c r="C1323" s="3">
        <v>1</v>
      </c>
      <c r="D1323" s="3">
        <v>5</v>
      </c>
      <c r="E1323" s="3"/>
      <c r="F1323" s="3">
        <v>13</v>
      </c>
      <c r="G1323" s="3">
        <f>PRODUCT(C1323:F1323)</f>
        <v>65</v>
      </c>
    </row>
    <row r="1324" spans="1:7">
      <c r="A1324" s="30"/>
      <c r="B1324" s="30"/>
      <c r="C1324" s="3">
        <v>1</v>
      </c>
      <c r="D1324" s="3">
        <v>6</v>
      </c>
      <c r="E1324" s="3"/>
      <c r="F1324" s="3">
        <v>13</v>
      </c>
      <c r="G1324" s="3">
        <f>PRODUCT(C1324:F1324)</f>
        <v>78</v>
      </c>
    </row>
    <row r="1326" spans="1:7" ht="45" customHeight="1">
      <c r="A1326" s="31" t="s">
        <v>6047</v>
      </c>
      <c r="B1326" s="31" t="s">
        <v>5649</v>
      </c>
      <c r="C1326" s="31" t="s">
        <v>235</v>
      </c>
      <c r="D1326" s="6" t="s">
        <v>13</v>
      </c>
      <c r="E1326" s="5" t="s">
        <v>236</v>
      </c>
      <c r="F1326" s="5" t="s">
        <v>236</v>
      </c>
      <c r="G1326" s="4">
        <f>SUM(G1327:G1334)</f>
        <v>776.8175</v>
      </c>
    </row>
    <row r="1327" spans="1:7">
      <c r="A1327" s="30" t="s">
        <v>6048</v>
      </c>
      <c r="B1327" s="30"/>
      <c r="C1327" s="3">
        <v>1</v>
      </c>
      <c r="D1327" s="3">
        <v>15</v>
      </c>
      <c r="E1327" s="3"/>
      <c r="F1327" s="3">
        <v>13</v>
      </c>
      <c r="G1327" s="3">
        <f>PRODUCT(C1327:F1327)</f>
        <v>195</v>
      </c>
    </row>
    <row r="1328" spans="1:7">
      <c r="A1328" s="30"/>
      <c r="B1328" s="30"/>
      <c r="C1328" s="3">
        <v>1</v>
      </c>
      <c r="D1328" s="3">
        <v>25.5</v>
      </c>
      <c r="E1328" s="3"/>
      <c r="F1328" s="3">
        <v>13</v>
      </c>
      <c r="G1328" s="3">
        <f>PRODUCT(C1328:F1328)</f>
        <v>331.5</v>
      </c>
    </row>
    <row r="1329" spans="1:7">
      <c r="A1329" s="30" t="s">
        <v>6049</v>
      </c>
      <c r="B1329" s="30"/>
      <c r="C1329" s="3">
        <v>1</v>
      </c>
      <c r="D1329" s="3">
        <v>129.46</v>
      </c>
      <c r="E1329" s="3"/>
      <c r="F1329" s="3"/>
      <c r="G1329" s="3">
        <f>PRODUCT(C1329:F1329)</f>
        <v>129.46</v>
      </c>
    </row>
    <row r="1330" spans="1:7">
      <c r="A1330" s="30" t="s">
        <v>5658</v>
      </c>
      <c r="B1330" s="30"/>
      <c r="C1330" s="3">
        <v>3</v>
      </c>
      <c r="D1330" s="3">
        <v>5.05</v>
      </c>
      <c r="E1330" s="3">
        <v>2</v>
      </c>
      <c r="F1330" s="3">
        <v>2.25</v>
      </c>
      <c r="G1330" s="3">
        <f>PRODUCT(C1330:F1330)</f>
        <v>68.174999999999997</v>
      </c>
    </row>
    <row r="1331" spans="1:7">
      <c r="A1331" s="30"/>
      <c r="B1331" s="30"/>
      <c r="C1331" s="3">
        <v>1</v>
      </c>
      <c r="D1331" s="3">
        <v>4.25</v>
      </c>
      <c r="E1331" s="3"/>
      <c r="F1331" s="3">
        <v>2.25</v>
      </c>
      <c r="G1331" s="3">
        <f>PRODUCT(C1331:F1331)</f>
        <v>9.5625</v>
      </c>
    </row>
    <row r="1332" spans="1:7">
      <c r="A1332" s="30" t="s">
        <v>5659</v>
      </c>
      <c r="B1332" s="30"/>
      <c r="C1332" s="3">
        <v>2</v>
      </c>
      <c r="D1332" s="3">
        <v>2</v>
      </c>
      <c r="E1332" s="3"/>
      <c r="F1332" s="3">
        <v>3.85</v>
      </c>
      <c r="G1332" s="3">
        <f>PRODUCT(C1332:F1332)</f>
        <v>15.4</v>
      </c>
    </row>
    <row r="1333" spans="1:7">
      <c r="A1333" s="30"/>
      <c r="B1333" s="30"/>
      <c r="C1333" s="3">
        <v>4</v>
      </c>
      <c r="D1333" s="3">
        <v>0.5</v>
      </c>
      <c r="E1333" s="3"/>
      <c r="F1333" s="3">
        <v>3.85</v>
      </c>
      <c r="G1333" s="3">
        <f>PRODUCT(C1333:F1333)</f>
        <v>7.7</v>
      </c>
    </row>
    <row r="1334" spans="1:7">
      <c r="A1334" s="30"/>
      <c r="B1334" s="30"/>
      <c r="C1334" s="3">
        <v>2</v>
      </c>
      <c r="D1334" s="3">
        <v>2.6</v>
      </c>
      <c r="E1334" s="3"/>
      <c r="F1334" s="3">
        <v>3.85</v>
      </c>
      <c r="G1334" s="3">
        <f>PRODUCT(C1334:F1334)</f>
        <v>20.02</v>
      </c>
    </row>
    <row r="1336" spans="1:7" ht="45" customHeight="1">
      <c r="A1336" s="31" t="s">
        <v>6050</v>
      </c>
      <c r="B1336" s="31" t="s">
        <v>5649</v>
      </c>
      <c r="C1336" s="31" t="s">
        <v>237</v>
      </c>
      <c r="D1336" s="6" t="s">
        <v>13</v>
      </c>
      <c r="E1336" s="5" t="s">
        <v>238</v>
      </c>
      <c r="F1336" s="5" t="s">
        <v>238</v>
      </c>
      <c r="G1336" s="4">
        <f>SUM(G1337:G1340)</f>
        <v>51.480000000000004</v>
      </c>
    </row>
    <row r="1337" spans="1:7">
      <c r="A1337" s="30" t="s">
        <v>5650</v>
      </c>
      <c r="B1337" s="30"/>
      <c r="C1337" s="3">
        <v>1</v>
      </c>
      <c r="D1337" s="3">
        <v>23</v>
      </c>
      <c r="E1337" s="3"/>
      <c r="F1337" s="3">
        <v>1.1200000000000001</v>
      </c>
      <c r="G1337" s="3">
        <f>PRODUCT(C1337:F1337)</f>
        <v>25.76</v>
      </c>
    </row>
    <row r="1338" spans="1:7">
      <c r="A1338" s="30"/>
      <c r="B1338" s="30"/>
      <c r="C1338" s="3">
        <v>1</v>
      </c>
      <c r="D1338" s="3">
        <v>6</v>
      </c>
      <c r="E1338" s="3"/>
      <c r="F1338" s="3">
        <v>1.1200000000000001</v>
      </c>
      <c r="G1338" s="3">
        <f>PRODUCT(C1338:F1338)</f>
        <v>6.7200000000000006</v>
      </c>
    </row>
    <row r="1339" spans="1:7">
      <c r="A1339" s="30" t="s">
        <v>5651</v>
      </c>
      <c r="B1339" s="30"/>
      <c r="C1339" s="3">
        <v>1</v>
      </c>
      <c r="D1339" s="3">
        <v>4.5</v>
      </c>
      <c r="E1339" s="3"/>
      <c r="F1339" s="3">
        <v>1.9</v>
      </c>
      <c r="G1339" s="3">
        <f>PRODUCT(C1339:F1339)</f>
        <v>8.5499999999999989</v>
      </c>
    </row>
    <row r="1340" spans="1:7">
      <c r="A1340" s="30"/>
      <c r="B1340" s="30"/>
      <c r="C1340" s="3">
        <v>1</v>
      </c>
      <c r="D1340" s="3">
        <v>5.5</v>
      </c>
      <c r="E1340" s="3"/>
      <c r="F1340" s="3">
        <v>1.9</v>
      </c>
      <c r="G1340" s="3">
        <f>PRODUCT(C1340:F1340)</f>
        <v>10.45</v>
      </c>
    </row>
    <row r="1342" spans="1:7" ht="45" customHeight="1">
      <c r="A1342" s="31" t="s">
        <v>6051</v>
      </c>
      <c r="B1342" s="31" t="s">
        <v>5649</v>
      </c>
      <c r="C1342" s="31" t="s">
        <v>239</v>
      </c>
      <c r="D1342" s="6" t="s">
        <v>53</v>
      </c>
      <c r="E1342" s="5" t="s">
        <v>240</v>
      </c>
      <c r="F1342" s="5" t="s">
        <v>240</v>
      </c>
      <c r="G1342" s="4">
        <f>SUM(G1343:G1359)</f>
        <v>71.390000000000015</v>
      </c>
    </row>
    <row r="1343" spans="1:7">
      <c r="A1343" s="30" t="s">
        <v>5949</v>
      </c>
      <c r="B1343" s="30"/>
      <c r="C1343" s="3">
        <v>1</v>
      </c>
      <c r="D1343" s="3">
        <v>1.49</v>
      </c>
      <c r="E1343" s="3"/>
      <c r="F1343" s="3"/>
      <c r="G1343" s="3">
        <f>PRODUCT(C1343:F1343)</f>
        <v>1.49</v>
      </c>
    </row>
    <row r="1344" spans="1:7">
      <c r="A1344" s="30" t="s">
        <v>5950</v>
      </c>
      <c r="B1344" s="30"/>
      <c r="C1344" s="3">
        <v>2</v>
      </c>
      <c r="D1344" s="3">
        <v>1.49</v>
      </c>
      <c r="E1344" s="3"/>
      <c r="F1344" s="3"/>
      <c r="G1344" s="3">
        <f>PRODUCT(C1344:F1344)</f>
        <v>2.98</v>
      </c>
    </row>
    <row r="1345" spans="1:7">
      <c r="A1345" s="30" t="s">
        <v>5951</v>
      </c>
      <c r="B1345" s="30"/>
      <c r="C1345" s="3">
        <v>4</v>
      </c>
      <c r="D1345" s="3">
        <v>1.49</v>
      </c>
      <c r="E1345" s="3"/>
      <c r="F1345" s="3"/>
      <c r="G1345" s="3">
        <f>PRODUCT(C1345:F1345)</f>
        <v>5.96</v>
      </c>
    </row>
    <row r="1346" spans="1:7">
      <c r="A1346" s="30" t="s">
        <v>5952</v>
      </c>
      <c r="B1346" s="30"/>
      <c r="C1346" s="3">
        <v>4</v>
      </c>
      <c r="D1346" s="3">
        <v>1.49</v>
      </c>
      <c r="E1346" s="3"/>
      <c r="F1346" s="3"/>
      <c r="G1346" s="3">
        <f>PRODUCT(C1346:F1346)</f>
        <v>5.96</v>
      </c>
    </row>
    <row r="1347" spans="1:7">
      <c r="A1347" s="30" t="s">
        <v>5953</v>
      </c>
      <c r="B1347" s="30"/>
      <c r="C1347" s="3">
        <v>1</v>
      </c>
      <c r="D1347" s="3">
        <v>1.88</v>
      </c>
      <c r="E1347" s="3"/>
      <c r="F1347" s="3"/>
      <c r="G1347" s="3">
        <f>PRODUCT(C1347:F1347)</f>
        <v>1.88</v>
      </c>
    </row>
    <row r="1348" spans="1:7">
      <c r="A1348" s="30" t="s">
        <v>5954</v>
      </c>
      <c r="B1348" s="30"/>
      <c r="C1348" s="3">
        <v>2</v>
      </c>
      <c r="D1348" s="3">
        <v>1.9</v>
      </c>
      <c r="E1348" s="3"/>
      <c r="F1348" s="3"/>
      <c r="G1348" s="3">
        <f>PRODUCT(C1348:F1348)</f>
        <v>3.8</v>
      </c>
    </row>
    <row r="1349" spans="1:7">
      <c r="A1349" s="30" t="s">
        <v>5955</v>
      </c>
      <c r="B1349" s="30"/>
      <c r="C1349" s="3">
        <v>2</v>
      </c>
      <c r="D1349" s="3">
        <v>1.47</v>
      </c>
      <c r="E1349" s="3"/>
      <c r="F1349" s="3"/>
      <c r="G1349" s="3">
        <f>PRODUCT(C1349:F1349)</f>
        <v>2.94</v>
      </c>
    </row>
    <row r="1350" spans="1:7">
      <c r="A1350" s="30" t="s">
        <v>5956</v>
      </c>
      <c r="B1350" s="30"/>
      <c r="C1350" s="3">
        <v>8</v>
      </c>
      <c r="D1350" s="3">
        <v>1.19</v>
      </c>
      <c r="E1350" s="3"/>
      <c r="F1350" s="3"/>
      <c r="G1350" s="3">
        <f>PRODUCT(C1350:F1350)</f>
        <v>9.52</v>
      </c>
    </row>
    <row r="1351" spans="1:7">
      <c r="A1351" s="30" t="s">
        <v>5957</v>
      </c>
      <c r="B1351" s="30"/>
      <c r="C1351" s="3">
        <v>1</v>
      </c>
      <c r="D1351" s="3">
        <v>1.76</v>
      </c>
      <c r="E1351" s="3"/>
      <c r="F1351" s="3"/>
      <c r="G1351" s="3">
        <f>PRODUCT(C1351:F1351)</f>
        <v>1.76</v>
      </c>
    </row>
    <row r="1352" spans="1:7">
      <c r="A1352" s="30" t="s">
        <v>5958</v>
      </c>
      <c r="B1352" s="30"/>
      <c r="C1352" s="3">
        <v>10</v>
      </c>
      <c r="D1352" s="3">
        <v>1.01</v>
      </c>
      <c r="E1352" s="3"/>
      <c r="F1352" s="3"/>
      <c r="G1352" s="3">
        <f>PRODUCT(C1352:F1352)</f>
        <v>10.1</v>
      </c>
    </row>
    <row r="1353" spans="1:7">
      <c r="A1353" s="30" t="s">
        <v>5959</v>
      </c>
      <c r="B1353" s="30"/>
      <c r="C1353" s="3">
        <v>1</v>
      </c>
      <c r="D1353" s="3">
        <v>1.1100000000000001</v>
      </c>
      <c r="E1353" s="3"/>
      <c r="F1353" s="3"/>
      <c r="G1353" s="3">
        <f>PRODUCT(C1353:F1353)</f>
        <v>1.1100000000000001</v>
      </c>
    </row>
    <row r="1354" spans="1:7">
      <c r="A1354" s="30" t="s">
        <v>5960</v>
      </c>
      <c r="B1354" s="30"/>
      <c r="C1354" s="3">
        <v>1</v>
      </c>
      <c r="D1354" s="3">
        <v>1.52</v>
      </c>
      <c r="E1354" s="3"/>
      <c r="F1354" s="3"/>
      <c r="G1354" s="3">
        <f>PRODUCT(C1354:F1354)</f>
        <v>1.52</v>
      </c>
    </row>
    <row r="1355" spans="1:7">
      <c r="A1355" s="30" t="s">
        <v>5961</v>
      </c>
      <c r="B1355" s="30"/>
      <c r="C1355" s="3">
        <v>7</v>
      </c>
      <c r="D1355" s="3">
        <v>1.5</v>
      </c>
      <c r="E1355" s="3"/>
      <c r="F1355" s="3"/>
      <c r="G1355" s="3">
        <f>PRODUCT(C1355:F1355)</f>
        <v>10.5</v>
      </c>
    </row>
    <row r="1356" spans="1:7">
      <c r="A1356" s="30" t="s">
        <v>5962</v>
      </c>
      <c r="B1356" s="30"/>
      <c r="C1356" s="3">
        <v>3</v>
      </c>
      <c r="D1356" s="3">
        <v>0.68</v>
      </c>
      <c r="E1356" s="3"/>
      <c r="F1356" s="3"/>
      <c r="G1356" s="3">
        <f>PRODUCT(C1356:F1356)</f>
        <v>2.04</v>
      </c>
    </row>
    <row r="1357" spans="1:7">
      <c r="A1357" s="30" t="s">
        <v>5963</v>
      </c>
      <c r="B1357" s="30"/>
      <c r="C1357" s="3">
        <v>5</v>
      </c>
      <c r="D1357" s="3">
        <v>1.3</v>
      </c>
      <c r="E1357" s="3"/>
      <c r="F1357" s="3"/>
      <c r="G1357" s="3">
        <f>PRODUCT(C1357:F1357)</f>
        <v>6.5</v>
      </c>
    </row>
    <row r="1358" spans="1:7">
      <c r="A1358" s="30" t="s">
        <v>5964</v>
      </c>
      <c r="B1358" s="30"/>
      <c r="C1358" s="3">
        <v>1</v>
      </c>
      <c r="D1358" s="3">
        <v>0.9</v>
      </c>
      <c r="E1358" s="3"/>
      <c r="F1358" s="3"/>
      <c r="G1358" s="3">
        <f>PRODUCT(C1358:F1358)</f>
        <v>0.9</v>
      </c>
    </row>
    <row r="1359" spans="1:7">
      <c r="A1359" s="30" t="s">
        <v>6052</v>
      </c>
      <c r="B1359" s="30"/>
      <c r="C1359" s="3">
        <v>1</v>
      </c>
      <c r="D1359" s="3">
        <v>2.4300000000000002</v>
      </c>
      <c r="E1359" s="3"/>
      <c r="F1359" s="3"/>
      <c r="G1359" s="3">
        <f>PRODUCT(C1359:F1359)</f>
        <v>2.4300000000000002</v>
      </c>
    </row>
    <row r="1361" spans="1:7" ht="45" customHeight="1">
      <c r="A1361" s="31" t="s">
        <v>6053</v>
      </c>
      <c r="B1361" s="31" t="s">
        <v>5649</v>
      </c>
      <c r="C1361" s="31" t="s">
        <v>241</v>
      </c>
      <c r="D1361" s="6" t="s">
        <v>13</v>
      </c>
      <c r="E1361" s="5" t="s">
        <v>242</v>
      </c>
      <c r="F1361" s="5" t="s">
        <v>242</v>
      </c>
      <c r="G1361" s="4">
        <f>SUM(G1362:G1364)</f>
        <v>65.596000000000004</v>
      </c>
    </row>
    <row r="1362" spans="1:7">
      <c r="A1362" s="30" t="s">
        <v>6054</v>
      </c>
      <c r="B1362" s="30"/>
      <c r="C1362" s="3">
        <v>1</v>
      </c>
      <c r="D1362" s="3">
        <v>15</v>
      </c>
      <c r="E1362" s="3">
        <v>0.1</v>
      </c>
      <c r="F1362" s="3">
        <v>13</v>
      </c>
      <c r="G1362" s="3">
        <f>PRODUCT(C1362:F1362)</f>
        <v>19.5</v>
      </c>
    </row>
    <row r="1363" spans="1:7">
      <c r="A1363" s="30"/>
      <c r="B1363" s="30"/>
      <c r="C1363" s="3">
        <v>1</v>
      </c>
      <c r="D1363" s="3">
        <v>25.5</v>
      </c>
      <c r="E1363" s="3">
        <v>0.1</v>
      </c>
      <c r="F1363" s="3">
        <v>13</v>
      </c>
      <c r="G1363" s="3">
        <f>PRODUCT(C1363:F1363)</f>
        <v>33.150000000000006</v>
      </c>
    </row>
    <row r="1364" spans="1:7">
      <c r="A1364" s="30" t="s">
        <v>6055</v>
      </c>
      <c r="B1364" s="30"/>
      <c r="C1364" s="3">
        <v>1</v>
      </c>
      <c r="D1364" s="3">
        <v>129.46</v>
      </c>
      <c r="E1364" s="3">
        <v>0.1</v>
      </c>
      <c r="F1364" s="3"/>
      <c r="G1364" s="3">
        <f>PRODUCT(C1364:F1364)</f>
        <v>12.946000000000002</v>
      </c>
    </row>
    <row r="1366" spans="1:7" ht="45" customHeight="1">
      <c r="A1366" s="31" t="s">
        <v>6056</v>
      </c>
      <c r="B1366" s="31" t="s">
        <v>5649</v>
      </c>
      <c r="C1366" s="31" t="s">
        <v>243</v>
      </c>
      <c r="D1366" s="6" t="s">
        <v>13</v>
      </c>
      <c r="E1366" s="5" t="s">
        <v>244</v>
      </c>
      <c r="F1366" s="5" t="s">
        <v>244</v>
      </c>
      <c r="G1366" s="4">
        <f>SUM(G1367:G1506)</f>
        <v>902.24470000000042</v>
      </c>
    </row>
    <row r="1367" spans="1:7">
      <c r="A1367" s="30" t="s">
        <v>6057</v>
      </c>
      <c r="B1367" s="30"/>
      <c r="C1367" s="3">
        <v>4</v>
      </c>
      <c r="D1367" s="3">
        <v>4.5199999999999996</v>
      </c>
      <c r="E1367" s="3">
        <v>2.6</v>
      </c>
      <c r="F1367" s="3"/>
      <c r="G1367" s="3">
        <f>PRODUCT(C1367:F1367)</f>
        <v>47.007999999999996</v>
      </c>
    </row>
    <row r="1368" spans="1:7">
      <c r="A1368" s="30" t="s">
        <v>6058</v>
      </c>
      <c r="B1368" s="30"/>
      <c r="C1368" s="3">
        <v>2</v>
      </c>
      <c r="D1368" s="3">
        <v>5.04</v>
      </c>
      <c r="E1368" s="3">
        <v>2.6</v>
      </c>
      <c r="F1368" s="3"/>
      <c r="G1368" s="3">
        <f>PRODUCT(C1368:F1368)</f>
        <v>26.208000000000002</v>
      </c>
    </row>
    <row r="1369" spans="1:7">
      <c r="A1369" s="30" t="s">
        <v>6059</v>
      </c>
      <c r="B1369" s="30"/>
      <c r="C1369" s="3">
        <v>4</v>
      </c>
      <c r="D1369" s="3">
        <v>4.5199999999999996</v>
      </c>
      <c r="E1369" s="3">
        <v>1.05</v>
      </c>
      <c r="F1369" s="3"/>
      <c r="G1369" s="3">
        <f>PRODUCT(C1369:F1369)</f>
        <v>18.983999999999998</v>
      </c>
    </row>
    <row r="1370" spans="1:7">
      <c r="A1370" s="30" t="s">
        <v>6060</v>
      </c>
      <c r="B1370" s="30"/>
      <c r="C1370" s="3">
        <v>4</v>
      </c>
      <c r="D1370" s="3">
        <v>4.5199999999999996</v>
      </c>
      <c r="E1370" s="3">
        <v>3.08</v>
      </c>
      <c r="F1370" s="3"/>
      <c r="G1370" s="3">
        <f>PRODUCT(C1370:F1370)</f>
        <v>55.686399999999999</v>
      </c>
    </row>
    <row r="1371" spans="1:7">
      <c r="A1371" s="30" t="s">
        <v>6061</v>
      </c>
      <c r="B1371" s="30"/>
      <c r="C1371" s="3">
        <v>1</v>
      </c>
      <c r="D1371" s="3">
        <v>4.5199999999999996</v>
      </c>
      <c r="E1371" s="3">
        <v>1.1200000000000001</v>
      </c>
      <c r="F1371" s="3"/>
      <c r="G1371" s="3">
        <f>PRODUCT(C1371:F1371)</f>
        <v>5.0624000000000002</v>
      </c>
    </row>
    <row r="1372" spans="1:7">
      <c r="A1372" s="30" t="s">
        <v>6062</v>
      </c>
      <c r="B1372" s="30"/>
      <c r="C1372" s="3">
        <v>1</v>
      </c>
      <c r="D1372" s="3">
        <v>1.08</v>
      </c>
      <c r="E1372" s="3">
        <v>1.1200000000000001</v>
      </c>
      <c r="F1372" s="3"/>
      <c r="G1372" s="3">
        <f>PRODUCT(C1372:F1372)</f>
        <v>1.2096000000000002</v>
      </c>
    </row>
    <row r="1373" spans="1:7">
      <c r="A1373" s="30"/>
      <c r="B1373" s="30"/>
      <c r="C1373" s="3">
        <v>1</v>
      </c>
      <c r="D1373" s="3">
        <v>0.77</v>
      </c>
      <c r="E1373" s="3">
        <v>1.1200000000000001</v>
      </c>
      <c r="F1373" s="3"/>
      <c r="G1373" s="3">
        <f>PRODUCT(C1373:F1373)</f>
        <v>0.86240000000000006</v>
      </c>
    </row>
    <row r="1374" spans="1:7">
      <c r="A1374" s="30"/>
      <c r="B1374" s="30"/>
      <c r="C1374" s="3">
        <v>1</v>
      </c>
      <c r="D1374" s="3">
        <v>2.6</v>
      </c>
      <c r="E1374" s="3">
        <v>1.1200000000000001</v>
      </c>
      <c r="F1374" s="3"/>
      <c r="G1374" s="3">
        <f>PRODUCT(C1374:F1374)</f>
        <v>2.9120000000000004</v>
      </c>
    </row>
    <row r="1375" spans="1:7">
      <c r="A1375" s="30" t="s">
        <v>6063</v>
      </c>
      <c r="B1375" s="30"/>
      <c r="C1375" s="3">
        <v>2</v>
      </c>
      <c r="D1375" s="3">
        <v>1.08</v>
      </c>
      <c r="E1375" s="3">
        <v>1.1200000000000001</v>
      </c>
      <c r="F1375" s="3"/>
      <c r="G1375" s="3">
        <f>PRODUCT(C1375:F1375)</f>
        <v>2.4192000000000005</v>
      </c>
    </row>
    <row r="1376" spans="1:7">
      <c r="A1376" s="30"/>
      <c r="B1376" s="30"/>
      <c r="C1376" s="3">
        <v>2</v>
      </c>
      <c r="D1376" s="3">
        <v>0.77</v>
      </c>
      <c r="E1376" s="3">
        <v>1.1200000000000001</v>
      </c>
      <c r="F1376" s="3"/>
      <c r="G1376" s="3">
        <f>PRODUCT(C1376:F1376)</f>
        <v>1.7248000000000001</v>
      </c>
    </row>
    <row r="1377" spans="1:7">
      <c r="A1377" s="30"/>
      <c r="B1377" s="30"/>
      <c r="C1377" s="3">
        <v>2</v>
      </c>
      <c r="D1377" s="3">
        <v>2.6</v>
      </c>
      <c r="E1377" s="3">
        <v>1.1200000000000001</v>
      </c>
      <c r="F1377" s="3"/>
      <c r="G1377" s="3">
        <f>PRODUCT(C1377:F1377)</f>
        <v>5.8240000000000007</v>
      </c>
    </row>
    <row r="1378" spans="1:7">
      <c r="A1378" s="30" t="s">
        <v>6064</v>
      </c>
      <c r="B1378" s="30"/>
      <c r="C1378" s="3">
        <v>2</v>
      </c>
      <c r="D1378" s="3">
        <v>5.45</v>
      </c>
      <c r="E1378" s="3">
        <v>3.17</v>
      </c>
      <c r="F1378" s="3"/>
      <c r="G1378" s="3">
        <f>PRODUCT(C1378:F1378)</f>
        <v>34.552999999999997</v>
      </c>
    </row>
    <row r="1379" spans="1:7">
      <c r="A1379" s="30" t="s">
        <v>6065</v>
      </c>
      <c r="B1379" s="30"/>
      <c r="C1379" s="3">
        <v>2</v>
      </c>
      <c r="D1379" s="3">
        <v>1.1100000000000001</v>
      </c>
      <c r="E1379" s="3">
        <v>2.12</v>
      </c>
      <c r="F1379" s="3"/>
      <c r="G1379" s="3">
        <f>PRODUCT(C1379:F1379)</f>
        <v>4.7064000000000004</v>
      </c>
    </row>
    <row r="1380" spans="1:7">
      <c r="A1380" s="30" t="s">
        <v>6066</v>
      </c>
      <c r="B1380" s="30"/>
      <c r="C1380" s="3">
        <v>8</v>
      </c>
      <c r="D1380" s="3">
        <v>1.55</v>
      </c>
      <c r="E1380" s="3">
        <v>2.12</v>
      </c>
      <c r="F1380" s="3"/>
      <c r="G1380" s="3">
        <f>PRODUCT(C1380:F1380)</f>
        <v>26.288000000000004</v>
      </c>
    </row>
    <row r="1381" spans="1:7">
      <c r="A1381" s="30" t="s">
        <v>6067</v>
      </c>
      <c r="B1381" s="30"/>
      <c r="C1381" s="3">
        <v>2</v>
      </c>
      <c r="D1381" s="3">
        <v>0.8</v>
      </c>
      <c r="E1381" s="3">
        <v>2.12</v>
      </c>
      <c r="F1381" s="3"/>
      <c r="G1381" s="3">
        <f>PRODUCT(C1381:F1381)</f>
        <v>3.3920000000000003</v>
      </c>
    </row>
    <row r="1382" spans="1:7">
      <c r="A1382" s="30" t="s">
        <v>6068</v>
      </c>
      <c r="B1382" s="30"/>
      <c r="C1382" s="3">
        <v>2</v>
      </c>
      <c r="D1382" s="3">
        <v>0.8</v>
      </c>
      <c r="E1382" s="3">
        <v>2.12</v>
      </c>
      <c r="F1382" s="3"/>
      <c r="G1382" s="3">
        <f>PRODUCT(C1382:F1382)</f>
        <v>3.3920000000000003</v>
      </c>
    </row>
    <row r="1383" spans="1:7">
      <c r="A1383" s="30" t="s">
        <v>6069</v>
      </c>
      <c r="B1383" s="30"/>
      <c r="C1383" s="3">
        <v>4</v>
      </c>
      <c r="D1383" s="3">
        <v>1.2</v>
      </c>
      <c r="E1383" s="3">
        <v>2.12</v>
      </c>
      <c r="F1383" s="3"/>
      <c r="G1383" s="3">
        <f>PRODUCT(C1383:F1383)</f>
        <v>10.176</v>
      </c>
    </row>
    <row r="1384" spans="1:7">
      <c r="A1384" s="30" t="s">
        <v>6070</v>
      </c>
      <c r="B1384" s="30"/>
      <c r="C1384" s="3">
        <v>12</v>
      </c>
      <c r="D1384" s="3">
        <v>0.9</v>
      </c>
      <c r="E1384" s="3">
        <v>2.12</v>
      </c>
      <c r="F1384" s="3"/>
      <c r="G1384" s="3">
        <f>PRODUCT(C1384:F1384)</f>
        <v>22.896000000000004</v>
      </c>
    </row>
    <row r="1385" spans="1:7">
      <c r="A1385" s="30" t="s">
        <v>6071</v>
      </c>
      <c r="B1385" s="30"/>
      <c r="C1385" s="3">
        <v>8</v>
      </c>
      <c r="D1385" s="3">
        <v>0.9</v>
      </c>
      <c r="E1385" s="3">
        <v>2.12</v>
      </c>
      <c r="F1385" s="3"/>
      <c r="G1385" s="3">
        <f>PRODUCT(C1385:F1385)</f>
        <v>15.264000000000001</v>
      </c>
    </row>
    <row r="1386" spans="1:7">
      <c r="A1386" s="30" t="s">
        <v>6072</v>
      </c>
      <c r="B1386" s="30"/>
      <c r="C1386" s="3">
        <v>4</v>
      </c>
      <c r="D1386" s="3">
        <v>1</v>
      </c>
      <c r="E1386" s="3">
        <v>2.12</v>
      </c>
      <c r="F1386" s="3"/>
      <c r="G1386" s="3">
        <f>PRODUCT(C1386:F1386)</f>
        <v>8.48</v>
      </c>
    </row>
    <row r="1387" spans="1:7">
      <c r="A1387" s="30" t="s">
        <v>5676</v>
      </c>
      <c r="B1387" s="30"/>
      <c r="C1387" s="3"/>
      <c r="D1387" s="3"/>
      <c r="E1387" s="3"/>
      <c r="F1387" s="3"/>
      <c r="G1387" s="3">
        <f>PRODUCT(C1387:F1387)</f>
        <v>0</v>
      </c>
    </row>
    <row r="1388" spans="1:7">
      <c r="A1388" s="30" t="s">
        <v>5702</v>
      </c>
      <c r="B1388" s="30"/>
      <c r="C1388" s="3">
        <v>2</v>
      </c>
      <c r="D1388" s="3">
        <v>3.8</v>
      </c>
      <c r="E1388" s="3">
        <v>2.21</v>
      </c>
      <c r="F1388" s="3"/>
      <c r="G1388" s="3">
        <f>PRODUCT(C1388:F1388)</f>
        <v>16.795999999999999</v>
      </c>
    </row>
    <row r="1389" spans="1:7">
      <c r="A1389" s="30"/>
      <c r="B1389" s="30"/>
      <c r="C1389" s="3">
        <v>1</v>
      </c>
      <c r="D1389" s="3">
        <v>17.149999999999999</v>
      </c>
      <c r="E1389" s="3">
        <v>1.2</v>
      </c>
      <c r="F1389" s="3"/>
      <c r="G1389" s="3">
        <f>PRODUCT(C1389:F1389)</f>
        <v>20.58</v>
      </c>
    </row>
    <row r="1390" spans="1:7">
      <c r="A1390" s="30"/>
      <c r="B1390" s="30"/>
      <c r="C1390" s="3">
        <v>1</v>
      </c>
      <c r="D1390" s="3">
        <v>17.8</v>
      </c>
      <c r="E1390" s="3">
        <v>1.2</v>
      </c>
      <c r="F1390" s="3"/>
      <c r="G1390" s="3">
        <f>PRODUCT(C1390:F1390)</f>
        <v>21.36</v>
      </c>
    </row>
    <row r="1391" spans="1:7">
      <c r="A1391" s="30"/>
      <c r="B1391" s="30"/>
      <c r="C1391" s="3">
        <v>1</v>
      </c>
      <c r="D1391" s="3">
        <v>3.8</v>
      </c>
      <c r="E1391" s="3">
        <v>1.2</v>
      </c>
      <c r="F1391" s="3"/>
      <c r="G1391" s="3">
        <f>PRODUCT(C1391:F1391)</f>
        <v>4.5599999999999996</v>
      </c>
    </row>
    <row r="1392" spans="1:7">
      <c r="A1392" s="30"/>
      <c r="B1392" s="30"/>
      <c r="C1392" s="3">
        <v>1</v>
      </c>
      <c r="D1392" s="3">
        <v>0.35</v>
      </c>
      <c r="E1392" s="3">
        <v>1.2</v>
      </c>
      <c r="F1392" s="3"/>
      <c r="G1392" s="3">
        <f>PRODUCT(C1392:F1392)</f>
        <v>0.42</v>
      </c>
    </row>
    <row r="1393" spans="1:7">
      <c r="A1393" s="30"/>
      <c r="B1393" s="30"/>
      <c r="C1393" s="3">
        <v>1</v>
      </c>
      <c r="D1393" s="3">
        <v>3.7</v>
      </c>
      <c r="E1393" s="3">
        <v>1.2</v>
      </c>
      <c r="F1393" s="3"/>
      <c r="G1393" s="3">
        <f>PRODUCT(C1393:F1393)</f>
        <v>4.4400000000000004</v>
      </c>
    </row>
    <row r="1394" spans="1:7">
      <c r="A1394" s="30"/>
      <c r="B1394" s="30"/>
      <c r="C1394" s="3">
        <v>1</v>
      </c>
      <c r="D1394" s="3">
        <v>2.35</v>
      </c>
      <c r="E1394" s="3">
        <v>1.2</v>
      </c>
      <c r="F1394" s="3"/>
      <c r="G1394" s="3">
        <f>PRODUCT(C1394:F1394)</f>
        <v>2.82</v>
      </c>
    </row>
    <row r="1395" spans="1:7">
      <c r="A1395" s="30"/>
      <c r="B1395" s="30"/>
      <c r="C1395" s="3">
        <v>1</v>
      </c>
      <c r="D1395" s="3">
        <v>0.45</v>
      </c>
      <c r="E1395" s="3">
        <v>1.2</v>
      </c>
      <c r="F1395" s="3"/>
      <c r="G1395" s="3">
        <f>PRODUCT(C1395:F1395)</f>
        <v>0.54</v>
      </c>
    </row>
    <row r="1396" spans="1:7">
      <c r="A1396" s="30"/>
      <c r="B1396" s="30"/>
      <c r="C1396" s="3">
        <v>1</v>
      </c>
      <c r="D1396" s="3">
        <v>1.95</v>
      </c>
      <c r="E1396" s="3">
        <v>1.2</v>
      </c>
      <c r="F1396" s="3"/>
      <c r="G1396" s="3">
        <f>PRODUCT(C1396:F1396)</f>
        <v>2.34</v>
      </c>
    </row>
    <row r="1397" spans="1:7">
      <c r="A1397" s="30"/>
      <c r="B1397" s="30"/>
      <c r="C1397" s="3">
        <v>1</v>
      </c>
      <c r="D1397" s="3">
        <v>0.85</v>
      </c>
      <c r="E1397" s="3">
        <v>1.2</v>
      </c>
      <c r="F1397" s="3"/>
      <c r="G1397" s="3">
        <f>PRODUCT(C1397:F1397)</f>
        <v>1.02</v>
      </c>
    </row>
    <row r="1398" spans="1:7">
      <c r="A1398" s="30" t="s">
        <v>5758</v>
      </c>
      <c r="B1398" s="30"/>
      <c r="C1398" s="3">
        <v>2</v>
      </c>
      <c r="D1398" s="3">
        <v>1.95</v>
      </c>
      <c r="E1398" s="3">
        <v>2.21</v>
      </c>
      <c r="F1398" s="3"/>
      <c r="G1398" s="3">
        <f>PRODUCT(C1398:F1398)</f>
        <v>8.6189999999999998</v>
      </c>
    </row>
    <row r="1399" spans="1:7">
      <c r="A1399" s="30"/>
      <c r="B1399" s="30"/>
      <c r="C1399" s="3">
        <v>2</v>
      </c>
      <c r="D1399" s="3">
        <v>4.0999999999999996</v>
      </c>
      <c r="E1399" s="3">
        <v>2.21</v>
      </c>
      <c r="F1399" s="3"/>
      <c r="G1399" s="3">
        <f>PRODUCT(C1399:F1399)</f>
        <v>18.122</v>
      </c>
    </row>
    <row r="1400" spans="1:7">
      <c r="A1400" s="30"/>
      <c r="B1400" s="30"/>
      <c r="C1400" s="3">
        <v>2</v>
      </c>
      <c r="D1400" s="3">
        <v>1</v>
      </c>
      <c r="E1400" s="3">
        <v>2.21</v>
      </c>
      <c r="F1400" s="3"/>
      <c r="G1400" s="3">
        <f>PRODUCT(C1400:F1400)</f>
        <v>4.42</v>
      </c>
    </row>
    <row r="1401" spans="1:7">
      <c r="A1401" s="30" t="s">
        <v>6073</v>
      </c>
      <c r="B1401" s="30"/>
      <c r="C1401" s="3">
        <v>1</v>
      </c>
      <c r="D1401" s="3">
        <v>6.05</v>
      </c>
      <c r="E1401" s="3">
        <v>1.2</v>
      </c>
      <c r="F1401" s="3"/>
      <c r="G1401" s="3">
        <f>PRODUCT(C1401:F1401)</f>
        <v>7.26</v>
      </c>
    </row>
    <row r="1402" spans="1:7">
      <c r="A1402" s="30"/>
      <c r="B1402" s="30"/>
      <c r="C1402" s="3">
        <v>1</v>
      </c>
      <c r="D1402" s="3">
        <v>2.4500000000000002</v>
      </c>
      <c r="E1402" s="3">
        <v>1.2</v>
      </c>
      <c r="F1402" s="3"/>
      <c r="G1402" s="3">
        <f>PRODUCT(C1402:F1402)</f>
        <v>2.94</v>
      </c>
    </row>
    <row r="1403" spans="1:7">
      <c r="A1403" s="30"/>
      <c r="B1403" s="30"/>
      <c r="C1403" s="3">
        <v>1</v>
      </c>
      <c r="D1403" s="3">
        <v>3.65</v>
      </c>
      <c r="E1403" s="3">
        <v>1.2</v>
      </c>
      <c r="F1403" s="3"/>
      <c r="G1403" s="3">
        <f>PRODUCT(C1403:F1403)</f>
        <v>4.38</v>
      </c>
    </row>
    <row r="1404" spans="1:7">
      <c r="A1404" s="30"/>
      <c r="B1404" s="30"/>
      <c r="C1404" s="3">
        <v>1</v>
      </c>
      <c r="D1404" s="3">
        <v>0.85</v>
      </c>
      <c r="E1404" s="3">
        <v>1.2</v>
      </c>
      <c r="F1404" s="3"/>
      <c r="G1404" s="3">
        <f>PRODUCT(C1404:F1404)</f>
        <v>1.02</v>
      </c>
    </row>
    <row r="1405" spans="1:7">
      <c r="A1405" s="30"/>
      <c r="B1405" s="30"/>
      <c r="C1405" s="3">
        <v>1</v>
      </c>
      <c r="D1405" s="3">
        <v>0.6</v>
      </c>
      <c r="E1405" s="3">
        <v>1.2</v>
      </c>
      <c r="F1405" s="3"/>
      <c r="G1405" s="3">
        <f>PRODUCT(C1405:F1405)</f>
        <v>0.72</v>
      </c>
    </row>
    <row r="1406" spans="1:7">
      <c r="A1406" s="30"/>
      <c r="B1406" s="30"/>
      <c r="C1406" s="3">
        <v>1</v>
      </c>
      <c r="D1406" s="3">
        <v>1.1499999999999999</v>
      </c>
      <c r="E1406" s="3">
        <v>1.2</v>
      </c>
      <c r="F1406" s="3"/>
      <c r="G1406" s="3">
        <f>PRODUCT(C1406:F1406)</f>
        <v>1.38</v>
      </c>
    </row>
    <row r="1407" spans="1:7">
      <c r="A1407" s="30"/>
      <c r="B1407" s="30"/>
      <c r="C1407" s="3">
        <v>1</v>
      </c>
      <c r="D1407" s="3">
        <v>2.4</v>
      </c>
      <c r="E1407" s="3">
        <v>1.2</v>
      </c>
      <c r="F1407" s="3"/>
      <c r="G1407" s="3">
        <f>PRODUCT(C1407:F1407)</f>
        <v>2.88</v>
      </c>
    </row>
    <row r="1408" spans="1:7">
      <c r="A1408" s="30"/>
      <c r="B1408" s="30"/>
      <c r="C1408" s="3">
        <v>2</v>
      </c>
      <c r="D1408" s="3">
        <v>2.1</v>
      </c>
      <c r="E1408" s="3">
        <v>2.21</v>
      </c>
      <c r="F1408" s="3"/>
      <c r="G1408" s="3">
        <f>PRODUCT(C1408:F1408)</f>
        <v>9.282</v>
      </c>
    </row>
    <row r="1409" spans="1:7">
      <c r="A1409" s="30"/>
      <c r="B1409" s="30"/>
      <c r="C1409" s="3">
        <v>2</v>
      </c>
      <c r="D1409" s="3">
        <v>1.55</v>
      </c>
      <c r="E1409" s="3">
        <v>2.21</v>
      </c>
      <c r="F1409" s="3"/>
      <c r="G1409" s="3">
        <f>PRODUCT(C1409:F1409)</f>
        <v>6.851</v>
      </c>
    </row>
    <row r="1410" spans="1:7">
      <c r="A1410" s="30" t="s">
        <v>6074</v>
      </c>
      <c r="B1410" s="30"/>
      <c r="C1410" s="3">
        <v>1</v>
      </c>
      <c r="D1410" s="3">
        <v>0.3</v>
      </c>
      <c r="E1410" s="3">
        <v>1.1200000000000001</v>
      </c>
      <c r="F1410" s="3"/>
      <c r="G1410" s="3">
        <f>PRODUCT(C1410:F1410)</f>
        <v>0.33600000000000002</v>
      </c>
    </row>
    <row r="1411" spans="1:7">
      <c r="A1411" s="30"/>
      <c r="B1411" s="30"/>
      <c r="C1411" s="3">
        <v>1</v>
      </c>
      <c r="D1411" s="3">
        <v>1.3</v>
      </c>
      <c r="E1411" s="3">
        <v>1.1200000000000001</v>
      </c>
      <c r="F1411" s="3"/>
      <c r="G1411" s="3">
        <f>PRODUCT(C1411:F1411)</f>
        <v>1.4560000000000002</v>
      </c>
    </row>
    <row r="1412" spans="1:7">
      <c r="A1412" s="30"/>
      <c r="B1412" s="30"/>
      <c r="C1412" s="3">
        <v>1</v>
      </c>
      <c r="D1412" s="3">
        <v>3.3</v>
      </c>
      <c r="E1412" s="3">
        <v>1.1200000000000001</v>
      </c>
      <c r="F1412" s="3"/>
      <c r="G1412" s="3">
        <f>PRODUCT(C1412:F1412)</f>
        <v>3.6960000000000002</v>
      </c>
    </row>
    <row r="1413" spans="1:7">
      <c r="A1413" s="30"/>
      <c r="B1413" s="30"/>
      <c r="C1413" s="3">
        <v>1</v>
      </c>
      <c r="D1413" s="3">
        <v>2.2999999999999998</v>
      </c>
      <c r="E1413" s="3">
        <v>1.1200000000000001</v>
      </c>
      <c r="F1413" s="3"/>
      <c r="G1413" s="3">
        <f>PRODUCT(C1413:F1413)</f>
        <v>2.5760000000000001</v>
      </c>
    </row>
    <row r="1414" spans="1:7">
      <c r="A1414" s="30"/>
      <c r="B1414" s="30"/>
      <c r="C1414" s="3">
        <v>1</v>
      </c>
      <c r="D1414" s="3">
        <v>3.3</v>
      </c>
      <c r="E1414" s="3">
        <v>1.1200000000000001</v>
      </c>
      <c r="F1414" s="3"/>
      <c r="G1414" s="3">
        <f>PRODUCT(C1414:F1414)</f>
        <v>3.6960000000000002</v>
      </c>
    </row>
    <row r="1415" spans="1:7">
      <c r="A1415" s="30"/>
      <c r="B1415" s="30"/>
      <c r="C1415" s="3">
        <v>1</v>
      </c>
      <c r="D1415" s="3">
        <v>2.1</v>
      </c>
      <c r="E1415" s="3">
        <v>1.1200000000000001</v>
      </c>
      <c r="F1415" s="3"/>
      <c r="G1415" s="3">
        <f>PRODUCT(C1415:F1415)</f>
        <v>2.3520000000000003</v>
      </c>
    </row>
    <row r="1416" spans="1:7">
      <c r="A1416" s="30"/>
      <c r="B1416" s="30"/>
      <c r="C1416" s="3">
        <v>1</v>
      </c>
      <c r="D1416" s="3">
        <v>1.3</v>
      </c>
      <c r="E1416" s="3">
        <v>1.1200000000000001</v>
      </c>
      <c r="F1416" s="3"/>
      <c r="G1416" s="3">
        <f>PRODUCT(C1416:F1416)</f>
        <v>1.4560000000000002</v>
      </c>
    </row>
    <row r="1417" spans="1:7">
      <c r="A1417" s="30"/>
      <c r="B1417" s="30"/>
      <c r="C1417" s="3">
        <v>1</v>
      </c>
      <c r="D1417" s="3">
        <v>1.2</v>
      </c>
      <c r="E1417" s="3">
        <v>1.1200000000000001</v>
      </c>
      <c r="F1417" s="3"/>
      <c r="G1417" s="3">
        <f>PRODUCT(C1417:F1417)</f>
        <v>1.3440000000000001</v>
      </c>
    </row>
    <row r="1418" spans="1:7">
      <c r="A1418" s="30"/>
      <c r="B1418" s="30"/>
      <c r="C1418" s="3">
        <v>1</v>
      </c>
      <c r="D1418" s="3">
        <v>0.4</v>
      </c>
      <c r="E1418" s="3">
        <v>1.1200000000000001</v>
      </c>
      <c r="F1418" s="3"/>
      <c r="G1418" s="3">
        <f>PRODUCT(C1418:F1418)</f>
        <v>0.44800000000000006</v>
      </c>
    </row>
    <row r="1419" spans="1:7">
      <c r="A1419" s="30"/>
      <c r="B1419" s="30"/>
      <c r="C1419" s="3">
        <v>1</v>
      </c>
      <c r="D1419" s="3">
        <v>0.9</v>
      </c>
      <c r="E1419" s="3">
        <v>1.1200000000000001</v>
      </c>
      <c r="F1419" s="3"/>
      <c r="G1419" s="3">
        <f>PRODUCT(C1419:F1419)</f>
        <v>1.0080000000000002</v>
      </c>
    </row>
    <row r="1420" spans="1:7">
      <c r="A1420" s="30"/>
      <c r="B1420" s="30"/>
      <c r="C1420" s="3">
        <v>2</v>
      </c>
      <c r="D1420" s="3">
        <v>1</v>
      </c>
      <c r="E1420" s="3">
        <v>1.1200000000000001</v>
      </c>
      <c r="F1420" s="3"/>
      <c r="G1420" s="3">
        <f>PRODUCT(C1420:F1420)</f>
        <v>2.2400000000000002</v>
      </c>
    </row>
    <row r="1421" spans="1:7">
      <c r="A1421" s="30"/>
      <c r="B1421" s="30"/>
      <c r="C1421" s="3">
        <v>2</v>
      </c>
      <c r="D1421" s="3">
        <v>0.3</v>
      </c>
      <c r="E1421" s="3">
        <v>1.1200000000000001</v>
      </c>
      <c r="F1421" s="3"/>
      <c r="G1421" s="3">
        <f>PRODUCT(C1421:F1421)</f>
        <v>0.67200000000000004</v>
      </c>
    </row>
    <row r="1422" spans="1:7">
      <c r="A1422" s="30"/>
      <c r="B1422" s="30"/>
      <c r="C1422" s="3">
        <v>2</v>
      </c>
      <c r="D1422" s="3">
        <v>1.9</v>
      </c>
      <c r="E1422" s="3">
        <v>1.3</v>
      </c>
      <c r="F1422" s="3"/>
      <c r="G1422" s="3">
        <f>PRODUCT(C1422:F1422)</f>
        <v>4.9399999999999995</v>
      </c>
    </row>
    <row r="1423" spans="1:7">
      <c r="A1423" s="30"/>
      <c r="B1423" s="30"/>
      <c r="C1423" s="3">
        <v>2</v>
      </c>
      <c r="D1423" s="3">
        <v>3</v>
      </c>
      <c r="E1423" s="3">
        <v>1.1200000000000001</v>
      </c>
      <c r="F1423" s="3"/>
      <c r="G1423" s="3">
        <f>PRODUCT(C1423:F1423)</f>
        <v>6.7200000000000006</v>
      </c>
    </row>
    <row r="1424" spans="1:7">
      <c r="A1424" s="30"/>
      <c r="B1424" s="30"/>
      <c r="C1424" s="3">
        <v>4</v>
      </c>
      <c r="D1424" s="3">
        <v>0.2</v>
      </c>
      <c r="E1424" s="3">
        <v>2.6</v>
      </c>
      <c r="F1424" s="3"/>
      <c r="G1424" s="3">
        <f>PRODUCT(C1424:F1424)</f>
        <v>2.08</v>
      </c>
    </row>
    <row r="1425" spans="1:7">
      <c r="A1425" s="30"/>
      <c r="B1425" s="30"/>
      <c r="C1425" s="3">
        <v>2</v>
      </c>
      <c r="D1425" s="3">
        <v>0.5</v>
      </c>
      <c r="E1425" s="3">
        <v>2.6</v>
      </c>
      <c r="F1425" s="3"/>
      <c r="G1425" s="3">
        <f>PRODUCT(C1425:F1425)</f>
        <v>2.6</v>
      </c>
    </row>
    <row r="1426" spans="1:7">
      <c r="A1426" s="30"/>
      <c r="B1426" s="30"/>
      <c r="C1426" s="3">
        <v>2</v>
      </c>
      <c r="D1426" s="3">
        <v>4.6500000000000004</v>
      </c>
      <c r="E1426" s="3">
        <v>2.6</v>
      </c>
      <c r="F1426" s="3"/>
      <c r="G1426" s="3">
        <f>PRODUCT(C1426:F1426)</f>
        <v>24.180000000000003</v>
      </c>
    </row>
    <row r="1427" spans="1:7">
      <c r="A1427" s="30"/>
      <c r="B1427" s="30"/>
      <c r="C1427" s="3">
        <v>2</v>
      </c>
      <c r="D1427" s="3">
        <v>0.4</v>
      </c>
      <c r="E1427" s="3">
        <v>2.6</v>
      </c>
      <c r="F1427" s="3"/>
      <c r="G1427" s="3">
        <f>PRODUCT(C1427:F1427)</f>
        <v>2.08</v>
      </c>
    </row>
    <row r="1428" spans="1:7">
      <c r="A1428" s="30"/>
      <c r="B1428" s="30"/>
      <c r="C1428" s="3">
        <v>2</v>
      </c>
      <c r="D1428" s="3">
        <v>0.55000000000000004</v>
      </c>
      <c r="E1428" s="3">
        <v>2.6</v>
      </c>
      <c r="F1428" s="3"/>
      <c r="G1428" s="3">
        <f>PRODUCT(C1428:F1428)</f>
        <v>2.8600000000000003</v>
      </c>
    </row>
    <row r="1429" spans="1:7">
      <c r="A1429" s="30"/>
      <c r="B1429" s="30"/>
      <c r="C1429" s="3">
        <v>2</v>
      </c>
      <c r="D1429" s="3">
        <v>3.3</v>
      </c>
      <c r="E1429" s="3">
        <v>1.1200000000000001</v>
      </c>
      <c r="F1429" s="3"/>
      <c r="G1429" s="3">
        <f>PRODUCT(C1429:F1429)</f>
        <v>7.3920000000000003</v>
      </c>
    </row>
    <row r="1430" spans="1:7">
      <c r="A1430" s="30"/>
      <c r="B1430" s="30"/>
      <c r="C1430" s="3">
        <v>4</v>
      </c>
      <c r="D1430" s="3">
        <v>1.35</v>
      </c>
      <c r="E1430" s="3">
        <v>1.1200000000000001</v>
      </c>
      <c r="F1430" s="3"/>
      <c r="G1430" s="3">
        <f>PRODUCT(C1430:F1430)</f>
        <v>6.0480000000000009</v>
      </c>
    </row>
    <row r="1431" spans="1:7">
      <c r="A1431" s="30"/>
      <c r="B1431" s="30"/>
      <c r="C1431" s="3">
        <v>4</v>
      </c>
      <c r="D1431" s="3">
        <v>0.1</v>
      </c>
      <c r="E1431" s="3">
        <v>1.1200000000000001</v>
      </c>
      <c r="F1431" s="3"/>
      <c r="G1431" s="3">
        <f>PRODUCT(C1431:F1431)</f>
        <v>0.44800000000000006</v>
      </c>
    </row>
    <row r="1432" spans="1:7">
      <c r="A1432" s="30"/>
      <c r="B1432" s="30"/>
      <c r="C1432" s="3">
        <v>1</v>
      </c>
      <c r="D1432" s="3">
        <v>1</v>
      </c>
      <c r="E1432" s="3">
        <v>1.1200000000000001</v>
      </c>
      <c r="F1432" s="3"/>
      <c r="G1432" s="3">
        <f>PRODUCT(C1432:F1432)</f>
        <v>1.1200000000000001</v>
      </c>
    </row>
    <row r="1433" spans="1:7">
      <c r="A1433" s="30"/>
      <c r="B1433" s="30"/>
      <c r="C1433" s="3">
        <v>1</v>
      </c>
      <c r="D1433" s="3">
        <v>0.3</v>
      </c>
      <c r="E1433" s="3">
        <v>1.1200000000000001</v>
      </c>
      <c r="F1433" s="3"/>
      <c r="G1433" s="3">
        <f>PRODUCT(C1433:F1433)</f>
        <v>0.33600000000000002</v>
      </c>
    </row>
    <row r="1434" spans="1:7">
      <c r="A1434" s="30"/>
      <c r="B1434" s="30"/>
      <c r="C1434" s="3">
        <v>1</v>
      </c>
      <c r="D1434" s="3">
        <v>2.15</v>
      </c>
      <c r="E1434" s="3">
        <v>1.3</v>
      </c>
      <c r="F1434" s="3"/>
      <c r="G1434" s="3">
        <f>PRODUCT(C1434:F1434)</f>
        <v>2.7949999999999999</v>
      </c>
    </row>
    <row r="1435" spans="1:7">
      <c r="A1435" s="30"/>
      <c r="B1435" s="30"/>
      <c r="C1435" s="3">
        <v>1</v>
      </c>
      <c r="D1435" s="3">
        <v>2.8</v>
      </c>
      <c r="E1435" s="3">
        <v>1.1200000000000001</v>
      </c>
      <c r="F1435" s="3"/>
      <c r="G1435" s="3">
        <f>PRODUCT(C1435:F1435)</f>
        <v>3.1360000000000001</v>
      </c>
    </row>
    <row r="1436" spans="1:7">
      <c r="A1436" s="30"/>
      <c r="B1436" s="30"/>
      <c r="C1436" s="3">
        <v>1</v>
      </c>
      <c r="D1436" s="3">
        <v>3.15</v>
      </c>
      <c r="E1436" s="3">
        <v>1.1200000000000001</v>
      </c>
      <c r="F1436" s="3"/>
      <c r="G1436" s="3">
        <f>PRODUCT(C1436:F1436)</f>
        <v>3.528</v>
      </c>
    </row>
    <row r="1437" spans="1:7">
      <c r="A1437" s="30"/>
      <c r="B1437" s="30"/>
      <c r="C1437" s="3">
        <v>3</v>
      </c>
      <c r="D1437" s="3">
        <v>0.55000000000000004</v>
      </c>
      <c r="E1437" s="3">
        <v>1.1200000000000001</v>
      </c>
      <c r="F1437" s="3"/>
      <c r="G1437" s="3">
        <f>PRODUCT(C1437:F1437)</f>
        <v>1.8480000000000003</v>
      </c>
    </row>
    <row r="1438" spans="1:7">
      <c r="A1438" s="30"/>
      <c r="B1438" s="30"/>
      <c r="C1438" s="3">
        <v>1</v>
      </c>
      <c r="D1438" s="3">
        <v>4.8</v>
      </c>
      <c r="E1438" s="3">
        <v>1.1200000000000001</v>
      </c>
      <c r="F1438" s="3"/>
      <c r="G1438" s="3">
        <f>PRODUCT(C1438:F1438)</f>
        <v>5.3760000000000003</v>
      </c>
    </row>
    <row r="1439" spans="1:7">
      <c r="A1439" s="30"/>
      <c r="B1439" s="30"/>
      <c r="C1439" s="3">
        <v>1</v>
      </c>
      <c r="D1439" s="3">
        <v>1.7</v>
      </c>
      <c r="E1439" s="3">
        <v>1.1200000000000001</v>
      </c>
      <c r="F1439" s="3"/>
      <c r="G1439" s="3">
        <f>PRODUCT(C1439:F1439)</f>
        <v>1.9040000000000001</v>
      </c>
    </row>
    <row r="1440" spans="1:7">
      <c r="A1440" s="30"/>
      <c r="B1440" s="30"/>
      <c r="C1440" s="3">
        <v>1</v>
      </c>
      <c r="D1440" s="3">
        <v>3.3</v>
      </c>
      <c r="E1440" s="3">
        <v>1.1200000000000001</v>
      </c>
      <c r="F1440" s="3"/>
      <c r="G1440" s="3">
        <f>PRODUCT(C1440:F1440)</f>
        <v>3.6960000000000002</v>
      </c>
    </row>
    <row r="1441" spans="1:7">
      <c r="A1441" s="30" t="s">
        <v>5683</v>
      </c>
      <c r="B1441" s="30"/>
      <c r="C1441" s="3"/>
      <c r="D1441" s="3"/>
      <c r="E1441" s="3"/>
      <c r="F1441" s="3"/>
      <c r="G1441" s="3">
        <f>PRODUCT(C1441:F1441)</f>
        <v>0</v>
      </c>
    </row>
    <row r="1442" spans="1:7">
      <c r="A1442" s="30" t="s">
        <v>5702</v>
      </c>
      <c r="B1442" s="30"/>
      <c r="C1442" s="3">
        <v>1</v>
      </c>
      <c r="D1442" s="3">
        <v>2.25</v>
      </c>
      <c r="E1442" s="3">
        <v>2.21</v>
      </c>
      <c r="F1442" s="3"/>
      <c r="G1442" s="3">
        <f>PRODUCT(C1442:F1442)</f>
        <v>4.9725000000000001</v>
      </c>
    </row>
    <row r="1443" spans="1:7">
      <c r="A1443" s="30"/>
      <c r="B1443" s="30"/>
      <c r="C1443" s="3">
        <v>1</v>
      </c>
      <c r="D1443" s="3">
        <v>1.35</v>
      </c>
      <c r="E1443" s="3">
        <v>2.21</v>
      </c>
      <c r="F1443" s="3"/>
      <c r="G1443" s="3">
        <f>PRODUCT(C1443:F1443)</f>
        <v>2.9835000000000003</v>
      </c>
    </row>
    <row r="1444" spans="1:7">
      <c r="A1444" s="30"/>
      <c r="B1444" s="30"/>
      <c r="C1444" s="3">
        <v>1</v>
      </c>
      <c r="D1444" s="3">
        <v>1.2</v>
      </c>
      <c r="E1444" s="3">
        <v>2.21</v>
      </c>
      <c r="F1444" s="3"/>
      <c r="G1444" s="3">
        <f>PRODUCT(C1444:F1444)</f>
        <v>2.6519999999999997</v>
      </c>
    </row>
    <row r="1445" spans="1:7">
      <c r="A1445" s="30"/>
      <c r="B1445" s="30"/>
      <c r="C1445" s="3">
        <v>1</v>
      </c>
      <c r="D1445" s="3">
        <v>0.95</v>
      </c>
      <c r="E1445" s="3">
        <v>2.21</v>
      </c>
      <c r="F1445" s="3"/>
      <c r="G1445" s="3">
        <f>PRODUCT(C1445:F1445)</f>
        <v>2.0994999999999999</v>
      </c>
    </row>
    <row r="1446" spans="1:7">
      <c r="A1446" s="30"/>
      <c r="B1446" s="30"/>
      <c r="C1446" s="3">
        <v>1</v>
      </c>
      <c r="D1446" s="3">
        <v>1</v>
      </c>
      <c r="E1446" s="3">
        <v>2.21</v>
      </c>
      <c r="F1446" s="3"/>
      <c r="G1446" s="3">
        <f>PRODUCT(C1446:F1446)</f>
        <v>2.21</v>
      </c>
    </row>
    <row r="1447" spans="1:7">
      <c r="A1447" s="30"/>
      <c r="B1447" s="30"/>
      <c r="C1447" s="3">
        <v>1</v>
      </c>
      <c r="D1447" s="3">
        <v>2.2400000000000002</v>
      </c>
      <c r="E1447" s="3">
        <v>2.21</v>
      </c>
      <c r="F1447" s="3"/>
      <c r="G1447" s="3">
        <f>PRODUCT(C1447:F1447)</f>
        <v>4.9504000000000001</v>
      </c>
    </row>
    <row r="1448" spans="1:7">
      <c r="A1448" s="30"/>
      <c r="B1448" s="30"/>
      <c r="C1448" s="3">
        <v>1</v>
      </c>
      <c r="D1448" s="3">
        <v>1.35</v>
      </c>
      <c r="E1448" s="3">
        <v>1.2</v>
      </c>
      <c r="F1448" s="3"/>
      <c r="G1448" s="3">
        <f>PRODUCT(C1448:F1448)</f>
        <v>1.62</v>
      </c>
    </row>
    <row r="1449" spans="1:7">
      <c r="A1449" s="30"/>
      <c r="B1449" s="30"/>
      <c r="C1449" s="3">
        <v>1</v>
      </c>
      <c r="D1449" s="3">
        <v>13.26</v>
      </c>
      <c r="E1449" s="3">
        <v>1.2</v>
      </c>
      <c r="F1449" s="3"/>
      <c r="G1449" s="3">
        <f>PRODUCT(C1449:F1449)</f>
        <v>15.911999999999999</v>
      </c>
    </row>
    <row r="1450" spans="1:7">
      <c r="A1450" s="30"/>
      <c r="B1450" s="30"/>
      <c r="C1450" s="3">
        <v>1</v>
      </c>
      <c r="D1450" s="3">
        <v>4.1500000000000004</v>
      </c>
      <c r="E1450" s="3">
        <v>1.2</v>
      </c>
      <c r="F1450" s="3"/>
      <c r="G1450" s="3">
        <f>PRODUCT(C1450:F1450)</f>
        <v>4.9800000000000004</v>
      </c>
    </row>
    <row r="1451" spans="1:7">
      <c r="A1451" s="30"/>
      <c r="B1451" s="30"/>
      <c r="C1451" s="3">
        <v>1</v>
      </c>
      <c r="D1451" s="3">
        <v>2.75</v>
      </c>
      <c r="E1451" s="3">
        <v>1.2</v>
      </c>
      <c r="F1451" s="3"/>
      <c r="G1451" s="3">
        <f>PRODUCT(C1451:F1451)</f>
        <v>3.3</v>
      </c>
    </row>
    <row r="1452" spans="1:7">
      <c r="A1452" s="30"/>
      <c r="B1452" s="30"/>
      <c r="C1452" s="3">
        <v>1</v>
      </c>
      <c r="D1452" s="3">
        <v>1.1000000000000001</v>
      </c>
      <c r="E1452" s="3">
        <v>1.2</v>
      </c>
      <c r="F1452" s="3"/>
      <c r="G1452" s="3">
        <f>PRODUCT(C1452:F1452)</f>
        <v>1.32</v>
      </c>
    </row>
    <row r="1453" spans="1:7">
      <c r="A1453" s="30"/>
      <c r="B1453" s="30"/>
      <c r="C1453" s="3">
        <v>1</v>
      </c>
      <c r="D1453" s="3">
        <v>2.2000000000000002</v>
      </c>
      <c r="E1453" s="3">
        <v>1.2</v>
      </c>
      <c r="F1453" s="3"/>
      <c r="G1453" s="3">
        <f>PRODUCT(C1453:F1453)</f>
        <v>2.64</v>
      </c>
    </row>
    <row r="1454" spans="1:7">
      <c r="A1454" s="30"/>
      <c r="B1454" s="30"/>
      <c r="C1454" s="3">
        <v>1</v>
      </c>
      <c r="D1454" s="3">
        <v>2.8</v>
      </c>
      <c r="E1454" s="3">
        <v>1.2</v>
      </c>
      <c r="F1454" s="3"/>
      <c r="G1454" s="3">
        <f>PRODUCT(C1454:F1454)</f>
        <v>3.36</v>
      </c>
    </row>
    <row r="1455" spans="1:7">
      <c r="A1455" s="30"/>
      <c r="B1455" s="30"/>
      <c r="C1455" s="3">
        <v>1</v>
      </c>
      <c r="D1455" s="3">
        <v>4.1500000000000004</v>
      </c>
      <c r="E1455" s="3">
        <v>1.2</v>
      </c>
      <c r="F1455" s="3"/>
      <c r="G1455" s="3">
        <f>PRODUCT(C1455:F1455)</f>
        <v>4.9800000000000004</v>
      </c>
    </row>
    <row r="1456" spans="1:7">
      <c r="A1456" s="30"/>
      <c r="B1456" s="30"/>
      <c r="C1456" s="3">
        <v>1</v>
      </c>
      <c r="D1456" s="3">
        <v>1.5</v>
      </c>
      <c r="E1456" s="3">
        <v>1.2</v>
      </c>
      <c r="F1456" s="3"/>
      <c r="G1456" s="3">
        <f>PRODUCT(C1456:F1456)</f>
        <v>1.7999999999999998</v>
      </c>
    </row>
    <row r="1457" spans="1:7">
      <c r="A1457" s="30"/>
      <c r="B1457" s="30"/>
      <c r="C1457" s="3">
        <v>1</v>
      </c>
      <c r="D1457" s="3">
        <v>13.1</v>
      </c>
      <c r="E1457" s="3">
        <v>1.2</v>
      </c>
      <c r="F1457" s="3"/>
      <c r="G1457" s="3">
        <f>PRODUCT(C1457:F1457)</f>
        <v>15.719999999999999</v>
      </c>
    </row>
    <row r="1458" spans="1:7">
      <c r="A1458" s="30" t="s">
        <v>6075</v>
      </c>
      <c r="B1458" s="30"/>
      <c r="C1458" s="3">
        <v>2</v>
      </c>
      <c r="D1458" s="3">
        <v>3.8</v>
      </c>
      <c r="E1458" s="3">
        <v>2.21</v>
      </c>
      <c r="F1458" s="3"/>
      <c r="G1458" s="3">
        <f>PRODUCT(C1458:F1458)</f>
        <v>16.795999999999999</v>
      </c>
    </row>
    <row r="1459" spans="1:7">
      <c r="A1459" s="30"/>
      <c r="B1459" s="30"/>
      <c r="C1459" s="3">
        <v>2</v>
      </c>
      <c r="D1459" s="3">
        <v>1.6</v>
      </c>
      <c r="E1459" s="3">
        <v>2.21</v>
      </c>
      <c r="F1459" s="3"/>
      <c r="G1459" s="3">
        <f>PRODUCT(C1459:F1459)</f>
        <v>7.0720000000000001</v>
      </c>
    </row>
    <row r="1460" spans="1:7">
      <c r="A1460" s="30" t="s">
        <v>5716</v>
      </c>
      <c r="B1460" s="30"/>
      <c r="C1460" s="3">
        <v>1</v>
      </c>
      <c r="D1460" s="3">
        <v>8.6</v>
      </c>
      <c r="E1460" s="3">
        <v>1.2</v>
      </c>
      <c r="F1460" s="3"/>
      <c r="G1460" s="3">
        <f>PRODUCT(C1460:F1460)</f>
        <v>10.319999999999999</v>
      </c>
    </row>
    <row r="1461" spans="1:7">
      <c r="A1461" s="30"/>
      <c r="B1461" s="30"/>
      <c r="C1461" s="3">
        <v>1</v>
      </c>
      <c r="D1461" s="3">
        <v>1.4</v>
      </c>
      <c r="E1461" s="3">
        <v>1.2</v>
      </c>
      <c r="F1461" s="3"/>
      <c r="G1461" s="3">
        <f>PRODUCT(C1461:F1461)</f>
        <v>1.68</v>
      </c>
    </row>
    <row r="1462" spans="1:7">
      <c r="A1462" s="30"/>
      <c r="B1462" s="30"/>
      <c r="C1462" s="3">
        <v>1</v>
      </c>
      <c r="D1462" s="3">
        <v>1.2</v>
      </c>
      <c r="E1462" s="3">
        <v>1.2</v>
      </c>
      <c r="F1462" s="3"/>
      <c r="G1462" s="3">
        <f>PRODUCT(C1462:F1462)</f>
        <v>1.44</v>
      </c>
    </row>
    <row r="1463" spans="1:7">
      <c r="A1463" s="30"/>
      <c r="B1463" s="30"/>
      <c r="C1463" s="3">
        <v>1</v>
      </c>
      <c r="D1463" s="3">
        <v>3.3</v>
      </c>
      <c r="E1463" s="3">
        <v>1.2</v>
      </c>
      <c r="F1463" s="3"/>
      <c r="G1463" s="3">
        <f>PRODUCT(C1463:F1463)</f>
        <v>3.9599999999999995</v>
      </c>
    </row>
    <row r="1464" spans="1:7">
      <c r="A1464" s="30"/>
      <c r="B1464" s="30"/>
      <c r="C1464" s="3">
        <v>1</v>
      </c>
      <c r="D1464" s="3">
        <v>1.95</v>
      </c>
      <c r="E1464" s="3">
        <v>1.2</v>
      </c>
      <c r="F1464" s="3"/>
      <c r="G1464" s="3">
        <f>PRODUCT(C1464:F1464)</f>
        <v>2.34</v>
      </c>
    </row>
    <row r="1465" spans="1:7">
      <c r="A1465" s="30"/>
      <c r="B1465" s="30"/>
      <c r="C1465" s="3">
        <v>1</v>
      </c>
      <c r="D1465" s="3">
        <v>5.2</v>
      </c>
      <c r="E1465" s="3">
        <v>1.2</v>
      </c>
      <c r="F1465" s="3"/>
      <c r="G1465" s="3">
        <f>PRODUCT(C1465:F1465)</f>
        <v>6.24</v>
      </c>
    </row>
    <row r="1466" spans="1:7">
      <c r="A1466" s="30" t="s">
        <v>6074</v>
      </c>
      <c r="B1466" s="30"/>
      <c r="C1466" s="3">
        <v>1</v>
      </c>
      <c r="D1466" s="3">
        <v>0.91</v>
      </c>
      <c r="E1466" s="3">
        <v>1.1200000000000001</v>
      </c>
      <c r="F1466" s="3"/>
      <c r="G1466" s="3">
        <f>PRODUCT(C1466:F1466)</f>
        <v>1.0192000000000001</v>
      </c>
    </row>
    <row r="1467" spans="1:7">
      <c r="A1467" s="30"/>
      <c r="B1467" s="30"/>
      <c r="C1467" s="3">
        <v>1</v>
      </c>
      <c r="D1467" s="3">
        <v>0.4</v>
      </c>
      <c r="E1467" s="3">
        <v>1.1200000000000001</v>
      </c>
      <c r="F1467" s="3"/>
      <c r="G1467" s="3">
        <f>PRODUCT(C1467:F1467)</f>
        <v>0.44800000000000006</v>
      </c>
    </row>
    <row r="1468" spans="1:7">
      <c r="A1468" s="30"/>
      <c r="B1468" s="30"/>
      <c r="C1468" s="3">
        <v>1</v>
      </c>
      <c r="D1468" s="3">
        <v>2.9</v>
      </c>
      <c r="E1468" s="3">
        <v>1.1200000000000001</v>
      </c>
      <c r="F1468" s="3"/>
      <c r="G1468" s="3">
        <f>PRODUCT(C1468:F1468)</f>
        <v>3.2480000000000002</v>
      </c>
    </row>
    <row r="1469" spans="1:7">
      <c r="A1469" s="30"/>
      <c r="B1469" s="30"/>
      <c r="C1469" s="3">
        <v>1</v>
      </c>
      <c r="D1469" s="3">
        <v>0.4</v>
      </c>
      <c r="E1469" s="3">
        <v>1.1200000000000001</v>
      </c>
      <c r="F1469" s="3"/>
      <c r="G1469" s="3">
        <f>PRODUCT(C1469:F1469)</f>
        <v>0.44800000000000006</v>
      </c>
    </row>
    <row r="1470" spans="1:7">
      <c r="A1470" s="30"/>
      <c r="B1470" s="30"/>
      <c r="C1470" s="3">
        <v>1</v>
      </c>
      <c r="D1470" s="3">
        <v>0.55000000000000004</v>
      </c>
      <c r="E1470" s="3">
        <v>1.1200000000000001</v>
      </c>
      <c r="F1470" s="3"/>
      <c r="G1470" s="3">
        <f>PRODUCT(C1470:F1470)</f>
        <v>0.6160000000000001</v>
      </c>
    </row>
    <row r="1471" spans="1:7">
      <c r="A1471" s="30"/>
      <c r="B1471" s="30"/>
      <c r="C1471" s="3">
        <v>1</v>
      </c>
      <c r="D1471" s="3">
        <v>0.4</v>
      </c>
      <c r="E1471" s="3">
        <v>1.1200000000000001</v>
      </c>
      <c r="F1471" s="3"/>
      <c r="G1471" s="3">
        <f>PRODUCT(C1471:F1471)</f>
        <v>0.44800000000000006</v>
      </c>
    </row>
    <row r="1472" spans="1:7">
      <c r="A1472" s="30"/>
      <c r="B1472" s="30"/>
      <c r="C1472" s="3">
        <v>1</v>
      </c>
      <c r="D1472" s="3">
        <v>3.02</v>
      </c>
      <c r="E1472" s="3">
        <v>1.1200000000000001</v>
      </c>
      <c r="F1472" s="3"/>
      <c r="G1472" s="3">
        <f>PRODUCT(C1472:F1472)</f>
        <v>3.3824000000000005</v>
      </c>
    </row>
    <row r="1473" spans="1:7">
      <c r="A1473" s="30"/>
      <c r="B1473" s="30"/>
      <c r="C1473" s="3">
        <v>1</v>
      </c>
      <c r="D1473" s="3">
        <v>4.55</v>
      </c>
      <c r="E1473" s="3">
        <v>1.1200000000000001</v>
      </c>
      <c r="F1473" s="3"/>
      <c r="G1473" s="3">
        <f>PRODUCT(C1473:F1473)</f>
        <v>5.0960000000000001</v>
      </c>
    </row>
    <row r="1474" spans="1:7">
      <c r="A1474" s="30"/>
      <c r="B1474" s="30"/>
      <c r="C1474" s="3">
        <v>1</v>
      </c>
      <c r="D1474" s="3">
        <v>0.3</v>
      </c>
      <c r="E1474" s="3">
        <v>1.1200000000000001</v>
      </c>
      <c r="F1474" s="3"/>
      <c r="G1474" s="3">
        <f>PRODUCT(C1474:F1474)</f>
        <v>0.33600000000000002</v>
      </c>
    </row>
    <row r="1475" spans="1:7">
      <c r="A1475" s="30"/>
      <c r="B1475" s="30"/>
      <c r="C1475" s="3">
        <v>1</v>
      </c>
      <c r="D1475" s="3">
        <v>0.75</v>
      </c>
      <c r="E1475" s="3">
        <v>1.1200000000000001</v>
      </c>
      <c r="F1475" s="3"/>
      <c r="G1475" s="3">
        <f>PRODUCT(C1475:F1475)</f>
        <v>0.84000000000000008</v>
      </c>
    </row>
    <row r="1476" spans="1:7">
      <c r="A1476" s="30"/>
      <c r="B1476" s="30"/>
      <c r="C1476" s="3">
        <v>1</v>
      </c>
      <c r="D1476" s="3">
        <v>4.6500000000000004</v>
      </c>
      <c r="E1476" s="3">
        <v>1.1200000000000001</v>
      </c>
      <c r="F1476" s="3"/>
      <c r="G1476" s="3">
        <f>PRODUCT(C1476:F1476)</f>
        <v>5.2080000000000011</v>
      </c>
    </row>
    <row r="1477" spans="1:7">
      <c r="A1477" s="30"/>
      <c r="B1477" s="30"/>
      <c r="C1477" s="3">
        <v>2</v>
      </c>
      <c r="D1477" s="3">
        <v>2.5499999999999998</v>
      </c>
      <c r="E1477" s="3">
        <v>1.1200000000000001</v>
      </c>
      <c r="F1477" s="3"/>
      <c r="G1477" s="3">
        <f>PRODUCT(C1477:F1477)</f>
        <v>5.7119999999999997</v>
      </c>
    </row>
    <row r="1478" spans="1:7">
      <c r="A1478" s="30"/>
      <c r="B1478" s="30"/>
      <c r="C1478" s="3">
        <v>2</v>
      </c>
      <c r="D1478" s="3">
        <v>2.25</v>
      </c>
      <c r="E1478" s="3">
        <v>1.1200000000000001</v>
      </c>
      <c r="F1478" s="3"/>
      <c r="G1478" s="3">
        <f>PRODUCT(C1478:F1478)</f>
        <v>5.0400000000000009</v>
      </c>
    </row>
    <row r="1479" spans="1:7">
      <c r="A1479" s="30"/>
      <c r="B1479" s="30"/>
      <c r="C1479" s="3">
        <v>4</v>
      </c>
      <c r="D1479" s="3">
        <v>5.15</v>
      </c>
      <c r="E1479" s="3">
        <v>1.1200000000000001</v>
      </c>
      <c r="F1479" s="3"/>
      <c r="G1479" s="3">
        <f>PRODUCT(C1479:F1479)</f>
        <v>23.072000000000003</v>
      </c>
    </row>
    <row r="1480" spans="1:7">
      <c r="A1480" s="30"/>
      <c r="B1480" s="30"/>
      <c r="C1480" s="3">
        <v>4</v>
      </c>
      <c r="D1480" s="3">
        <v>3.75</v>
      </c>
      <c r="E1480" s="3">
        <v>1.1200000000000001</v>
      </c>
      <c r="F1480" s="3"/>
      <c r="G1480" s="3">
        <f>PRODUCT(C1480:F1480)</f>
        <v>16.8</v>
      </c>
    </row>
    <row r="1481" spans="1:7">
      <c r="A1481" s="30"/>
      <c r="B1481" s="30"/>
      <c r="C1481" s="3">
        <v>4</v>
      </c>
      <c r="D1481" s="3">
        <v>2.5</v>
      </c>
      <c r="E1481" s="3">
        <v>1.1200000000000001</v>
      </c>
      <c r="F1481" s="3"/>
      <c r="G1481" s="3">
        <f>PRODUCT(C1481:F1481)</f>
        <v>11.200000000000001</v>
      </c>
    </row>
    <row r="1482" spans="1:7">
      <c r="A1482" s="30"/>
      <c r="B1482" s="30"/>
      <c r="C1482" s="3">
        <v>4</v>
      </c>
      <c r="D1482" s="3">
        <v>2.2999999999999998</v>
      </c>
      <c r="E1482" s="3">
        <v>1.1200000000000001</v>
      </c>
      <c r="F1482" s="3"/>
      <c r="G1482" s="3">
        <f>PRODUCT(C1482:F1482)</f>
        <v>10.304</v>
      </c>
    </row>
    <row r="1483" spans="1:7">
      <c r="A1483" s="30"/>
      <c r="B1483" s="30"/>
      <c r="C1483" s="3">
        <v>2</v>
      </c>
      <c r="D1483" s="3">
        <v>2.5</v>
      </c>
      <c r="E1483" s="3">
        <v>1.1200000000000001</v>
      </c>
      <c r="F1483" s="3"/>
      <c r="G1483" s="3">
        <f>PRODUCT(C1483:F1483)</f>
        <v>5.6000000000000005</v>
      </c>
    </row>
    <row r="1484" spans="1:7">
      <c r="A1484" s="30"/>
      <c r="B1484" s="30"/>
      <c r="C1484" s="3">
        <v>2</v>
      </c>
      <c r="D1484" s="3">
        <v>2.2999999999999998</v>
      </c>
      <c r="E1484" s="3">
        <v>1.1200000000000001</v>
      </c>
      <c r="F1484" s="3"/>
      <c r="G1484" s="3">
        <f>PRODUCT(C1484:F1484)</f>
        <v>5.1520000000000001</v>
      </c>
    </row>
    <row r="1485" spans="1:7">
      <c r="A1485" s="30"/>
      <c r="B1485" s="30"/>
      <c r="C1485" s="3">
        <v>1</v>
      </c>
      <c r="D1485" s="3">
        <v>0.95</v>
      </c>
      <c r="E1485" s="3">
        <v>1.1200000000000001</v>
      </c>
      <c r="F1485" s="3"/>
      <c r="G1485" s="3">
        <f>PRODUCT(C1485:F1485)</f>
        <v>1.0640000000000001</v>
      </c>
    </row>
    <row r="1486" spans="1:7">
      <c r="A1486" s="30"/>
      <c r="B1486" s="30"/>
      <c r="C1486" s="3">
        <v>1</v>
      </c>
      <c r="D1486" s="3">
        <v>2.65</v>
      </c>
      <c r="E1486" s="3">
        <v>1.1200000000000001</v>
      </c>
      <c r="F1486" s="3"/>
      <c r="G1486" s="3">
        <f>PRODUCT(C1486:F1486)</f>
        <v>2.968</v>
      </c>
    </row>
    <row r="1487" spans="1:7">
      <c r="A1487" s="30"/>
      <c r="B1487" s="30"/>
      <c r="C1487" s="3">
        <v>1</v>
      </c>
      <c r="D1487" s="3">
        <v>2.75</v>
      </c>
      <c r="E1487" s="3">
        <v>1.1200000000000001</v>
      </c>
      <c r="F1487" s="3"/>
      <c r="G1487" s="3">
        <f>PRODUCT(C1487:F1487)</f>
        <v>3.08</v>
      </c>
    </row>
    <row r="1488" spans="1:7">
      <c r="A1488" s="30"/>
      <c r="B1488" s="30"/>
      <c r="C1488" s="3">
        <v>1</v>
      </c>
      <c r="D1488" s="3">
        <v>1.1499999999999999</v>
      </c>
      <c r="E1488" s="3">
        <v>1.1200000000000001</v>
      </c>
      <c r="F1488" s="3"/>
      <c r="G1488" s="3">
        <f>PRODUCT(C1488:F1488)</f>
        <v>1.288</v>
      </c>
    </row>
    <row r="1489" spans="1:7">
      <c r="A1489" s="30"/>
      <c r="B1489" s="30"/>
      <c r="C1489" s="3">
        <v>1</v>
      </c>
      <c r="D1489" s="3">
        <v>1.5</v>
      </c>
      <c r="E1489" s="3">
        <v>1.1200000000000001</v>
      </c>
      <c r="F1489" s="3"/>
      <c r="G1489" s="3">
        <f>PRODUCT(C1489:F1489)</f>
        <v>1.6800000000000002</v>
      </c>
    </row>
    <row r="1490" spans="1:7">
      <c r="A1490" s="30"/>
      <c r="B1490" s="30"/>
      <c r="C1490" s="3">
        <v>1</v>
      </c>
      <c r="D1490" s="3">
        <v>8</v>
      </c>
      <c r="E1490" s="3">
        <v>1.1200000000000001</v>
      </c>
      <c r="F1490" s="3"/>
      <c r="G1490" s="3">
        <f>PRODUCT(C1490:F1490)</f>
        <v>8.9600000000000009</v>
      </c>
    </row>
    <row r="1491" spans="1:7">
      <c r="A1491" s="30"/>
      <c r="B1491" s="30"/>
      <c r="C1491" s="3">
        <v>1</v>
      </c>
      <c r="D1491" s="3">
        <v>5.15</v>
      </c>
      <c r="E1491" s="3">
        <v>1.1200000000000001</v>
      </c>
      <c r="F1491" s="3"/>
      <c r="G1491" s="3">
        <f>PRODUCT(C1491:F1491)</f>
        <v>5.7680000000000007</v>
      </c>
    </row>
    <row r="1492" spans="1:7">
      <c r="A1492" s="30" t="s">
        <v>5685</v>
      </c>
      <c r="B1492" s="30"/>
      <c r="C1492" s="3"/>
      <c r="D1492" s="3"/>
      <c r="E1492" s="3"/>
      <c r="F1492" s="3"/>
      <c r="G1492" s="3">
        <f>PRODUCT(C1492:F1492)</f>
        <v>0</v>
      </c>
    </row>
    <row r="1493" spans="1:7">
      <c r="A1493" s="30" t="s">
        <v>5716</v>
      </c>
      <c r="B1493" s="30"/>
      <c r="C1493" s="3">
        <v>1</v>
      </c>
      <c r="D1493" s="3">
        <v>5.2</v>
      </c>
      <c r="E1493" s="3">
        <v>1.2</v>
      </c>
      <c r="F1493" s="3"/>
      <c r="G1493" s="3">
        <f>PRODUCT(C1493:F1493)</f>
        <v>6.24</v>
      </c>
    </row>
    <row r="1494" spans="1:7">
      <c r="A1494" s="30"/>
      <c r="B1494" s="30"/>
      <c r="C1494" s="3">
        <v>1</v>
      </c>
      <c r="D1494" s="3">
        <v>7.6</v>
      </c>
      <c r="E1494" s="3">
        <v>1.2</v>
      </c>
      <c r="F1494" s="3"/>
      <c r="G1494" s="3">
        <f>PRODUCT(C1494:F1494)</f>
        <v>9.1199999999999992</v>
      </c>
    </row>
    <row r="1495" spans="1:7">
      <c r="A1495" s="30"/>
      <c r="B1495" s="30"/>
      <c r="C1495" s="3">
        <v>1</v>
      </c>
      <c r="D1495" s="3">
        <v>2.4500000000000002</v>
      </c>
      <c r="E1495" s="3">
        <v>1.2</v>
      </c>
      <c r="F1495" s="3"/>
      <c r="G1495" s="3">
        <f>PRODUCT(C1495:F1495)</f>
        <v>2.94</v>
      </c>
    </row>
    <row r="1496" spans="1:7">
      <c r="A1496" s="30"/>
      <c r="B1496" s="30"/>
      <c r="C1496" s="3">
        <v>1</v>
      </c>
      <c r="D1496" s="3">
        <v>1.8</v>
      </c>
      <c r="E1496" s="3">
        <v>1.2</v>
      </c>
      <c r="F1496" s="3"/>
      <c r="G1496" s="3">
        <f>PRODUCT(C1496:F1496)</f>
        <v>2.16</v>
      </c>
    </row>
    <row r="1497" spans="1:7">
      <c r="A1497" s="30"/>
      <c r="B1497" s="30"/>
      <c r="C1497" s="3">
        <v>2</v>
      </c>
      <c r="D1497" s="3">
        <v>2.15</v>
      </c>
      <c r="E1497" s="3">
        <v>2.21</v>
      </c>
      <c r="F1497" s="3"/>
      <c r="G1497" s="3">
        <f>PRODUCT(C1497:F1497)</f>
        <v>9.5030000000000001</v>
      </c>
    </row>
    <row r="1498" spans="1:7">
      <c r="A1498" s="30"/>
      <c r="B1498" s="30"/>
      <c r="C1498" s="3">
        <v>2</v>
      </c>
      <c r="D1498" s="3">
        <v>1.6</v>
      </c>
      <c r="E1498" s="3">
        <v>2.21</v>
      </c>
      <c r="F1498" s="3"/>
      <c r="G1498" s="3">
        <f>PRODUCT(C1498:F1498)</f>
        <v>7.0720000000000001</v>
      </c>
    </row>
    <row r="1499" spans="1:7">
      <c r="A1499" s="30" t="s">
        <v>6076</v>
      </c>
      <c r="B1499" s="30"/>
      <c r="C1499" s="3">
        <v>2</v>
      </c>
      <c r="D1499" s="3">
        <v>3.8</v>
      </c>
      <c r="E1499" s="3">
        <v>2.21</v>
      </c>
      <c r="F1499" s="3"/>
      <c r="G1499" s="3">
        <f>PRODUCT(C1499:F1499)</f>
        <v>16.795999999999999</v>
      </c>
    </row>
    <row r="1500" spans="1:7">
      <c r="A1500" s="30"/>
      <c r="B1500" s="30"/>
      <c r="C1500" s="3">
        <v>2</v>
      </c>
      <c r="D1500" s="3">
        <v>1.6</v>
      </c>
      <c r="E1500" s="3">
        <v>2.21</v>
      </c>
      <c r="F1500" s="3"/>
      <c r="G1500" s="3">
        <f>PRODUCT(C1500:F1500)</f>
        <v>7.0720000000000001</v>
      </c>
    </row>
    <row r="1501" spans="1:7">
      <c r="A1501" s="30" t="s">
        <v>6077</v>
      </c>
      <c r="B1501" s="30"/>
      <c r="C1501" s="3">
        <v>1</v>
      </c>
      <c r="D1501" s="3">
        <v>3.1</v>
      </c>
      <c r="E1501" s="3">
        <v>1.2</v>
      </c>
      <c r="F1501" s="3"/>
      <c r="G1501" s="3">
        <f>PRODUCT(C1501:F1501)</f>
        <v>3.7199999999999998</v>
      </c>
    </row>
    <row r="1502" spans="1:7">
      <c r="A1502" s="30"/>
      <c r="B1502" s="30"/>
      <c r="C1502" s="3">
        <v>1</v>
      </c>
      <c r="D1502" s="3">
        <v>2.75</v>
      </c>
      <c r="E1502" s="3">
        <v>1.2</v>
      </c>
      <c r="F1502" s="3"/>
      <c r="G1502" s="3">
        <f>PRODUCT(C1502:F1502)</f>
        <v>3.3</v>
      </c>
    </row>
    <row r="1503" spans="1:7">
      <c r="A1503" s="30"/>
      <c r="B1503" s="30"/>
      <c r="C1503" s="3">
        <v>1</v>
      </c>
      <c r="D1503" s="3">
        <v>2.5</v>
      </c>
      <c r="E1503" s="3">
        <v>1.2</v>
      </c>
      <c r="F1503" s="3"/>
      <c r="G1503" s="3">
        <f>PRODUCT(C1503:F1503)</f>
        <v>3</v>
      </c>
    </row>
    <row r="1504" spans="1:7">
      <c r="A1504" s="30"/>
      <c r="B1504" s="30"/>
      <c r="C1504" s="3">
        <v>1</v>
      </c>
      <c r="D1504" s="3">
        <v>3.4</v>
      </c>
      <c r="E1504" s="3">
        <v>1.2</v>
      </c>
      <c r="F1504" s="3"/>
      <c r="G1504" s="3">
        <f>PRODUCT(C1504:F1504)</f>
        <v>4.08</v>
      </c>
    </row>
    <row r="1505" spans="1:7">
      <c r="A1505" s="30" t="s">
        <v>6078</v>
      </c>
      <c r="B1505" s="30"/>
      <c r="C1505" s="3">
        <v>2</v>
      </c>
      <c r="D1505" s="3">
        <v>4.9000000000000004</v>
      </c>
      <c r="E1505" s="3">
        <v>2.21</v>
      </c>
      <c r="F1505" s="3"/>
      <c r="G1505" s="3">
        <f>PRODUCT(C1505:F1505)</f>
        <v>21.658000000000001</v>
      </c>
    </row>
    <row r="1506" spans="1:7">
      <c r="A1506" s="30"/>
      <c r="B1506" s="30"/>
      <c r="C1506" s="3">
        <v>2</v>
      </c>
      <c r="D1506" s="3">
        <v>1.65</v>
      </c>
      <c r="E1506" s="3">
        <v>2.21</v>
      </c>
      <c r="F1506" s="3"/>
      <c r="G1506" s="3">
        <f>PRODUCT(C1506:F1506)</f>
        <v>7.2929999999999993</v>
      </c>
    </row>
    <row r="1508" spans="1:7" ht="45" customHeight="1">
      <c r="A1508" s="31" t="s">
        <v>6079</v>
      </c>
      <c r="B1508" s="31" t="s">
        <v>5649</v>
      </c>
      <c r="C1508" s="31" t="s">
        <v>245</v>
      </c>
      <c r="D1508" s="6" t="s">
        <v>13</v>
      </c>
      <c r="E1508" s="5" t="s">
        <v>246</v>
      </c>
      <c r="F1508" s="5" t="s">
        <v>246</v>
      </c>
      <c r="G1508" s="4">
        <f>SUM(G1509:G1513)</f>
        <v>130.42000000000002</v>
      </c>
    </row>
    <row r="1509" spans="1:7">
      <c r="A1509" s="30" t="s">
        <v>5658</v>
      </c>
      <c r="B1509" s="30"/>
      <c r="C1509" s="3">
        <v>3</v>
      </c>
      <c r="D1509" s="3">
        <v>5.05</v>
      </c>
      <c r="E1509" s="3">
        <v>2</v>
      </c>
      <c r="F1509" s="3">
        <v>2.25</v>
      </c>
      <c r="G1509" s="3">
        <f>PRODUCT(C1509:F1509)</f>
        <v>68.174999999999997</v>
      </c>
    </row>
    <row r="1510" spans="1:7">
      <c r="A1510" s="30"/>
      <c r="B1510" s="30"/>
      <c r="C1510" s="3">
        <v>1</v>
      </c>
      <c r="D1510" s="3">
        <v>4.25</v>
      </c>
      <c r="E1510" s="3">
        <v>2</v>
      </c>
      <c r="F1510" s="3">
        <v>2.25</v>
      </c>
      <c r="G1510" s="3">
        <f>PRODUCT(C1510:F1510)</f>
        <v>19.125</v>
      </c>
    </row>
    <row r="1511" spans="1:7">
      <c r="A1511" s="30" t="s">
        <v>5659</v>
      </c>
      <c r="B1511" s="30"/>
      <c r="C1511" s="3">
        <v>2</v>
      </c>
      <c r="D1511" s="3">
        <v>2</v>
      </c>
      <c r="E1511" s="3"/>
      <c r="F1511" s="3">
        <v>3.85</v>
      </c>
      <c r="G1511" s="3">
        <f>PRODUCT(C1511:F1511)</f>
        <v>15.4</v>
      </c>
    </row>
    <row r="1512" spans="1:7">
      <c r="A1512" s="30"/>
      <c r="B1512" s="30"/>
      <c r="C1512" s="3">
        <v>4</v>
      </c>
      <c r="D1512" s="3">
        <v>0.5</v>
      </c>
      <c r="E1512" s="3"/>
      <c r="F1512" s="3">
        <v>3.85</v>
      </c>
      <c r="G1512" s="3">
        <f>PRODUCT(C1512:F1512)</f>
        <v>7.7</v>
      </c>
    </row>
    <row r="1513" spans="1:7">
      <c r="A1513" s="30"/>
      <c r="B1513" s="30"/>
      <c r="C1513" s="3">
        <v>2</v>
      </c>
      <c r="D1513" s="3">
        <v>2.6</v>
      </c>
      <c r="E1513" s="3"/>
      <c r="F1513" s="3">
        <v>3.85</v>
      </c>
      <c r="G1513" s="3">
        <f>PRODUCT(C1513:F1513)</f>
        <v>20.02</v>
      </c>
    </row>
    <row r="1515" spans="1:7" ht="45" customHeight="1">
      <c r="A1515" s="31" t="s">
        <v>6080</v>
      </c>
      <c r="B1515" s="31" t="s">
        <v>5649</v>
      </c>
      <c r="C1515" s="31" t="s">
        <v>247</v>
      </c>
      <c r="D1515" s="6" t="s">
        <v>38</v>
      </c>
      <c r="E1515" s="5" t="s">
        <v>248</v>
      </c>
      <c r="F1515" s="5" t="s">
        <v>248</v>
      </c>
      <c r="G1515" s="4">
        <f>SUM(G1516:G1517)</f>
        <v>2</v>
      </c>
    </row>
    <row r="1516" spans="1:7">
      <c r="A1516" s="30" t="s">
        <v>5676</v>
      </c>
      <c r="B1516" s="30"/>
      <c r="C1516" s="3"/>
      <c r="D1516" s="3"/>
      <c r="E1516" s="3"/>
      <c r="F1516" s="3"/>
      <c r="G1516" s="3"/>
    </row>
    <row r="1517" spans="1:7">
      <c r="A1517" s="30" t="s">
        <v>6081</v>
      </c>
      <c r="B1517" s="30"/>
      <c r="C1517" s="3">
        <v>2</v>
      </c>
      <c r="D1517" s="3"/>
      <c r="E1517" s="3"/>
      <c r="F1517" s="3"/>
      <c r="G1517" s="3">
        <f>PRODUCT(C1517:F1517)</f>
        <v>2</v>
      </c>
    </row>
    <row r="1519" spans="1:7" ht="45" customHeight="1">
      <c r="A1519" s="31" t="s">
        <v>6082</v>
      </c>
      <c r="B1519" s="31" t="s">
        <v>5649</v>
      </c>
      <c r="C1519" s="31" t="s">
        <v>249</v>
      </c>
      <c r="D1519" s="6" t="s">
        <v>13</v>
      </c>
      <c r="E1519" s="5" t="s">
        <v>250</v>
      </c>
      <c r="F1519" s="5" t="s">
        <v>250</v>
      </c>
      <c r="G1519" s="4">
        <f>SUM(G1520:G1522)</f>
        <v>210</v>
      </c>
    </row>
    <row r="1520" spans="1:7">
      <c r="A1520" s="30" t="s">
        <v>6083</v>
      </c>
      <c r="B1520" s="30"/>
      <c r="C1520" s="3"/>
      <c r="D1520" s="3"/>
      <c r="E1520" s="3"/>
      <c r="F1520" s="3"/>
      <c r="G1520" s="3"/>
    </row>
    <row r="1521" spans="1:7">
      <c r="A1521" s="30" t="s">
        <v>6084</v>
      </c>
      <c r="B1521" s="30"/>
      <c r="C1521" s="3">
        <v>80</v>
      </c>
      <c r="D1521" s="3"/>
      <c r="E1521" s="3"/>
      <c r="F1521" s="3"/>
      <c r="G1521" s="3">
        <f>PRODUCT(C1521:F1521)</f>
        <v>80</v>
      </c>
    </row>
    <row r="1522" spans="1:7">
      <c r="A1522" s="30" t="s">
        <v>6085</v>
      </c>
      <c r="B1522" s="30"/>
      <c r="C1522" s="3">
        <v>130</v>
      </c>
      <c r="D1522" s="3"/>
      <c r="E1522" s="3"/>
      <c r="F1522" s="3"/>
      <c r="G1522" s="3">
        <f>PRODUCT(C1522:F1522)</f>
        <v>130</v>
      </c>
    </row>
    <row r="1524" spans="1:7">
      <c r="B1524" t="s">
        <v>5647</v>
      </c>
      <c r="C1524" s="19" t="s">
        <v>6</v>
      </c>
      <c r="D1524" s="20" t="s">
        <v>7</v>
      </c>
      <c r="E1524" s="19" t="s">
        <v>8</v>
      </c>
    </row>
    <row r="1525" spans="1:7">
      <c r="B1525" t="s">
        <v>5647</v>
      </c>
      <c r="C1525" s="19" t="s">
        <v>9</v>
      </c>
      <c r="D1525" s="20" t="s">
        <v>251</v>
      </c>
      <c r="E1525" s="19" t="s">
        <v>252</v>
      </c>
    </row>
    <row r="1527" spans="1:7" ht="45" customHeight="1">
      <c r="A1527" s="31" t="s">
        <v>6086</v>
      </c>
      <c r="B1527" s="31" t="s">
        <v>5649</v>
      </c>
      <c r="C1527" s="31" t="s">
        <v>254</v>
      </c>
      <c r="D1527" s="6" t="s">
        <v>13</v>
      </c>
      <c r="E1527" s="5" t="s">
        <v>255</v>
      </c>
      <c r="F1527" s="5" t="s">
        <v>255</v>
      </c>
      <c r="G1527" s="4">
        <f>SUM(G1528:G1536)</f>
        <v>812</v>
      </c>
    </row>
    <row r="1528" spans="1:7">
      <c r="A1528" s="30" t="s">
        <v>5676</v>
      </c>
      <c r="B1528" s="30"/>
      <c r="C1528" s="3"/>
      <c r="D1528" s="3"/>
      <c r="E1528" s="3"/>
      <c r="F1528" s="3"/>
      <c r="G1528" s="3"/>
    </row>
    <row r="1529" spans="1:7">
      <c r="A1529" s="30" t="s">
        <v>6087</v>
      </c>
      <c r="B1529" s="30"/>
      <c r="C1529" s="3">
        <v>1</v>
      </c>
      <c r="D1529" s="3">
        <v>241</v>
      </c>
      <c r="E1529" s="3"/>
      <c r="F1529" s="3"/>
      <c r="G1529" s="3">
        <f>PRODUCT(C1529:F1529)</f>
        <v>241</v>
      </c>
    </row>
    <row r="1530" spans="1:7">
      <c r="A1530" s="30" t="s">
        <v>6088</v>
      </c>
      <c r="B1530" s="30"/>
      <c r="C1530" s="3">
        <v>1</v>
      </c>
      <c r="D1530" s="3">
        <v>35</v>
      </c>
      <c r="E1530" s="3"/>
      <c r="F1530" s="3"/>
      <c r="G1530" s="3">
        <f>PRODUCT(C1530:F1530)</f>
        <v>35</v>
      </c>
    </row>
    <row r="1531" spans="1:7">
      <c r="A1531" s="30" t="s">
        <v>5683</v>
      </c>
      <c r="B1531" s="30"/>
      <c r="C1531" s="3"/>
      <c r="D1531" s="3"/>
      <c r="E1531" s="3"/>
      <c r="F1531" s="3"/>
      <c r="G1531" s="3"/>
    </row>
    <row r="1532" spans="1:7">
      <c r="A1532" s="30" t="s">
        <v>6087</v>
      </c>
      <c r="B1532" s="30"/>
      <c r="C1532" s="3">
        <v>1</v>
      </c>
      <c r="D1532" s="3">
        <v>253</v>
      </c>
      <c r="E1532" s="3"/>
      <c r="F1532" s="3"/>
      <c r="G1532" s="3">
        <f>PRODUCT(C1532:F1532)</f>
        <v>253</v>
      </c>
    </row>
    <row r="1533" spans="1:7">
      <c r="A1533" s="30" t="s">
        <v>6088</v>
      </c>
      <c r="B1533" s="30"/>
      <c r="C1533" s="3">
        <v>1</v>
      </c>
      <c r="D1533" s="3">
        <v>11</v>
      </c>
      <c r="E1533" s="3"/>
      <c r="F1533" s="3"/>
      <c r="G1533" s="3">
        <f>PRODUCT(C1533:F1533)</f>
        <v>11</v>
      </c>
    </row>
    <row r="1534" spans="1:7">
      <c r="A1534" s="30" t="s">
        <v>5685</v>
      </c>
      <c r="B1534" s="30"/>
      <c r="C1534" s="3"/>
      <c r="D1534" s="3"/>
      <c r="E1534" s="3"/>
      <c r="F1534" s="3"/>
      <c r="G1534" s="3"/>
    </row>
    <row r="1535" spans="1:7">
      <c r="A1535" s="30" t="s">
        <v>6087</v>
      </c>
      <c r="B1535" s="30"/>
      <c r="C1535" s="3">
        <v>1</v>
      </c>
      <c r="D1535" s="3">
        <v>259</v>
      </c>
      <c r="E1535" s="3"/>
      <c r="F1535" s="3"/>
      <c r="G1535" s="3">
        <f>PRODUCT(C1535:F1535)</f>
        <v>259</v>
      </c>
    </row>
    <row r="1536" spans="1:7">
      <c r="A1536" s="30" t="s">
        <v>6088</v>
      </c>
      <c r="B1536" s="30"/>
      <c r="C1536" s="3">
        <v>1</v>
      </c>
      <c r="D1536" s="3">
        <v>13</v>
      </c>
      <c r="E1536" s="3"/>
      <c r="F1536" s="3"/>
      <c r="G1536" s="3">
        <f>PRODUCT(C1536:F1536)</f>
        <v>13</v>
      </c>
    </row>
    <row r="1538" spans="1:7" ht="45" customHeight="1">
      <c r="A1538" s="31" t="s">
        <v>6089</v>
      </c>
      <c r="B1538" s="31" t="s">
        <v>5649</v>
      </c>
      <c r="C1538" s="31" t="s">
        <v>256</v>
      </c>
      <c r="D1538" s="6" t="s">
        <v>13</v>
      </c>
      <c r="E1538" s="5" t="s">
        <v>257</v>
      </c>
      <c r="F1538" s="5" t="s">
        <v>257</v>
      </c>
      <c r="G1538" s="4">
        <f>SUM(G1539:G1541)</f>
        <v>753</v>
      </c>
    </row>
    <row r="1539" spans="1:7">
      <c r="A1539" s="30" t="s">
        <v>5676</v>
      </c>
      <c r="B1539" s="30"/>
      <c r="C1539" s="3">
        <v>1</v>
      </c>
      <c r="D1539" s="3">
        <v>241</v>
      </c>
      <c r="E1539" s="3"/>
      <c r="F1539" s="3"/>
      <c r="G1539" s="3">
        <f>PRODUCT(C1539:F1539)</f>
        <v>241</v>
      </c>
    </row>
    <row r="1540" spans="1:7">
      <c r="A1540" s="30" t="s">
        <v>6090</v>
      </c>
      <c r="B1540" s="30"/>
      <c r="C1540" s="3">
        <v>1</v>
      </c>
      <c r="D1540" s="3">
        <v>253</v>
      </c>
      <c r="E1540" s="3"/>
      <c r="F1540" s="3"/>
      <c r="G1540" s="3">
        <f>PRODUCT(C1540:F1540)</f>
        <v>253</v>
      </c>
    </row>
    <row r="1541" spans="1:7">
      <c r="A1541" s="30" t="s">
        <v>5685</v>
      </c>
      <c r="B1541" s="30"/>
      <c r="C1541" s="3">
        <v>1</v>
      </c>
      <c r="D1541" s="3">
        <v>259</v>
      </c>
      <c r="E1541" s="3"/>
      <c r="F1541" s="3"/>
      <c r="G1541" s="3">
        <f>PRODUCT(C1541:F1541)</f>
        <v>259</v>
      </c>
    </row>
    <row r="1543" spans="1:7" ht="45" customHeight="1">
      <c r="A1543" s="31" t="s">
        <v>6091</v>
      </c>
      <c r="B1543" s="31" t="s">
        <v>5649</v>
      </c>
      <c r="C1543" s="31" t="s">
        <v>258</v>
      </c>
      <c r="D1543" s="6" t="s">
        <v>13</v>
      </c>
      <c r="E1543" s="5" t="s">
        <v>259</v>
      </c>
      <c r="F1543" s="5" t="s">
        <v>259</v>
      </c>
      <c r="G1543" s="4">
        <f>SUM(G1544:G1546)</f>
        <v>59</v>
      </c>
    </row>
    <row r="1544" spans="1:7">
      <c r="A1544" s="30" t="s">
        <v>6092</v>
      </c>
      <c r="B1544" s="30"/>
      <c r="C1544" s="3">
        <v>1</v>
      </c>
      <c r="D1544" s="3">
        <v>35</v>
      </c>
      <c r="E1544" s="3"/>
      <c r="F1544" s="3"/>
      <c r="G1544" s="3">
        <f>PRODUCT(C1544:F1544)</f>
        <v>35</v>
      </c>
    </row>
    <row r="1545" spans="1:7">
      <c r="A1545" s="30" t="s">
        <v>5683</v>
      </c>
      <c r="B1545" s="30"/>
      <c r="C1545" s="3">
        <v>1</v>
      </c>
      <c r="D1545" s="3">
        <v>11</v>
      </c>
      <c r="E1545" s="3"/>
      <c r="F1545" s="3"/>
      <c r="G1545" s="3">
        <f>PRODUCT(C1545:F1545)</f>
        <v>11</v>
      </c>
    </row>
    <row r="1546" spans="1:7">
      <c r="A1546" s="30" t="s">
        <v>5685</v>
      </c>
      <c r="B1546" s="30"/>
      <c r="C1546" s="3">
        <v>1</v>
      </c>
      <c r="D1546" s="3">
        <v>13</v>
      </c>
      <c r="E1546" s="3"/>
      <c r="F1546" s="3"/>
      <c r="G1546" s="3">
        <f>PRODUCT(C1546:F1546)</f>
        <v>13</v>
      </c>
    </row>
    <row r="1548" spans="1:7" ht="45" customHeight="1">
      <c r="A1548" s="31" t="s">
        <v>6093</v>
      </c>
      <c r="B1548" s="31" t="s">
        <v>5649</v>
      </c>
      <c r="C1548" s="31" t="s">
        <v>260</v>
      </c>
      <c r="D1548" s="6" t="s">
        <v>53</v>
      </c>
      <c r="E1548" s="5" t="s">
        <v>261</v>
      </c>
      <c r="F1548" s="5" t="s">
        <v>261</v>
      </c>
      <c r="G1548" s="4">
        <f>SUM(G1549:G1562)</f>
        <v>77.8</v>
      </c>
    </row>
    <row r="1549" spans="1:7">
      <c r="A1549" s="30" t="s">
        <v>6092</v>
      </c>
      <c r="B1549" s="30"/>
      <c r="C1549" s="3"/>
      <c r="D1549" s="3"/>
      <c r="E1549" s="3"/>
      <c r="F1549" s="3"/>
      <c r="G1549" s="3"/>
    </row>
    <row r="1550" spans="1:7">
      <c r="A1550" s="30" t="s">
        <v>6094</v>
      </c>
      <c r="B1550" s="30"/>
      <c r="C1550" s="3">
        <v>2</v>
      </c>
      <c r="D1550" s="3">
        <v>2.5</v>
      </c>
      <c r="E1550" s="3"/>
      <c r="F1550" s="3"/>
      <c r="G1550" s="3">
        <f>PRODUCT(C1550:F1550)</f>
        <v>5</v>
      </c>
    </row>
    <row r="1551" spans="1:7">
      <c r="A1551" s="30"/>
      <c r="B1551" s="30"/>
      <c r="C1551" s="3">
        <v>2</v>
      </c>
      <c r="D1551" s="3">
        <v>2.8</v>
      </c>
      <c r="E1551" s="3"/>
      <c r="F1551" s="3"/>
      <c r="G1551" s="3">
        <f>PRODUCT(C1551:F1551)</f>
        <v>5.6</v>
      </c>
    </row>
    <row r="1552" spans="1:7">
      <c r="A1552" s="30" t="s">
        <v>1089</v>
      </c>
      <c r="B1552" s="30"/>
      <c r="C1552" s="3">
        <v>2</v>
      </c>
      <c r="D1552" s="3">
        <v>6.4</v>
      </c>
      <c r="E1552" s="3"/>
      <c r="F1552" s="3"/>
      <c r="G1552" s="3">
        <f>PRODUCT(C1552:F1552)</f>
        <v>12.8</v>
      </c>
    </row>
    <row r="1553" spans="1:7">
      <c r="A1553" s="30"/>
      <c r="B1553" s="30"/>
      <c r="C1553" s="3">
        <v>2</v>
      </c>
      <c r="D1553" s="3">
        <v>5</v>
      </c>
      <c r="E1553" s="3"/>
      <c r="F1553" s="3"/>
      <c r="G1553" s="3">
        <f>PRODUCT(C1553:F1553)</f>
        <v>10</v>
      </c>
    </row>
    <row r="1554" spans="1:7">
      <c r="A1554" s="30"/>
      <c r="B1554" s="30"/>
      <c r="C1554" s="3">
        <v>2</v>
      </c>
      <c r="D1554" s="3">
        <v>2.5</v>
      </c>
      <c r="E1554" s="3"/>
      <c r="F1554" s="3"/>
      <c r="G1554" s="3">
        <f>PRODUCT(C1554:F1554)</f>
        <v>5</v>
      </c>
    </row>
    <row r="1555" spans="1:7">
      <c r="A1555" s="30" t="s">
        <v>5683</v>
      </c>
      <c r="B1555" s="30"/>
      <c r="C1555" s="3"/>
      <c r="D1555" s="3"/>
      <c r="E1555" s="3"/>
      <c r="F1555" s="3"/>
      <c r="G1555" s="3">
        <f>PRODUCT(C1555:F1555)</f>
        <v>0</v>
      </c>
    </row>
    <row r="1556" spans="1:7">
      <c r="A1556" s="30" t="s">
        <v>6095</v>
      </c>
      <c r="B1556" s="30"/>
      <c r="C1556" s="3">
        <v>2</v>
      </c>
      <c r="D1556" s="3">
        <v>4.05</v>
      </c>
      <c r="E1556" s="3"/>
      <c r="F1556" s="3"/>
      <c r="G1556" s="3">
        <f>PRODUCT(C1556:F1556)</f>
        <v>8.1</v>
      </c>
    </row>
    <row r="1557" spans="1:7">
      <c r="A1557" s="30"/>
      <c r="B1557" s="30"/>
      <c r="C1557" s="3">
        <v>4</v>
      </c>
      <c r="D1557" s="3">
        <v>2.7</v>
      </c>
      <c r="E1557" s="3"/>
      <c r="F1557" s="3"/>
      <c r="G1557" s="3">
        <f>PRODUCT(C1557:F1557)</f>
        <v>10.8</v>
      </c>
    </row>
    <row r="1558" spans="1:7">
      <c r="A1558" s="30" t="s">
        <v>5685</v>
      </c>
      <c r="B1558" s="30"/>
      <c r="C1558" s="3"/>
      <c r="D1558" s="3"/>
      <c r="E1558" s="3"/>
      <c r="F1558" s="3"/>
      <c r="G1558" s="3">
        <f>PRODUCT(C1558:F1558)</f>
        <v>0</v>
      </c>
    </row>
    <row r="1559" spans="1:7">
      <c r="A1559" s="30" t="s">
        <v>6094</v>
      </c>
      <c r="B1559" s="30"/>
      <c r="C1559" s="3">
        <v>2</v>
      </c>
      <c r="D1559" s="3">
        <v>2.15</v>
      </c>
      <c r="E1559" s="3"/>
      <c r="F1559" s="3"/>
      <c r="G1559" s="3">
        <f>PRODUCT(C1559:F1559)</f>
        <v>4.3</v>
      </c>
    </row>
    <row r="1560" spans="1:7">
      <c r="A1560" s="30"/>
      <c r="B1560" s="30"/>
      <c r="C1560" s="3">
        <v>2</v>
      </c>
      <c r="D1560" s="3">
        <v>2.75</v>
      </c>
      <c r="E1560" s="3"/>
      <c r="F1560" s="3"/>
      <c r="G1560" s="3">
        <f>PRODUCT(C1560:F1560)</f>
        <v>5.5</v>
      </c>
    </row>
    <row r="1561" spans="1:7">
      <c r="A1561" s="30" t="s">
        <v>6096</v>
      </c>
      <c r="B1561" s="30"/>
      <c r="C1561" s="3">
        <v>2</v>
      </c>
      <c r="D1561" s="3">
        <v>2.6</v>
      </c>
      <c r="E1561" s="3"/>
      <c r="F1561" s="3"/>
      <c r="G1561" s="3">
        <f>PRODUCT(C1561:F1561)</f>
        <v>5.2</v>
      </c>
    </row>
    <row r="1562" spans="1:7">
      <c r="A1562" s="30"/>
      <c r="B1562" s="30"/>
      <c r="C1562" s="3">
        <v>2</v>
      </c>
      <c r="D1562" s="3">
        <v>2.75</v>
      </c>
      <c r="E1562" s="3"/>
      <c r="F1562" s="3"/>
      <c r="G1562" s="3">
        <f>PRODUCT(C1562:F1562)</f>
        <v>5.5</v>
      </c>
    </row>
    <row r="1564" spans="1:7" ht="45" customHeight="1">
      <c r="A1564" s="31" t="s">
        <v>6097</v>
      </c>
      <c r="B1564" s="31" t="s">
        <v>5649</v>
      </c>
      <c r="C1564" s="31" t="s">
        <v>262</v>
      </c>
      <c r="D1564" s="6" t="s">
        <v>53</v>
      </c>
      <c r="E1564" s="5" t="s">
        <v>263</v>
      </c>
      <c r="F1564" s="5" t="s">
        <v>263</v>
      </c>
      <c r="G1564" s="4">
        <f>SUM(G1565:G1565)</f>
        <v>12</v>
      </c>
    </row>
    <row r="1565" spans="1:7">
      <c r="A1565" s="30" t="s">
        <v>6098</v>
      </c>
      <c r="B1565" s="30"/>
      <c r="C1565" s="3">
        <v>16</v>
      </c>
      <c r="D1565" s="3">
        <v>0.75</v>
      </c>
      <c r="E1565" s="3"/>
      <c r="F1565" s="3"/>
      <c r="G1565" s="3">
        <f>PRODUCT(C1565:F1565)</f>
        <v>12</v>
      </c>
    </row>
    <row r="1567" spans="1:7" ht="45" customHeight="1">
      <c r="A1567" s="31" t="s">
        <v>6099</v>
      </c>
      <c r="B1567" s="31" t="s">
        <v>5649</v>
      </c>
      <c r="C1567" s="31" t="s">
        <v>264</v>
      </c>
      <c r="D1567" s="6" t="s">
        <v>13</v>
      </c>
      <c r="E1567" s="5" t="s">
        <v>265</v>
      </c>
      <c r="F1567" s="5" t="s">
        <v>265</v>
      </c>
      <c r="G1567" s="4">
        <f>SUM(G1568:G1580)</f>
        <v>157</v>
      </c>
    </row>
    <row r="1568" spans="1:7">
      <c r="A1568" s="30" t="s">
        <v>6092</v>
      </c>
      <c r="B1568" s="30"/>
      <c r="C1568" s="3"/>
      <c r="D1568" s="3"/>
      <c r="E1568" s="3"/>
      <c r="F1568" s="3"/>
      <c r="G1568" s="3"/>
    </row>
    <row r="1569" spans="1:7">
      <c r="A1569" s="30" t="s">
        <v>5766</v>
      </c>
      <c r="B1569" s="30"/>
      <c r="C1569" s="3">
        <v>1</v>
      </c>
      <c r="D1569" s="3">
        <v>40</v>
      </c>
      <c r="E1569" s="3"/>
      <c r="F1569" s="3"/>
      <c r="G1569" s="3">
        <f>PRODUCT(C1569:F1569)</f>
        <v>40</v>
      </c>
    </row>
    <row r="1570" spans="1:7">
      <c r="A1570" s="30" t="s">
        <v>5716</v>
      </c>
      <c r="B1570" s="30"/>
      <c r="C1570" s="3">
        <v>1</v>
      </c>
      <c r="D1570" s="3">
        <v>16</v>
      </c>
      <c r="E1570" s="3"/>
      <c r="F1570" s="3"/>
      <c r="G1570" s="3">
        <f>PRODUCT(C1570:F1570)</f>
        <v>16</v>
      </c>
    </row>
    <row r="1571" spans="1:7">
      <c r="A1571" s="30" t="s">
        <v>5939</v>
      </c>
      <c r="B1571" s="30"/>
      <c r="C1571" s="3">
        <v>1</v>
      </c>
      <c r="D1571" s="3">
        <v>4</v>
      </c>
      <c r="E1571" s="3"/>
      <c r="F1571" s="3"/>
      <c r="G1571" s="3">
        <f>PRODUCT(C1571:F1571)</f>
        <v>4</v>
      </c>
    </row>
    <row r="1572" spans="1:7">
      <c r="A1572" s="30" t="s">
        <v>5714</v>
      </c>
      <c r="B1572" s="30"/>
      <c r="C1572" s="3">
        <v>1</v>
      </c>
      <c r="D1572" s="3">
        <v>23</v>
      </c>
      <c r="E1572" s="3"/>
      <c r="F1572" s="3"/>
      <c r="G1572" s="3">
        <f>PRODUCT(C1572:F1572)</f>
        <v>23</v>
      </c>
    </row>
    <row r="1573" spans="1:7">
      <c r="A1573" s="30" t="s">
        <v>5683</v>
      </c>
      <c r="B1573" s="30"/>
      <c r="C1573" s="3"/>
      <c r="D1573" s="3"/>
      <c r="E1573" s="3"/>
      <c r="F1573" s="3"/>
      <c r="G1573" s="3"/>
    </row>
    <row r="1574" spans="1:7">
      <c r="A1574" s="30" t="s">
        <v>5716</v>
      </c>
      <c r="B1574" s="30"/>
      <c r="C1574" s="3">
        <v>1</v>
      </c>
      <c r="D1574" s="3">
        <v>31</v>
      </c>
      <c r="E1574" s="3"/>
      <c r="F1574" s="3"/>
      <c r="G1574" s="3">
        <f>PRODUCT(C1574:F1574)</f>
        <v>31</v>
      </c>
    </row>
    <row r="1575" spans="1:7">
      <c r="A1575" s="30" t="s">
        <v>5939</v>
      </c>
      <c r="B1575" s="30"/>
      <c r="C1575" s="3">
        <v>1</v>
      </c>
      <c r="D1575" s="3">
        <v>3</v>
      </c>
      <c r="E1575" s="3"/>
      <c r="F1575" s="3"/>
      <c r="G1575" s="3">
        <f>PRODUCT(C1575:F1575)</f>
        <v>3</v>
      </c>
    </row>
    <row r="1576" spans="1:7">
      <c r="A1576" s="30" t="s">
        <v>5714</v>
      </c>
      <c r="B1576" s="30"/>
      <c r="C1576" s="3">
        <v>1</v>
      </c>
      <c r="D1576" s="3">
        <v>23</v>
      </c>
      <c r="E1576" s="3"/>
      <c r="F1576" s="3"/>
      <c r="G1576" s="3">
        <f>PRODUCT(C1576:F1576)</f>
        <v>23</v>
      </c>
    </row>
    <row r="1577" spans="1:7">
      <c r="A1577" s="30" t="s">
        <v>5685</v>
      </c>
      <c r="B1577" s="30"/>
      <c r="C1577" s="3"/>
      <c r="D1577" s="3"/>
      <c r="E1577" s="3"/>
      <c r="F1577" s="3"/>
      <c r="G1577" s="3"/>
    </row>
    <row r="1578" spans="1:7">
      <c r="A1578" s="30" t="s">
        <v>5716</v>
      </c>
      <c r="B1578" s="30"/>
      <c r="C1578" s="3">
        <v>1</v>
      </c>
      <c r="D1578" s="3">
        <v>5</v>
      </c>
      <c r="E1578" s="3"/>
      <c r="F1578" s="3"/>
      <c r="G1578" s="3">
        <f>PRODUCT(C1578:F1578)</f>
        <v>5</v>
      </c>
    </row>
    <row r="1579" spans="1:7">
      <c r="A1579" s="30" t="s">
        <v>5939</v>
      </c>
      <c r="B1579" s="30"/>
      <c r="C1579" s="3">
        <v>1</v>
      </c>
      <c r="D1579" s="3">
        <v>4</v>
      </c>
      <c r="E1579" s="3"/>
      <c r="F1579" s="3"/>
      <c r="G1579" s="3">
        <f>PRODUCT(C1579:F1579)</f>
        <v>4</v>
      </c>
    </row>
    <row r="1580" spans="1:7">
      <c r="A1580" s="30" t="s">
        <v>5714</v>
      </c>
      <c r="B1580" s="30"/>
      <c r="C1580" s="3">
        <v>1</v>
      </c>
      <c r="D1580" s="3">
        <v>8</v>
      </c>
      <c r="E1580" s="3"/>
      <c r="F1580" s="3"/>
      <c r="G1580" s="3">
        <f>PRODUCT(C1580:F1580)</f>
        <v>8</v>
      </c>
    </row>
    <row r="1582" spans="1:7" ht="45" customHeight="1">
      <c r="A1582" s="31" t="s">
        <v>6100</v>
      </c>
      <c r="B1582" s="31" t="s">
        <v>5649</v>
      </c>
      <c r="C1582" s="31" t="s">
        <v>266</v>
      </c>
      <c r="D1582" s="6" t="s">
        <v>13</v>
      </c>
      <c r="E1582" s="5" t="s">
        <v>267</v>
      </c>
      <c r="F1582" s="5" t="s">
        <v>267</v>
      </c>
      <c r="G1582" s="4">
        <f>SUM(G1583:G1595)</f>
        <v>157</v>
      </c>
    </row>
    <row r="1583" spans="1:7">
      <c r="A1583" s="30" t="s">
        <v>6092</v>
      </c>
      <c r="B1583" s="30"/>
      <c r="C1583" s="3"/>
      <c r="D1583" s="3"/>
      <c r="E1583" s="3"/>
      <c r="F1583" s="3"/>
      <c r="G1583" s="3"/>
    </row>
    <row r="1584" spans="1:7">
      <c r="A1584" s="30" t="s">
        <v>5766</v>
      </c>
      <c r="B1584" s="30"/>
      <c r="C1584" s="3">
        <v>1</v>
      </c>
      <c r="D1584" s="3">
        <v>40</v>
      </c>
      <c r="E1584" s="3"/>
      <c r="F1584" s="3"/>
      <c r="G1584" s="3">
        <f>PRODUCT(C1584:F1584)</f>
        <v>40</v>
      </c>
    </row>
    <row r="1585" spans="1:7">
      <c r="A1585" s="30" t="s">
        <v>5716</v>
      </c>
      <c r="B1585" s="30"/>
      <c r="C1585" s="3">
        <v>1</v>
      </c>
      <c r="D1585" s="3">
        <v>16</v>
      </c>
      <c r="E1585" s="3"/>
      <c r="F1585" s="3"/>
      <c r="G1585" s="3">
        <f>PRODUCT(C1585:F1585)</f>
        <v>16</v>
      </c>
    </row>
    <row r="1586" spans="1:7">
      <c r="A1586" s="30" t="s">
        <v>5939</v>
      </c>
      <c r="B1586" s="30"/>
      <c r="C1586" s="3">
        <v>1</v>
      </c>
      <c r="D1586" s="3">
        <v>4</v>
      </c>
      <c r="E1586" s="3"/>
      <c r="F1586" s="3"/>
      <c r="G1586" s="3">
        <f>PRODUCT(C1586:F1586)</f>
        <v>4</v>
      </c>
    </row>
    <row r="1587" spans="1:7">
      <c r="A1587" s="30" t="s">
        <v>5714</v>
      </c>
      <c r="B1587" s="30"/>
      <c r="C1587" s="3">
        <v>1</v>
      </c>
      <c r="D1587" s="3">
        <v>23</v>
      </c>
      <c r="E1587" s="3"/>
      <c r="F1587" s="3"/>
      <c r="G1587" s="3">
        <f>PRODUCT(C1587:F1587)</f>
        <v>23</v>
      </c>
    </row>
    <row r="1588" spans="1:7">
      <c r="A1588" s="30" t="s">
        <v>5683</v>
      </c>
      <c r="B1588" s="30"/>
      <c r="C1588" s="3"/>
      <c r="D1588" s="3"/>
      <c r="E1588" s="3"/>
      <c r="F1588" s="3"/>
      <c r="G1588" s="3">
        <f>PRODUCT(C1588:F1588)</f>
        <v>0</v>
      </c>
    </row>
    <row r="1589" spans="1:7">
      <c r="A1589" s="30" t="s">
        <v>5716</v>
      </c>
      <c r="B1589" s="30"/>
      <c r="C1589" s="3">
        <v>1</v>
      </c>
      <c r="D1589" s="3">
        <v>31</v>
      </c>
      <c r="E1589" s="3"/>
      <c r="F1589" s="3"/>
      <c r="G1589" s="3">
        <f>PRODUCT(C1589:F1589)</f>
        <v>31</v>
      </c>
    </row>
    <row r="1590" spans="1:7">
      <c r="A1590" s="30" t="s">
        <v>5939</v>
      </c>
      <c r="B1590" s="30"/>
      <c r="C1590" s="3">
        <v>1</v>
      </c>
      <c r="D1590" s="3">
        <v>3</v>
      </c>
      <c r="E1590" s="3"/>
      <c r="F1590" s="3"/>
      <c r="G1590" s="3">
        <f>PRODUCT(C1590:F1590)</f>
        <v>3</v>
      </c>
    </row>
    <row r="1591" spans="1:7">
      <c r="A1591" s="30" t="s">
        <v>5714</v>
      </c>
      <c r="B1591" s="30"/>
      <c r="C1591" s="3">
        <v>1</v>
      </c>
      <c r="D1591" s="3">
        <v>23</v>
      </c>
      <c r="E1591" s="3"/>
      <c r="F1591" s="3"/>
      <c r="G1591" s="3">
        <f>PRODUCT(C1591:F1591)</f>
        <v>23</v>
      </c>
    </row>
    <row r="1592" spans="1:7">
      <c r="A1592" s="30" t="s">
        <v>5685</v>
      </c>
      <c r="B1592" s="30"/>
      <c r="C1592" s="3"/>
      <c r="D1592" s="3"/>
      <c r="E1592" s="3"/>
      <c r="F1592" s="3"/>
      <c r="G1592" s="3">
        <f>PRODUCT(C1592:F1592)</f>
        <v>0</v>
      </c>
    </row>
    <row r="1593" spans="1:7">
      <c r="A1593" s="30" t="s">
        <v>5716</v>
      </c>
      <c r="B1593" s="30"/>
      <c r="C1593" s="3">
        <v>1</v>
      </c>
      <c r="D1593" s="3">
        <v>5</v>
      </c>
      <c r="E1593" s="3"/>
      <c r="F1593" s="3"/>
      <c r="G1593" s="3">
        <f>PRODUCT(C1593:F1593)</f>
        <v>5</v>
      </c>
    </row>
    <row r="1594" spans="1:7">
      <c r="A1594" s="30" t="s">
        <v>5939</v>
      </c>
      <c r="B1594" s="30"/>
      <c r="C1594" s="3">
        <v>1</v>
      </c>
      <c r="D1594" s="3">
        <v>4</v>
      </c>
      <c r="E1594" s="3"/>
      <c r="F1594" s="3"/>
      <c r="G1594" s="3">
        <f>PRODUCT(C1594:F1594)</f>
        <v>4</v>
      </c>
    </row>
    <row r="1595" spans="1:7">
      <c r="A1595" s="30" t="s">
        <v>5714</v>
      </c>
      <c r="B1595" s="30"/>
      <c r="C1595" s="3">
        <v>1</v>
      </c>
      <c r="D1595" s="3">
        <v>8</v>
      </c>
      <c r="E1595" s="3"/>
      <c r="F1595" s="3"/>
      <c r="G1595" s="3">
        <f>PRODUCT(C1595:F1595)</f>
        <v>8</v>
      </c>
    </row>
    <row r="1597" spans="1:7" ht="45" customHeight="1">
      <c r="A1597" s="31" t="s">
        <v>6101</v>
      </c>
      <c r="B1597" s="31" t="s">
        <v>5649</v>
      </c>
      <c r="C1597" s="31" t="s">
        <v>268</v>
      </c>
      <c r="D1597" s="6" t="s">
        <v>28</v>
      </c>
      <c r="E1597" s="5" t="s">
        <v>269</v>
      </c>
      <c r="F1597" s="5" t="s">
        <v>269</v>
      </c>
      <c r="G1597" s="4">
        <f>SUM(G1598:G1600)</f>
        <v>65.94</v>
      </c>
    </row>
    <row r="1598" spans="1:7">
      <c r="A1598" s="30" t="s">
        <v>6102</v>
      </c>
      <c r="B1598" s="30"/>
      <c r="C1598" s="3">
        <v>1</v>
      </c>
      <c r="D1598" s="3">
        <v>115</v>
      </c>
      <c r="E1598" s="3">
        <v>0.3</v>
      </c>
      <c r="F1598" s="3"/>
      <c r="G1598" s="3">
        <f>PRODUCT(C1598:F1598)</f>
        <v>34.5</v>
      </c>
    </row>
    <row r="1599" spans="1:7">
      <c r="A1599" s="30" t="s">
        <v>6103</v>
      </c>
      <c r="B1599" s="30"/>
      <c r="C1599" s="3">
        <v>1</v>
      </c>
      <c r="D1599" s="3">
        <v>124</v>
      </c>
      <c r="E1599" s="3">
        <v>0.25</v>
      </c>
      <c r="F1599" s="3"/>
      <c r="G1599" s="3">
        <f>PRODUCT(C1599:F1599)</f>
        <v>31</v>
      </c>
    </row>
    <row r="1600" spans="1:7">
      <c r="A1600" s="30" t="s">
        <v>6104</v>
      </c>
      <c r="B1600" s="30"/>
      <c r="C1600" s="3">
        <v>1</v>
      </c>
      <c r="D1600" s="3">
        <v>11</v>
      </c>
      <c r="E1600" s="3">
        <v>0.4</v>
      </c>
      <c r="F1600" s="3">
        <v>0.1</v>
      </c>
      <c r="G1600" s="3">
        <f>PRODUCT(C1600:F1600)</f>
        <v>0.44000000000000006</v>
      </c>
    </row>
    <row r="1602" spans="1:7" ht="45" customHeight="1">
      <c r="A1602" s="31" t="s">
        <v>6105</v>
      </c>
      <c r="B1602" s="31" t="s">
        <v>5649</v>
      </c>
      <c r="C1602" s="31" t="s">
        <v>270</v>
      </c>
      <c r="D1602" s="6" t="s">
        <v>13</v>
      </c>
      <c r="E1602" s="5" t="s">
        <v>271</v>
      </c>
      <c r="F1602" s="5" t="s">
        <v>271</v>
      </c>
      <c r="G1602" s="4">
        <f>SUM(G1603:G1603)</f>
        <v>115</v>
      </c>
    </row>
    <row r="1603" spans="1:7">
      <c r="A1603" s="30" t="s">
        <v>6102</v>
      </c>
      <c r="B1603" s="30"/>
      <c r="C1603" s="3">
        <v>1</v>
      </c>
      <c r="D1603" s="3">
        <v>115</v>
      </c>
      <c r="E1603" s="3"/>
      <c r="F1603" s="3"/>
      <c r="G1603" s="3">
        <f>PRODUCT(C1603:F1603)</f>
        <v>115</v>
      </c>
    </row>
    <row r="1605" spans="1:7" ht="45" customHeight="1">
      <c r="A1605" s="31" t="s">
        <v>6106</v>
      </c>
      <c r="B1605" s="31" t="s">
        <v>5649</v>
      </c>
      <c r="C1605" s="31" t="s">
        <v>272</v>
      </c>
      <c r="D1605" s="6" t="s">
        <v>28</v>
      </c>
      <c r="E1605" s="5" t="s">
        <v>273</v>
      </c>
      <c r="F1605" s="5" t="s">
        <v>273</v>
      </c>
      <c r="G1605" s="4">
        <f>SUM(G1606:G1606)</f>
        <v>5.75</v>
      </c>
    </row>
    <row r="1606" spans="1:7">
      <c r="A1606" s="30" t="s">
        <v>6102</v>
      </c>
      <c r="B1606" s="30"/>
      <c r="C1606" s="3">
        <v>1</v>
      </c>
      <c r="D1606" s="3">
        <v>115</v>
      </c>
      <c r="E1606" s="3">
        <v>0.05</v>
      </c>
      <c r="F1606" s="3"/>
      <c r="G1606" s="3">
        <f>PRODUCT(C1606:F1606)</f>
        <v>5.75</v>
      </c>
    </row>
    <row r="1608" spans="1:7" ht="45" customHeight="1">
      <c r="A1608" s="31" t="s">
        <v>6107</v>
      </c>
      <c r="B1608" s="31" t="s">
        <v>5649</v>
      </c>
      <c r="C1608" s="31" t="s">
        <v>274</v>
      </c>
      <c r="D1608" s="6" t="s">
        <v>13</v>
      </c>
      <c r="E1608" s="5" t="s">
        <v>275</v>
      </c>
      <c r="F1608" s="5" t="s">
        <v>275</v>
      </c>
      <c r="G1608" s="4">
        <f>SUM(G1609:G1609)</f>
        <v>115</v>
      </c>
    </row>
    <row r="1609" spans="1:7">
      <c r="A1609" s="30" t="s">
        <v>6102</v>
      </c>
      <c r="B1609" s="30"/>
      <c r="C1609" s="3">
        <v>1</v>
      </c>
      <c r="D1609" s="3">
        <v>115</v>
      </c>
      <c r="E1609" s="3"/>
      <c r="F1609" s="3"/>
      <c r="G1609" s="3">
        <f>PRODUCT(C1609:F1609)</f>
        <v>115</v>
      </c>
    </row>
    <row r="1611" spans="1:7" ht="45" customHeight="1">
      <c r="A1611" s="31" t="s">
        <v>6108</v>
      </c>
      <c r="B1611" s="31" t="s">
        <v>5649</v>
      </c>
      <c r="C1611" s="31" t="s">
        <v>276</v>
      </c>
      <c r="D1611" s="6" t="s">
        <v>28</v>
      </c>
      <c r="E1611" s="5" t="s">
        <v>277</v>
      </c>
      <c r="F1611" s="5" t="s">
        <v>277</v>
      </c>
      <c r="G1611" s="4">
        <f>SUM(G1612:G1612)</f>
        <v>9.92</v>
      </c>
    </row>
    <row r="1612" spans="1:7">
      <c r="A1612" s="30" t="s">
        <v>6109</v>
      </c>
      <c r="B1612" s="30"/>
      <c r="C1612" s="3">
        <v>1</v>
      </c>
      <c r="D1612" s="3">
        <v>124</v>
      </c>
      <c r="E1612" s="3">
        <v>0.08</v>
      </c>
      <c r="F1612" s="3"/>
      <c r="G1612" s="3">
        <f>PRODUCT(C1612:F1612)</f>
        <v>9.92</v>
      </c>
    </row>
    <row r="1614" spans="1:7" ht="45" customHeight="1">
      <c r="A1614" s="31" t="s">
        <v>6110</v>
      </c>
      <c r="B1614" s="31" t="s">
        <v>5649</v>
      </c>
      <c r="C1614" s="31" t="s">
        <v>278</v>
      </c>
      <c r="D1614" s="6" t="s">
        <v>53</v>
      </c>
      <c r="E1614" s="5" t="s">
        <v>279</v>
      </c>
      <c r="F1614" s="5" t="s">
        <v>279</v>
      </c>
      <c r="G1614" s="4">
        <f>SUM(G1615:G1616)</f>
        <v>130.5</v>
      </c>
    </row>
    <row r="1615" spans="1:7">
      <c r="A1615" s="30" t="s">
        <v>5714</v>
      </c>
      <c r="B1615" s="30"/>
      <c r="C1615" s="3">
        <v>45</v>
      </c>
      <c r="D1615" s="3">
        <v>1.5</v>
      </c>
      <c r="E1615" s="3"/>
      <c r="F1615" s="3"/>
      <c r="G1615" s="3">
        <f>PRODUCT(C1615:F1615)</f>
        <v>67.5</v>
      </c>
    </row>
    <row r="1616" spans="1:7">
      <c r="A1616" s="30" t="s">
        <v>5716</v>
      </c>
      <c r="B1616" s="30"/>
      <c r="C1616" s="3">
        <v>45</v>
      </c>
      <c r="D1616" s="3">
        <v>1.4</v>
      </c>
      <c r="E1616" s="3"/>
      <c r="F1616" s="3"/>
      <c r="G1616" s="3">
        <f>PRODUCT(C1616:F1616)</f>
        <v>62.999999999999993</v>
      </c>
    </row>
    <row r="1618" spans="1:7" ht="45" customHeight="1">
      <c r="A1618" s="31" t="s">
        <v>6111</v>
      </c>
      <c r="B1618" s="31" t="s">
        <v>5649</v>
      </c>
      <c r="C1618" s="31" t="s">
        <v>280</v>
      </c>
      <c r="D1618" s="6" t="s">
        <v>13</v>
      </c>
      <c r="E1618" s="5" t="s">
        <v>281</v>
      </c>
      <c r="F1618" s="5" t="s">
        <v>281</v>
      </c>
      <c r="G1618" s="4">
        <f>SUM(G1619:G1619)</f>
        <v>1.71</v>
      </c>
    </row>
    <row r="1619" spans="1:7">
      <c r="A1619" s="30" t="s">
        <v>5676</v>
      </c>
      <c r="B1619" s="30"/>
      <c r="C1619" s="3">
        <v>1</v>
      </c>
      <c r="D1619" s="3">
        <v>1.9</v>
      </c>
      <c r="E1619" s="3">
        <v>0.9</v>
      </c>
      <c r="F1619" s="3"/>
      <c r="G1619" s="3">
        <f>PRODUCT(C1619:F1619)</f>
        <v>1.71</v>
      </c>
    </row>
    <row r="1621" spans="1:7" ht="45" customHeight="1">
      <c r="A1621" s="31" t="s">
        <v>6112</v>
      </c>
      <c r="B1621" s="31" t="s">
        <v>5649</v>
      </c>
      <c r="C1621" s="31" t="s">
        <v>282</v>
      </c>
      <c r="D1621" s="6" t="s">
        <v>38</v>
      </c>
      <c r="E1621" s="5" t="s">
        <v>283</v>
      </c>
      <c r="F1621" s="5" t="s">
        <v>283</v>
      </c>
      <c r="G1621" s="4">
        <f>SUM(G1622:G1624)</f>
        <v>10</v>
      </c>
    </row>
    <row r="1622" spans="1:7">
      <c r="A1622" s="30" t="s">
        <v>5676</v>
      </c>
      <c r="B1622" s="30"/>
      <c r="C1622" s="3">
        <v>2</v>
      </c>
      <c r="D1622" s="3"/>
      <c r="E1622" s="3"/>
      <c r="F1622" s="3"/>
      <c r="G1622" s="3">
        <f>PRODUCT(C1622:F1622)</f>
        <v>2</v>
      </c>
    </row>
    <row r="1623" spans="1:7">
      <c r="A1623" s="30" t="s">
        <v>5683</v>
      </c>
      <c r="B1623" s="30"/>
      <c r="C1623" s="3">
        <v>3</v>
      </c>
      <c r="D1623" s="3"/>
      <c r="E1623" s="3"/>
      <c r="F1623" s="3"/>
      <c r="G1623" s="3">
        <f>PRODUCT(C1623:F1623)</f>
        <v>3</v>
      </c>
    </row>
    <row r="1624" spans="1:7">
      <c r="A1624" s="30" t="s">
        <v>5685</v>
      </c>
      <c r="B1624" s="30"/>
      <c r="C1624" s="3">
        <v>5</v>
      </c>
      <c r="D1624" s="3"/>
      <c r="E1624" s="3"/>
      <c r="F1624" s="3"/>
      <c r="G1624" s="3">
        <f>PRODUCT(C1624:F1624)</f>
        <v>5</v>
      </c>
    </row>
    <row r="1626" spans="1:7" ht="45" customHeight="1">
      <c r="A1626" s="31" t="s">
        <v>6113</v>
      </c>
      <c r="B1626" s="31" t="s">
        <v>5649</v>
      </c>
      <c r="C1626" s="31" t="s">
        <v>284</v>
      </c>
      <c r="D1626" s="6" t="s">
        <v>53</v>
      </c>
      <c r="E1626" s="5" t="s">
        <v>285</v>
      </c>
      <c r="F1626" s="5" t="s">
        <v>285</v>
      </c>
      <c r="G1626" s="4">
        <f>SUM(G1627:G1646)</f>
        <v>120.5</v>
      </c>
    </row>
    <row r="1627" spans="1:7">
      <c r="A1627" s="30" t="s">
        <v>5714</v>
      </c>
      <c r="B1627" s="30"/>
      <c r="C1627" s="3"/>
      <c r="D1627" s="3"/>
      <c r="E1627" s="3"/>
      <c r="F1627" s="3"/>
      <c r="G1627" s="3"/>
    </row>
    <row r="1628" spans="1:7">
      <c r="A1628" s="30" t="s">
        <v>6114</v>
      </c>
      <c r="B1628" s="30"/>
      <c r="C1628" s="3">
        <v>1</v>
      </c>
      <c r="D1628" s="3">
        <v>4.1500000000000004</v>
      </c>
      <c r="E1628" s="3"/>
      <c r="F1628" s="3"/>
      <c r="G1628" s="3">
        <f>PRODUCT(C1628:F1628)</f>
        <v>4.1500000000000004</v>
      </c>
    </row>
    <row r="1629" spans="1:7">
      <c r="A1629" s="30"/>
      <c r="B1629" s="30"/>
      <c r="C1629" s="3">
        <v>1</v>
      </c>
      <c r="D1629" s="3">
        <v>6.95</v>
      </c>
      <c r="E1629" s="3"/>
      <c r="F1629" s="3"/>
      <c r="G1629" s="3">
        <f>PRODUCT(C1629:F1629)</f>
        <v>6.95</v>
      </c>
    </row>
    <row r="1630" spans="1:7">
      <c r="A1630" s="30"/>
      <c r="B1630" s="30"/>
      <c r="C1630" s="3">
        <v>1</v>
      </c>
      <c r="D1630" s="3">
        <v>3.85</v>
      </c>
      <c r="E1630" s="3"/>
      <c r="F1630" s="3"/>
      <c r="G1630" s="3">
        <f>PRODUCT(C1630:F1630)</f>
        <v>3.85</v>
      </c>
    </row>
    <row r="1631" spans="1:7">
      <c r="A1631" s="30"/>
      <c r="B1631" s="30"/>
      <c r="C1631" s="3">
        <v>1</v>
      </c>
      <c r="D1631" s="3">
        <v>5.9</v>
      </c>
      <c r="E1631" s="3"/>
      <c r="F1631" s="3"/>
      <c r="G1631" s="3">
        <f>PRODUCT(C1631:F1631)</f>
        <v>5.9</v>
      </c>
    </row>
    <row r="1632" spans="1:7">
      <c r="A1632" s="30" t="s">
        <v>6115</v>
      </c>
      <c r="B1632" s="30"/>
      <c r="C1632" s="3">
        <v>1</v>
      </c>
      <c r="D1632" s="3">
        <v>2.65</v>
      </c>
      <c r="E1632" s="3"/>
      <c r="F1632" s="3"/>
      <c r="G1632" s="3">
        <f>PRODUCT(C1632:F1632)</f>
        <v>2.65</v>
      </c>
    </row>
    <row r="1633" spans="1:7">
      <c r="A1633" s="30"/>
      <c r="B1633" s="30"/>
      <c r="C1633" s="3">
        <v>1</v>
      </c>
      <c r="D1633" s="3">
        <v>3.9</v>
      </c>
      <c r="E1633" s="3"/>
      <c r="F1633" s="3"/>
      <c r="G1633" s="3">
        <f>PRODUCT(C1633:F1633)</f>
        <v>3.9</v>
      </c>
    </row>
    <row r="1634" spans="1:7">
      <c r="A1634" s="30"/>
      <c r="B1634" s="30"/>
      <c r="C1634" s="3">
        <v>1</v>
      </c>
      <c r="D1634" s="3">
        <v>0.55000000000000004</v>
      </c>
      <c r="E1634" s="3"/>
      <c r="F1634" s="3"/>
      <c r="G1634" s="3">
        <f>PRODUCT(C1634:F1634)</f>
        <v>0.55000000000000004</v>
      </c>
    </row>
    <row r="1635" spans="1:7">
      <c r="A1635" s="30" t="s">
        <v>6116</v>
      </c>
      <c r="B1635" s="30"/>
      <c r="C1635" s="3">
        <v>1</v>
      </c>
      <c r="D1635" s="3">
        <v>3.9</v>
      </c>
      <c r="E1635" s="3"/>
      <c r="F1635" s="3"/>
      <c r="G1635" s="3">
        <f>PRODUCT(C1635:F1635)</f>
        <v>3.9</v>
      </c>
    </row>
    <row r="1636" spans="1:7">
      <c r="A1636" s="30"/>
      <c r="B1636" s="30"/>
      <c r="C1636" s="3">
        <v>1</v>
      </c>
      <c r="D1636" s="3">
        <v>0.55000000000000004</v>
      </c>
      <c r="E1636" s="3"/>
      <c r="F1636" s="3"/>
      <c r="G1636" s="3">
        <f>PRODUCT(C1636:F1636)</f>
        <v>0.55000000000000004</v>
      </c>
    </row>
    <row r="1637" spans="1:7">
      <c r="A1637" s="30" t="s">
        <v>6117</v>
      </c>
      <c r="B1637" s="30"/>
      <c r="C1637" s="3">
        <v>2</v>
      </c>
      <c r="D1637" s="3">
        <v>45</v>
      </c>
      <c r="E1637" s="3">
        <v>0.3</v>
      </c>
      <c r="F1637" s="3"/>
      <c r="G1637" s="3">
        <f>PRODUCT(C1637:F1637)</f>
        <v>27</v>
      </c>
    </row>
    <row r="1638" spans="1:7">
      <c r="A1638" s="30"/>
      <c r="B1638" s="30"/>
      <c r="C1638" s="3">
        <v>2</v>
      </c>
      <c r="D1638" s="3">
        <v>45</v>
      </c>
      <c r="E1638" s="3">
        <v>0.15</v>
      </c>
      <c r="F1638" s="3"/>
      <c r="G1638" s="3">
        <f>PRODUCT(C1638:F1638)</f>
        <v>13.5</v>
      </c>
    </row>
    <row r="1639" spans="1:7">
      <c r="A1639" s="30" t="s">
        <v>6118</v>
      </c>
      <c r="B1639" s="30"/>
      <c r="C1639" s="3">
        <v>1</v>
      </c>
      <c r="D1639" s="3">
        <v>2.1</v>
      </c>
      <c r="E1639" s="3"/>
      <c r="F1639" s="3"/>
      <c r="G1639" s="3">
        <f>PRODUCT(C1639:F1639)</f>
        <v>2.1</v>
      </c>
    </row>
    <row r="1640" spans="1:7">
      <c r="A1640" s="30"/>
      <c r="B1640" s="30"/>
      <c r="C1640" s="3">
        <v>2</v>
      </c>
      <c r="D1640" s="3">
        <v>1.6</v>
      </c>
      <c r="E1640" s="3"/>
      <c r="F1640" s="3"/>
      <c r="G1640" s="3">
        <f>PRODUCT(C1640:F1640)</f>
        <v>3.2</v>
      </c>
    </row>
    <row r="1641" spans="1:7">
      <c r="A1641" s="30"/>
      <c r="B1641" s="30"/>
      <c r="C1641" s="3">
        <v>1</v>
      </c>
      <c r="D1641" s="3">
        <v>2.0499999999999998</v>
      </c>
      <c r="E1641" s="3"/>
      <c r="F1641" s="3"/>
      <c r="G1641" s="3">
        <f>PRODUCT(C1641:F1641)</f>
        <v>2.0499999999999998</v>
      </c>
    </row>
    <row r="1642" spans="1:7">
      <c r="A1642" s="30"/>
      <c r="B1642" s="30"/>
      <c r="C1642" s="3">
        <v>1</v>
      </c>
      <c r="D1642" s="3">
        <v>4</v>
      </c>
      <c r="E1642" s="3"/>
      <c r="F1642" s="3"/>
      <c r="G1642" s="3">
        <f>PRODUCT(C1642:F1642)</f>
        <v>4</v>
      </c>
    </row>
    <row r="1643" spans="1:7">
      <c r="A1643" s="30"/>
      <c r="B1643" s="30"/>
      <c r="C1643" s="3">
        <v>1</v>
      </c>
      <c r="D1643" s="3">
        <v>1.75</v>
      </c>
      <c r="E1643" s="3"/>
      <c r="F1643" s="3"/>
      <c r="G1643" s="3">
        <f>PRODUCT(C1643:F1643)</f>
        <v>1.75</v>
      </c>
    </row>
    <row r="1644" spans="1:7">
      <c r="A1644" s="30" t="s">
        <v>5676</v>
      </c>
      <c r="B1644" s="30"/>
      <c r="C1644" s="3"/>
      <c r="D1644" s="3"/>
      <c r="E1644" s="3"/>
      <c r="F1644" s="3"/>
      <c r="G1644" s="3"/>
    </row>
    <row r="1645" spans="1:7">
      <c r="A1645" s="30" t="s">
        <v>5998</v>
      </c>
      <c r="B1645" s="30"/>
      <c r="C1645" s="3">
        <v>2</v>
      </c>
      <c r="D1645" s="3">
        <v>14.75</v>
      </c>
      <c r="E1645" s="3"/>
      <c r="F1645" s="3"/>
      <c r="G1645" s="3">
        <f>PRODUCT(C1645:F1645)</f>
        <v>29.5</v>
      </c>
    </row>
    <row r="1646" spans="1:7">
      <c r="A1646" s="30"/>
      <c r="B1646" s="30"/>
      <c r="C1646" s="3">
        <v>2</v>
      </c>
      <c r="D1646" s="3">
        <v>2.5</v>
      </c>
      <c r="E1646" s="3"/>
      <c r="F1646" s="3"/>
      <c r="G1646" s="3">
        <f>PRODUCT(C1646:F1646)</f>
        <v>5</v>
      </c>
    </row>
    <row r="1648" spans="1:7" ht="45" customHeight="1">
      <c r="A1648" s="31" t="s">
        <v>6119</v>
      </c>
      <c r="B1648" s="31" t="s">
        <v>5649</v>
      </c>
      <c r="C1648" s="31" t="s">
        <v>286</v>
      </c>
      <c r="D1648" s="6" t="s">
        <v>53</v>
      </c>
      <c r="E1648" s="5" t="s">
        <v>287</v>
      </c>
      <c r="F1648" s="5" t="s">
        <v>287</v>
      </c>
      <c r="G1648" s="4">
        <f>SUM(G1649:G1809)</f>
        <v>796.34000000000015</v>
      </c>
    </row>
    <row r="1649" spans="1:7">
      <c r="A1649" s="30" t="s">
        <v>6120</v>
      </c>
      <c r="B1649" s="30"/>
      <c r="C1649" s="3"/>
      <c r="D1649" s="3"/>
      <c r="E1649" s="3"/>
      <c r="F1649" s="3"/>
      <c r="G1649" s="3"/>
    </row>
    <row r="1650" spans="1:7">
      <c r="A1650" s="30" t="s">
        <v>5676</v>
      </c>
      <c r="B1650" s="30"/>
      <c r="C1650" s="3"/>
      <c r="D1650" s="3"/>
      <c r="E1650" s="3"/>
      <c r="F1650" s="3"/>
      <c r="G1650" s="3"/>
    </row>
    <row r="1651" spans="1:7">
      <c r="A1651" s="30" t="s">
        <v>5996</v>
      </c>
      <c r="B1651" s="30"/>
      <c r="C1651" s="3">
        <v>1</v>
      </c>
      <c r="D1651" s="3">
        <v>22.2</v>
      </c>
      <c r="E1651" s="3"/>
      <c r="F1651" s="3"/>
      <c r="G1651" s="3">
        <f>PRODUCT(C1651:F1651)</f>
        <v>22.2</v>
      </c>
    </row>
    <row r="1652" spans="1:7">
      <c r="A1652" s="30" t="s">
        <v>6017</v>
      </c>
      <c r="B1652" s="30"/>
      <c r="C1652" s="3">
        <v>2</v>
      </c>
      <c r="D1652" s="3">
        <v>3.15</v>
      </c>
      <c r="E1652" s="3"/>
      <c r="F1652" s="3"/>
      <c r="G1652" s="3">
        <f>PRODUCT(C1652:F1652)</f>
        <v>6.3</v>
      </c>
    </row>
    <row r="1653" spans="1:7">
      <c r="A1653" s="30"/>
      <c r="B1653" s="30"/>
      <c r="C1653" s="3">
        <v>2</v>
      </c>
      <c r="D1653" s="3">
        <v>2.2999999999999998</v>
      </c>
      <c r="E1653" s="3"/>
      <c r="F1653" s="3"/>
      <c r="G1653" s="3">
        <f>PRODUCT(C1653:F1653)</f>
        <v>4.5999999999999996</v>
      </c>
    </row>
    <row r="1654" spans="1:7">
      <c r="A1654" s="30" t="s">
        <v>5683</v>
      </c>
      <c r="B1654" s="30"/>
      <c r="C1654" s="3"/>
      <c r="D1654" s="3"/>
      <c r="E1654" s="3"/>
      <c r="F1654" s="3"/>
      <c r="G1654" s="3"/>
    </row>
    <row r="1655" spans="1:7">
      <c r="A1655" s="30" t="s">
        <v>5763</v>
      </c>
      <c r="B1655" s="30"/>
      <c r="C1655" s="3">
        <v>2</v>
      </c>
      <c r="D1655" s="3">
        <v>4</v>
      </c>
      <c r="E1655" s="3"/>
      <c r="F1655" s="3"/>
      <c r="G1655" s="3">
        <f>PRODUCT(C1655:F1655)</f>
        <v>8</v>
      </c>
    </row>
    <row r="1656" spans="1:7">
      <c r="A1656" s="30"/>
      <c r="B1656" s="30"/>
      <c r="C1656" s="3">
        <v>2</v>
      </c>
      <c r="D1656" s="3">
        <v>2.2999999999999998</v>
      </c>
      <c r="E1656" s="3"/>
      <c r="F1656" s="3"/>
      <c r="G1656" s="3">
        <f>PRODUCT(C1656:F1656)</f>
        <v>4.5999999999999996</v>
      </c>
    </row>
    <row r="1657" spans="1:7">
      <c r="A1657" s="30" t="s">
        <v>5975</v>
      </c>
      <c r="B1657" s="30"/>
      <c r="C1657" s="3">
        <v>2</v>
      </c>
      <c r="D1657" s="3">
        <v>5.5</v>
      </c>
      <c r="E1657" s="3"/>
      <c r="F1657" s="3"/>
      <c r="G1657" s="3">
        <f>PRODUCT(C1657:F1657)</f>
        <v>11</v>
      </c>
    </row>
    <row r="1658" spans="1:7">
      <c r="A1658" s="30"/>
      <c r="B1658" s="30"/>
      <c r="C1658" s="3">
        <v>2</v>
      </c>
      <c r="D1658" s="3">
        <v>4.9000000000000004</v>
      </c>
      <c r="E1658" s="3"/>
      <c r="F1658" s="3"/>
      <c r="G1658" s="3">
        <f>PRODUCT(C1658:F1658)</f>
        <v>9.8000000000000007</v>
      </c>
    </row>
    <row r="1659" spans="1:7">
      <c r="A1659" s="30" t="s">
        <v>5685</v>
      </c>
      <c r="B1659" s="30"/>
      <c r="C1659" s="3"/>
      <c r="D1659" s="3"/>
      <c r="E1659" s="3"/>
      <c r="F1659" s="3"/>
      <c r="G1659" s="3"/>
    </row>
    <row r="1660" spans="1:7">
      <c r="A1660" s="30" t="s">
        <v>5996</v>
      </c>
      <c r="B1660" s="30"/>
      <c r="C1660" s="3">
        <v>1</v>
      </c>
      <c r="D1660" s="3">
        <v>24.85</v>
      </c>
      <c r="E1660" s="3"/>
      <c r="F1660" s="3"/>
      <c r="G1660" s="3">
        <f>PRODUCT(C1660:F1660)</f>
        <v>24.85</v>
      </c>
    </row>
    <row r="1661" spans="1:7">
      <c r="A1661" s="30" t="s">
        <v>5990</v>
      </c>
      <c r="B1661" s="30"/>
      <c r="C1661" s="3">
        <v>2</v>
      </c>
      <c r="D1661" s="3">
        <v>14.75</v>
      </c>
      <c r="E1661" s="3"/>
      <c r="F1661" s="3"/>
      <c r="G1661" s="3">
        <f>PRODUCT(C1661:F1661)</f>
        <v>29.5</v>
      </c>
    </row>
    <row r="1662" spans="1:7">
      <c r="A1662" s="30"/>
      <c r="B1662" s="30"/>
      <c r="C1662" s="3">
        <v>2</v>
      </c>
      <c r="D1662" s="3">
        <v>11.1</v>
      </c>
      <c r="E1662" s="3"/>
      <c r="F1662" s="3"/>
      <c r="G1662" s="3">
        <f>PRODUCT(C1662:F1662)</f>
        <v>22.2</v>
      </c>
    </row>
    <row r="1663" spans="1:7">
      <c r="A1663" s="30" t="s">
        <v>5991</v>
      </c>
      <c r="B1663" s="30"/>
      <c r="C1663" s="3">
        <v>2</v>
      </c>
      <c r="D1663" s="3">
        <v>9.6</v>
      </c>
      <c r="E1663" s="3"/>
      <c r="F1663" s="3"/>
      <c r="G1663" s="3">
        <f>PRODUCT(C1663:F1663)</f>
        <v>19.2</v>
      </c>
    </row>
    <row r="1664" spans="1:7">
      <c r="A1664" s="30"/>
      <c r="B1664" s="30"/>
      <c r="C1664" s="3">
        <v>2</v>
      </c>
      <c r="D1664" s="3">
        <v>11.1</v>
      </c>
      <c r="E1664" s="3"/>
      <c r="F1664" s="3"/>
      <c r="G1664" s="3">
        <f>PRODUCT(C1664:F1664)</f>
        <v>22.2</v>
      </c>
    </row>
    <row r="1665" spans="1:7">
      <c r="A1665" s="30" t="s">
        <v>5980</v>
      </c>
      <c r="B1665" s="30"/>
      <c r="C1665" s="3">
        <v>4</v>
      </c>
      <c r="D1665" s="3">
        <v>5</v>
      </c>
      <c r="E1665" s="3"/>
      <c r="F1665" s="3"/>
      <c r="G1665" s="3">
        <f>PRODUCT(C1665:F1665)</f>
        <v>20</v>
      </c>
    </row>
    <row r="1666" spans="1:7">
      <c r="A1666" s="30" t="s">
        <v>6032</v>
      </c>
      <c r="B1666" s="30"/>
      <c r="C1666" s="3">
        <v>4</v>
      </c>
      <c r="D1666" s="3">
        <v>2</v>
      </c>
      <c r="E1666" s="3"/>
      <c r="F1666" s="3"/>
      <c r="G1666" s="3">
        <f>PRODUCT(C1666:F1666)</f>
        <v>8</v>
      </c>
    </row>
    <row r="1667" spans="1:7">
      <c r="A1667" s="30" t="s">
        <v>5978</v>
      </c>
      <c r="B1667" s="30"/>
      <c r="C1667" s="3">
        <v>2</v>
      </c>
      <c r="D1667" s="3">
        <v>3.9</v>
      </c>
      <c r="E1667" s="3"/>
      <c r="F1667" s="3"/>
      <c r="G1667" s="3">
        <f>PRODUCT(C1667:F1667)</f>
        <v>7.8</v>
      </c>
    </row>
    <row r="1668" spans="1:7">
      <c r="A1668" s="30"/>
      <c r="B1668" s="30"/>
      <c r="C1668" s="3">
        <v>2</v>
      </c>
      <c r="D1668" s="3">
        <v>2.9</v>
      </c>
      <c r="E1668" s="3"/>
      <c r="F1668" s="3"/>
      <c r="G1668" s="3">
        <f>PRODUCT(C1668:F1668)</f>
        <v>5.8</v>
      </c>
    </row>
    <row r="1669" spans="1:7">
      <c r="A1669" s="30" t="s">
        <v>6121</v>
      </c>
      <c r="B1669" s="30"/>
      <c r="C1669" s="3"/>
      <c r="D1669" s="3"/>
      <c r="E1669" s="3"/>
      <c r="F1669" s="3"/>
      <c r="G1669" s="3"/>
    </row>
    <row r="1670" spans="1:7">
      <c r="A1670" s="30" t="s">
        <v>6057</v>
      </c>
      <c r="B1670" s="30"/>
      <c r="C1670" s="3">
        <v>4</v>
      </c>
      <c r="D1670" s="3">
        <v>4.5199999999999996</v>
      </c>
      <c r="E1670" s="3"/>
      <c r="F1670" s="3"/>
      <c r="G1670" s="3">
        <f>PRODUCT(C1670:F1670)</f>
        <v>18.079999999999998</v>
      </c>
    </row>
    <row r="1671" spans="1:7">
      <c r="A1671" s="30" t="s">
        <v>6058</v>
      </c>
      <c r="B1671" s="30"/>
      <c r="C1671" s="3">
        <v>2</v>
      </c>
      <c r="D1671" s="3">
        <v>5.04</v>
      </c>
      <c r="E1671" s="3"/>
      <c r="F1671" s="3"/>
      <c r="G1671" s="3">
        <f>PRODUCT(C1671:F1671)</f>
        <v>10.08</v>
      </c>
    </row>
    <row r="1672" spans="1:7">
      <c r="A1672" s="30" t="s">
        <v>6059</v>
      </c>
      <c r="B1672" s="30"/>
      <c r="C1672" s="3">
        <v>4</v>
      </c>
      <c r="D1672" s="3">
        <v>4.5199999999999996</v>
      </c>
      <c r="E1672" s="3"/>
      <c r="F1672" s="3"/>
      <c r="G1672" s="3">
        <f>PRODUCT(C1672:F1672)</f>
        <v>18.079999999999998</v>
      </c>
    </row>
    <row r="1673" spans="1:7">
      <c r="A1673" s="30" t="s">
        <v>6060</v>
      </c>
      <c r="B1673" s="30"/>
      <c r="C1673" s="3">
        <v>4</v>
      </c>
      <c r="D1673" s="3">
        <v>4.5199999999999996</v>
      </c>
      <c r="E1673" s="3"/>
      <c r="F1673" s="3"/>
      <c r="G1673" s="3">
        <f>PRODUCT(C1673:F1673)</f>
        <v>18.079999999999998</v>
      </c>
    </row>
    <row r="1674" spans="1:7">
      <c r="A1674" s="30" t="s">
        <v>6061</v>
      </c>
      <c r="B1674" s="30"/>
      <c r="C1674" s="3">
        <v>1</v>
      </c>
      <c r="D1674" s="3">
        <v>4.5199999999999996</v>
      </c>
      <c r="E1674" s="3"/>
      <c r="F1674" s="3"/>
      <c r="G1674" s="3">
        <f>PRODUCT(C1674:F1674)</f>
        <v>4.5199999999999996</v>
      </c>
    </row>
    <row r="1675" spans="1:7">
      <c r="A1675" s="30" t="s">
        <v>6062</v>
      </c>
      <c r="B1675" s="30"/>
      <c r="C1675" s="3">
        <v>1</v>
      </c>
      <c r="D1675" s="3">
        <v>1.08</v>
      </c>
      <c r="E1675" s="3"/>
      <c r="F1675" s="3"/>
      <c r="G1675" s="3">
        <f>PRODUCT(C1675:F1675)</f>
        <v>1.08</v>
      </c>
    </row>
    <row r="1676" spans="1:7">
      <c r="A1676" s="30"/>
      <c r="B1676" s="30"/>
      <c r="C1676" s="3">
        <v>1</v>
      </c>
      <c r="D1676" s="3">
        <v>0.77</v>
      </c>
      <c r="E1676" s="3"/>
      <c r="F1676" s="3"/>
      <c r="G1676" s="3">
        <f>PRODUCT(C1676:F1676)</f>
        <v>0.77</v>
      </c>
    </row>
    <row r="1677" spans="1:7">
      <c r="A1677" s="30"/>
      <c r="B1677" s="30"/>
      <c r="C1677" s="3">
        <v>1</v>
      </c>
      <c r="D1677" s="3">
        <v>2.6</v>
      </c>
      <c r="E1677" s="3"/>
      <c r="F1677" s="3"/>
      <c r="G1677" s="3">
        <f>PRODUCT(C1677:F1677)</f>
        <v>2.6</v>
      </c>
    </row>
    <row r="1678" spans="1:7">
      <c r="A1678" s="30" t="s">
        <v>6063</v>
      </c>
      <c r="B1678" s="30"/>
      <c r="C1678" s="3">
        <v>2</v>
      </c>
      <c r="D1678" s="3">
        <v>1.08</v>
      </c>
      <c r="E1678" s="3"/>
      <c r="F1678" s="3"/>
      <c r="G1678" s="3">
        <f>PRODUCT(C1678:F1678)</f>
        <v>2.16</v>
      </c>
    </row>
    <row r="1679" spans="1:7">
      <c r="A1679" s="30"/>
      <c r="B1679" s="30"/>
      <c r="C1679" s="3">
        <v>2</v>
      </c>
      <c r="D1679" s="3">
        <v>0.77</v>
      </c>
      <c r="E1679" s="3"/>
      <c r="F1679" s="3"/>
      <c r="G1679" s="3">
        <f>PRODUCT(C1679:F1679)</f>
        <v>1.54</v>
      </c>
    </row>
    <row r="1680" spans="1:7">
      <c r="A1680" s="30"/>
      <c r="B1680" s="30"/>
      <c r="C1680" s="3">
        <v>2</v>
      </c>
      <c r="D1680" s="3">
        <v>2.6</v>
      </c>
      <c r="E1680" s="3"/>
      <c r="F1680" s="3"/>
      <c r="G1680" s="3">
        <f>PRODUCT(C1680:F1680)</f>
        <v>5.2</v>
      </c>
    </row>
    <row r="1681" spans="1:7">
      <c r="A1681" s="30" t="s">
        <v>6064</v>
      </c>
      <c r="B1681" s="30"/>
      <c r="C1681" s="3">
        <v>2</v>
      </c>
      <c r="D1681" s="3">
        <v>5.45</v>
      </c>
      <c r="E1681" s="3"/>
      <c r="F1681" s="3"/>
      <c r="G1681" s="3">
        <f>PRODUCT(C1681:F1681)</f>
        <v>10.9</v>
      </c>
    </row>
    <row r="1682" spans="1:7">
      <c r="A1682" s="30" t="s">
        <v>6065</v>
      </c>
      <c r="B1682" s="30"/>
      <c r="C1682" s="3">
        <v>2</v>
      </c>
      <c r="D1682" s="3">
        <v>1.1100000000000001</v>
      </c>
      <c r="E1682" s="3"/>
      <c r="F1682" s="3"/>
      <c r="G1682" s="3">
        <f>PRODUCT(C1682:F1682)</f>
        <v>2.2200000000000002</v>
      </c>
    </row>
    <row r="1683" spans="1:7">
      <c r="A1683" s="30" t="s">
        <v>6066</v>
      </c>
      <c r="B1683" s="30"/>
      <c r="C1683" s="3">
        <v>8</v>
      </c>
      <c r="D1683" s="3">
        <v>1.55</v>
      </c>
      <c r="E1683" s="3"/>
      <c r="F1683" s="3"/>
      <c r="G1683" s="3">
        <f>PRODUCT(C1683:F1683)</f>
        <v>12.4</v>
      </c>
    </row>
    <row r="1684" spans="1:7">
      <c r="A1684" s="30" t="s">
        <v>6067</v>
      </c>
      <c r="B1684" s="30"/>
      <c r="C1684" s="3">
        <v>2</v>
      </c>
      <c r="D1684" s="3">
        <v>0.8</v>
      </c>
      <c r="E1684" s="3"/>
      <c r="F1684" s="3"/>
      <c r="G1684" s="3">
        <f>PRODUCT(C1684:F1684)</f>
        <v>1.6</v>
      </c>
    </row>
    <row r="1685" spans="1:7">
      <c r="A1685" s="30" t="s">
        <v>6068</v>
      </c>
      <c r="B1685" s="30"/>
      <c r="C1685" s="3">
        <v>2</v>
      </c>
      <c r="D1685" s="3">
        <v>0.8</v>
      </c>
      <c r="E1685" s="3"/>
      <c r="F1685" s="3"/>
      <c r="G1685" s="3">
        <f>PRODUCT(C1685:F1685)</f>
        <v>1.6</v>
      </c>
    </row>
    <row r="1686" spans="1:7">
      <c r="A1686" s="30" t="s">
        <v>6069</v>
      </c>
      <c r="B1686" s="30"/>
      <c r="C1686" s="3">
        <v>4</v>
      </c>
      <c r="D1686" s="3">
        <v>1.2</v>
      </c>
      <c r="E1686" s="3"/>
      <c r="F1686" s="3"/>
      <c r="G1686" s="3">
        <f>PRODUCT(C1686:F1686)</f>
        <v>4.8</v>
      </c>
    </row>
    <row r="1687" spans="1:7">
      <c r="A1687" s="30" t="s">
        <v>6070</v>
      </c>
      <c r="B1687" s="30"/>
      <c r="C1687" s="3">
        <v>12</v>
      </c>
      <c r="D1687" s="3">
        <v>0.9</v>
      </c>
      <c r="E1687" s="3"/>
      <c r="F1687" s="3"/>
      <c r="G1687" s="3">
        <f>PRODUCT(C1687:F1687)</f>
        <v>10.8</v>
      </c>
    </row>
    <row r="1688" spans="1:7">
      <c r="A1688" s="30" t="s">
        <v>6071</v>
      </c>
      <c r="B1688" s="30"/>
      <c r="C1688" s="3">
        <v>8</v>
      </c>
      <c r="D1688" s="3">
        <v>0.9</v>
      </c>
      <c r="E1688" s="3"/>
      <c r="F1688" s="3"/>
      <c r="G1688" s="3">
        <f>PRODUCT(C1688:F1688)</f>
        <v>7.2</v>
      </c>
    </row>
    <row r="1689" spans="1:7">
      <c r="A1689" s="30" t="s">
        <v>6072</v>
      </c>
      <c r="B1689" s="30"/>
      <c r="C1689" s="3">
        <v>4</v>
      </c>
      <c r="D1689" s="3">
        <v>1</v>
      </c>
      <c r="E1689" s="3"/>
      <c r="F1689" s="3"/>
      <c r="G1689" s="3">
        <f>PRODUCT(C1689:F1689)</f>
        <v>4</v>
      </c>
    </row>
    <row r="1690" spans="1:7">
      <c r="A1690" s="30" t="s">
        <v>5676</v>
      </c>
      <c r="B1690" s="30"/>
      <c r="C1690" s="3"/>
      <c r="D1690" s="3"/>
      <c r="E1690" s="3"/>
      <c r="F1690" s="3"/>
      <c r="G1690" s="3"/>
    </row>
    <row r="1691" spans="1:7">
      <c r="A1691" s="30" t="s">
        <v>5702</v>
      </c>
      <c r="B1691" s="30"/>
      <c r="C1691" s="3">
        <v>2</v>
      </c>
      <c r="D1691" s="3">
        <v>3.8</v>
      </c>
      <c r="E1691" s="3"/>
      <c r="F1691" s="3"/>
      <c r="G1691" s="3">
        <f>PRODUCT(C1691:F1691)</f>
        <v>7.6</v>
      </c>
    </row>
    <row r="1692" spans="1:7">
      <c r="A1692" s="30"/>
      <c r="B1692" s="30"/>
      <c r="C1692" s="3">
        <v>1</v>
      </c>
      <c r="D1692" s="3">
        <v>17.149999999999999</v>
      </c>
      <c r="E1692" s="3"/>
      <c r="F1692" s="3"/>
      <c r="G1692" s="3">
        <f>PRODUCT(C1692:F1692)</f>
        <v>17.149999999999999</v>
      </c>
    </row>
    <row r="1693" spans="1:7">
      <c r="A1693" s="30"/>
      <c r="B1693" s="30"/>
      <c r="C1693" s="3">
        <v>1</v>
      </c>
      <c r="D1693" s="3">
        <v>17.8</v>
      </c>
      <c r="E1693" s="3"/>
      <c r="F1693" s="3"/>
      <c r="G1693" s="3">
        <f>PRODUCT(C1693:F1693)</f>
        <v>17.8</v>
      </c>
    </row>
    <row r="1694" spans="1:7">
      <c r="A1694" s="30"/>
      <c r="B1694" s="30"/>
      <c r="C1694" s="3">
        <v>1</v>
      </c>
      <c r="D1694" s="3">
        <v>3.8</v>
      </c>
      <c r="E1694" s="3"/>
      <c r="F1694" s="3"/>
      <c r="G1694" s="3">
        <f>PRODUCT(C1694:F1694)</f>
        <v>3.8</v>
      </c>
    </row>
    <row r="1695" spans="1:7">
      <c r="A1695" s="30"/>
      <c r="B1695" s="30"/>
      <c r="C1695" s="3">
        <v>1</v>
      </c>
      <c r="D1695" s="3">
        <v>0.35</v>
      </c>
      <c r="E1695" s="3"/>
      <c r="F1695" s="3"/>
      <c r="G1695" s="3">
        <f>PRODUCT(C1695:F1695)</f>
        <v>0.35</v>
      </c>
    </row>
    <row r="1696" spans="1:7">
      <c r="A1696" s="30"/>
      <c r="B1696" s="30"/>
      <c r="C1696" s="3">
        <v>1</v>
      </c>
      <c r="D1696" s="3">
        <v>3.7</v>
      </c>
      <c r="E1696" s="3"/>
      <c r="F1696" s="3"/>
      <c r="G1696" s="3">
        <f>PRODUCT(C1696:F1696)</f>
        <v>3.7</v>
      </c>
    </row>
    <row r="1697" spans="1:7">
      <c r="A1697" s="30"/>
      <c r="B1697" s="30"/>
      <c r="C1697" s="3">
        <v>1</v>
      </c>
      <c r="D1697" s="3">
        <v>2.35</v>
      </c>
      <c r="E1697" s="3"/>
      <c r="F1697" s="3"/>
      <c r="G1697" s="3">
        <f>PRODUCT(C1697:F1697)</f>
        <v>2.35</v>
      </c>
    </row>
    <row r="1698" spans="1:7">
      <c r="A1698" s="30"/>
      <c r="B1698" s="30"/>
      <c r="C1698" s="3">
        <v>1</v>
      </c>
      <c r="D1698" s="3">
        <v>0.45</v>
      </c>
      <c r="E1698" s="3"/>
      <c r="F1698" s="3"/>
      <c r="G1698" s="3">
        <f>PRODUCT(C1698:F1698)</f>
        <v>0.45</v>
      </c>
    </row>
    <row r="1699" spans="1:7">
      <c r="A1699" s="30"/>
      <c r="B1699" s="30"/>
      <c r="C1699" s="3">
        <v>1</v>
      </c>
      <c r="D1699" s="3">
        <v>1.95</v>
      </c>
      <c r="E1699" s="3"/>
      <c r="F1699" s="3"/>
      <c r="G1699" s="3">
        <f>PRODUCT(C1699:F1699)</f>
        <v>1.95</v>
      </c>
    </row>
    <row r="1700" spans="1:7">
      <c r="A1700" s="30"/>
      <c r="B1700" s="30"/>
      <c r="C1700" s="3">
        <v>1</v>
      </c>
      <c r="D1700" s="3">
        <v>0.85</v>
      </c>
      <c r="E1700" s="3"/>
      <c r="F1700" s="3"/>
      <c r="G1700" s="3">
        <f>PRODUCT(C1700:F1700)</f>
        <v>0.85</v>
      </c>
    </row>
    <row r="1701" spans="1:7">
      <c r="A1701" s="30" t="s">
        <v>5758</v>
      </c>
      <c r="B1701" s="30"/>
      <c r="C1701" s="3">
        <v>2</v>
      </c>
      <c r="D1701" s="3">
        <v>1.95</v>
      </c>
      <c r="E1701" s="3"/>
      <c r="F1701" s="3"/>
      <c r="G1701" s="3">
        <f>PRODUCT(C1701:F1701)</f>
        <v>3.9</v>
      </c>
    </row>
    <row r="1702" spans="1:7">
      <c r="A1702" s="30"/>
      <c r="B1702" s="30"/>
      <c r="C1702" s="3">
        <v>2</v>
      </c>
      <c r="D1702" s="3">
        <v>4.0999999999999996</v>
      </c>
      <c r="E1702" s="3"/>
      <c r="F1702" s="3"/>
      <c r="G1702" s="3">
        <f>PRODUCT(C1702:F1702)</f>
        <v>8.1999999999999993</v>
      </c>
    </row>
    <row r="1703" spans="1:7">
      <c r="A1703" s="30"/>
      <c r="B1703" s="30"/>
      <c r="C1703" s="3">
        <v>2</v>
      </c>
      <c r="D1703" s="3">
        <v>1</v>
      </c>
      <c r="E1703" s="3"/>
      <c r="F1703" s="3"/>
      <c r="G1703" s="3">
        <f>PRODUCT(C1703:F1703)</f>
        <v>2</v>
      </c>
    </row>
    <row r="1704" spans="1:7">
      <c r="A1704" s="30" t="s">
        <v>6073</v>
      </c>
      <c r="B1704" s="30"/>
      <c r="C1704" s="3">
        <v>1</v>
      </c>
      <c r="D1704" s="3">
        <v>6.05</v>
      </c>
      <c r="E1704" s="3"/>
      <c r="F1704" s="3"/>
      <c r="G1704" s="3">
        <f>PRODUCT(C1704:F1704)</f>
        <v>6.05</v>
      </c>
    </row>
    <row r="1705" spans="1:7">
      <c r="A1705" s="30"/>
      <c r="B1705" s="30"/>
      <c r="C1705" s="3">
        <v>1</v>
      </c>
      <c r="D1705" s="3">
        <v>2.4500000000000002</v>
      </c>
      <c r="E1705" s="3"/>
      <c r="F1705" s="3"/>
      <c r="G1705" s="3">
        <f>PRODUCT(C1705:F1705)</f>
        <v>2.4500000000000002</v>
      </c>
    </row>
    <row r="1706" spans="1:7">
      <c r="A1706" s="30"/>
      <c r="B1706" s="30"/>
      <c r="C1706" s="3">
        <v>1</v>
      </c>
      <c r="D1706" s="3">
        <v>3.65</v>
      </c>
      <c r="E1706" s="3"/>
      <c r="F1706" s="3"/>
      <c r="G1706" s="3">
        <f>PRODUCT(C1706:F1706)</f>
        <v>3.65</v>
      </c>
    </row>
    <row r="1707" spans="1:7">
      <c r="A1707" s="30"/>
      <c r="B1707" s="30"/>
      <c r="C1707" s="3">
        <v>1</v>
      </c>
      <c r="D1707" s="3">
        <v>0.85</v>
      </c>
      <c r="E1707" s="3"/>
      <c r="F1707" s="3"/>
      <c r="G1707" s="3">
        <f>PRODUCT(C1707:F1707)</f>
        <v>0.85</v>
      </c>
    </row>
    <row r="1708" spans="1:7">
      <c r="A1708" s="30"/>
      <c r="B1708" s="30"/>
      <c r="C1708" s="3">
        <v>1</v>
      </c>
      <c r="D1708" s="3">
        <v>0.6</v>
      </c>
      <c r="E1708" s="3"/>
      <c r="F1708" s="3"/>
      <c r="G1708" s="3">
        <f>PRODUCT(C1708:F1708)</f>
        <v>0.6</v>
      </c>
    </row>
    <row r="1709" spans="1:7">
      <c r="A1709" s="30"/>
      <c r="B1709" s="30"/>
      <c r="C1709" s="3">
        <v>1</v>
      </c>
      <c r="D1709" s="3">
        <v>1.1499999999999999</v>
      </c>
      <c r="E1709" s="3"/>
      <c r="F1709" s="3"/>
      <c r="G1709" s="3">
        <f>PRODUCT(C1709:F1709)</f>
        <v>1.1499999999999999</v>
      </c>
    </row>
    <row r="1710" spans="1:7">
      <c r="A1710" s="30"/>
      <c r="B1710" s="30"/>
      <c r="C1710" s="3">
        <v>1</v>
      </c>
      <c r="D1710" s="3">
        <v>2.4</v>
      </c>
      <c r="E1710" s="3"/>
      <c r="F1710" s="3"/>
      <c r="G1710" s="3">
        <f>PRODUCT(C1710:F1710)</f>
        <v>2.4</v>
      </c>
    </row>
    <row r="1711" spans="1:7">
      <c r="A1711" s="30"/>
      <c r="B1711" s="30"/>
      <c r="C1711" s="3">
        <v>2</v>
      </c>
      <c r="D1711" s="3">
        <v>2.1</v>
      </c>
      <c r="E1711" s="3"/>
      <c r="F1711" s="3"/>
      <c r="G1711" s="3">
        <f>PRODUCT(C1711:F1711)</f>
        <v>4.2</v>
      </c>
    </row>
    <row r="1712" spans="1:7">
      <c r="A1712" s="30"/>
      <c r="B1712" s="30"/>
      <c r="C1712" s="3">
        <v>2</v>
      </c>
      <c r="D1712" s="3">
        <v>1.55</v>
      </c>
      <c r="E1712" s="3"/>
      <c r="F1712" s="3"/>
      <c r="G1712" s="3">
        <f>PRODUCT(C1712:F1712)</f>
        <v>3.1</v>
      </c>
    </row>
    <row r="1713" spans="1:7">
      <c r="A1713" s="30" t="s">
        <v>6074</v>
      </c>
      <c r="B1713" s="30"/>
      <c r="C1713" s="3">
        <v>1</v>
      </c>
      <c r="D1713" s="3">
        <v>0.3</v>
      </c>
      <c r="E1713" s="3"/>
      <c r="F1713" s="3"/>
      <c r="G1713" s="3">
        <f>PRODUCT(C1713:F1713)</f>
        <v>0.3</v>
      </c>
    </row>
    <row r="1714" spans="1:7">
      <c r="A1714" s="30"/>
      <c r="B1714" s="30"/>
      <c r="C1714" s="3">
        <v>1</v>
      </c>
      <c r="D1714" s="3">
        <v>1.3</v>
      </c>
      <c r="E1714" s="3"/>
      <c r="F1714" s="3"/>
      <c r="G1714" s="3">
        <f>PRODUCT(C1714:F1714)</f>
        <v>1.3</v>
      </c>
    </row>
    <row r="1715" spans="1:7">
      <c r="A1715" s="30"/>
      <c r="B1715" s="30"/>
      <c r="C1715" s="3">
        <v>1</v>
      </c>
      <c r="D1715" s="3">
        <v>3.3</v>
      </c>
      <c r="E1715" s="3"/>
      <c r="F1715" s="3"/>
      <c r="G1715" s="3">
        <f>PRODUCT(C1715:F1715)</f>
        <v>3.3</v>
      </c>
    </row>
    <row r="1716" spans="1:7">
      <c r="A1716" s="30"/>
      <c r="B1716" s="30"/>
      <c r="C1716" s="3">
        <v>1</v>
      </c>
      <c r="D1716" s="3">
        <v>2.2999999999999998</v>
      </c>
      <c r="E1716" s="3"/>
      <c r="F1716" s="3"/>
      <c r="G1716" s="3">
        <f>PRODUCT(C1716:F1716)</f>
        <v>2.2999999999999998</v>
      </c>
    </row>
    <row r="1717" spans="1:7">
      <c r="A1717" s="30"/>
      <c r="B1717" s="30"/>
      <c r="C1717" s="3">
        <v>1</v>
      </c>
      <c r="D1717" s="3">
        <v>3.3</v>
      </c>
      <c r="E1717" s="3"/>
      <c r="F1717" s="3"/>
      <c r="G1717" s="3">
        <f>PRODUCT(C1717:F1717)</f>
        <v>3.3</v>
      </c>
    </row>
    <row r="1718" spans="1:7">
      <c r="A1718" s="30"/>
      <c r="B1718" s="30"/>
      <c r="C1718" s="3">
        <v>1</v>
      </c>
      <c r="D1718" s="3">
        <v>2.1</v>
      </c>
      <c r="E1718" s="3"/>
      <c r="F1718" s="3"/>
      <c r="G1718" s="3">
        <f>PRODUCT(C1718:F1718)</f>
        <v>2.1</v>
      </c>
    </row>
    <row r="1719" spans="1:7">
      <c r="A1719" s="30"/>
      <c r="B1719" s="30"/>
      <c r="C1719" s="3">
        <v>1</v>
      </c>
      <c r="D1719" s="3">
        <v>1.3</v>
      </c>
      <c r="E1719" s="3"/>
      <c r="F1719" s="3"/>
      <c r="G1719" s="3">
        <f>PRODUCT(C1719:F1719)</f>
        <v>1.3</v>
      </c>
    </row>
    <row r="1720" spans="1:7">
      <c r="A1720" s="30"/>
      <c r="B1720" s="30"/>
      <c r="C1720" s="3">
        <v>1</v>
      </c>
      <c r="D1720" s="3">
        <v>1.2</v>
      </c>
      <c r="E1720" s="3"/>
      <c r="F1720" s="3"/>
      <c r="G1720" s="3">
        <f>PRODUCT(C1720:F1720)</f>
        <v>1.2</v>
      </c>
    </row>
    <row r="1721" spans="1:7">
      <c r="A1721" s="30"/>
      <c r="B1721" s="30"/>
      <c r="C1721" s="3">
        <v>1</v>
      </c>
      <c r="D1721" s="3">
        <v>0.4</v>
      </c>
      <c r="E1721" s="3"/>
      <c r="F1721" s="3"/>
      <c r="G1721" s="3">
        <f>PRODUCT(C1721:F1721)</f>
        <v>0.4</v>
      </c>
    </row>
    <row r="1722" spans="1:7">
      <c r="A1722" s="30"/>
      <c r="B1722" s="30"/>
      <c r="C1722" s="3">
        <v>1</v>
      </c>
      <c r="D1722" s="3">
        <v>0.9</v>
      </c>
      <c r="E1722" s="3"/>
      <c r="F1722" s="3"/>
      <c r="G1722" s="3">
        <f>PRODUCT(C1722:F1722)</f>
        <v>0.9</v>
      </c>
    </row>
    <row r="1723" spans="1:7">
      <c r="A1723" s="30"/>
      <c r="B1723" s="30"/>
      <c r="C1723" s="3">
        <v>2</v>
      </c>
      <c r="D1723" s="3">
        <v>1</v>
      </c>
      <c r="E1723" s="3"/>
      <c r="F1723" s="3"/>
      <c r="G1723" s="3">
        <f>PRODUCT(C1723:F1723)</f>
        <v>2</v>
      </c>
    </row>
    <row r="1724" spans="1:7">
      <c r="A1724" s="30"/>
      <c r="B1724" s="30"/>
      <c r="C1724" s="3">
        <v>2</v>
      </c>
      <c r="D1724" s="3">
        <v>0.3</v>
      </c>
      <c r="E1724" s="3"/>
      <c r="F1724" s="3"/>
      <c r="G1724" s="3">
        <f>PRODUCT(C1724:F1724)</f>
        <v>0.6</v>
      </c>
    </row>
    <row r="1725" spans="1:7">
      <c r="A1725" s="30"/>
      <c r="B1725" s="30"/>
      <c r="C1725" s="3">
        <v>2</v>
      </c>
      <c r="D1725" s="3">
        <v>1.9</v>
      </c>
      <c r="E1725" s="3"/>
      <c r="F1725" s="3"/>
      <c r="G1725" s="3">
        <f>PRODUCT(C1725:F1725)</f>
        <v>3.8</v>
      </c>
    </row>
    <row r="1726" spans="1:7">
      <c r="A1726" s="30"/>
      <c r="B1726" s="30"/>
      <c r="C1726" s="3">
        <v>2</v>
      </c>
      <c r="D1726" s="3">
        <v>3</v>
      </c>
      <c r="E1726" s="3"/>
      <c r="F1726" s="3"/>
      <c r="G1726" s="3">
        <f>PRODUCT(C1726:F1726)</f>
        <v>6</v>
      </c>
    </row>
    <row r="1727" spans="1:7">
      <c r="A1727" s="30"/>
      <c r="B1727" s="30"/>
      <c r="C1727" s="3">
        <v>4</v>
      </c>
      <c r="D1727" s="3">
        <v>0.2</v>
      </c>
      <c r="E1727" s="3"/>
      <c r="F1727" s="3"/>
      <c r="G1727" s="3">
        <f>PRODUCT(C1727:F1727)</f>
        <v>0.8</v>
      </c>
    </row>
    <row r="1728" spans="1:7">
      <c r="A1728" s="30"/>
      <c r="B1728" s="30"/>
      <c r="C1728" s="3">
        <v>2</v>
      </c>
      <c r="D1728" s="3">
        <v>0.5</v>
      </c>
      <c r="E1728" s="3"/>
      <c r="F1728" s="3"/>
      <c r="G1728" s="3">
        <f>PRODUCT(C1728:F1728)</f>
        <v>1</v>
      </c>
    </row>
    <row r="1729" spans="1:7">
      <c r="A1729" s="30"/>
      <c r="B1729" s="30"/>
      <c r="C1729" s="3">
        <v>2</v>
      </c>
      <c r="D1729" s="3">
        <v>4.6500000000000004</v>
      </c>
      <c r="E1729" s="3"/>
      <c r="F1729" s="3"/>
      <c r="G1729" s="3">
        <f>PRODUCT(C1729:F1729)</f>
        <v>9.3000000000000007</v>
      </c>
    </row>
    <row r="1730" spans="1:7">
      <c r="A1730" s="30"/>
      <c r="B1730" s="30"/>
      <c r="C1730" s="3">
        <v>2</v>
      </c>
      <c r="D1730" s="3">
        <v>0.4</v>
      </c>
      <c r="E1730" s="3"/>
      <c r="F1730" s="3"/>
      <c r="G1730" s="3">
        <f>PRODUCT(C1730:F1730)</f>
        <v>0.8</v>
      </c>
    </row>
    <row r="1731" spans="1:7">
      <c r="A1731" s="30"/>
      <c r="B1731" s="30"/>
      <c r="C1731" s="3">
        <v>2</v>
      </c>
      <c r="D1731" s="3">
        <v>0.55000000000000004</v>
      </c>
      <c r="E1731" s="3"/>
      <c r="F1731" s="3"/>
      <c r="G1731" s="3">
        <f>PRODUCT(C1731:F1731)</f>
        <v>1.1000000000000001</v>
      </c>
    </row>
    <row r="1732" spans="1:7">
      <c r="A1732" s="30"/>
      <c r="B1732" s="30"/>
      <c r="C1732" s="3">
        <v>2</v>
      </c>
      <c r="D1732" s="3">
        <v>3.3</v>
      </c>
      <c r="E1732" s="3"/>
      <c r="F1732" s="3"/>
      <c r="G1732" s="3">
        <f>PRODUCT(C1732:F1732)</f>
        <v>6.6</v>
      </c>
    </row>
    <row r="1733" spans="1:7">
      <c r="A1733" s="30"/>
      <c r="B1733" s="30"/>
      <c r="C1733" s="3">
        <v>4</v>
      </c>
      <c r="D1733" s="3">
        <v>1.35</v>
      </c>
      <c r="E1733" s="3"/>
      <c r="F1733" s="3"/>
      <c r="G1733" s="3">
        <f>PRODUCT(C1733:F1733)</f>
        <v>5.4</v>
      </c>
    </row>
    <row r="1734" spans="1:7">
      <c r="A1734" s="30"/>
      <c r="B1734" s="30"/>
      <c r="C1734" s="3">
        <v>4</v>
      </c>
      <c r="D1734" s="3">
        <v>0.1</v>
      </c>
      <c r="E1734" s="3"/>
      <c r="F1734" s="3"/>
      <c r="G1734" s="3">
        <f>PRODUCT(C1734:F1734)</f>
        <v>0.4</v>
      </c>
    </row>
    <row r="1735" spans="1:7">
      <c r="A1735" s="30"/>
      <c r="B1735" s="30"/>
      <c r="C1735" s="3">
        <v>1</v>
      </c>
      <c r="D1735" s="3">
        <v>1</v>
      </c>
      <c r="E1735" s="3"/>
      <c r="F1735" s="3"/>
      <c r="G1735" s="3">
        <f>PRODUCT(C1735:F1735)</f>
        <v>1</v>
      </c>
    </row>
    <row r="1736" spans="1:7">
      <c r="A1736" s="30"/>
      <c r="B1736" s="30"/>
      <c r="C1736" s="3">
        <v>1</v>
      </c>
      <c r="D1736" s="3">
        <v>0.3</v>
      </c>
      <c r="E1736" s="3"/>
      <c r="F1736" s="3"/>
      <c r="G1736" s="3">
        <f>PRODUCT(C1736:F1736)</f>
        <v>0.3</v>
      </c>
    </row>
    <row r="1737" spans="1:7">
      <c r="A1737" s="30"/>
      <c r="B1737" s="30"/>
      <c r="C1737" s="3">
        <v>1</v>
      </c>
      <c r="D1737" s="3">
        <v>2.15</v>
      </c>
      <c r="E1737" s="3"/>
      <c r="F1737" s="3"/>
      <c r="G1737" s="3">
        <f>PRODUCT(C1737:F1737)</f>
        <v>2.15</v>
      </c>
    </row>
    <row r="1738" spans="1:7">
      <c r="A1738" s="30"/>
      <c r="B1738" s="30"/>
      <c r="C1738" s="3">
        <v>1</v>
      </c>
      <c r="D1738" s="3">
        <v>2.8</v>
      </c>
      <c r="E1738" s="3"/>
      <c r="F1738" s="3"/>
      <c r="G1738" s="3">
        <f>PRODUCT(C1738:F1738)</f>
        <v>2.8</v>
      </c>
    </row>
    <row r="1739" spans="1:7">
      <c r="A1739" s="30"/>
      <c r="B1739" s="30"/>
      <c r="C1739" s="3">
        <v>1</v>
      </c>
      <c r="D1739" s="3">
        <v>3.15</v>
      </c>
      <c r="E1739" s="3"/>
      <c r="F1739" s="3"/>
      <c r="G1739" s="3">
        <f>PRODUCT(C1739:F1739)</f>
        <v>3.15</v>
      </c>
    </row>
    <row r="1740" spans="1:7">
      <c r="A1740" s="30"/>
      <c r="B1740" s="30"/>
      <c r="C1740" s="3">
        <v>3</v>
      </c>
      <c r="D1740" s="3">
        <v>0.55000000000000004</v>
      </c>
      <c r="E1740" s="3"/>
      <c r="F1740" s="3"/>
      <c r="G1740" s="3">
        <f>PRODUCT(C1740:F1740)</f>
        <v>1.6500000000000001</v>
      </c>
    </row>
    <row r="1741" spans="1:7">
      <c r="A1741" s="30"/>
      <c r="B1741" s="30"/>
      <c r="C1741" s="3">
        <v>1</v>
      </c>
      <c r="D1741" s="3">
        <v>4.8</v>
      </c>
      <c r="E1741" s="3"/>
      <c r="F1741" s="3"/>
      <c r="G1741" s="3">
        <f>PRODUCT(C1741:F1741)</f>
        <v>4.8</v>
      </c>
    </row>
    <row r="1742" spans="1:7">
      <c r="A1742" s="30"/>
      <c r="B1742" s="30"/>
      <c r="C1742" s="3">
        <v>1</v>
      </c>
      <c r="D1742" s="3">
        <v>1.7</v>
      </c>
      <c r="E1742" s="3"/>
      <c r="F1742" s="3"/>
      <c r="G1742" s="3">
        <f>PRODUCT(C1742:F1742)</f>
        <v>1.7</v>
      </c>
    </row>
    <row r="1743" spans="1:7">
      <c r="A1743" s="30"/>
      <c r="B1743" s="30"/>
      <c r="C1743" s="3">
        <v>1</v>
      </c>
      <c r="D1743" s="3">
        <v>3.3</v>
      </c>
      <c r="E1743" s="3"/>
      <c r="F1743" s="3"/>
      <c r="G1743" s="3">
        <f>PRODUCT(C1743:F1743)</f>
        <v>3.3</v>
      </c>
    </row>
    <row r="1744" spans="1:7">
      <c r="A1744" s="30" t="s">
        <v>5683</v>
      </c>
      <c r="B1744" s="30"/>
      <c r="C1744" s="3"/>
      <c r="D1744" s="3"/>
      <c r="E1744" s="3"/>
      <c r="F1744" s="3"/>
      <c r="G1744" s="3"/>
    </row>
    <row r="1745" spans="1:7">
      <c r="A1745" s="30" t="s">
        <v>5702</v>
      </c>
      <c r="B1745" s="30"/>
      <c r="C1745" s="3">
        <v>1</v>
      </c>
      <c r="D1745" s="3">
        <v>2.25</v>
      </c>
      <c r="E1745" s="3"/>
      <c r="F1745" s="3"/>
      <c r="G1745" s="3">
        <f>PRODUCT(C1745:F1745)</f>
        <v>2.25</v>
      </c>
    </row>
    <row r="1746" spans="1:7">
      <c r="A1746" s="30"/>
      <c r="B1746" s="30"/>
      <c r="C1746" s="3">
        <v>1</v>
      </c>
      <c r="D1746" s="3">
        <v>1.35</v>
      </c>
      <c r="E1746" s="3"/>
      <c r="F1746" s="3"/>
      <c r="G1746" s="3">
        <f>PRODUCT(C1746:F1746)</f>
        <v>1.35</v>
      </c>
    </row>
    <row r="1747" spans="1:7">
      <c r="A1747" s="30"/>
      <c r="B1747" s="30"/>
      <c r="C1747" s="3">
        <v>1</v>
      </c>
      <c r="D1747" s="3">
        <v>1.2</v>
      </c>
      <c r="E1747" s="3"/>
      <c r="F1747" s="3"/>
      <c r="G1747" s="3">
        <f>PRODUCT(C1747:F1747)</f>
        <v>1.2</v>
      </c>
    </row>
    <row r="1748" spans="1:7">
      <c r="A1748" s="30"/>
      <c r="B1748" s="30"/>
      <c r="C1748" s="3">
        <v>1</v>
      </c>
      <c r="D1748" s="3">
        <v>0.95</v>
      </c>
      <c r="E1748" s="3"/>
      <c r="F1748" s="3"/>
      <c r="G1748" s="3">
        <f>PRODUCT(C1748:F1748)</f>
        <v>0.95</v>
      </c>
    </row>
    <row r="1749" spans="1:7">
      <c r="A1749" s="30"/>
      <c r="B1749" s="30"/>
      <c r="C1749" s="3">
        <v>1</v>
      </c>
      <c r="D1749" s="3">
        <v>1</v>
      </c>
      <c r="E1749" s="3"/>
      <c r="F1749" s="3"/>
      <c r="G1749" s="3">
        <f>PRODUCT(C1749:F1749)</f>
        <v>1</v>
      </c>
    </row>
    <row r="1750" spans="1:7">
      <c r="A1750" s="30"/>
      <c r="B1750" s="30"/>
      <c r="C1750" s="3">
        <v>1</v>
      </c>
      <c r="D1750" s="3">
        <v>2.2400000000000002</v>
      </c>
      <c r="E1750" s="3"/>
      <c r="F1750" s="3"/>
      <c r="G1750" s="3">
        <f>PRODUCT(C1750:F1750)</f>
        <v>2.2400000000000002</v>
      </c>
    </row>
    <row r="1751" spans="1:7">
      <c r="A1751" s="30"/>
      <c r="B1751" s="30"/>
      <c r="C1751" s="3">
        <v>1</v>
      </c>
      <c r="D1751" s="3">
        <v>1.35</v>
      </c>
      <c r="E1751" s="3"/>
      <c r="F1751" s="3"/>
      <c r="G1751" s="3">
        <f>PRODUCT(C1751:F1751)</f>
        <v>1.35</v>
      </c>
    </row>
    <row r="1752" spans="1:7">
      <c r="A1752" s="30"/>
      <c r="B1752" s="30"/>
      <c r="C1752" s="3">
        <v>1</v>
      </c>
      <c r="D1752" s="3">
        <v>13.26</v>
      </c>
      <c r="E1752" s="3"/>
      <c r="F1752" s="3"/>
      <c r="G1752" s="3">
        <f>PRODUCT(C1752:F1752)</f>
        <v>13.26</v>
      </c>
    </row>
    <row r="1753" spans="1:7">
      <c r="A1753" s="30"/>
      <c r="B1753" s="30"/>
      <c r="C1753" s="3">
        <v>1</v>
      </c>
      <c r="D1753" s="3">
        <v>4.1500000000000004</v>
      </c>
      <c r="E1753" s="3"/>
      <c r="F1753" s="3"/>
      <c r="G1753" s="3">
        <f>PRODUCT(C1753:F1753)</f>
        <v>4.1500000000000004</v>
      </c>
    </row>
    <row r="1754" spans="1:7">
      <c r="A1754" s="30"/>
      <c r="B1754" s="30"/>
      <c r="C1754" s="3">
        <v>1</v>
      </c>
      <c r="D1754" s="3">
        <v>2.75</v>
      </c>
      <c r="E1754" s="3"/>
      <c r="F1754" s="3"/>
      <c r="G1754" s="3">
        <f>PRODUCT(C1754:F1754)</f>
        <v>2.75</v>
      </c>
    </row>
    <row r="1755" spans="1:7">
      <c r="A1755" s="30"/>
      <c r="B1755" s="30"/>
      <c r="C1755" s="3">
        <v>1</v>
      </c>
      <c r="D1755" s="3">
        <v>1.1000000000000001</v>
      </c>
      <c r="E1755" s="3"/>
      <c r="F1755" s="3"/>
      <c r="G1755" s="3">
        <f>PRODUCT(C1755:F1755)</f>
        <v>1.1000000000000001</v>
      </c>
    </row>
    <row r="1756" spans="1:7">
      <c r="A1756" s="30"/>
      <c r="B1756" s="30"/>
      <c r="C1756" s="3">
        <v>1</v>
      </c>
      <c r="D1756" s="3">
        <v>2.2000000000000002</v>
      </c>
      <c r="E1756" s="3"/>
      <c r="F1756" s="3"/>
      <c r="G1756" s="3">
        <f>PRODUCT(C1756:F1756)</f>
        <v>2.2000000000000002</v>
      </c>
    </row>
    <row r="1757" spans="1:7">
      <c r="A1757" s="30"/>
      <c r="B1757" s="30"/>
      <c r="C1757" s="3">
        <v>1</v>
      </c>
      <c r="D1757" s="3">
        <v>2.8</v>
      </c>
      <c r="E1757" s="3"/>
      <c r="F1757" s="3"/>
      <c r="G1757" s="3">
        <f>PRODUCT(C1757:F1757)</f>
        <v>2.8</v>
      </c>
    </row>
    <row r="1758" spans="1:7">
      <c r="A1758" s="30"/>
      <c r="B1758" s="30"/>
      <c r="C1758" s="3">
        <v>1</v>
      </c>
      <c r="D1758" s="3">
        <v>4.1500000000000004</v>
      </c>
      <c r="E1758" s="3"/>
      <c r="F1758" s="3"/>
      <c r="G1758" s="3">
        <f>PRODUCT(C1758:F1758)</f>
        <v>4.1500000000000004</v>
      </c>
    </row>
    <row r="1759" spans="1:7">
      <c r="A1759" s="30"/>
      <c r="B1759" s="30"/>
      <c r="C1759" s="3">
        <v>1</v>
      </c>
      <c r="D1759" s="3">
        <v>1.5</v>
      </c>
      <c r="E1759" s="3"/>
      <c r="F1759" s="3"/>
      <c r="G1759" s="3">
        <f>PRODUCT(C1759:F1759)</f>
        <v>1.5</v>
      </c>
    </row>
    <row r="1760" spans="1:7">
      <c r="A1760" s="30"/>
      <c r="B1760" s="30"/>
      <c r="C1760" s="3">
        <v>1</v>
      </c>
      <c r="D1760" s="3">
        <v>13.1</v>
      </c>
      <c r="E1760" s="3"/>
      <c r="F1760" s="3"/>
      <c r="G1760" s="3">
        <f>PRODUCT(C1760:F1760)</f>
        <v>13.1</v>
      </c>
    </row>
    <row r="1761" spans="1:7">
      <c r="A1761" s="30" t="s">
        <v>6075</v>
      </c>
      <c r="B1761" s="30"/>
      <c r="C1761" s="3">
        <v>2</v>
      </c>
      <c r="D1761" s="3">
        <v>3.8</v>
      </c>
      <c r="E1761" s="3"/>
      <c r="F1761" s="3"/>
      <c r="G1761" s="3">
        <f>PRODUCT(C1761:F1761)</f>
        <v>7.6</v>
      </c>
    </row>
    <row r="1762" spans="1:7">
      <c r="A1762" s="30"/>
      <c r="B1762" s="30"/>
      <c r="C1762" s="3">
        <v>2</v>
      </c>
      <c r="D1762" s="3">
        <v>1.6</v>
      </c>
      <c r="E1762" s="3"/>
      <c r="F1762" s="3"/>
      <c r="G1762" s="3">
        <f>PRODUCT(C1762:F1762)</f>
        <v>3.2</v>
      </c>
    </row>
    <row r="1763" spans="1:7">
      <c r="A1763" s="30" t="s">
        <v>5716</v>
      </c>
      <c r="B1763" s="30"/>
      <c r="C1763" s="3">
        <v>1</v>
      </c>
      <c r="D1763" s="3">
        <v>8.6</v>
      </c>
      <c r="E1763" s="3"/>
      <c r="F1763" s="3"/>
      <c r="G1763" s="3">
        <f>PRODUCT(C1763:F1763)</f>
        <v>8.6</v>
      </c>
    </row>
    <row r="1764" spans="1:7">
      <c r="A1764" s="30"/>
      <c r="B1764" s="30"/>
      <c r="C1764" s="3">
        <v>1</v>
      </c>
      <c r="D1764" s="3">
        <v>1.4</v>
      </c>
      <c r="E1764" s="3"/>
      <c r="F1764" s="3"/>
      <c r="G1764" s="3">
        <f>PRODUCT(C1764:F1764)</f>
        <v>1.4</v>
      </c>
    </row>
    <row r="1765" spans="1:7">
      <c r="A1765" s="30"/>
      <c r="B1765" s="30"/>
      <c r="C1765" s="3">
        <v>1</v>
      </c>
      <c r="D1765" s="3">
        <v>1.2</v>
      </c>
      <c r="E1765" s="3"/>
      <c r="F1765" s="3"/>
      <c r="G1765" s="3">
        <f>PRODUCT(C1765:F1765)</f>
        <v>1.2</v>
      </c>
    </row>
    <row r="1766" spans="1:7">
      <c r="A1766" s="30"/>
      <c r="B1766" s="30"/>
      <c r="C1766" s="3">
        <v>1</v>
      </c>
      <c r="D1766" s="3">
        <v>3.3</v>
      </c>
      <c r="E1766" s="3"/>
      <c r="F1766" s="3"/>
      <c r="G1766" s="3">
        <f>PRODUCT(C1766:F1766)</f>
        <v>3.3</v>
      </c>
    </row>
    <row r="1767" spans="1:7">
      <c r="A1767" s="30"/>
      <c r="B1767" s="30"/>
      <c r="C1767" s="3">
        <v>1</v>
      </c>
      <c r="D1767" s="3">
        <v>1.95</v>
      </c>
      <c r="E1767" s="3"/>
      <c r="F1767" s="3"/>
      <c r="G1767" s="3">
        <f>PRODUCT(C1767:F1767)</f>
        <v>1.95</v>
      </c>
    </row>
    <row r="1768" spans="1:7">
      <c r="A1768" s="30"/>
      <c r="B1768" s="30"/>
      <c r="C1768" s="3">
        <v>1</v>
      </c>
      <c r="D1768" s="3">
        <v>5.2</v>
      </c>
      <c r="E1768" s="3"/>
      <c r="F1768" s="3"/>
      <c r="G1768" s="3">
        <f>PRODUCT(C1768:F1768)</f>
        <v>5.2</v>
      </c>
    </row>
    <row r="1769" spans="1:7">
      <c r="A1769" s="30" t="s">
        <v>6074</v>
      </c>
      <c r="B1769" s="30"/>
      <c r="C1769" s="3">
        <v>1</v>
      </c>
      <c r="D1769" s="3">
        <v>0.91</v>
      </c>
      <c r="E1769" s="3"/>
      <c r="F1769" s="3"/>
      <c r="G1769" s="3">
        <f>PRODUCT(C1769:F1769)</f>
        <v>0.91</v>
      </c>
    </row>
    <row r="1770" spans="1:7">
      <c r="A1770" s="30"/>
      <c r="B1770" s="30"/>
      <c r="C1770" s="3">
        <v>1</v>
      </c>
      <c r="D1770" s="3">
        <v>0.4</v>
      </c>
      <c r="E1770" s="3"/>
      <c r="F1770" s="3"/>
      <c r="G1770" s="3">
        <f>PRODUCT(C1770:F1770)</f>
        <v>0.4</v>
      </c>
    </row>
    <row r="1771" spans="1:7">
      <c r="A1771" s="30"/>
      <c r="B1771" s="30"/>
      <c r="C1771" s="3">
        <v>1</v>
      </c>
      <c r="D1771" s="3">
        <v>2.9</v>
      </c>
      <c r="E1771" s="3"/>
      <c r="F1771" s="3"/>
      <c r="G1771" s="3">
        <f>PRODUCT(C1771:F1771)</f>
        <v>2.9</v>
      </c>
    </row>
    <row r="1772" spans="1:7">
      <c r="A1772" s="30"/>
      <c r="B1772" s="30"/>
      <c r="C1772" s="3">
        <v>1</v>
      </c>
      <c r="D1772" s="3">
        <v>0.4</v>
      </c>
      <c r="E1772" s="3"/>
      <c r="F1772" s="3"/>
      <c r="G1772" s="3">
        <f>PRODUCT(C1772:F1772)</f>
        <v>0.4</v>
      </c>
    </row>
    <row r="1773" spans="1:7">
      <c r="A1773" s="30"/>
      <c r="B1773" s="30"/>
      <c r="C1773" s="3">
        <v>1</v>
      </c>
      <c r="D1773" s="3">
        <v>0.55000000000000004</v>
      </c>
      <c r="E1773" s="3"/>
      <c r="F1773" s="3"/>
      <c r="G1773" s="3">
        <f>PRODUCT(C1773:F1773)</f>
        <v>0.55000000000000004</v>
      </c>
    </row>
    <row r="1774" spans="1:7">
      <c r="A1774" s="30"/>
      <c r="B1774" s="30"/>
      <c r="C1774" s="3">
        <v>1</v>
      </c>
      <c r="D1774" s="3">
        <v>0.4</v>
      </c>
      <c r="E1774" s="3"/>
      <c r="F1774" s="3"/>
      <c r="G1774" s="3">
        <f>PRODUCT(C1774:F1774)</f>
        <v>0.4</v>
      </c>
    </row>
    <row r="1775" spans="1:7">
      <c r="A1775" s="30"/>
      <c r="B1775" s="30"/>
      <c r="C1775" s="3">
        <v>1</v>
      </c>
      <c r="D1775" s="3">
        <v>3.02</v>
      </c>
      <c r="E1775" s="3"/>
      <c r="F1775" s="3"/>
      <c r="G1775" s="3">
        <f>PRODUCT(C1775:F1775)</f>
        <v>3.02</v>
      </c>
    </row>
    <row r="1776" spans="1:7">
      <c r="A1776" s="30"/>
      <c r="B1776" s="30"/>
      <c r="C1776" s="3">
        <v>1</v>
      </c>
      <c r="D1776" s="3">
        <v>4.55</v>
      </c>
      <c r="E1776" s="3"/>
      <c r="F1776" s="3"/>
      <c r="G1776" s="3">
        <f>PRODUCT(C1776:F1776)</f>
        <v>4.55</v>
      </c>
    </row>
    <row r="1777" spans="1:7">
      <c r="A1777" s="30"/>
      <c r="B1777" s="30"/>
      <c r="C1777" s="3">
        <v>1</v>
      </c>
      <c r="D1777" s="3">
        <v>0.3</v>
      </c>
      <c r="E1777" s="3"/>
      <c r="F1777" s="3"/>
      <c r="G1777" s="3">
        <f>PRODUCT(C1777:F1777)</f>
        <v>0.3</v>
      </c>
    </row>
    <row r="1778" spans="1:7">
      <c r="A1778" s="30"/>
      <c r="B1778" s="30"/>
      <c r="C1778" s="3">
        <v>1</v>
      </c>
      <c r="D1778" s="3">
        <v>0.75</v>
      </c>
      <c r="E1778" s="3"/>
      <c r="F1778" s="3"/>
      <c r="G1778" s="3">
        <f>PRODUCT(C1778:F1778)</f>
        <v>0.75</v>
      </c>
    </row>
    <row r="1779" spans="1:7">
      <c r="A1779" s="30"/>
      <c r="B1779" s="30"/>
      <c r="C1779" s="3">
        <v>1</v>
      </c>
      <c r="D1779" s="3">
        <v>4.6500000000000004</v>
      </c>
      <c r="E1779" s="3"/>
      <c r="F1779" s="3"/>
      <c r="G1779" s="3">
        <f>PRODUCT(C1779:F1779)</f>
        <v>4.6500000000000004</v>
      </c>
    </row>
    <row r="1780" spans="1:7">
      <c r="A1780" s="30"/>
      <c r="B1780" s="30"/>
      <c r="C1780" s="3">
        <v>2</v>
      </c>
      <c r="D1780" s="3">
        <v>2.5499999999999998</v>
      </c>
      <c r="E1780" s="3"/>
      <c r="F1780" s="3"/>
      <c r="G1780" s="3">
        <f>PRODUCT(C1780:F1780)</f>
        <v>5.0999999999999996</v>
      </c>
    </row>
    <row r="1781" spans="1:7">
      <c r="A1781" s="30"/>
      <c r="B1781" s="30"/>
      <c r="C1781" s="3">
        <v>2</v>
      </c>
      <c r="D1781" s="3">
        <v>2.25</v>
      </c>
      <c r="E1781" s="3"/>
      <c r="F1781" s="3"/>
      <c r="G1781" s="3">
        <f>PRODUCT(C1781:F1781)</f>
        <v>4.5</v>
      </c>
    </row>
    <row r="1782" spans="1:7">
      <c r="A1782" s="30"/>
      <c r="B1782" s="30"/>
      <c r="C1782" s="3">
        <v>4</v>
      </c>
      <c r="D1782" s="3">
        <v>5.15</v>
      </c>
      <c r="E1782" s="3"/>
      <c r="F1782" s="3"/>
      <c r="G1782" s="3">
        <f>PRODUCT(C1782:F1782)</f>
        <v>20.6</v>
      </c>
    </row>
    <row r="1783" spans="1:7">
      <c r="A1783" s="30"/>
      <c r="B1783" s="30"/>
      <c r="C1783" s="3">
        <v>4</v>
      </c>
      <c r="D1783" s="3">
        <v>3.75</v>
      </c>
      <c r="E1783" s="3"/>
      <c r="F1783" s="3"/>
      <c r="G1783" s="3">
        <f>PRODUCT(C1783:F1783)</f>
        <v>15</v>
      </c>
    </row>
    <row r="1784" spans="1:7">
      <c r="A1784" s="30"/>
      <c r="B1784" s="30"/>
      <c r="C1784" s="3">
        <v>4</v>
      </c>
      <c r="D1784" s="3">
        <v>2.5</v>
      </c>
      <c r="E1784" s="3"/>
      <c r="F1784" s="3"/>
      <c r="G1784" s="3">
        <f>PRODUCT(C1784:F1784)</f>
        <v>10</v>
      </c>
    </row>
    <row r="1785" spans="1:7">
      <c r="A1785" s="30"/>
      <c r="B1785" s="30"/>
      <c r="C1785" s="3">
        <v>4</v>
      </c>
      <c r="D1785" s="3">
        <v>2.2999999999999998</v>
      </c>
      <c r="E1785" s="3"/>
      <c r="F1785" s="3"/>
      <c r="G1785" s="3">
        <f>PRODUCT(C1785:F1785)</f>
        <v>9.1999999999999993</v>
      </c>
    </row>
    <row r="1786" spans="1:7">
      <c r="A1786" s="30"/>
      <c r="B1786" s="30"/>
      <c r="C1786" s="3">
        <v>2</v>
      </c>
      <c r="D1786" s="3">
        <v>2.5</v>
      </c>
      <c r="E1786" s="3"/>
      <c r="F1786" s="3"/>
      <c r="G1786" s="3">
        <f>PRODUCT(C1786:F1786)</f>
        <v>5</v>
      </c>
    </row>
    <row r="1787" spans="1:7">
      <c r="A1787" s="30"/>
      <c r="B1787" s="30"/>
      <c r="C1787" s="3">
        <v>2</v>
      </c>
      <c r="D1787" s="3">
        <v>2.2999999999999998</v>
      </c>
      <c r="E1787" s="3"/>
      <c r="F1787" s="3"/>
      <c r="G1787" s="3">
        <f>PRODUCT(C1787:F1787)</f>
        <v>4.5999999999999996</v>
      </c>
    </row>
    <row r="1788" spans="1:7">
      <c r="A1788" s="30"/>
      <c r="B1788" s="30"/>
      <c r="C1788" s="3">
        <v>1</v>
      </c>
      <c r="D1788" s="3">
        <v>0.95</v>
      </c>
      <c r="E1788" s="3"/>
      <c r="F1788" s="3"/>
      <c r="G1788" s="3">
        <f>PRODUCT(C1788:F1788)</f>
        <v>0.95</v>
      </c>
    </row>
    <row r="1789" spans="1:7">
      <c r="A1789" s="30"/>
      <c r="B1789" s="30"/>
      <c r="C1789" s="3">
        <v>1</v>
      </c>
      <c r="D1789" s="3">
        <v>2.65</v>
      </c>
      <c r="E1789" s="3"/>
      <c r="F1789" s="3"/>
      <c r="G1789" s="3">
        <f>PRODUCT(C1789:F1789)</f>
        <v>2.65</v>
      </c>
    </row>
    <row r="1790" spans="1:7">
      <c r="A1790" s="30"/>
      <c r="B1790" s="30"/>
      <c r="C1790" s="3">
        <v>1</v>
      </c>
      <c r="D1790" s="3">
        <v>2.75</v>
      </c>
      <c r="E1790" s="3"/>
      <c r="F1790" s="3"/>
      <c r="G1790" s="3">
        <f>PRODUCT(C1790:F1790)</f>
        <v>2.75</v>
      </c>
    </row>
    <row r="1791" spans="1:7">
      <c r="A1791" s="30"/>
      <c r="B1791" s="30"/>
      <c r="C1791" s="3">
        <v>1</v>
      </c>
      <c r="D1791" s="3">
        <v>1.1499999999999999</v>
      </c>
      <c r="E1791" s="3"/>
      <c r="F1791" s="3"/>
      <c r="G1791" s="3">
        <f>PRODUCT(C1791:F1791)</f>
        <v>1.1499999999999999</v>
      </c>
    </row>
    <row r="1792" spans="1:7">
      <c r="A1792" s="30"/>
      <c r="B1792" s="30"/>
      <c r="C1792" s="3">
        <v>1</v>
      </c>
      <c r="D1792" s="3">
        <v>1.5</v>
      </c>
      <c r="E1792" s="3"/>
      <c r="F1792" s="3"/>
      <c r="G1792" s="3">
        <f>PRODUCT(C1792:F1792)</f>
        <v>1.5</v>
      </c>
    </row>
    <row r="1793" spans="1:7">
      <c r="A1793" s="30"/>
      <c r="B1793" s="30"/>
      <c r="C1793" s="3">
        <v>1</v>
      </c>
      <c r="D1793" s="3">
        <v>8</v>
      </c>
      <c r="E1793" s="3"/>
      <c r="F1793" s="3"/>
      <c r="G1793" s="3">
        <f>PRODUCT(C1793:F1793)</f>
        <v>8</v>
      </c>
    </row>
    <row r="1794" spans="1:7">
      <c r="A1794" s="30"/>
      <c r="B1794" s="30"/>
      <c r="C1794" s="3">
        <v>1</v>
      </c>
      <c r="D1794" s="3">
        <v>5.15</v>
      </c>
      <c r="E1794" s="3"/>
      <c r="F1794" s="3"/>
      <c r="G1794" s="3">
        <f>PRODUCT(C1794:F1794)</f>
        <v>5.15</v>
      </c>
    </row>
    <row r="1795" spans="1:7">
      <c r="A1795" s="30" t="s">
        <v>5685</v>
      </c>
      <c r="B1795" s="30"/>
      <c r="C1795" s="3"/>
      <c r="D1795" s="3"/>
      <c r="E1795" s="3"/>
      <c r="F1795" s="3"/>
      <c r="G1795" s="3"/>
    </row>
    <row r="1796" spans="1:7">
      <c r="A1796" s="30" t="s">
        <v>5716</v>
      </c>
      <c r="B1796" s="30"/>
      <c r="C1796" s="3">
        <v>1</v>
      </c>
      <c r="D1796" s="3">
        <v>5.2</v>
      </c>
      <c r="E1796" s="3"/>
      <c r="F1796" s="3"/>
      <c r="G1796" s="3">
        <f>PRODUCT(C1796:F1796)</f>
        <v>5.2</v>
      </c>
    </row>
    <row r="1797" spans="1:7">
      <c r="A1797" s="30"/>
      <c r="B1797" s="30"/>
      <c r="C1797" s="3">
        <v>1</v>
      </c>
      <c r="D1797" s="3">
        <v>7.6</v>
      </c>
      <c r="E1797" s="3"/>
      <c r="F1797" s="3"/>
      <c r="G1797" s="3">
        <f>PRODUCT(C1797:F1797)</f>
        <v>7.6</v>
      </c>
    </row>
    <row r="1798" spans="1:7">
      <c r="A1798" s="30"/>
      <c r="B1798" s="30"/>
      <c r="C1798" s="3">
        <v>1</v>
      </c>
      <c r="D1798" s="3">
        <v>2.4500000000000002</v>
      </c>
      <c r="E1798" s="3"/>
      <c r="F1798" s="3"/>
      <c r="G1798" s="3">
        <f>PRODUCT(C1798:F1798)</f>
        <v>2.4500000000000002</v>
      </c>
    </row>
    <row r="1799" spans="1:7">
      <c r="A1799" s="30"/>
      <c r="B1799" s="30"/>
      <c r="C1799" s="3">
        <v>1</v>
      </c>
      <c r="D1799" s="3">
        <v>1.8</v>
      </c>
      <c r="E1799" s="3"/>
      <c r="F1799" s="3"/>
      <c r="G1799" s="3">
        <f>PRODUCT(C1799:F1799)</f>
        <v>1.8</v>
      </c>
    </row>
    <row r="1800" spans="1:7">
      <c r="A1800" s="30"/>
      <c r="B1800" s="30"/>
      <c r="C1800" s="3">
        <v>2</v>
      </c>
      <c r="D1800" s="3">
        <v>2.15</v>
      </c>
      <c r="E1800" s="3"/>
      <c r="F1800" s="3"/>
      <c r="G1800" s="3">
        <f>PRODUCT(C1800:F1800)</f>
        <v>4.3</v>
      </c>
    </row>
    <row r="1801" spans="1:7">
      <c r="A1801" s="30"/>
      <c r="B1801" s="30"/>
      <c r="C1801" s="3">
        <v>2</v>
      </c>
      <c r="D1801" s="3">
        <v>1.6</v>
      </c>
      <c r="E1801" s="3"/>
      <c r="F1801" s="3"/>
      <c r="G1801" s="3">
        <f>PRODUCT(C1801:F1801)</f>
        <v>3.2</v>
      </c>
    </row>
    <row r="1802" spans="1:7">
      <c r="A1802" s="30" t="s">
        <v>6076</v>
      </c>
      <c r="B1802" s="30"/>
      <c r="C1802" s="3">
        <v>2</v>
      </c>
      <c r="D1802" s="3">
        <v>3.8</v>
      </c>
      <c r="E1802" s="3"/>
      <c r="F1802" s="3"/>
      <c r="G1802" s="3">
        <f>PRODUCT(C1802:F1802)</f>
        <v>7.6</v>
      </c>
    </row>
    <row r="1803" spans="1:7">
      <c r="A1803" s="30"/>
      <c r="B1803" s="30"/>
      <c r="C1803" s="3">
        <v>2</v>
      </c>
      <c r="D1803" s="3">
        <v>1.6</v>
      </c>
      <c r="E1803" s="3"/>
      <c r="F1803" s="3"/>
      <c r="G1803" s="3">
        <f>PRODUCT(C1803:F1803)</f>
        <v>3.2</v>
      </c>
    </row>
    <row r="1804" spans="1:7">
      <c r="A1804" s="30" t="s">
        <v>6077</v>
      </c>
      <c r="B1804" s="30"/>
      <c r="C1804" s="3">
        <v>1</v>
      </c>
      <c r="D1804" s="3">
        <v>3.1</v>
      </c>
      <c r="E1804" s="3"/>
      <c r="F1804" s="3"/>
      <c r="G1804" s="3">
        <f>PRODUCT(C1804:F1804)</f>
        <v>3.1</v>
      </c>
    </row>
    <row r="1805" spans="1:7">
      <c r="A1805" s="30"/>
      <c r="B1805" s="30"/>
      <c r="C1805" s="3">
        <v>1</v>
      </c>
      <c r="D1805" s="3">
        <v>2.75</v>
      </c>
      <c r="E1805" s="3"/>
      <c r="F1805" s="3"/>
      <c r="G1805" s="3">
        <f>PRODUCT(C1805:F1805)</f>
        <v>2.75</v>
      </c>
    </row>
    <row r="1806" spans="1:7">
      <c r="A1806" s="30"/>
      <c r="B1806" s="30"/>
      <c r="C1806" s="3">
        <v>1</v>
      </c>
      <c r="D1806" s="3">
        <v>2.5</v>
      </c>
      <c r="E1806" s="3"/>
      <c r="F1806" s="3"/>
      <c r="G1806" s="3">
        <f>PRODUCT(C1806:F1806)</f>
        <v>2.5</v>
      </c>
    </row>
    <row r="1807" spans="1:7">
      <c r="A1807" s="30"/>
      <c r="B1807" s="30"/>
      <c r="C1807" s="3">
        <v>1</v>
      </c>
      <c r="D1807" s="3">
        <v>3.4</v>
      </c>
      <c r="E1807" s="3"/>
      <c r="F1807" s="3"/>
      <c r="G1807" s="3">
        <f>PRODUCT(C1807:F1807)</f>
        <v>3.4</v>
      </c>
    </row>
    <row r="1808" spans="1:7">
      <c r="A1808" s="30" t="s">
        <v>6078</v>
      </c>
      <c r="B1808" s="30"/>
      <c r="C1808" s="3">
        <v>2</v>
      </c>
      <c r="D1808" s="3">
        <v>4.9000000000000004</v>
      </c>
      <c r="E1808" s="3"/>
      <c r="F1808" s="3"/>
      <c r="G1808" s="3">
        <f>PRODUCT(C1808:F1808)</f>
        <v>9.8000000000000007</v>
      </c>
    </row>
    <row r="1809" spans="1:7">
      <c r="A1809" s="30"/>
      <c r="B1809" s="30"/>
      <c r="C1809" s="3">
        <v>2</v>
      </c>
      <c r="D1809" s="3">
        <v>1.65</v>
      </c>
      <c r="E1809" s="3"/>
      <c r="F1809" s="3"/>
      <c r="G1809" s="3">
        <f>PRODUCT(C1809:F1809)</f>
        <v>3.3</v>
      </c>
    </row>
    <row r="1811" spans="1:7">
      <c r="B1811" t="s">
        <v>5647</v>
      </c>
      <c r="C1811" s="19" t="s">
        <v>6</v>
      </c>
      <c r="D1811" s="20" t="s">
        <v>7</v>
      </c>
      <c r="E1811" s="19" t="s">
        <v>8</v>
      </c>
    </row>
    <row r="1812" spans="1:7">
      <c r="B1812" t="s">
        <v>5647</v>
      </c>
      <c r="C1812" s="19" t="s">
        <v>9</v>
      </c>
      <c r="D1812" s="20" t="s">
        <v>288</v>
      </c>
      <c r="E1812" s="19" t="s">
        <v>289</v>
      </c>
    </row>
    <row r="1814" spans="1:7" ht="45" customHeight="1">
      <c r="A1814" s="31" t="s">
        <v>6122</v>
      </c>
      <c r="B1814" s="31" t="s">
        <v>5649</v>
      </c>
      <c r="C1814" s="31" t="s">
        <v>291</v>
      </c>
      <c r="D1814" s="6" t="s">
        <v>38</v>
      </c>
      <c r="E1814" s="5" t="s">
        <v>292</v>
      </c>
      <c r="F1814" s="5" t="s">
        <v>292</v>
      </c>
      <c r="G1814" s="4">
        <f>SUM(G1815:G1818)</f>
        <v>9</v>
      </c>
    </row>
    <row r="1815" spans="1:7">
      <c r="A1815" s="30" t="s">
        <v>5949</v>
      </c>
      <c r="B1815" s="30"/>
      <c r="C1815" s="3">
        <v>1</v>
      </c>
      <c r="D1815" s="3"/>
      <c r="E1815" s="3"/>
      <c r="F1815" s="3"/>
      <c r="G1815" s="3">
        <f>PRODUCT(C1815:F1815)</f>
        <v>1</v>
      </c>
    </row>
    <row r="1816" spans="1:7">
      <c r="A1816" s="30" t="s">
        <v>5950</v>
      </c>
      <c r="B1816" s="30"/>
      <c r="C1816" s="3">
        <v>2</v>
      </c>
      <c r="D1816" s="3"/>
      <c r="E1816" s="3"/>
      <c r="F1816" s="3"/>
      <c r="G1816" s="3">
        <f>PRODUCT(C1816:F1816)</f>
        <v>2</v>
      </c>
    </row>
    <row r="1817" spans="1:7">
      <c r="A1817" s="30" t="s">
        <v>5952</v>
      </c>
      <c r="B1817" s="30"/>
      <c r="C1817" s="3">
        <v>4</v>
      </c>
      <c r="D1817" s="3"/>
      <c r="E1817" s="3"/>
      <c r="F1817" s="3"/>
      <c r="G1817" s="3">
        <f>PRODUCT(C1817:F1817)</f>
        <v>4</v>
      </c>
    </row>
    <row r="1818" spans="1:7">
      <c r="A1818" s="30" t="s">
        <v>5955</v>
      </c>
      <c r="B1818" s="30"/>
      <c r="C1818" s="3">
        <v>2</v>
      </c>
      <c r="D1818" s="3"/>
      <c r="E1818" s="3"/>
      <c r="F1818" s="3"/>
      <c r="G1818" s="3">
        <f>PRODUCT(C1818:F1818)</f>
        <v>2</v>
      </c>
    </row>
    <row r="1820" spans="1:7" ht="45" customHeight="1">
      <c r="A1820" s="31" t="s">
        <v>6123</v>
      </c>
      <c r="B1820" s="31" t="s">
        <v>5649</v>
      </c>
      <c r="C1820" s="31" t="s">
        <v>293</v>
      </c>
      <c r="D1820" s="6" t="s">
        <v>38</v>
      </c>
      <c r="E1820" s="5" t="s">
        <v>294</v>
      </c>
      <c r="F1820" s="5" t="s">
        <v>294</v>
      </c>
      <c r="G1820" s="4">
        <f>SUM(G1821:G1823)</f>
        <v>4</v>
      </c>
    </row>
    <row r="1821" spans="1:7">
      <c r="A1821" s="30" t="s">
        <v>5953</v>
      </c>
      <c r="B1821" s="30"/>
      <c r="C1821" s="3">
        <v>1</v>
      </c>
      <c r="D1821" s="3"/>
      <c r="E1821" s="3"/>
      <c r="F1821" s="3"/>
      <c r="G1821" s="3">
        <f>PRODUCT(C1821:F1821)</f>
        <v>1</v>
      </c>
    </row>
    <row r="1822" spans="1:7">
      <c r="A1822" s="30" t="s">
        <v>5954</v>
      </c>
      <c r="B1822" s="30"/>
      <c r="C1822" s="3">
        <v>2</v>
      </c>
      <c r="D1822" s="3"/>
      <c r="E1822" s="3"/>
      <c r="F1822" s="3"/>
      <c r="G1822" s="3">
        <f>PRODUCT(C1822:F1822)</f>
        <v>2</v>
      </c>
    </row>
    <row r="1823" spans="1:7">
      <c r="A1823" s="30" t="s">
        <v>5957</v>
      </c>
      <c r="B1823" s="30"/>
      <c r="C1823" s="3">
        <v>1</v>
      </c>
      <c r="D1823" s="3"/>
      <c r="E1823" s="3"/>
      <c r="F1823" s="3"/>
      <c r="G1823" s="3">
        <f>PRODUCT(C1823:F1823)</f>
        <v>1</v>
      </c>
    </row>
    <row r="1825" spans="1:7" ht="45" customHeight="1">
      <c r="A1825" s="31" t="s">
        <v>6124</v>
      </c>
      <c r="B1825" s="31" t="s">
        <v>5649</v>
      </c>
      <c r="C1825" s="31" t="s">
        <v>295</v>
      </c>
      <c r="D1825" s="6" t="s">
        <v>38</v>
      </c>
      <c r="E1825" s="5" t="s">
        <v>296</v>
      </c>
      <c r="F1825" s="5" t="s">
        <v>296</v>
      </c>
      <c r="G1825" s="4">
        <f>SUM(G1826:G1826)</f>
        <v>3</v>
      </c>
    </row>
    <row r="1826" spans="1:7">
      <c r="A1826" s="30" t="s">
        <v>5951</v>
      </c>
      <c r="B1826" s="30"/>
      <c r="C1826" s="3">
        <v>3</v>
      </c>
      <c r="D1826" s="3"/>
      <c r="E1826" s="3"/>
      <c r="F1826" s="3"/>
      <c r="G1826" s="3">
        <f>PRODUCT(C1826:F1826)</f>
        <v>3</v>
      </c>
    </row>
    <row r="1828" spans="1:7" ht="45" customHeight="1">
      <c r="A1828" s="31" t="s">
        <v>6125</v>
      </c>
      <c r="B1828" s="31" t="s">
        <v>5649</v>
      </c>
      <c r="C1828" s="31" t="s">
        <v>297</v>
      </c>
      <c r="D1828" s="6" t="s">
        <v>38</v>
      </c>
      <c r="E1828" s="5" t="s">
        <v>298</v>
      </c>
      <c r="F1828" s="5" t="s">
        <v>298</v>
      </c>
      <c r="G1828" s="4">
        <f>SUM(G1829:G1834)</f>
        <v>34</v>
      </c>
    </row>
    <row r="1829" spans="1:7">
      <c r="A1829" s="30" t="s">
        <v>5956</v>
      </c>
      <c r="B1829" s="30"/>
      <c r="C1829" s="3">
        <v>8</v>
      </c>
      <c r="D1829" s="3"/>
      <c r="E1829" s="3"/>
      <c r="F1829" s="3"/>
      <c r="G1829" s="3">
        <f>PRODUCT(C1829:F1829)</f>
        <v>8</v>
      </c>
    </row>
    <row r="1830" spans="1:7">
      <c r="A1830" s="30" t="s">
        <v>5958</v>
      </c>
      <c r="B1830" s="30"/>
      <c r="C1830" s="3">
        <v>10</v>
      </c>
      <c r="D1830" s="3"/>
      <c r="E1830" s="3"/>
      <c r="F1830" s="3"/>
      <c r="G1830" s="3">
        <f>PRODUCT(C1830:F1830)</f>
        <v>10</v>
      </c>
    </row>
    <row r="1831" spans="1:7">
      <c r="A1831" s="30" t="s">
        <v>5959</v>
      </c>
      <c r="B1831" s="30"/>
      <c r="C1831" s="3">
        <v>1</v>
      </c>
      <c r="D1831" s="3"/>
      <c r="E1831" s="3"/>
      <c r="F1831" s="3"/>
      <c r="G1831" s="3">
        <f>PRODUCT(C1831:F1831)</f>
        <v>1</v>
      </c>
    </row>
    <row r="1832" spans="1:7">
      <c r="A1832" s="30" t="s">
        <v>5961</v>
      </c>
      <c r="B1832" s="30"/>
      <c r="C1832" s="3">
        <v>7</v>
      </c>
      <c r="D1832" s="3"/>
      <c r="E1832" s="3"/>
      <c r="F1832" s="3"/>
      <c r="G1832" s="3">
        <f>PRODUCT(C1832:F1832)</f>
        <v>7</v>
      </c>
    </row>
    <row r="1833" spans="1:7">
      <c r="A1833" s="30" t="s">
        <v>5962</v>
      </c>
      <c r="B1833" s="30"/>
      <c r="C1833" s="3">
        <v>3</v>
      </c>
      <c r="D1833" s="3"/>
      <c r="E1833" s="3"/>
      <c r="F1833" s="3"/>
      <c r="G1833" s="3">
        <f>PRODUCT(C1833:F1833)</f>
        <v>3</v>
      </c>
    </row>
    <row r="1834" spans="1:7">
      <c r="A1834" s="30" t="s">
        <v>5963</v>
      </c>
      <c r="B1834" s="30"/>
      <c r="C1834" s="3">
        <v>5</v>
      </c>
      <c r="D1834" s="3"/>
      <c r="E1834" s="3"/>
      <c r="F1834" s="3"/>
      <c r="G1834" s="3">
        <f>PRODUCT(C1834:F1834)</f>
        <v>5</v>
      </c>
    </row>
    <row r="1836" spans="1:7" ht="45" customHeight="1">
      <c r="A1836" s="31" t="s">
        <v>6126</v>
      </c>
      <c r="B1836" s="31" t="s">
        <v>5649</v>
      </c>
      <c r="C1836" s="31" t="s">
        <v>299</v>
      </c>
      <c r="D1836" s="6" t="s">
        <v>38</v>
      </c>
      <c r="E1836" s="5" t="s">
        <v>300</v>
      </c>
      <c r="F1836" s="5" t="s">
        <v>300</v>
      </c>
      <c r="G1836" s="4">
        <f>SUM(G1837:G1838)</f>
        <v>2</v>
      </c>
    </row>
    <row r="1837" spans="1:7">
      <c r="A1837" s="30" t="s">
        <v>5960</v>
      </c>
      <c r="B1837" s="30"/>
      <c r="C1837" s="3">
        <v>1</v>
      </c>
      <c r="D1837" s="3"/>
      <c r="E1837" s="3"/>
      <c r="F1837" s="3"/>
      <c r="G1837" s="3">
        <f>PRODUCT(C1837:F1837)</f>
        <v>1</v>
      </c>
    </row>
    <row r="1838" spans="1:7">
      <c r="A1838" s="30" t="s">
        <v>5964</v>
      </c>
      <c r="B1838" s="30"/>
      <c r="C1838" s="3">
        <v>1</v>
      </c>
      <c r="D1838" s="3"/>
      <c r="E1838" s="3"/>
      <c r="F1838" s="3"/>
      <c r="G1838" s="3">
        <f>PRODUCT(C1838:F1838)</f>
        <v>1</v>
      </c>
    </row>
    <row r="1840" spans="1:7" ht="45" customHeight="1">
      <c r="A1840" s="31" t="s">
        <v>6127</v>
      </c>
      <c r="B1840" s="31" t="s">
        <v>5649</v>
      </c>
      <c r="C1840" s="31" t="s">
        <v>301</v>
      </c>
      <c r="D1840" s="6" t="s">
        <v>38</v>
      </c>
      <c r="E1840" s="5" t="s">
        <v>302</v>
      </c>
      <c r="F1840" s="5" t="s">
        <v>302</v>
      </c>
      <c r="G1840" s="4">
        <f>SUM(G1841:G1841)</f>
        <v>1</v>
      </c>
    </row>
    <row r="1841" spans="1:7">
      <c r="A1841" s="30" t="s">
        <v>6052</v>
      </c>
      <c r="B1841" s="30"/>
      <c r="C1841" s="3">
        <v>1</v>
      </c>
      <c r="D1841" s="3"/>
      <c r="E1841" s="3"/>
      <c r="F1841" s="3"/>
      <c r="G1841" s="3">
        <f>PRODUCT(C1841:F1841)</f>
        <v>1</v>
      </c>
    </row>
    <row r="1843" spans="1:7" ht="45" customHeight="1">
      <c r="A1843" s="31" t="s">
        <v>6128</v>
      </c>
      <c r="B1843" s="31" t="s">
        <v>5649</v>
      </c>
      <c r="C1843" s="31" t="s">
        <v>303</v>
      </c>
      <c r="D1843" s="6" t="s">
        <v>38</v>
      </c>
      <c r="E1843" s="5" t="s">
        <v>304</v>
      </c>
      <c r="F1843" s="5" t="s">
        <v>304</v>
      </c>
      <c r="G1843" s="4">
        <f>SUM(G1844:G1844)</f>
        <v>2</v>
      </c>
    </row>
    <row r="1844" spans="1:7">
      <c r="A1844" s="30" t="s">
        <v>6129</v>
      </c>
      <c r="B1844" s="30"/>
      <c r="C1844" s="3">
        <v>2</v>
      </c>
      <c r="D1844" s="3"/>
      <c r="E1844" s="3"/>
      <c r="F1844" s="3"/>
      <c r="G1844" s="3">
        <f>PRODUCT(C1844:F1844)</f>
        <v>2</v>
      </c>
    </row>
    <row r="1846" spans="1:7" ht="45" customHeight="1">
      <c r="A1846" s="31" t="s">
        <v>6130</v>
      </c>
      <c r="B1846" s="31" t="s">
        <v>5649</v>
      </c>
      <c r="C1846" s="31" t="s">
        <v>305</v>
      </c>
      <c r="D1846" s="6" t="s">
        <v>38</v>
      </c>
      <c r="E1846" s="5" t="s">
        <v>306</v>
      </c>
      <c r="F1846" s="5" t="s">
        <v>306</v>
      </c>
      <c r="G1846" s="4">
        <f>SUM(G1847:G1864)</f>
        <v>54</v>
      </c>
    </row>
    <row r="1847" spans="1:7">
      <c r="A1847" s="30" t="s">
        <v>5949</v>
      </c>
      <c r="B1847" s="30"/>
      <c r="C1847" s="3">
        <v>1</v>
      </c>
      <c r="D1847" s="3"/>
      <c r="E1847" s="3"/>
      <c r="F1847" s="3"/>
      <c r="G1847" s="3">
        <f>PRODUCT(C1847:F1847)</f>
        <v>1</v>
      </c>
    </row>
    <row r="1848" spans="1:7">
      <c r="A1848" s="30" t="s">
        <v>5950</v>
      </c>
      <c r="B1848" s="30"/>
      <c r="C1848" s="3">
        <v>1</v>
      </c>
      <c r="D1848" s="3"/>
      <c r="E1848" s="3"/>
      <c r="F1848" s="3"/>
      <c r="G1848" s="3">
        <f>PRODUCT(C1848:F1848)</f>
        <v>1</v>
      </c>
    </row>
    <row r="1849" spans="1:7">
      <c r="A1849" s="30" t="s">
        <v>5951</v>
      </c>
      <c r="B1849" s="30"/>
      <c r="C1849" s="3">
        <v>3</v>
      </c>
      <c r="D1849" s="3"/>
      <c r="E1849" s="3"/>
      <c r="F1849" s="3"/>
      <c r="G1849" s="3">
        <f>PRODUCT(C1849:F1849)</f>
        <v>3</v>
      </c>
    </row>
    <row r="1850" spans="1:7">
      <c r="A1850" s="30" t="s">
        <v>5952</v>
      </c>
      <c r="B1850" s="30"/>
      <c r="C1850" s="3">
        <v>4</v>
      </c>
      <c r="D1850" s="3"/>
      <c r="E1850" s="3"/>
      <c r="F1850" s="3"/>
      <c r="G1850" s="3">
        <f>PRODUCT(C1850:F1850)</f>
        <v>4</v>
      </c>
    </row>
    <row r="1851" spans="1:7">
      <c r="A1851" s="30" t="s">
        <v>5953</v>
      </c>
      <c r="B1851" s="30"/>
      <c r="C1851" s="3">
        <v>1</v>
      </c>
      <c r="D1851" s="3"/>
      <c r="E1851" s="3"/>
      <c r="F1851" s="3"/>
      <c r="G1851" s="3">
        <f>PRODUCT(C1851:F1851)</f>
        <v>1</v>
      </c>
    </row>
    <row r="1852" spans="1:7">
      <c r="A1852" s="30" t="s">
        <v>5954</v>
      </c>
      <c r="B1852" s="30"/>
      <c r="C1852" s="3">
        <v>2</v>
      </c>
      <c r="D1852" s="3"/>
      <c r="E1852" s="3"/>
      <c r="F1852" s="3"/>
      <c r="G1852" s="3">
        <f>PRODUCT(C1852:F1852)</f>
        <v>2</v>
      </c>
    </row>
    <row r="1853" spans="1:7">
      <c r="A1853" s="30" t="s">
        <v>5955</v>
      </c>
      <c r="B1853" s="30"/>
      <c r="C1853" s="3">
        <v>2</v>
      </c>
      <c r="D1853" s="3"/>
      <c r="E1853" s="3"/>
      <c r="F1853" s="3"/>
      <c r="G1853" s="3">
        <f>PRODUCT(C1853:F1853)</f>
        <v>2</v>
      </c>
    </row>
    <row r="1854" spans="1:7">
      <c r="A1854" s="30" t="s">
        <v>5956</v>
      </c>
      <c r="B1854" s="30"/>
      <c r="C1854" s="3">
        <v>8</v>
      </c>
      <c r="D1854" s="3"/>
      <c r="E1854" s="3"/>
      <c r="F1854" s="3"/>
      <c r="G1854" s="3">
        <f>PRODUCT(C1854:F1854)</f>
        <v>8</v>
      </c>
    </row>
    <row r="1855" spans="1:7">
      <c r="A1855" s="30" t="s">
        <v>5957</v>
      </c>
      <c r="B1855" s="30"/>
      <c r="C1855" s="3">
        <v>1</v>
      </c>
      <c r="D1855" s="3"/>
      <c r="E1855" s="3"/>
      <c r="F1855" s="3"/>
      <c r="G1855" s="3">
        <f>PRODUCT(C1855:F1855)</f>
        <v>1</v>
      </c>
    </row>
    <row r="1856" spans="1:7">
      <c r="A1856" s="30" t="s">
        <v>5958</v>
      </c>
      <c r="B1856" s="30"/>
      <c r="C1856" s="3">
        <v>10</v>
      </c>
      <c r="D1856" s="3"/>
      <c r="E1856" s="3"/>
      <c r="F1856" s="3"/>
      <c r="G1856" s="3">
        <f>PRODUCT(C1856:F1856)</f>
        <v>10</v>
      </c>
    </row>
    <row r="1857" spans="1:7">
      <c r="A1857" s="30" t="s">
        <v>5959</v>
      </c>
      <c r="B1857" s="30"/>
      <c r="C1857" s="3">
        <v>1</v>
      </c>
      <c r="D1857" s="3"/>
      <c r="E1857" s="3"/>
      <c r="F1857" s="3"/>
      <c r="G1857" s="3">
        <f>PRODUCT(C1857:F1857)</f>
        <v>1</v>
      </c>
    </row>
    <row r="1858" spans="1:7">
      <c r="A1858" s="30" t="s">
        <v>5960</v>
      </c>
      <c r="B1858" s="30"/>
      <c r="C1858" s="3">
        <v>1</v>
      </c>
      <c r="D1858" s="3"/>
      <c r="E1858" s="3"/>
      <c r="F1858" s="3"/>
      <c r="G1858" s="3">
        <f>PRODUCT(C1858:F1858)</f>
        <v>1</v>
      </c>
    </row>
    <row r="1859" spans="1:7">
      <c r="A1859" s="30" t="s">
        <v>5961</v>
      </c>
      <c r="B1859" s="30"/>
      <c r="C1859" s="3">
        <v>7</v>
      </c>
      <c r="D1859" s="3"/>
      <c r="E1859" s="3"/>
      <c r="F1859" s="3"/>
      <c r="G1859" s="3">
        <f>PRODUCT(C1859:F1859)</f>
        <v>7</v>
      </c>
    </row>
    <row r="1860" spans="1:7">
      <c r="A1860" s="30" t="s">
        <v>5962</v>
      </c>
      <c r="B1860" s="30"/>
      <c r="C1860" s="3">
        <v>3</v>
      </c>
      <c r="D1860" s="3"/>
      <c r="E1860" s="3"/>
      <c r="F1860" s="3"/>
      <c r="G1860" s="3">
        <f>PRODUCT(C1860:F1860)</f>
        <v>3</v>
      </c>
    </row>
    <row r="1861" spans="1:7">
      <c r="A1861" s="30" t="s">
        <v>5963</v>
      </c>
      <c r="B1861" s="30"/>
      <c r="C1861" s="3">
        <v>5</v>
      </c>
      <c r="D1861" s="3"/>
      <c r="E1861" s="3"/>
      <c r="F1861" s="3"/>
      <c r="G1861" s="3">
        <f>PRODUCT(C1861:F1861)</f>
        <v>5</v>
      </c>
    </row>
    <row r="1862" spans="1:7">
      <c r="A1862" s="30" t="s">
        <v>5964</v>
      </c>
      <c r="B1862" s="30"/>
      <c r="C1862" s="3">
        <v>1</v>
      </c>
      <c r="D1862" s="3"/>
      <c r="E1862" s="3"/>
      <c r="F1862" s="3"/>
      <c r="G1862" s="3">
        <f>PRODUCT(C1862:F1862)</f>
        <v>1</v>
      </c>
    </row>
    <row r="1863" spans="1:7">
      <c r="A1863" s="30" t="s">
        <v>6052</v>
      </c>
      <c r="B1863" s="30"/>
      <c r="C1863" s="3">
        <v>1</v>
      </c>
      <c r="D1863" s="3"/>
      <c r="E1863" s="3"/>
      <c r="F1863" s="3"/>
      <c r="G1863" s="3">
        <f>PRODUCT(C1863:F1863)</f>
        <v>1</v>
      </c>
    </row>
    <row r="1864" spans="1:7">
      <c r="A1864" s="30" t="s">
        <v>6129</v>
      </c>
      <c r="B1864" s="30"/>
      <c r="C1864" s="3">
        <v>2</v>
      </c>
      <c r="D1864" s="3"/>
      <c r="E1864" s="3"/>
      <c r="F1864" s="3"/>
      <c r="G1864" s="3">
        <f>PRODUCT(C1864:F1864)</f>
        <v>2</v>
      </c>
    </row>
    <row r="1866" spans="1:7" ht="45" customHeight="1">
      <c r="A1866" s="31" t="s">
        <v>6131</v>
      </c>
      <c r="B1866" s="31" t="s">
        <v>5649</v>
      </c>
      <c r="C1866" s="31" t="s">
        <v>307</v>
      </c>
      <c r="D1866" s="6" t="s">
        <v>38</v>
      </c>
      <c r="E1866" s="5" t="s">
        <v>308</v>
      </c>
      <c r="F1866" s="5" t="s">
        <v>308</v>
      </c>
      <c r="G1866" s="4">
        <f>SUM(G1867:G1867)</f>
        <v>1</v>
      </c>
    </row>
    <row r="1867" spans="1:7">
      <c r="A1867" s="30" t="s">
        <v>5949</v>
      </c>
      <c r="B1867" s="30"/>
      <c r="C1867" s="3">
        <v>1</v>
      </c>
      <c r="D1867" s="3"/>
      <c r="E1867" s="3"/>
      <c r="F1867" s="3"/>
      <c r="G1867" s="3">
        <f>PRODUCT(C1867:F1867)</f>
        <v>1</v>
      </c>
    </row>
    <row r="1869" spans="1:7" ht="45" customHeight="1">
      <c r="A1869" s="31" t="s">
        <v>6132</v>
      </c>
      <c r="B1869" s="31" t="s">
        <v>5649</v>
      </c>
      <c r="C1869" s="31" t="s">
        <v>309</v>
      </c>
      <c r="D1869" s="6" t="s">
        <v>38</v>
      </c>
      <c r="E1869" s="5" t="s">
        <v>310</v>
      </c>
      <c r="F1869" s="5" t="s">
        <v>310</v>
      </c>
      <c r="G1869" s="4">
        <f>SUM(G1870:G1870)</f>
        <v>2</v>
      </c>
    </row>
    <row r="1870" spans="1:7">
      <c r="A1870" s="30" t="s">
        <v>5950</v>
      </c>
      <c r="B1870" s="30"/>
      <c r="C1870" s="3">
        <v>2</v>
      </c>
      <c r="D1870" s="3"/>
      <c r="E1870" s="3"/>
      <c r="F1870" s="3"/>
      <c r="G1870" s="3">
        <f>PRODUCT(C1870:F1870)</f>
        <v>2</v>
      </c>
    </row>
    <row r="1872" spans="1:7" ht="45" customHeight="1">
      <c r="A1872" s="31" t="s">
        <v>6133</v>
      </c>
      <c r="B1872" s="31" t="s">
        <v>5649</v>
      </c>
      <c r="C1872" s="31" t="s">
        <v>311</v>
      </c>
      <c r="D1872" s="6" t="s">
        <v>38</v>
      </c>
      <c r="E1872" s="5" t="s">
        <v>312</v>
      </c>
      <c r="F1872" s="5" t="s">
        <v>312</v>
      </c>
      <c r="G1872" s="4">
        <f>SUM(G1873:G1873)</f>
        <v>3</v>
      </c>
    </row>
    <row r="1873" spans="1:7">
      <c r="A1873" s="30" t="s">
        <v>5951</v>
      </c>
      <c r="B1873" s="30"/>
      <c r="C1873" s="3">
        <v>3</v>
      </c>
      <c r="D1873" s="3"/>
      <c r="E1873" s="3"/>
      <c r="F1873" s="3"/>
      <c r="G1873" s="3">
        <f>PRODUCT(C1873:F1873)</f>
        <v>3</v>
      </c>
    </row>
    <row r="1875" spans="1:7" ht="45" customHeight="1">
      <c r="A1875" s="31" t="s">
        <v>6134</v>
      </c>
      <c r="B1875" s="31" t="s">
        <v>5649</v>
      </c>
      <c r="C1875" s="31" t="s">
        <v>313</v>
      </c>
      <c r="D1875" s="6" t="s">
        <v>38</v>
      </c>
      <c r="E1875" s="5" t="s">
        <v>314</v>
      </c>
      <c r="F1875" s="5" t="s">
        <v>314</v>
      </c>
      <c r="G1875" s="4">
        <f>SUM(G1876:G1876)</f>
        <v>4</v>
      </c>
    </row>
    <row r="1876" spans="1:7">
      <c r="A1876" s="30" t="s">
        <v>5952</v>
      </c>
      <c r="B1876" s="30"/>
      <c r="C1876" s="3">
        <v>4</v>
      </c>
      <c r="D1876" s="3"/>
      <c r="E1876" s="3"/>
      <c r="F1876" s="3"/>
      <c r="G1876" s="3">
        <f>PRODUCT(C1876:F1876)</f>
        <v>4</v>
      </c>
    </row>
    <row r="1878" spans="1:7" ht="45" customHeight="1">
      <c r="A1878" s="31" t="s">
        <v>6135</v>
      </c>
      <c r="B1878" s="31" t="s">
        <v>5649</v>
      </c>
      <c r="C1878" s="31" t="s">
        <v>315</v>
      </c>
      <c r="D1878" s="6" t="s">
        <v>38</v>
      </c>
      <c r="E1878" s="5" t="s">
        <v>316</v>
      </c>
      <c r="F1878" s="5" t="s">
        <v>316</v>
      </c>
      <c r="G1878" s="4">
        <f>SUM(G1879:G1879)</f>
        <v>1</v>
      </c>
    </row>
    <row r="1879" spans="1:7">
      <c r="A1879" s="30" t="s">
        <v>5953</v>
      </c>
      <c r="B1879" s="30"/>
      <c r="C1879" s="3">
        <v>1</v>
      </c>
      <c r="D1879" s="3"/>
      <c r="E1879" s="3"/>
      <c r="F1879" s="3"/>
      <c r="G1879" s="3">
        <f>PRODUCT(C1879:F1879)</f>
        <v>1</v>
      </c>
    </row>
    <row r="1881" spans="1:7" ht="45" customHeight="1">
      <c r="A1881" s="31" t="s">
        <v>6136</v>
      </c>
      <c r="B1881" s="31" t="s">
        <v>5649</v>
      </c>
      <c r="C1881" s="31" t="s">
        <v>317</v>
      </c>
      <c r="D1881" s="6" t="s">
        <v>38</v>
      </c>
      <c r="E1881" s="5" t="s">
        <v>318</v>
      </c>
      <c r="F1881" s="5" t="s">
        <v>318</v>
      </c>
      <c r="G1881" s="4">
        <f>SUM(G1882:G1882)</f>
        <v>2</v>
      </c>
    </row>
    <row r="1882" spans="1:7">
      <c r="A1882" s="30" t="s">
        <v>5954</v>
      </c>
      <c r="B1882" s="30"/>
      <c r="C1882" s="3">
        <v>2</v>
      </c>
      <c r="D1882" s="3"/>
      <c r="E1882" s="3"/>
      <c r="F1882" s="3"/>
      <c r="G1882" s="3">
        <f>PRODUCT(C1882:F1882)</f>
        <v>2</v>
      </c>
    </row>
    <row r="1884" spans="1:7" ht="45" customHeight="1">
      <c r="A1884" s="31" t="s">
        <v>6137</v>
      </c>
      <c r="B1884" s="31" t="s">
        <v>5649</v>
      </c>
      <c r="C1884" s="31" t="s">
        <v>319</v>
      </c>
      <c r="D1884" s="6" t="s">
        <v>38</v>
      </c>
      <c r="E1884" s="5" t="s">
        <v>320</v>
      </c>
      <c r="F1884" s="5" t="s">
        <v>320</v>
      </c>
      <c r="G1884" s="4">
        <f>SUM(G1885:G1885)</f>
        <v>2</v>
      </c>
    </row>
    <row r="1885" spans="1:7">
      <c r="A1885" s="30" t="s">
        <v>5955</v>
      </c>
      <c r="B1885" s="30"/>
      <c r="C1885" s="3">
        <v>2</v>
      </c>
      <c r="D1885" s="3"/>
      <c r="E1885" s="3"/>
      <c r="F1885" s="3"/>
      <c r="G1885" s="3">
        <f>PRODUCT(C1885:F1885)</f>
        <v>2</v>
      </c>
    </row>
    <row r="1887" spans="1:7" ht="45" customHeight="1">
      <c r="A1887" s="31" t="s">
        <v>6138</v>
      </c>
      <c r="B1887" s="31" t="s">
        <v>5649</v>
      </c>
      <c r="C1887" s="31" t="s">
        <v>321</v>
      </c>
      <c r="D1887" s="6" t="s">
        <v>38</v>
      </c>
      <c r="E1887" s="5" t="s">
        <v>322</v>
      </c>
      <c r="F1887" s="5" t="s">
        <v>322</v>
      </c>
      <c r="G1887" s="4">
        <f>SUM(G1888:G1888)</f>
        <v>8</v>
      </c>
    </row>
    <row r="1888" spans="1:7">
      <c r="A1888" s="30" t="s">
        <v>5956</v>
      </c>
      <c r="B1888" s="30"/>
      <c r="C1888" s="3">
        <v>8</v>
      </c>
      <c r="D1888" s="3"/>
      <c r="E1888" s="3"/>
      <c r="F1888" s="3"/>
      <c r="G1888" s="3">
        <f>PRODUCT(C1888:F1888)</f>
        <v>8</v>
      </c>
    </row>
    <row r="1890" spans="1:7" ht="45" customHeight="1">
      <c r="A1890" s="31" t="s">
        <v>6139</v>
      </c>
      <c r="B1890" s="31" t="s">
        <v>5649</v>
      </c>
      <c r="C1890" s="31" t="s">
        <v>323</v>
      </c>
      <c r="D1890" s="6" t="s">
        <v>38</v>
      </c>
      <c r="E1890" s="5" t="s">
        <v>324</v>
      </c>
      <c r="F1890" s="5" t="s">
        <v>324</v>
      </c>
      <c r="G1890" s="4">
        <f>SUM(G1891:G1891)</f>
        <v>1</v>
      </c>
    </row>
    <row r="1891" spans="1:7">
      <c r="A1891" s="30" t="s">
        <v>5957</v>
      </c>
      <c r="B1891" s="30"/>
      <c r="C1891" s="3">
        <v>1</v>
      </c>
      <c r="D1891" s="3"/>
      <c r="E1891" s="3"/>
      <c r="F1891" s="3"/>
      <c r="G1891" s="3">
        <f>PRODUCT(C1891:F1891)</f>
        <v>1</v>
      </c>
    </row>
    <row r="1893" spans="1:7" ht="45" customHeight="1">
      <c r="A1893" s="31" t="s">
        <v>6140</v>
      </c>
      <c r="B1893" s="31" t="s">
        <v>5649</v>
      </c>
      <c r="C1893" s="31" t="s">
        <v>325</v>
      </c>
      <c r="D1893" s="6" t="s">
        <v>38</v>
      </c>
      <c r="E1893" s="5" t="s">
        <v>326</v>
      </c>
      <c r="F1893" s="5" t="s">
        <v>326</v>
      </c>
      <c r="G1893" s="4">
        <f>SUM(G1894:G1894)</f>
        <v>10</v>
      </c>
    </row>
    <row r="1894" spans="1:7">
      <c r="A1894" s="30" t="s">
        <v>5958</v>
      </c>
      <c r="B1894" s="30"/>
      <c r="C1894" s="3">
        <v>10</v>
      </c>
      <c r="D1894" s="3"/>
      <c r="E1894" s="3"/>
      <c r="F1894" s="3"/>
      <c r="G1894" s="3">
        <f>PRODUCT(C1894:F1894)</f>
        <v>10</v>
      </c>
    </row>
    <row r="1896" spans="1:7" ht="45" customHeight="1">
      <c r="A1896" s="31" t="s">
        <v>6141</v>
      </c>
      <c r="B1896" s="31" t="s">
        <v>5649</v>
      </c>
      <c r="C1896" s="31" t="s">
        <v>327</v>
      </c>
      <c r="D1896" s="6" t="s">
        <v>38</v>
      </c>
      <c r="E1896" s="5" t="s">
        <v>328</v>
      </c>
      <c r="F1896" s="5" t="s">
        <v>328</v>
      </c>
      <c r="G1896" s="4">
        <f>SUM(G1897:G1897)</f>
        <v>1</v>
      </c>
    </row>
    <row r="1897" spans="1:7">
      <c r="A1897" s="30" t="s">
        <v>5959</v>
      </c>
      <c r="B1897" s="30"/>
      <c r="C1897" s="3">
        <v>1</v>
      </c>
      <c r="D1897" s="3"/>
      <c r="E1897" s="3"/>
      <c r="F1897" s="3"/>
      <c r="G1897" s="3">
        <f>PRODUCT(C1897:F1897)</f>
        <v>1</v>
      </c>
    </row>
    <row r="1899" spans="1:7" ht="45" customHeight="1">
      <c r="A1899" s="31" t="s">
        <v>6142</v>
      </c>
      <c r="B1899" s="31" t="s">
        <v>5649</v>
      </c>
      <c r="C1899" s="31" t="s">
        <v>329</v>
      </c>
      <c r="D1899" s="6" t="s">
        <v>38</v>
      </c>
      <c r="E1899" s="5" t="s">
        <v>330</v>
      </c>
      <c r="F1899" s="5" t="s">
        <v>330</v>
      </c>
      <c r="G1899" s="4">
        <f>SUM(G1900:G1900)</f>
        <v>1</v>
      </c>
    </row>
    <row r="1900" spans="1:7">
      <c r="A1900" s="30" t="s">
        <v>5960</v>
      </c>
      <c r="B1900" s="30"/>
      <c r="C1900" s="3">
        <v>1</v>
      </c>
      <c r="D1900" s="3"/>
      <c r="E1900" s="3"/>
      <c r="F1900" s="3"/>
      <c r="G1900" s="3">
        <f>PRODUCT(C1900:F1900)</f>
        <v>1</v>
      </c>
    </row>
    <row r="1902" spans="1:7" ht="45" customHeight="1">
      <c r="A1902" s="31" t="s">
        <v>6143</v>
      </c>
      <c r="B1902" s="31" t="s">
        <v>5649</v>
      </c>
      <c r="C1902" s="31" t="s">
        <v>331</v>
      </c>
      <c r="D1902" s="6" t="s">
        <v>38</v>
      </c>
      <c r="E1902" s="5" t="s">
        <v>332</v>
      </c>
      <c r="F1902" s="5" t="s">
        <v>332</v>
      </c>
      <c r="G1902" s="4">
        <f>SUM(G1903:G1903)</f>
        <v>7</v>
      </c>
    </row>
    <row r="1903" spans="1:7">
      <c r="A1903" s="30" t="s">
        <v>5961</v>
      </c>
      <c r="B1903" s="30"/>
      <c r="C1903" s="3">
        <v>7</v>
      </c>
      <c r="D1903" s="3"/>
      <c r="E1903" s="3"/>
      <c r="F1903" s="3"/>
      <c r="G1903" s="3">
        <f>PRODUCT(C1903:F1903)</f>
        <v>7</v>
      </c>
    </row>
    <row r="1905" spans="1:7" ht="45" customHeight="1">
      <c r="A1905" s="31" t="s">
        <v>6144</v>
      </c>
      <c r="B1905" s="31" t="s">
        <v>5649</v>
      </c>
      <c r="C1905" s="31" t="s">
        <v>333</v>
      </c>
      <c r="D1905" s="6" t="s">
        <v>38</v>
      </c>
      <c r="E1905" s="5" t="s">
        <v>334</v>
      </c>
      <c r="F1905" s="5" t="s">
        <v>334</v>
      </c>
      <c r="G1905" s="4">
        <f>SUM(G1906:G1906)</f>
        <v>3</v>
      </c>
    </row>
    <row r="1906" spans="1:7">
      <c r="A1906" s="30" t="s">
        <v>5962</v>
      </c>
      <c r="B1906" s="30"/>
      <c r="C1906" s="3">
        <v>3</v>
      </c>
      <c r="D1906" s="3"/>
      <c r="E1906" s="3"/>
      <c r="F1906" s="3"/>
      <c r="G1906" s="3">
        <f>PRODUCT(C1906:F1906)</f>
        <v>3</v>
      </c>
    </row>
    <row r="1908" spans="1:7" ht="45" customHeight="1">
      <c r="A1908" s="31" t="s">
        <v>6145</v>
      </c>
      <c r="B1908" s="31" t="s">
        <v>5649</v>
      </c>
      <c r="C1908" s="31" t="s">
        <v>335</v>
      </c>
      <c r="D1908" s="6" t="s">
        <v>38</v>
      </c>
      <c r="E1908" s="5" t="s">
        <v>336</v>
      </c>
      <c r="F1908" s="5" t="s">
        <v>336</v>
      </c>
      <c r="G1908" s="4">
        <f>SUM(G1909:G1909)</f>
        <v>5</v>
      </c>
    </row>
    <row r="1909" spans="1:7">
      <c r="A1909" s="30" t="s">
        <v>5963</v>
      </c>
      <c r="B1909" s="30"/>
      <c r="C1909" s="3">
        <v>5</v>
      </c>
      <c r="D1909" s="3"/>
      <c r="E1909" s="3"/>
      <c r="F1909" s="3"/>
      <c r="G1909" s="3">
        <f>PRODUCT(C1909:F1909)</f>
        <v>5</v>
      </c>
    </row>
    <row r="1911" spans="1:7" ht="45" customHeight="1">
      <c r="A1911" s="31" t="s">
        <v>6146</v>
      </c>
      <c r="B1911" s="31" t="s">
        <v>5649</v>
      </c>
      <c r="C1911" s="31" t="s">
        <v>337</v>
      </c>
      <c r="D1911" s="6" t="s">
        <v>38</v>
      </c>
      <c r="E1911" s="5" t="s">
        <v>338</v>
      </c>
      <c r="F1911" s="5" t="s">
        <v>338</v>
      </c>
      <c r="G1911" s="4">
        <f>SUM(G1912:G1912)</f>
        <v>1</v>
      </c>
    </row>
    <row r="1912" spans="1:7">
      <c r="A1912" s="30" t="s">
        <v>5964</v>
      </c>
      <c r="B1912" s="30"/>
      <c r="C1912" s="3">
        <v>1</v>
      </c>
      <c r="D1912" s="3"/>
      <c r="E1912" s="3"/>
      <c r="F1912" s="3"/>
      <c r="G1912" s="3">
        <f>PRODUCT(C1912:F1912)</f>
        <v>1</v>
      </c>
    </row>
    <row r="1914" spans="1:7" ht="45" customHeight="1">
      <c r="A1914" s="31" t="s">
        <v>6147</v>
      </c>
      <c r="B1914" s="31" t="s">
        <v>5649</v>
      </c>
      <c r="C1914" s="31" t="s">
        <v>339</v>
      </c>
      <c r="D1914" s="6" t="s">
        <v>38</v>
      </c>
      <c r="E1914" s="5" t="s">
        <v>340</v>
      </c>
      <c r="F1914" s="5" t="s">
        <v>340</v>
      </c>
      <c r="G1914" s="4">
        <f>SUM(G1915:G1915)</f>
        <v>1</v>
      </c>
    </row>
    <row r="1915" spans="1:7">
      <c r="A1915" s="30" t="s">
        <v>6052</v>
      </c>
      <c r="B1915" s="30"/>
      <c r="C1915" s="3">
        <v>1</v>
      </c>
      <c r="D1915" s="3"/>
      <c r="E1915" s="3"/>
      <c r="F1915" s="3"/>
      <c r="G1915" s="3">
        <f>PRODUCT(C1915:F1915)</f>
        <v>1</v>
      </c>
    </row>
    <row r="1917" spans="1:7" ht="45" customHeight="1">
      <c r="A1917" s="31" t="s">
        <v>6148</v>
      </c>
      <c r="B1917" s="31" t="s">
        <v>5649</v>
      </c>
      <c r="C1917" s="31" t="s">
        <v>341</v>
      </c>
      <c r="D1917" s="6" t="s">
        <v>38</v>
      </c>
      <c r="E1917" s="5" t="s">
        <v>342</v>
      </c>
      <c r="F1917" s="5" t="s">
        <v>342</v>
      </c>
      <c r="G1917" s="4">
        <f>SUM(G1918:G1918)</f>
        <v>2</v>
      </c>
    </row>
    <row r="1918" spans="1:7">
      <c r="A1918" s="30" t="s">
        <v>6129</v>
      </c>
      <c r="B1918" s="30"/>
      <c r="C1918" s="3">
        <v>2</v>
      </c>
      <c r="D1918" s="3"/>
      <c r="E1918" s="3"/>
      <c r="F1918" s="3"/>
      <c r="G1918" s="3">
        <f>PRODUCT(C1918:F1918)</f>
        <v>2</v>
      </c>
    </row>
    <row r="1920" spans="1:7" ht="45" customHeight="1">
      <c r="A1920" s="31" t="s">
        <v>6149</v>
      </c>
      <c r="B1920" s="31" t="s">
        <v>5649</v>
      </c>
      <c r="C1920" s="31" t="s">
        <v>343</v>
      </c>
      <c r="D1920" s="6" t="s">
        <v>13</v>
      </c>
      <c r="E1920" s="5" t="s">
        <v>344</v>
      </c>
      <c r="F1920" s="5" t="s">
        <v>344</v>
      </c>
      <c r="G1920" s="4">
        <f>SUM(G1921:G1935)</f>
        <v>122.61329999999998</v>
      </c>
    </row>
    <row r="1921" spans="1:7">
      <c r="A1921" s="30" t="s">
        <v>5949</v>
      </c>
      <c r="B1921" s="30"/>
      <c r="C1921" s="3">
        <v>1</v>
      </c>
      <c r="D1921" s="3">
        <v>1.41</v>
      </c>
      <c r="E1921" s="3">
        <v>2.5499999999999998</v>
      </c>
      <c r="F1921" s="3"/>
      <c r="G1921" s="3">
        <f>PRODUCT(C1921:F1921)</f>
        <v>3.5954999999999995</v>
      </c>
    </row>
    <row r="1922" spans="1:7">
      <c r="A1922" s="30" t="s">
        <v>5950</v>
      </c>
      <c r="B1922" s="30"/>
      <c r="C1922" s="3">
        <v>2</v>
      </c>
      <c r="D1922" s="3">
        <v>1.41</v>
      </c>
      <c r="E1922" s="3">
        <v>2.5499999999999998</v>
      </c>
      <c r="F1922" s="3"/>
      <c r="G1922" s="3">
        <f>PRODUCT(C1922:F1922)</f>
        <v>7.1909999999999989</v>
      </c>
    </row>
    <row r="1923" spans="1:7">
      <c r="A1923" s="30" t="s">
        <v>5951</v>
      </c>
      <c r="B1923" s="30"/>
      <c r="C1923" s="3">
        <v>3</v>
      </c>
      <c r="D1923" s="3">
        <v>1.41</v>
      </c>
      <c r="E1923" s="3">
        <v>1.42</v>
      </c>
      <c r="F1923" s="3"/>
      <c r="G1923" s="3">
        <f>PRODUCT(C1923:F1923)</f>
        <v>6.0065999999999988</v>
      </c>
    </row>
    <row r="1924" spans="1:7">
      <c r="A1924" s="30" t="s">
        <v>5952</v>
      </c>
      <c r="B1924" s="30"/>
      <c r="C1924" s="3">
        <v>4</v>
      </c>
      <c r="D1924" s="3">
        <v>1.41</v>
      </c>
      <c r="E1924" s="3">
        <v>2.5499999999999998</v>
      </c>
      <c r="F1924" s="3"/>
      <c r="G1924" s="3">
        <f>PRODUCT(C1924:F1924)</f>
        <v>14.381999999999998</v>
      </c>
    </row>
    <row r="1925" spans="1:7">
      <c r="A1925" s="30" t="s">
        <v>5953</v>
      </c>
      <c r="B1925" s="30"/>
      <c r="C1925" s="3">
        <v>1</v>
      </c>
      <c r="D1925" s="3">
        <v>1.88</v>
      </c>
      <c r="E1925" s="3">
        <v>2.31</v>
      </c>
      <c r="F1925" s="3"/>
      <c r="G1925" s="3">
        <f>PRODUCT(C1925:F1925)</f>
        <v>4.3427999999999995</v>
      </c>
    </row>
    <row r="1926" spans="1:7">
      <c r="A1926" s="30" t="s">
        <v>5954</v>
      </c>
      <c r="B1926" s="30"/>
      <c r="C1926" s="3">
        <v>2</v>
      </c>
      <c r="D1926" s="3">
        <v>1.88</v>
      </c>
      <c r="E1926" s="3">
        <v>2.31</v>
      </c>
      <c r="F1926" s="3"/>
      <c r="G1926" s="3">
        <f>PRODUCT(C1926:F1926)</f>
        <v>8.6855999999999991</v>
      </c>
    </row>
    <row r="1927" spans="1:7">
      <c r="A1927" s="30" t="s">
        <v>5955</v>
      </c>
      <c r="B1927" s="30"/>
      <c r="C1927" s="3">
        <v>2</v>
      </c>
      <c r="D1927" s="3">
        <v>1.47</v>
      </c>
      <c r="E1927" s="3">
        <v>2.44</v>
      </c>
      <c r="F1927" s="3"/>
      <c r="G1927" s="3">
        <f>PRODUCT(C1927:F1927)</f>
        <v>7.1735999999999995</v>
      </c>
    </row>
    <row r="1928" spans="1:7">
      <c r="A1928" s="30" t="s">
        <v>5956</v>
      </c>
      <c r="B1928" s="30"/>
      <c r="C1928" s="3">
        <v>8</v>
      </c>
      <c r="D1928" s="3">
        <v>1.1100000000000001</v>
      </c>
      <c r="E1928" s="3">
        <v>1.84</v>
      </c>
      <c r="F1928" s="3"/>
      <c r="G1928" s="3">
        <f>PRODUCT(C1928:F1928)</f>
        <v>16.339200000000002</v>
      </c>
    </row>
    <row r="1929" spans="1:7">
      <c r="A1929" s="30" t="s">
        <v>5957</v>
      </c>
      <c r="B1929" s="30"/>
      <c r="C1929" s="3">
        <v>1</v>
      </c>
      <c r="D1929" s="3">
        <v>1.68</v>
      </c>
      <c r="E1929" s="3">
        <v>2.17</v>
      </c>
      <c r="F1929" s="3"/>
      <c r="G1929" s="3">
        <f>PRODUCT(C1929:F1929)</f>
        <v>3.6456</v>
      </c>
    </row>
    <row r="1930" spans="1:7">
      <c r="A1930" s="30" t="s">
        <v>5958</v>
      </c>
      <c r="B1930" s="30"/>
      <c r="C1930" s="3">
        <v>10</v>
      </c>
      <c r="D1930" s="3">
        <v>0.95</v>
      </c>
      <c r="E1930" s="3">
        <v>1.56</v>
      </c>
      <c r="F1930" s="3"/>
      <c r="G1930" s="3">
        <f>PRODUCT(C1930:F1930)</f>
        <v>14.82</v>
      </c>
    </row>
    <row r="1931" spans="1:7">
      <c r="A1931" s="30" t="s">
        <v>5959</v>
      </c>
      <c r="B1931" s="30"/>
      <c r="C1931" s="3">
        <v>1</v>
      </c>
      <c r="D1931" s="3">
        <v>1.03</v>
      </c>
      <c r="E1931" s="3">
        <v>1.58</v>
      </c>
      <c r="F1931" s="3"/>
      <c r="G1931" s="3">
        <f>PRODUCT(C1931:F1931)</f>
        <v>1.6274000000000002</v>
      </c>
    </row>
    <row r="1932" spans="1:7">
      <c r="A1932" s="30" t="s">
        <v>5960</v>
      </c>
      <c r="B1932" s="30"/>
      <c r="C1932" s="3">
        <v>1</v>
      </c>
      <c r="D1932" s="3">
        <v>1.44</v>
      </c>
      <c r="E1932" s="3">
        <v>1.95</v>
      </c>
      <c r="F1932" s="3"/>
      <c r="G1932" s="3">
        <f>PRODUCT(C1932:F1932)</f>
        <v>2.8079999999999998</v>
      </c>
    </row>
    <row r="1933" spans="1:7">
      <c r="A1933" s="30" t="s">
        <v>5961</v>
      </c>
      <c r="B1933" s="30"/>
      <c r="C1933" s="3">
        <v>7</v>
      </c>
      <c r="D1933" s="3">
        <v>1.41</v>
      </c>
      <c r="E1933" s="3">
        <v>1.67</v>
      </c>
      <c r="F1933" s="3"/>
      <c r="G1933" s="3">
        <f>PRODUCT(C1933:F1933)</f>
        <v>16.482899999999997</v>
      </c>
    </row>
    <row r="1934" spans="1:7">
      <c r="A1934" s="30" t="s">
        <v>5962</v>
      </c>
      <c r="B1934" s="30"/>
      <c r="C1934" s="3">
        <v>3</v>
      </c>
      <c r="D1934" s="3">
        <v>0.59</v>
      </c>
      <c r="E1934" s="3">
        <v>1.53</v>
      </c>
      <c r="F1934" s="3"/>
      <c r="G1934" s="3">
        <f>PRODUCT(C1934:F1934)</f>
        <v>2.7081</v>
      </c>
    </row>
    <row r="1935" spans="1:7">
      <c r="A1935" s="30" t="s">
        <v>5963</v>
      </c>
      <c r="B1935" s="30"/>
      <c r="C1935" s="3">
        <v>5</v>
      </c>
      <c r="D1935" s="3">
        <v>1.3</v>
      </c>
      <c r="E1935" s="3">
        <v>1.97</v>
      </c>
      <c r="F1935" s="3"/>
      <c r="G1935" s="3">
        <f>PRODUCT(C1935:F1935)</f>
        <v>12.805</v>
      </c>
    </row>
    <row r="1937" spans="1:7" ht="45" customHeight="1">
      <c r="A1937" s="31" t="s">
        <v>6150</v>
      </c>
      <c r="B1937" s="31" t="s">
        <v>5649</v>
      </c>
      <c r="C1937" s="31" t="s">
        <v>345</v>
      </c>
      <c r="D1937" s="6" t="s">
        <v>13</v>
      </c>
      <c r="E1937" s="5" t="s">
        <v>346</v>
      </c>
      <c r="F1937" s="5" t="s">
        <v>346</v>
      </c>
      <c r="G1937" s="4">
        <f>SUM(G1938:G1952)</f>
        <v>122.61329999999998</v>
      </c>
    </row>
    <row r="1938" spans="1:7">
      <c r="A1938" s="30" t="s">
        <v>5949</v>
      </c>
      <c r="B1938" s="30"/>
      <c r="C1938" s="3">
        <v>1</v>
      </c>
      <c r="D1938" s="3">
        <v>1.41</v>
      </c>
      <c r="E1938" s="3">
        <v>2.5499999999999998</v>
      </c>
      <c r="F1938" s="3"/>
      <c r="G1938" s="3">
        <f>PRODUCT(C1938:F1938)</f>
        <v>3.5954999999999995</v>
      </c>
    </row>
    <row r="1939" spans="1:7">
      <c r="A1939" s="30" t="s">
        <v>5950</v>
      </c>
      <c r="B1939" s="30"/>
      <c r="C1939" s="3">
        <v>2</v>
      </c>
      <c r="D1939" s="3">
        <v>1.41</v>
      </c>
      <c r="E1939" s="3">
        <v>2.5499999999999998</v>
      </c>
      <c r="F1939" s="3"/>
      <c r="G1939" s="3">
        <f>PRODUCT(C1939:F1939)</f>
        <v>7.1909999999999989</v>
      </c>
    </row>
    <row r="1940" spans="1:7">
      <c r="A1940" s="30" t="s">
        <v>5951</v>
      </c>
      <c r="B1940" s="30"/>
      <c r="C1940" s="3">
        <v>3</v>
      </c>
      <c r="D1940" s="3">
        <v>1.41</v>
      </c>
      <c r="E1940" s="3">
        <v>1.42</v>
      </c>
      <c r="F1940" s="3"/>
      <c r="G1940" s="3">
        <f>PRODUCT(C1940:F1940)</f>
        <v>6.0065999999999988</v>
      </c>
    </row>
    <row r="1941" spans="1:7">
      <c r="A1941" s="30" t="s">
        <v>5952</v>
      </c>
      <c r="B1941" s="30"/>
      <c r="C1941" s="3">
        <v>4</v>
      </c>
      <c r="D1941" s="3">
        <v>1.41</v>
      </c>
      <c r="E1941" s="3">
        <v>2.5499999999999998</v>
      </c>
      <c r="F1941" s="3"/>
      <c r="G1941" s="3">
        <f>PRODUCT(C1941:F1941)</f>
        <v>14.381999999999998</v>
      </c>
    </row>
    <row r="1942" spans="1:7">
      <c r="A1942" s="30" t="s">
        <v>5953</v>
      </c>
      <c r="B1942" s="30"/>
      <c r="C1942" s="3">
        <v>1</v>
      </c>
      <c r="D1942" s="3">
        <v>1.88</v>
      </c>
      <c r="E1942" s="3">
        <v>2.31</v>
      </c>
      <c r="F1942" s="3"/>
      <c r="G1942" s="3">
        <f>PRODUCT(C1942:F1942)</f>
        <v>4.3427999999999995</v>
      </c>
    </row>
    <row r="1943" spans="1:7">
      <c r="A1943" s="30" t="s">
        <v>5954</v>
      </c>
      <c r="B1943" s="30"/>
      <c r="C1943" s="3">
        <v>2</v>
      </c>
      <c r="D1943" s="3">
        <v>1.88</v>
      </c>
      <c r="E1943" s="3">
        <v>2.31</v>
      </c>
      <c r="F1943" s="3"/>
      <c r="G1943" s="3">
        <f>PRODUCT(C1943:F1943)</f>
        <v>8.6855999999999991</v>
      </c>
    </row>
    <row r="1944" spans="1:7">
      <c r="A1944" s="30" t="s">
        <v>5955</v>
      </c>
      <c r="B1944" s="30"/>
      <c r="C1944" s="3">
        <v>2</v>
      </c>
      <c r="D1944" s="3">
        <v>1.47</v>
      </c>
      <c r="E1944" s="3">
        <v>2.44</v>
      </c>
      <c r="F1944" s="3"/>
      <c r="G1944" s="3">
        <f>PRODUCT(C1944:F1944)</f>
        <v>7.1735999999999995</v>
      </c>
    </row>
    <row r="1945" spans="1:7">
      <c r="A1945" s="30" t="s">
        <v>5956</v>
      </c>
      <c r="B1945" s="30"/>
      <c r="C1945" s="3">
        <v>8</v>
      </c>
      <c r="D1945" s="3">
        <v>1.1100000000000001</v>
      </c>
      <c r="E1945" s="3">
        <v>1.84</v>
      </c>
      <c r="F1945" s="3"/>
      <c r="G1945" s="3">
        <f>PRODUCT(C1945:F1945)</f>
        <v>16.339200000000002</v>
      </c>
    </row>
    <row r="1946" spans="1:7">
      <c r="A1946" s="30" t="s">
        <v>5957</v>
      </c>
      <c r="B1946" s="30"/>
      <c r="C1946" s="3">
        <v>1</v>
      </c>
      <c r="D1946" s="3">
        <v>1.68</v>
      </c>
      <c r="E1946" s="3">
        <v>2.17</v>
      </c>
      <c r="F1946" s="3"/>
      <c r="G1946" s="3">
        <f>PRODUCT(C1946:F1946)</f>
        <v>3.6456</v>
      </c>
    </row>
    <row r="1947" spans="1:7">
      <c r="A1947" s="30" t="s">
        <v>5958</v>
      </c>
      <c r="B1947" s="30"/>
      <c r="C1947" s="3">
        <v>10</v>
      </c>
      <c r="D1947" s="3">
        <v>0.95</v>
      </c>
      <c r="E1947" s="3">
        <v>1.56</v>
      </c>
      <c r="F1947" s="3"/>
      <c r="G1947" s="3">
        <f>PRODUCT(C1947:F1947)</f>
        <v>14.82</v>
      </c>
    </row>
    <row r="1948" spans="1:7">
      <c r="A1948" s="30" t="s">
        <v>5959</v>
      </c>
      <c r="B1948" s="30"/>
      <c r="C1948" s="3">
        <v>1</v>
      </c>
      <c r="D1948" s="3">
        <v>1.03</v>
      </c>
      <c r="E1948" s="3">
        <v>1.58</v>
      </c>
      <c r="F1948" s="3"/>
      <c r="G1948" s="3">
        <f>PRODUCT(C1948:F1948)</f>
        <v>1.6274000000000002</v>
      </c>
    </row>
    <row r="1949" spans="1:7">
      <c r="A1949" s="30" t="s">
        <v>5960</v>
      </c>
      <c r="B1949" s="30"/>
      <c r="C1949" s="3">
        <v>1</v>
      </c>
      <c r="D1949" s="3">
        <v>1.44</v>
      </c>
      <c r="E1949" s="3">
        <v>1.95</v>
      </c>
      <c r="F1949" s="3"/>
      <c r="G1949" s="3">
        <f>PRODUCT(C1949:F1949)</f>
        <v>2.8079999999999998</v>
      </c>
    </row>
    <row r="1950" spans="1:7">
      <c r="A1950" s="30" t="s">
        <v>5961</v>
      </c>
      <c r="B1950" s="30"/>
      <c r="C1950" s="3">
        <v>7</v>
      </c>
      <c r="D1950" s="3">
        <v>1.41</v>
      </c>
      <c r="E1950" s="3">
        <v>1.67</v>
      </c>
      <c r="F1950" s="3"/>
      <c r="G1950" s="3">
        <f>PRODUCT(C1950:F1950)</f>
        <v>16.482899999999997</v>
      </c>
    </row>
    <row r="1951" spans="1:7">
      <c r="A1951" s="30" t="s">
        <v>5962</v>
      </c>
      <c r="B1951" s="30"/>
      <c r="C1951" s="3">
        <v>3</v>
      </c>
      <c r="D1951" s="3">
        <v>0.59</v>
      </c>
      <c r="E1951" s="3">
        <v>1.53</v>
      </c>
      <c r="F1951" s="3"/>
      <c r="G1951" s="3">
        <f>PRODUCT(C1951:F1951)</f>
        <v>2.7081</v>
      </c>
    </row>
    <row r="1952" spans="1:7">
      <c r="A1952" s="30" t="s">
        <v>5963</v>
      </c>
      <c r="B1952" s="30"/>
      <c r="C1952" s="3">
        <v>5</v>
      </c>
      <c r="D1952" s="3">
        <v>1.3</v>
      </c>
      <c r="E1952" s="3">
        <v>1.97</v>
      </c>
      <c r="F1952" s="3"/>
      <c r="G1952" s="3">
        <f>PRODUCT(C1952:F1952)</f>
        <v>12.805</v>
      </c>
    </row>
    <row r="1954" spans="1:7" ht="45" customHeight="1">
      <c r="A1954" s="31" t="s">
        <v>6151</v>
      </c>
      <c r="B1954" s="31" t="s">
        <v>5649</v>
      </c>
      <c r="C1954" s="31" t="s">
        <v>347</v>
      </c>
      <c r="D1954" s="6" t="s">
        <v>53</v>
      </c>
      <c r="E1954" s="5" t="s">
        <v>348</v>
      </c>
      <c r="F1954" s="5" t="s">
        <v>348</v>
      </c>
      <c r="G1954" s="4">
        <f>SUM(G1955:G1969)</f>
        <v>192.14</v>
      </c>
    </row>
    <row r="1955" spans="1:7">
      <c r="A1955" s="30" t="s">
        <v>5949</v>
      </c>
      <c r="B1955" s="30"/>
      <c r="C1955" s="3">
        <v>2</v>
      </c>
      <c r="D1955" s="3"/>
      <c r="E1955" s="3">
        <v>2.5499999999999998</v>
      </c>
      <c r="F1955" s="3"/>
      <c r="G1955" s="3">
        <f>PRODUCT(C1955:F1955)</f>
        <v>5.0999999999999996</v>
      </c>
    </row>
    <row r="1956" spans="1:7">
      <c r="A1956" s="30" t="s">
        <v>5950</v>
      </c>
      <c r="B1956" s="30"/>
      <c r="C1956" s="3">
        <v>4</v>
      </c>
      <c r="D1956" s="3"/>
      <c r="E1956" s="3">
        <v>2.5499999999999998</v>
      </c>
      <c r="F1956" s="3"/>
      <c r="G1956" s="3">
        <f>PRODUCT(C1956:F1956)</f>
        <v>10.199999999999999</v>
      </c>
    </row>
    <row r="1957" spans="1:7">
      <c r="A1957" s="30" t="s">
        <v>5951</v>
      </c>
      <c r="B1957" s="30"/>
      <c r="C1957" s="3">
        <v>6</v>
      </c>
      <c r="D1957" s="3"/>
      <c r="E1957" s="3">
        <v>1.42</v>
      </c>
      <c r="F1957" s="3"/>
      <c r="G1957" s="3">
        <f>PRODUCT(C1957:F1957)</f>
        <v>8.52</v>
      </c>
    </row>
    <row r="1958" spans="1:7">
      <c r="A1958" s="30" t="s">
        <v>5952</v>
      </c>
      <c r="B1958" s="30"/>
      <c r="C1958" s="3">
        <v>8</v>
      </c>
      <c r="D1958" s="3"/>
      <c r="E1958" s="3">
        <v>2.5499999999999998</v>
      </c>
      <c r="F1958" s="3"/>
      <c r="G1958" s="3">
        <f>PRODUCT(C1958:F1958)</f>
        <v>20.399999999999999</v>
      </c>
    </row>
    <row r="1959" spans="1:7">
      <c r="A1959" s="30" t="s">
        <v>5953</v>
      </c>
      <c r="B1959" s="30"/>
      <c r="C1959" s="3">
        <v>2</v>
      </c>
      <c r="D1959" s="3"/>
      <c r="E1959" s="3">
        <v>2.31</v>
      </c>
      <c r="F1959" s="3"/>
      <c r="G1959" s="3">
        <f>PRODUCT(C1959:F1959)</f>
        <v>4.62</v>
      </c>
    </row>
    <row r="1960" spans="1:7">
      <c r="A1960" s="30" t="s">
        <v>5954</v>
      </c>
      <c r="B1960" s="30"/>
      <c r="C1960" s="3">
        <v>4</v>
      </c>
      <c r="D1960" s="3"/>
      <c r="E1960" s="3">
        <v>2.31</v>
      </c>
      <c r="F1960" s="3"/>
      <c r="G1960" s="3">
        <f>PRODUCT(C1960:F1960)</f>
        <v>9.24</v>
      </c>
    </row>
    <row r="1961" spans="1:7">
      <c r="A1961" s="30" t="s">
        <v>5955</v>
      </c>
      <c r="B1961" s="30"/>
      <c r="C1961" s="3">
        <v>4</v>
      </c>
      <c r="D1961" s="3"/>
      <c r="E1961" s="3">
        <v>2.44</v>
      </c>
      <c r="F1961" s="3"/>
      <c r="G1961" s="3">
        <f>PRODUCT(C1961:F1961)</f>
        <v>9.76</v>
      </c>
    </row>
    <row r="1962" spans="1:7">
      <c r="A1962" s="30" t="s">
        <v>5956</v>
      </c>
      <c r="B1962" s="30"/>
      <c r="C1962" s="3">
        <v>16</v>
      </c>
      <c r="D1962" s="3"/>
      <c r="E1962" s="3">
        <v>1.84</v>
      </c>
      <c r="F1962" s="3"/>
      <c r="G1962" s="3">
        <f>PRODUCT(C1962:F1962)</f>
        <v>29.44</v>
      </c>
    </row>
    <row r="1963" spans="1:7">
      <c r="A1963" s="30" t="s">
        <v>5957</v>
      </c>
      <c r="B1963" s="30"/>
      <c r="C1963" s="3">
        <v>2</v>
      </c>
      <c r="D1963" s="3"/>
      <c r="E1963" s="3">
        <v>2.17</v>
      </c>
      <c r="F1963" s="3"/>
      <c r="G1963" s="3">
        <f>PRODUCT(C1963:F1963)</f>
        <v>4.34</v>
      </c>
    </row>
    <row r="1964" spans="1:7">
      <c r="A1964" s="30" t="s">
        <v>5958</v>
      </c>
      <c r="B1964" s="30"/>
      <c r="C1964" s="3">
        <v>20</v>
      </c>
      <c r="D1964" s="3"/>
      <c r="E1964" s="3">
        <v>1.56</v>
      </c>
      <c r="F1964" s="3"/>
      <c r="G1964" s="3">
        <f>PRODUCT(C1964:F1964)</f>
        <v>31.200000000000003</v>
      </c>
    </row>
    <row r="1965" spans="1:7">
      <c r="A1965" s="30" t="s">
        <v>5959</v>
      </c>
      <c r="B1965" s="30"/>
      <c r="C1965" s="3">
        <v>2</v>
      </c>
      <c r="D1965" s="3"/>
      <c r="E1965" s="3">
        <v>1.58</v>
      </c>
      <c r="F1965" s="3"/>
      <c r="G1965" s="3">
        <f>PRODUCT(C1965:F1965)</f>
        <v>3.16</v>
      </c>
    </row>
    <row r="1966" spans="1:7">
      <c r="A1966" s="30" t="s">
        <v>5960</v>
      </c>
      <c r="B1966" s="30"/>
      <c r="C1966" s="3">
        <v>2</v>
      </c>
      <c r="D1966" s="3"/>
      <c r="E1966" s="3">
        <v>1.95</v>
      </c>
      <c r="F1966" s="3"/>
      <c r="G1966" s="3">
        <f>PRODUCT(C1966:F1966)</f>
        <v>3.9</v>
      </c>
    </row>
    <row r="1967" spans="1:7">
      <c r="A1967" s="30" t="s">
        <v>5961</v>
      </c>
      <c r="B1967" s="30"/>
      <c r="C1967" s="3">
        <v>14</v>
      </c>
      <c r="D1967" s="3"/>
      <c r="E1967" s="3">
        <v>1.67</v>
      </c>
      <c r="F1967" s="3"/>
      <c r="G1967" s="3">
        <f>PRODUCT(C1967:F1967)</f>
        <v>23.38</v>
      </c>
    </row>
    <row r="1968" spans="1:7">
      <c r="A1968" s="30" t="s">
        <v>5962</v>
      </c>
      <c r="B1968" s="30"/>
      <c r="C1968" s="3">
        <v>6</v>
      </c>
      <c r="D1968" s="3"/>
      <c r="E1968" s="3">
        <v>1.53</v>
      </c>
      <c r="F1968" s="3"/>
      <c r="G1968" s="3">
        <f>PRODUCT(C1968:F1968)</f>
        <v>9.18</v>
      </c>
    </row>
    <row r="1969" spans="1:7">
      <c r="A1969" s="30" t="s">
        <v>5963</v>
      </c>
      <c r="B1969" s="30"/>
      <c r="C1969" s="3">
        <v>10</v>
      </c>
      <c r="D1969" s="3"/>
      <c r="E1969" s="3">
        <v>1.97</v>
      </c>
      <c r="F1969" s="3"/>
      <c r="G1969" s="3">
        <f>PRODUCT(C1969:F1969)</f>
        <v>19.7</v>
      </c>
    </row>
    <row r="1971" spans="1:7" ht="45" customHeight="1">
      <c r="A1971" s="31" t="s">
        <v>6152</v>
      </c>
      <c r="B1971" s="31" t="s">
        <v>5649</v>
      </c>
      <c r="C1971" s="31" t="s">
        <v>349</v>
      </c>
      <c r="D1971" s="6" t="s">
        <v>38</v>
      </c>
      <c r="E1971" s="5" t="s">
        <v>350</v>
      </c>
      <c r="F1971" s="5" t="s">
        <v>350</v>
      </c>
      <c r="G1971" s="4">
        <f>SUM(G1972:G1986)</f>
        <v>51</v>
      </c>
    </row>
    <row r="1972" spans="1:7">
      <c r="A1972" s="30" t="s">
        <v>5949</v>
      </c>
      <c r="B1972" s="30"/>
      <c r="C1972" s="3">
        <v>1</v>
      </c>
      <c r="D1972" s="3"/>
      <c r="E1972" s="3"/>
      <c r="F1972" s="3"/>
      <c r="G1972" s="3">
        <f>PRODUCT(C1972:F1972)</f>
        <v>1</v>
      </c>
    </row>
    <row r="1973" spans="1:7">
      <c r="A1973" s="30" t="s">
        <v>5950</v>
      </c>
      <c r="B1973" s="30"/>
      <c r="C1973" s="3">
        <v>2</v>
      </c>
      <c r="D1973" s="3"/>
      <c r="E1973" s="3"/>
      <c r="F1973" s="3"/>
      <c r="G1973" s="3">
        <f>PRODUCT(C1973:F1973)</f>
        <v>2</v>
      </c>
    </row>
    <row r="1974" spans="1:7">
      <c r="A1974" s="30" t="s">
        <v>5951</v>
      </c>
      <c r="B1974" s="30"/>
      <c r="C1974" s="3">
        <v>3</v>
      </c>
      <c r="D1974" s="3"/>
      <c r="E1974" s="3"/>
      <c r="F1974" s="3"/>
      <c r="G1974" s="3">
        <f>PRODUCT(C1974:F1974)</f>
        <v>3</v>
      </c>
    </row>
    <row r="1975" spans="1:7">
      <c r="A1975" s="30" t="s">
        <v>5952</v>
      </c>
      <c r="B1975" s="30"/>
      <c r="C1975" s="3">
        <v>4</v>
      </c>
      <c r="D1975" s="3"/>
      <c r="E1975" s="3"/>
      <c r="F1975" s="3"/>
      <c r="G1975" s="3">
        <f>PRODUCT(C1975:F1975)</f>
        <v>4</v>
      </c>
    </row>
    <row r="1976" spans="1:7">
      <c r="A1976" s="30" t="s">
        <v>5953</v>
      </c>
      <c r="B1976" s="30"/>
      <c r="C1976" s="3">
        <v>1</v>
      </c>
      <c r="D1976" s="3"/>
      <c r="E1976" s="3"/>
      <c r="F1976" s="3"/>
      <c r="G1976" s="3">
        <f>PRODUCT(C1976:F1976)</f>
        <v>1</v>
      </c>
    </row>
    <row r="1977" spans="1:7">
      <c r="A1977" s="30" t="s">
        <v>5954</v>
      </c>
      <c r="B1977" s="30"/>
      <c r="C1977" s="3">
        <v>2</v>
      </c>
      <c r="D1977" s="3"/>
      <c r="E1977" s="3"/>
      <c r="F1977" s="3"/>
      <c r="G1977" s="3">
        <f>PRODUCT(C1977:F1977)</f>
        <v>2</v>
      </c>
    </row>
    <row r="1978" spans="1:7">
      <c r="A1978" s="30" t="s">
        <v>5955</v>
      </c>
      <c r="B1978" s="30"/>
      <c r="C1978" s="3">
        <v>2</v>
      </c>
      <c r="D1978" s="3"/>
      <c r="E1978" s="3"/>
      <c r="F1978" s="3"/>
      <c r="G1978" s="3">
        <f>PRODUCT(C1978:F1978)</f>
        <v>2</v>
      </c>
    </row>
    <row r="1979" spans="1:7">
      <c r="A1979" s="30" t="s">
        <v>5956</v>
      </c>
      <c r="B1979" s="30"/>
      <c r="C1979" s="3">
        <v>8</v>
      </c>
      <c r="D1979" s="3"/>
      <c r="E1979" s="3"/>
      <c r="F1979" s="3"/>
      <c r="G1979" s="3">
        <f>PRODUCT(C1979:F1979)</f>
        <v>8</v>
      </c>
    </row>
    <row r="1980" spans="1:7">
      <c r="A1980" s="30" t="s">
        <v>5957</v>
      </c>
      <c r="B1980" s="30"/>
      <c r="C1980" s="3">
        <v>1</v>
      </c>
      <c r="D1980" s="3"/>
      <c r="E1980" s="3"/>
      <c r="F1980" s="3"/>
      <c r="G1980" s="3">
        <f>PRODUCT(C1980:F1980)</f>
        <v>1</v>
      </c>
    </row>
    <row r="1981" spans="1:7">
      <c r="A1981" s="30" t="s">
        <v>5958</v>
      </c>
      <c r="B1981" s="30"/>
      <c r="C1981" s="3">
        <v>10</v>
      </c>
      <c r="D1981" s="3"/>
      <c r="E1981" s="3"/>
      <c r="F1981" s="3"/>
      <c r="G1981" s="3">
        <f>PRODUCT(C1981:F1981)</f>
        <v>10</v>
      </c>
    </row>
    <row r="1982" spans="1:7">
      <c r="A1982" s="30" t="s">
        <v>5959</v>
      </c>
      <c r="B1982" s="30"/>
      <c r="C1982" s="3">
        <v>1</v>
      </c>
      <c r="D1982" s="3"/>
      <c r="E1982" s="3"/>
      <c r="F1982" s="3"/>
      <c r="G1982" s="3">
        <f>PRODUCT(C1982:F1982)</f>
        <v>1</v>
      </c>
    </row>
    <row r="1983" spans="1:7">
      <c r="A1983" s="30" t="s">
        <v>5960</v>
      </c>
      <c r="B1983" s="30"/>
      <c r="C1983" s="3">
        <v>1</v>
      </c>
      <c r="D1983" s="3"/>
      <c r="E1983" s="3"/>
      <c r="F1983" s="3"/>
      <c r="G1983" s="3">
        <f>PRODUCT(C1983:F1983)</f>
        <v>1</v>
      </c>
    </row>
    <row r="1984" spans="1:7">
      <c r="A1984" s="30" t="s">
        <v>5961</v>
      </c>
      <c r="B1984" s="30"/>
      <c r="C1984" s="3">
        <v>7</v>
      </c>
      <c r="D1984" s="3"/>
      <c r="E1984" s="3"/>
      <c r="F1984" s="3"/>
      <c r="G1984" s="3">
        <f>PRODUCT(C1984:F1984)</f>
        <v>7</v>
      </c>
    </row>
    <row r="1985" spans="1:7">
      <c r="A1985" s="30" t="s">
        <v>5962</v>
      </c>
      <c r="B1985" s="30"/>
      <c r="C1985" s="3">
        <v>3</v>
      </c>
      <c r="D1985" s="3"/>
      <c r="E1985" s="3"/>
      <c r="F1985" s="3"/>
      <c r="G1985" s="3">
        <f>PRODUCT(C1985:F1985)</f>
        <v>3</v>
      </c>
    </row>
    <row r="1986" spans="1:7">
      <c r="A1986" s="30" t="s">
        <v>5963</v>
      </c>
      <c r="B1986" s="30"/>
      <c r="C1986" s="3">
        <v>5</v>
      </c>
      <c r="D1986" s="3"/>
      <c r="E1986" s="3"/>
      <c r="F1986" s="3"/>
      <c r="G1986" s="3">
        <f>PRODUCT(C1986:F1986)</f>
        <v>5</v>
      </c>
    </row>
    <row r="1988" spans="1:7" ht="45" customHeight="1">
      <c r="A1988" s="31" t="s">
        <v>6153</v>
      </c>
      <c r="B1988" s="31" t="s">
        <v>5649</v>
      </c>
      <c r="C1988" s="31" t="s">
        <v>351</v>
      </c>
      <c r="D1988" s="6" t="s">
        <v>38</v>
      </c>
      <c r="E1988" s="5" t="s">
        <v>352</v>
      </c>
      <c r="F1988" s="5" t="s">
        <v>352</v>
      </c>
      <c r="G1988" s="4">
        <f>SUM(G1989:G2003)</f>
        <v>51</v>
      </c>
    </row>
    <row r="1989" spans="1:7">
      <c r="A1989" s="30" t="s">
        <v>5949</v>
      </c>
      <c r="B1989" s="30"/>
      <c r="C1989" s="3">
        <v>1</v>
      </c>
      <c r="D1989" s="3"/>
      <c r="E1989" s="3"/>
      <c r="F1989" s="3"/>
      <c r="G1989" s="3">
        <f>PRODUCT(C1989:F1989)</f>
        <v>1</v>
      </c>
    </row>
    <row r="1990" spans="1:7">
      <c r="A1990" s="30" t="s">
        <v>5950</v>
      </c>
      <c r="B1990" s="30"/>
      <c r="C1990" s="3">
        <v>2</v>
      </c>
      <c r="D1990" s="3"/>
      <c r="E1990" s="3"/>
      <c r="F1990" s="3"/>
      <c r="G1990" s="3">
        <f>PRODUCT(C1990:F1990)</f>
        <v>2</v>
      </c>
    </row>
    <row r="1991" spans="1:7">
      <c r="A1991" s="30" t="s">
        <v>5951</v>
      </c>
      <c r="B1991" s="30"/>
      <c r="C1991" s="3">
        <v>3</v>
      </c>
      <c r="D1991" s="3"/>
      <c r="E1991" s="3"/>
      <c r="F1991" s="3"/>
      <c r="G1991" s="3">
        <f>PRODUCT(C1991:F1991)</f>
        <v>3</v>
      </c>
    </row>
    <row r="1992" spans="1:7">
      <c r="A1992" s="30" t="s">
        <v>5952</v>
      </c>
      <c r="B1992" s="30"/>
      <c r="C1992" s="3">
        <v>4</v>
      </c>
      <c r="D1992" s="3"/>
      <c r="E1992" s="3"/>
      <c r="F1992" s="3"/>
      <c r="G1992" s="3">
        <f>PRODUCT(C1992:F1992)</f>
        <v>4</v>
      </c>
    </row>
    <row r="1993" spans="1:7">
      <c r="A1993" s="30" t="s">
        <v>5953</v>
      </c>
      <c r="B1993" s="30"/>
      <c r="C1993" s="3">
        <v>1</v>
      </c>
      <c r="D1993" s="3"/>
      <c r="E1993" s="3"/>
      <c r="F1993" s="3"/>
      <c r="G1993" s="3">
        <f>PRODUCT(C1993:F1993)</f>
        <v>1</v>
      </c>
    </row>
    <row r="1994" spans="1:7">
      <c r="A1994" s="30" t="s">
        <v>5954</v>
      </c>
      <c r="B1994" s="30"/>
      <c r="C1994" s="3">
        <v>2</v>
      </c>
      <c r="D1994" s="3"/>
      <c r="E1994" s="3"/>
      <c r="F1994" s="3"/>
      <c r="G1994" s="3">
        <f>PRODUCT(C1994:F1994)</f>
        <v>2</v>
      </c>
    </row>
    <row r="1995" spans="1:7">
      <c r="A1995" s="30" t="s">
        <v>5955</v>
      </c>
      <c r="B1995" s="30"/>
      <c r="C1995" s="3">
        <v>2</v>
      </c>
      <c r="D1995" s="3"/>
      <c r="E1995" s="3"/>
      <c r="F1995" s="3"/>
      <c r="G1995" s="3">
        <f>PRODUCT(C1995:F1995)</f>
        <v>2</v>
      </c>
    </row>
    <row r="1996" spans="1:7">
      <c r="A1996" s="30" t="s">
        <v>5956</v>
      </c>
      <c r="B1996" s="30"/>
      <c r="C1996" s="3">
        <v>8</v>
      </c>
      <c r="D1996" s="3"/>
      <c r="E1996" s="3"/>
      <c r="F1996" s="3"/>
      <c r="G1996" s="3">
        <f>PRODUCT(C1996:F1996)</f>
        <v>8</v>
      </c>
    </row>
    <row r="1997" spans="1:7">
      <c r="A1997" s="30" t="s">
        <v>5957</v>
      </c>
      <c r="B1997" s="30"/>
      <c r="C1997" s="3">
        <v>1</v>
      </c>
      <c r="D1997" s="3"/>
      <c r="E1997" s="3"/>
      <c r="F1997" s="3"/>
      <c r="G1997" s="3">
        <f>PRODUCT(C1997:F1997)</f>
        <v>1</v>
      </c>
    </row>
    <row r="1998" spans="1:7">
      <c r="A1998" s="30" t="s">
        <v>5958</v>
      </c>
      <c r="B1998" s="30"/>
      <c r="C1998" s="3">
        <v>10</v>
      </c>
      <c r="D1998" s="3"/>
      <c r="E1998" s="3"/>
      <c r="F1998" s="3"/>
      <c r="G1998" s="3">
        <f>PRODUCT(C1998:F1998)</f>
        <v>10</v>
      </c>
    </row>
    <row r="1999" spans="1:7">
      <c r="A1999" s="30" t="s">
        <v>5959</v>
      </c>
      <c r="B1999" s="30"/>
      <c r="C1999" s="3">
        <v>1</v>
      </c>
      <c r="D1999" s="3"/>
      <c r="E1999" s="3"/>
      <c r="F1999" s="3"/>
      <c r="G1999" s="3">
        <f>PRODUCT(C1999:F1999)</f>
        <v>1</v>
      </c>
    </row>
    <row r="2000" spans="1:7">
      <c r="A2000" s="30" t="s">
        <v>5960</v>
      </c>
      <c r="B2000" s="30"/>
      <c r="C2000" s="3">
        <v>1</v>
      </c>
      <c r="D2000" s="3"/>
      <c r="E2000" s="3"/>
      <c r="F2000" s="3"/>
      <c r="G2000" s="3">
        <f>PRODUCT(C2000:F2000)</f>
        <v>1</v>
      </c>
    </row>
    <row r="2001" spans="1:7">
      <c r="A2001" s="30" t="s">
        <v>5961</v>
      </c>
      <c r="B2001" s="30"/>
      <c r="C2001" s="3">
        <v>7</v>
      </c>
      <c r="D2001" s="3"/>
      <c r="E2001" s="3"/>
      <c r="F2001" s="3"/>
      <c r="G2001" s="3">
        <f>PRODUCT(C2001:F2001)</f>
        <v>7</v>
      </c>
    </row>
    <row r="2002" spans="1:7">
      <c r="A2002" s="30" t="s">
        <v>5962</v>
      </c>
      <c r="B2002" s="30"/>
      <c r="C2002" s="3">
        <v>3</v>
      </c>
      <c r="D2002" s="3"/>
      <c r="E2002" s="3"/>
      <c r="F2002" s="3"/>
      <c r="G2002" s="3">
        <f>PRODUCT(C2002:F2002)</f>
        <v>3</v>
      </c>
    </row>
    <row r="2003" spans="1:7">
      <c r="A2003" s="30" t="s">
        <v>5963</v>
      </c>
      <c r="B2003" s="30"/>
      <c r="C2003" s="3">
        <v>5</v>
      </c>
      <c r="D2003" s="3"/>
      <c r="E2003" s="3"/>
      <c r="F2003" s="3"/>
      <c r="G2003" s="3">
        <f>PRODUCT(C2003:F2003)</f>
        <v>5</v>
      </c>
    </row>
    <row r="2005" spans="1:7" ht="45" customHeight="1">
      <c r="A2005" s="31" t="s">
        <v>6154</v>
      </c>
      <c r="B2005" s="31" t="s">
        <v>5649</v>
      </c>
      <c r="C2005" s="31" t="s">
        <v>353</v>
      </c>
      <c r="D2005" s="6" t="s">
        <v>38</v>
      </c>
      <c r="E2005" s="5" t="s">
        <v>354</v>
      </c>
      <c r="F2005" s="5" t="s">
        <v>354</v>
      </c>
      <c r="G2005" s="4">
        <f>SUM(G2006:G2009)</f>
        <v>11</v>
      </c>
    </row>
    <row r="2006" spans="1:7">
      <c r="A2006" s="30" t="s">
        <v>6155</v>
      </c>
      <c r="B2006" s="30"/>
      <c r="C2006" s="3">
        <v>4</v>
      </c>
      <c r="D2006" s="3"/>
      <c r="E2006" s="3"/>
      <c r="F2006" s="3"/>
      <c r="G2006" s="3">
        <f>PRODUCT(C2006:F2006)</f>
        <v>4</v>
      </c>
    </row>
    <row r="2007" spans="1:7">
      <c r="A2007" s="30" t="s">
        <v>6156</v>
      </c>
      <c r="B2007" s="30"/>
      <c r="C2007" s="3">
        <v>4</v>
      </c>
      <c r="D2007" s="3"/>
      <c r="E2007" s="3"/>
      <c r="F2007" s="3"/>
      <c r="G2007" s="3">
        <f>PRODUCT(C2007:F2007)</f>
        <v>4</v>
      </c>
    </row>
    <row r="2008" spans="1:7">
      <c r="A2008" s="30" t="s">
        <v>6157</v>
      </c>
      <c r="B2008" s="30"/>
      <c r="C2008" s="3">
        <v>1</v>
      </c>
      <c r="D2008" s="3"/>
      <c r="E2008" s="3"/>
      <c r="F2008" s="3"/>
      <c r="G2008" s="3">
        <f>PRODUCT(C2008:F2008)</f>
        <v>1</v>
      </c>
    </row>
    <row r="2009" spans="1:7">
      <c r="A2009" s="30" t="s">
        <v>6158</v>
      </c>
      <c r="B2009" s="30"/>
      <c r="C2009" s="3">
        <v>2</v>
      </c>
      <c r="D2009" s="3"/>
      <c r="E2009" s="3"/>
      <c r="F2009" s="3"/>
      <c r="G2009" s="3">
        <f>PRODUCT(C2009:F2009)</f>
        <v>2</v>
      </c>
    </row>
    <row r="2011" spans="1:7" ht="45" customHeight="1">
      <c r="A2011" s="31" t="s">
        <v>6159</v>
      </c>
      <c r="B2011" s="31" t="s">
        <v>5649</v>
      </c>
      <c r="C2011" s="31" t="s">
        <v>355</v>
      </c>
      <c r="D2011" s="6" t="s">
        <v>38</v>
      </c>
      <c r="E2011" s="5" t="s">
        <v>356</v>
      </c>
      <c r="F2011" s="5" t="s">
        <v>356</v>
      </c>
      <c r="G2011" s="4">
        <f>SUM(G2012:G2015)</f>
        <v>11</v>
      </c>
    </row>
    <row r="2012" spans="1:7">
      <c r="A2012" s="30" t="s">
        <v>6155</v>
      </c>
      <c r="B2012" s="30"/>
      <c r="C2012" s="3">
        <v>4</v>
      </c>
      <c r="D2012" s="3"/>
      <c r="E2012" s="3"/>
      <c r="F2012" s="3"/>
      <c r="G2012" s="3">
        <f>PRODUCT(C2012:F2012)</f>
        <v>4</v>
      </c>
    </row>
    <row r="2013" spans="1:7">
      <c r="A2013" s="30" t="s">
        <v>6156</v>
      </c>
      <c r="B2013" s="30"/>
      <c r="C2013" s="3">
        <v>4</v>
      </c>
      <c r="D2013" s="3"/>
      <c r="E2013" s="3"/>
      <c r="F2013" s="3"/>
      <c r="G2013" s="3">
        <f>PRODUCT(C2013:F2013)</f>
        <v>4</v>
      </c>
    </row>
    <row r="2014" spans="1:7">
      <c r="A2014" s="30" t="s">
        <v>6157</v>
      </c>
      <c r="B2014" s="30"/>
      <c r="C2014" s="3">
        <v>1</v>
      </c>
      <c r="D2014" s="3"/>
      <c r="E2014" s="3"/>
      <c r="F2014" s="3"/>
      <c r="G2014" s="3">
        <f>PRODUCT(C2014:F2014)</f>
        <v>1</v>
      </c>
    </row>
    <row r="2015" spans="1:7">
      <c r="A2015" s="30" t="s">
        <v>6158</v>
      </c>
      <c r="B2015" s="30"/>
      <c r="C2015" s="3">
        <v>2</v>
      </c>
      <c r="D2015" s="3"/>
      <c r="E2015" s="3"/>
      <c r="F2015" s="3"/>
      <c r="G2015" s="3">
        <f>PRODUCT(C2015:F2015)</f>
        <v>2</v>
      </c>
    </row>
    <row r="2017" spans="1:7" ht="45" customHeight="1">
      <c r="A2017" s="31" t="s">
        <v>6160</v>
      </c>
      <c r="B2017" s="31" t="s">
        <v>5649</v>
      </c>
      <c r="C2017" s="31" t="s">
        <v>357</v>
      </c>
      <c r="D2017" s="6" t="s">
        <v>38</v>
      </c>
      <c r="E2017" s="5" t="s">
        <v>358</v>
      </c>
      <c r="F2017" s="5" t="s">
        <v>358</v>
      </c>
      <c r="G2017" s="4">
        <f>SUM(G2018:G2023)</f>
        <v>10</v>
      </c>
    </row>
    <row r="2018" spans="1:7">
      <c r="A2018" s="30" t="s">
        <v>6161</v>
      </c>
      <c r="B2018" s="30"/>
      <c r="C2018" s="3">
        <v>1</v>
      </c>
      <c r="D2018" s="3"/>
      <c r="E2018" s="3"/>
      <c r="F2018" s="3"/>
      <c r="G2018" s="3">
        <f>PRODUCT(C2018:F2018)</f>
        <v>1</v>
      </c>
    </row>
    <row r="2019" spans="1:7">
      <c r="A2019" s="30" t="s">
        <v>6162</v>
      </c>
      <c r="B2019" s="30"/>
      <c r="C2019" s="3">
        <v>2</v>
      </c>
      <c r="D2019" s="3"/>
      <c r="E2019" s="3"/>
      <c r="F2019" s="3"/>
      <c r="G2019" s="3">
        <f>PRODUCT(C2019:F2019)</f>
        <v>2</v>
      </c>
    </row>
    <row r="2020" spans="1:7">
      <c r="A2020" s="30" t="s">
        <v>6163</v>
      </c>
      <c r="B2020" s="30"/>
      <c r="C2020" s="3">
        <v>2</v>
      </c>
      <c r="D2020" s="3"/>
      <c r="E2020" s="3"/>
      <c r="F2020" s="3"/>
      <c r="G2020" s="3">
        <f>PRODUCT(C2020:F2020)</f>
        <v>2</v>
      </c>
    </row>
    <row r="2021" spans="1:7">
      <c r="A2021" s="30" t="s">
        <v>6164</v>
      </c>
      <c r="B2021" s="30"/>
      <c r="C2021" s="3">
        <v>2</v>
      </c>
      <c r="D2021" s="3"/>
      <c r="E2021" s="3"/>
      <c r="F2021" s="3"/>
      <c r="G2021" s="3">
        <f>PRODUCT(C2021:F2021)</f>
        <v>2</v>
      </c>
    </row>
    <row r="2022" spans="1:7">
      <c r="A2022" s="30" t="s">
        <v>6062</v>
      </c>
      <c r="B2022" s="30"/>
      <c r="C2022" s="3">
        <v>1</v>
      </c>
      <c r="D2022" s="3"/>
      <c r="E2022" s="3"/>
      <c r="F2022" s="3"/>
      <c r="G2022" s="3">
        <f>PRODUCT(C2022:F2022)</f>
        <v>1</v>
      </c>
    </row>
    <row r="2023" spans="1:7">
      <c r="A2023" s="30" t="s">
        <v>6063</v>
      </c>
      <c r="B2023" s="30"/>
      <c r="C2023" s="3">
        <v>2</v>
      </c>
      <c r="D2023" s="3"/>
      <c r="E2023" s="3"/>
      <c r="F2023" s="3"/>
      <c r="G2023" s="3">
        <f>PRODUCT(C2023:F2023)</f>
        <v>2</v>
      </c>
    </row>
    <row r="2025" spans="1:7" ht="45" customHeight="1">
      <c r="A2025" s="31" t="s">
        <v>6165</v>
      </c>
      <c r="B2025" s="31" t="s">
        <v>5649</v>
      </c>
      <c r="C2025" s="31" t="s">
        <v>359</v>
      </c>
      <c r="D2025" s="6" t="s">
        <v>38</v>
      </c>
      <c r="E2025" s="5" t="s">
        <v>360</v>
      </c>
      <c r="F2025" s="5" t="s">
        <v>360</v>
      </c>
      <c r="G2025" s="4">
        <f>SUM(G2026:G2026)</f>
        <v>4</v>
      </c>
    </row>
    <row r="2026" spans="1:7">
      <c r="A2026" s="30" t="s">
        <v>6166</v>
      </c>
      <c r="B2026" s="30"/>
      <c r="C2026" s="3">
        <v>4</v>
      </c>
      <c r="D2026" s="3"/>
      <c r="E2026" s="3"/>
      <c r="F2026" s="3"/>
      <c r="G2026" s="3">
        <f>PRODUCT(C2026:F2026)</f>
        <v>4</v>
      </c>
    </row>
    <row r="2028" spans="1:7" ht="45" customHeight="1">
      <c r="A2028" s="31" t="s">
        <v>6167</v>
      </c>
      <c r="B2028" s="31" t="s">
        <v>5649</v>
      </c>
      <c r="C2028" s="31" t="s">
        <v>361</v>
      </c>
      <c r="D2028" s="6" t="s">
        <v>38</v>
      </c>
      <c r="E2028" s="5" t="s">
        <v>362</v>
      </c>
      <c r="F2028" s="5" t="s">
        <v>362</v>
      </c>
      <c r="G2028" s="4">
        <f>SUM(G2029:G2029)</f>
        <v>4</v>
      </c>
    </row>
    <row r="2029" spans="1:7">
      <c r="A2029" s="30" t="s">
        <v>6168</v>
      </c>
      <c r="B2029" s="30"/>
      <c r="C2029" s="3">
        <v>4</v>
      </c>
      <c r="D2029" s="3"/>
      <c r="E2029" s="3"/>
      <c r="F2029" s="3"/>
      <c r="G2029" s="3">
        <f>PRODUCT(C2029:F2029)</f>
        <v>4</v>
      </c>
    </row>
    <row r="2031" spans="1:7" ht="45" customHeight="1">
      <c r="A2031" s="31" t="s">
        <v>6169</v>
      </c>
      <c r="B2031" s="31" t="s">
        <v>5649</v>
      </c>
      <c r="C2031" s="31" t="s">
        <v>363</v>
      </c>
      <c r="D2031" s="6" t="s">
        <v>13</v>
      </c>
      <c r="E2031" s="5" t="s">
        <v>364</v>
      </c>
      <c r="F2031" s="5" t="s">
        <v>364</v>
      </c>
      <c r="G2031" s="4">
        <f>SUM(G2032:G2032)</f>
        <v>1.6755999999999998</v>
      </c>
    </row>
    <row r="2032" spans="1:7">
      <c r="A2032" s="30" t="s">
        <v>6170</v>
      </c>
      <c r="B2032" s="30"/>
      <c r="C2032" s="3">
        <v>1</v>
      </c>
      <c r="D2032" s="3">
        <v>1.42</v>
      </c>
      <c r="E2032" s="3">
        <v>1.18</v>
      </c>
      <c r="F2032" s="3"/>
      <c r="G2032" s="3">
        <f>PRODUCT(C2032:F2032)</f>
        <v>1.6755999999999998</v>
      </c>
    </row>
    <row r="2034" spans="1:7" ht="45" customHeight="1">
      <c r="A2034" s="31" t="s">
        <v>6171</v>
      </c>
      <c r="B2034" s="31" t="s">
        <v>5649</v>
      </c>
      <c r="C2034" s="31" t="s">
        <v>365</v>
      </c>
      <c r="D2034" s="6" t="s">
        <v>38</v>
      </c>
      <c r="E2034" s="5" t="s">
        <v>366</v>
      </c>
      <c r="F2034" s="5" t="s">
        <v>366</v>
      </c>
      <c r="G2034" s="4">
        <f>SUM(G2035:G2035)</f>
        <v>2</v>
      </c>
    </row>
    <row r="2035" spans="1:7">
      <c r="A2035" s="30" t="s">
        <v>6172</v>
      </c>
      <c r="B2035" s="30"/>
      <c r="C2035" s="3">
        <v>2</v>
      </c>
      <c r="D2035" s="3"/>
      <c r="E2035" s="3"/>
      <c r="F2035" s="3"/>
      <c r="G2035" s="3">
        <f>PRODUCT(C2035:F2035)</f>
        <v>2</v>
      </c>
    </row>
    <row r="2037" spans="1:7" ht="45" customHeight="1">
      <c r="A2037" s="31" t="s">
        <v>6173</v>
      </c>
      <c r="B2037" s="31" t="s">
        <v>5649</v>
      </c>
      <c r="C2037" s="31" t="s">
        <v>367</v>
      </c>
      <c r="D2037" s="6" t="s">
        <v>38</v>
      </c>
      <c r="E2037" s="5" t="s">
        <v>368</v>
      </c>
      <c r="F2037" s="5" t="s">
        <v>368</v>
      </c>
      <c r="G2037" s="4">
        <f>SUM(G2038:G2038)</f>
        <v>1</v>
      </c>
    </row>
    <row r="2038" spans="1:7">
      <c r="A2038" s="30" t="s">
        <v>6161</v>
      </c>
      <c r="B2038" s="30"/>
      <c r="C2038" s="3">
        <v>1</v>
      </c>
      <c r="D2038" s="3"/>
      <c r="E2038" s="3"/>
      <c r="F2038" s="3"/>
      <c r="G2038" s="3">
        <f>PRODUCT(C2038:F2038)</f>
        <v>1</v>
      </c>
    </row>
    <row r="2040" spans="1:7" ht="45" customHeight="1">
      <c r="A2040" s="31" t="s">
        <v>6174</v>
      </c>
      <c r="B2040" s="31" t="s">
        <v>5649</v>
      </c>
      <c r="C2040" s="31" t="s">
        <v>369</v>
      </c>
      <c r="D2040" s="6" t="s">
        <v>38</v>
      </c>
      <c r="E2040" s="5" t="s">
        <v>368</v>
      </c>
      <c r="F2040" s="5" t="s">
        <v>368</v>
      </c>
      <c r="G2040" s="4">
        <f>SUM(G2041:G2041)</f>
        <v>2</v>
      </c>
    </row>
    <row r="2041" spans="1:7">
      <c r="A2041" s="30" t="s">
        <v>6162</v>
      </c>
      <c r="B2041" s="30"/>
      <c r="C2041" s="3">
        <v>2</v>
      </c>
      <c r="D2041" s="3"/>
      <c r="E2041" s="3"/>
      <c r="F2041" s="3"/>
      <c r="G2041" s="3">
        <f>PRODUCT(C2041:F2041)</f>
        <v>2</v>
      </c>
    </row>
    <row r="2043" spans="1:7" ht="45" customHeight="1">
      <c r="A2043" s="31" t="s">
        <v>6175</v>
      </c>
      <c r="B2043" s="31" t="s">
        <v>5649</v>
      </c>
      <c r="C2043" s="31" t="s">
        <v>370</v>
      </c>
      <c r="D2043" s="6" t="s">
        <v>38</v>
      </c>
      <c r="E2043" s="5" t="s">
        <v>368</v>
      </c>
      <c r="F2043" s="5" t="s">
        <v>368</v>
      </c>
      <c r="G2043" s="4">
        <f>SUM(G2044:G2044)</f>
        <v>2</v>
      </c>
    </row>
    <row r="2044" spans="1:7">
      <c r="A2044" s="30" t="s">
        <v>6163</v>
      </c>
      <c r="B2044" s="30"/>
      <c r="C2044" s="3">
        <v>2</v>
      </c>
      <c r="D2044" s="3"/>
      <c r="E2044" s="3"/>
      <c r="F2044" s="3"/>
      <c r="G2044" s="3">
        <f>PRODUCT(C2044:F2044)</f>
        <v>2</v>
      </c>
    </row>
    <row r="2046" spans="1:7" ht="45" customHeight="1">
      <c r="A2046" s="31" t="s">
        <v>6176</v>
      </c>
      <c r="B2046" s="31" t="s">
        <v>5649</v>
      </c>
      <c r="C2046" s="31" t="s">
        <v>371</v>
      </c>
      <c r="D2046" s="6" t="s">
        <v>38</v>
      </c>
      <c r="E2046" s="5" t="s">
        <v>368</v>
      </c>
      <c r="F2046" s="5" t="s">
        <v>368</v>
      </c>
      <c r="G2046" s="4">
        <f>SUM(G2047:G2047)</f>
        <v>2</v>
      </c>
    </row>
    <row r="2047" spans="1:7">
      <c r="A2047" s="30" t="s">
        <v>6164</v>
      </c>
      <c r="B2047" s="30"/>
      <c r="C2047" s="3">
        <v>2</v>
      </c>
      <c r="D2047" s="3"/>
      <c r="E2047" s="3"/>
      <c r="F2047" s="3"/>
      <c r="G2047" s="3">
        <f>PRODUCT(C2047:F2047)</f>
        <v>2</v>
      </c>
    </row>
    <row r="2049" spans="1:7" ht="45" customHeight="1">
      <c r="A2049" s="31" t="s">
        <v>6177</v>
      </c>
      <c r="B2049" s="31" t="s">
        <v>5649</v>
      </c>
      <c r="C2049" s="31" t="s">
        <v>372</v>
      </c>
      <c r="D2049" s="6" t="s">
        <v>38</v>
      </c>
      <c r="E2049" s="5" t="s">
        <v>368</v>
      </c>
      <c r="F2049" s="5" t="s">
        <v>368</v>
      </c>
      <c r="G2049" s="4">
        <f>SUM(G2050:G2050)</f>
        <v>1</v>
      </c>
    </row>
    <row r="2050" spans="1:7">
      <c r="A2050" s="30" t="s">
        <v>6062</v>
      </c>
      <c r="B2050" s="30"/>
      <c r="C2050" s="3">
        <v>1</v>
      </c>
      <c r="D2050" s="3"/>
      <c r="E2050" s="3"/>
      <c r="F2050" s="3"/>
      <c r="G2050" s="3">
        <f>PRODUCT(C2050:F2050)</f>
        <v>1</v>
      </c>
    </row>
    <row r="2052" spans="1:7" ht="45" customHeight="1">
      <c r="A2052" s="31" t="s">
        <v>6178</v>
      </c>
      <c r="B2052" s="31" t="s">
        <v>5649</v>
      </c>
      <c r="C2052" s="31" t="s">
        <v>373</v>
      </c>
      <c r="D2052" s="6" t="s">
        <v>38</v>
      </c>
      <c r="E2052" s="5" t="s">
        <v>368</v>
      </c>
      <c r="F2052" s="5" t="s">
        <v>368</v>
      </c>
      <c r="G2052" s="4">
        <f>SUM(G2053:G2053)</f>
        <v>2</v>
      </c>
    </row>
    <row r="2053" spans="1:7">
      <c r="A2053" s="30" t="s">
        <v>6063</v>
      </c>
      <c r="B2053" s="30"/>
      <c r="C2053" s="3">
        <v>2</v>
      </c>
      <c r="D2053" s="3"/>
      <c r="E2053" s="3"/>
      <c r="F2053" s="3"/>
      <c r="G2053" s="3">
        <f>PRODUCT(C2053:F2053)</f>
        <v>2</v>
      </c>
    </row>
    <row r="2055" spans="1:7" ht="45" customHeight="1">
      <c r="A2055" s="31" t="s">
        <v>6179</v>
      </c>
      <c r="B2055" s="31" t="s">
        <v>5649</v>
      </c>
      <c r="C2055" s="31" t="s">
        <v>374</v>
      </c>
      <c r="D2055" s="6" t="s">
        <v>38</v>
      </c>
      <c r="E2055" s="5" t="s">
        <v>375</v>
      </c>
      <c r="F2055" s="5" t="s">
        <v>375</v>
      </c>
      <c r="G2055" s="4">
        <f>SUM(G2056:G2056)</f>
        <v>1</v>
      </c>
    </row>
    <row r="2056" spans="1:7">
      <c r="A2056" s="30" t="s">
        <v>6180</v>
      </c>
      <c r="B2056" s="30"/>
      <c r="C2056" s="3">
        <v>1</v>
      </c>
      <c r="D2056" s="3"/>
      <c r="E2056" s="3"/>
      <c r="F2056" s="3"/>
      <c r="G2056" s="3">
        <f>PRODUCT(C2056:F2056)</f>
        <v>1</v>
      </c>
    </row>
    <row r="2058" spans="1:7" ht="45" customHeight="1">
      <c r="A2058" s="31" t="s">
        <v>6181</v>
      </c>
      <c r="B2058" s="31" t="s">
        <v>5649</v>
      </c>
      <c r="C2058" s="31" t="s">
        <v>376</v>
      </c>
      <c r="D2058" s="6" t="s">
        <v>38</v>
      </c>
      <c r="E2058" s="5" t="s">
        <v>377</v>
      </c>
      <c r="F2058" s="5" t="s">
        <v>377</v>
      </c>
      <c r="G2058" s="4">
        <f>SUM(G2059:G2059)</f>
        <v>2</v>
      </c>
    </row>
    <row r="2059" spans="1:7">
      <c r="A2059" s="30" t="s">
        <v>6182</v>
      </c>
      <c r="B2059" s="30"/>
      <c r="C2059" s="3">
        <v>2</v>
      </c>
      <c r="D2059" s="3"/>
      <c r="E2059" s="3"/>
      <c r="F2059" s="3"/>
      <c r="G2059" s="3">
        <f>PRODUCT(C2059:F2059)</f>
        <v>2</v>
      </c>
    </row>
    <row r="2061" spans="1:7" ht="45" customHeight="1">
      <c r="A2061" s="31" t="s">
        <v>6183</v>
      </c>
      <c r="B2061" s="31" t="s">
        <v>5649</v>
      </c>
      <c r="C2061" s="31" t="s">
        <v>378</v>
      </c>
      <c r="D2061" s="6" t="s">
        <v>38</v>
      </c>
      <c r="E2061" s="5" t="s">
        <v>377</v>
      </c>
      <c r="F2061" s="5" t="s">
        <v>377</v>
      </c>
      <c r="G2061" s="4">
        <f>SUM(G2062:G2062)</f>
        <v>1</v>
      </c>
    </row>
    <row r="2062" spans="1:7">
      <c r="A2062" s="30" t="s">
        <v>6184</v>
      </c>
      <c r="B2062" s="30"/>
      <c r="C2062" s="3">
        <v>1</v>
      </c>
      <c r="D2062" s="3"/>
      <c r="E2062" s="3"/>
      <c r="F2062" s="3"/>
      <c r="G2062" s="3">
        <f>PRODUCT(C2062:F2062)</f>
        <v>1</v>
      </c>
    </row>
    <row r="2064" spans="1:7" ht="45" customHeight="1">
      <c r="A2064" s="31" t="s">
        <v>6185</v>
      </c>
      <c r="B2064" s="31" t="s">
        <v>5649</v>
      </c>
      <c r="C2064" s="31" t="s">
        <v>379</v>
      </c>
      <c r="D2064" s="6" t="s">
        <v>38</v>
      </c>
      <c r="E2064" s="5" t="s">
        <v>380</v>
      </c>
      <c r="F2064" s="5" t="s">
        <v>380</v>
      </c>
      <c r="G2064" s="4">
        <f>SUM(G2065:G2065)</f>
        <v>1</v>
      </c>
    </row>
    <row r="2065" spans="1:7">
      <c r="A2065" s="30" t="s">
        <v>6186</v>
      </c>
      <c r="B2065" s="30"/>
      <c r="C2065" s="3">
        <v>1</v>
      </c>
      <c r="D2065" s="3"/>
      <c r="E2065" s="3"/>
      <c r="F2065" s="3"/>
      <c r="G2065" s="3">
        <f>PRODUCT(C2065:F2065)</f>
        <v>1</v>
      </c>
    </row>
    <row r="2067" spans="1:7" ht="45" customHeight="1">
      <c r="A2067" s="31" t="s">
        <v>6187</v>
      </c>
      <c r="B2067" s="31" t="s">
        <v>5649</v>
      </c>
      <c r="C2067" s="31" t="s">
        <v>381</v>
      </c>
      <c r="D2067" s="6" t="s">
        <v>38</v>
      </c>
      <c r="E2067" s="5" t="s">
        <v>382</v>
      </c>
      <c r="F2067" s="5" t="s">
        <v>382</v>
      </c>
      <c r="G2067" s="4">
        <f>SUM(G2068:G2068)</f>
        <v>1</v>
      </c>
    </row>
    <row r="2068" spans="1:7">
      <c r="A2068" s="30" t="s">
        <v>6188</v>
      </c>
      <c r="B2068" s="30"/>
      <c r="C2068" s="3">
        <v>1</v>
      </c>
      <c r="D2068" s="3"/>
      <c r="E2068" s="3"/>
      <c r="F2068" s="3"/>
      <c r="G2068" s="3">
        <f>PRODUCT(C2068:F2068)</f>
        <v>1</v>
      </c>
    </row>
    <row r="2070" spans="1:7" ht="45" customHeight="1">
      <c r="A2070" s="31" t="s">
        <v>6189</v>
      </c>
      <c r="B2070" s="31" t="s">
        <v>5649</v>
      </c>
      <c r="C2070" s="31" t="s">
        <v>383</v>
      </c>
      <c r="D2070" s="6" t="s">
        <v>38</v>
      </c>
      <c r="E2070" s="5" t="s">
        <v>384</v>
      </c>
      <c r="F2070" s="5" t="s">
        <v>384</v>
      </c>
      <c r="G2070" s="4">
        <f>SUM(G2071:G2071)</f>
        <v>1</v>
      </c>
    </row>
    <row r="2071" spans="1:7">
      <c r="A2071" s="30" t="s">
        <v>6190</v>
      </c>
      <c r="B2071" s="30"/>
      <c r="C2071" s="3">
        <v>1</v>
      </c>
      <c r="D2071" s="3"/>
      <c r="E2071" s="3"/>
      <c r="F2071" s="3"/>
      <c r="G2071" s="3">
        <f>PRODUCT(C2071:F2071)</f>
        <v>1</v>
      </c>
    </row>
    <row r="2073" spans="1:7" ht="45" customHeight="1">
      <c r="A2073" s="31" t="s">
        <v>6191</v>
      </c>
      <c r="B2073" s="31" t="s">
        <v>5649</v>
      </c>
      <c r="C2073" s="31" t="s">
        <v>385</v>
      </c>
      <c r="D2073" s="6" t="s">
        <v>38</v>
      </c>
      <c r="E2073" s="5" t="s">
        <v>386</v>
      </c>
      <c r="F2073" s="5" t="s">
        <v>386</v>
      </c>
      <c r="G2073" s="4">
        <f>SUM(G2074:G2082)</f>
        <v>20</v>
      </c>
    </row>
    <row r="2074" spans="1:7">
      <c r="A2074" s="30" t="s">
        <v>6166</v>
      </c>
      <c r="B2074" s="30"/>
      <c r="C2074" s="3">
        <v>4</v>
      </c>
      <c r="D2074" s="3"/>
      <c r="E2074" s="3"/>
      <c r="F2074" s="3"/>
      <c r="G2074" s="3">
        <f>PRODUCT(C2074:F2074)</f>
        <v>4</v>
      </c>
    </row>
    <row r="2075" spans="1:7">
      <c r="A2075" s="30" t="s">
        <v>6168</v>
      </c>
      <c r="B2075" s="30"/>
      <c r="C2075" s="3">
        <v>4</v>
      </c>
      <c r="D2075" s="3"/>
      <c r="E2075" s="3"/>
      <c r="F2075" s="3"/>
      <c r="G2075" s="3">
        <f>PRODUCT(C2075:F2075)</f>
        <v>4</v>
      </c>
    </row>
    <row r="2076" spans="1:7">
      <c r="A2076" s="30" t="s">
        <v>6163</v>
      </c>
      <c r="B2076" s="30"/>
      <c r="C2076" s="3">
        <v>2</v>
      </c>
      <c r="D2076" s="3"/>
      <c r="E2076" s="3"/>
      <c r="F2076" s="3"/>
      <c r="G2076" s="3">
        <f>PRODUCT(C2076:F2076)</f>
        <v>2</v>
      </c>
    </row>
    <row r="2077" spans="1:7">
      <c r="A2077" s="30" t="s">
        <v>6164</v>
      </c>
      <c r="B2077" s="30"/>
      <c r="C2077" s="3">
        <v>2</v>
      </c>
      <c r="D2077" s="3"/>
      <c r="E2077" s="3"/>
      <c r="F2077" s="3"/>
      <c r="G2077" s="3">
        <f>PRODUCT(C2077:F2077)</f>
        <v>2</v>
      </c>
    </row>
    <row r="2078" spans="1:7">
      <c r="A2078" s="30" t="s">
        <v>6062</v>
      </c>
      <c r="B2078" s="30"/>
      <c r="C2078" s="3">
        <v>1</v>
      </c>
      <c r="D2078" s="3"/>
      <c r="E2078" s="3"/>
      <c r="F2078" s="3"/>
      <c r="G2078" s="3">
        <f>PRODUCT(C2078:F2078)</f>
        <v>1</v>
      </c>
    </row>
    <row r="2079" spans="1:7">
      <c r="A2079" s="30" t="s">
        <v>6063</v>
      </c>
      <c r="B2079" s="30"/>
      <c r="C2079" s="3">
        <v>2</v>
      </c>
      <c r="D2079" s="3"/>
      <c r="E2079" s="3"/>
      <c r="F2079" s="3"/>
      <c r="G2079" s="3">
        <f>PRODUCT(C2079:F2079)</f>
        <v>2</v>
      </c>
    </row>
    <row r="2080" spans="1:7">
      <c r="A2080" s="30" t="s">
        <v>6057</v>
      </c>
      <c r="B2080" s="30"/>
      <c r="C2080" s="3">
        <v>2</v>
      </c>
      <c r="D2080" s="3"/>
      <c r="E2080" s="3"/>
      <c r="F2080" s="3"/>
      <c r="G2080" s="3">
        <f>PRODUCT(C2080:F2080)</f>
        <v>2</v>
      </c>
    </row>
    <row r="2081" spans="1:7">
      <c r="A2081" s="30" t="s">
        <v>6058</v>
      </c>
      <c r="B2081" s="30"/>
      <c r="C2081" s="3">
        <v>1</v>
      </c>
      <c r="D2081" s="3"/>
      <c r="E2081" s="3"/>
      <c r="F2081" s="3"/>
      <c r="G2081" s="3">
        <f>PRODUCT(C2081:F2081)</f>
        <v>1</v>
      </c>
    </row>
    <row r="2082" spans="1:7">
      <c r="A2082" s="30" t="s">
        <v>6060</v>
      </c>
      <c r="B2082" s="30"/>
      <c r="C2082" s="3">
        <v>2</v>
      </c>
      <c r="D2082" s="3"/>
      <c r="E2082" s="3"/>
      <c r="F2082" s="3"/>
      <c r="G2082" s="3">
        <f>PRODUCT(C2082:F2082)</f>
        <v>2</v>
      </c>
    </row>
    <row r="2084" spans="1:7" ht="45" customHeight="1">
      <c r="A2084" s="31" t="s">
        <v>6192</v>
      </c>
      <c r="B2084" s="31" t="s">
        <v>5649</v>
      </c>
      <c r="C2084" s="31" t="s">
        <v>387</v>
      </c>
      <c r="D2084" s="6" t="s">
        <v>38</v>
      </c>
      <c r="E2084" s="5" t="s">
        <v>388</v>
      </c>
      <c r="F2084" s="5" t="s">
        <v>388</v>
      </c>
      <c r="G2084" s="4">
        <f>SUM(G2085:G2093)</f>
        <v>20</v>
      </c>
    </row>
    <row r="2085" spans="1:7">
      <c r="A2085" s="30" t="s">
        <v>6166</v>
      </c>
      <c r="B2085" s="30"/>
      <c r="C2085" s="3">
        <v>4</v>
      </c>
      <c r="D2085" s="3"/>
      <c r="E2085" s="3"/>
      <c r="F2085" s="3"/>
      <c r="G2085" s="3">
        <f>PRODUCT(C2085:F2085)</f>
        <v>4</v>
      </c>
    </row>
    <row r="2086" spans="1:7">
      <c r="A2086" s="30" t="s">
        <v>6168</v>
      </c>
      <c r="B2086" s="30"/>
      <c r="C2086" s="3">
        <v>4</v>
      </c>
      <c r="D2086" s="3"/>
      <c r="E2086" s="3"/>
      <c r="F2086" s="3"/>
      <c r="G2086" s="3">
        <f>PRODUCT(C2086:F2086)</f>
        <v>4</v>
      </c>
    </row>
    <row r="2087" spans="1:7">
      <c r="A2087" s="30" t="s">
        <v>6163</v>
      </c>
      <c r="B2087" s="30"/>
      <c r="C2087" s="3">
        <v>2</v>
      </c>
      <c r="D2087" s="3"/>
      <c r="E2087" s="3"/>
      <c r="F2087" s="3"/>
      <c r="G2087" s="3">
        <f>PRODUCT(C2087:F2087)</f>
        <v>2</v>
      </c>
    </row>
    <row r="2088" spans="1:7">
      <c r="A2088" s="30" t="s">
        <v>6164</v>
      </c>
      <c r="B2088" s="30"/>
      <c r="C2088" s="3">
        <v>2</v>
      </c>
      <c r="D2088" s="3"/>
      <c r="E2088" s="3"/>
      <c r="F2088" s="3"/>
      <c r="G2088" s="3">
        <f>PRODUCT(C2088:F2088)</f>
        <v>2</v>
      </c>
    </row>
    <row r="2089" spans="1:7">
      <c r="A2089" s="30" t="s">
        <v>6062</v>
      </c>
      <c r="B2089" s="30"/>
      <c r="C2089" s="3">
        <v>1</v>
      </c>
      <c r="D2089" s="3"/>
      <c r="E2089" s="3"/>
      <c r="F2089" s="3"/>
      <c r="G2089" s="3">
        <f>PRODUCT(C2089:F2089)</f>
        <v>1</v>
      </c>
    </row>
    <row r="2090" spans="1:7">
      <c r="A2090" s="30" t="s">
        <v>6063</v>
      </c>
      <c r="B2090" s="30"/>
      <c r="C2090" s="3">
        <v>2</v>
      </c>
      <c r="D2090" s="3"/>
      <c r="E2090" s="3"/>
      <c r="F2090" s="3"/>
      <c r="G2090" s="3">
        <f>PRODUCT(C2090:F2090)</f>
        <v>2</v>
      </c>
    </row>
    <row r="2091" spans="1:7">
      <c r="A2091" s="30" t="s">
        <v>6057</v>
      </c>
      <c r="B2091" s="30"/>
      <c r="C2091" s="3">
        <v>2</v>
      </c>
      <c r="D2091" s="3"/>
      <c r="E2091" s="3"/>
      <c r="F2091" s="3"/>
      <c r="G2091" s="3">
        <f>PRODUCT(C2091:F2091)</f>
        <v>2</v>
      </c>
    </row>
    <row r="2092" spans="1:7">
      <c r="A2092" s="30" t="s">
        <v>6058</v>
      </c>
      <c r="B2092" s="30"/>
      <c r="C2092" s="3">
        <v>1</v>
      </c>
      <c r="D2092" s="3"/>
      <c r="E2092" s="3"/>
      <c r="F2092" s="3"/>
      <c r="G2092" s="3">
        <f>PRODUCT(C2092:F2092)</f>
        <v>1</v>
      </c>
    </row>
    <row r="2093" spans="1:7">
      <c r="A2093" s="30" t="s">
        <v>6060</v>
      </c>
      <c r="B2093" s="30"/>
      <c r="C2093" s="3">
        <v>2</v>
      </c>
      <c r="D2093" s="3"/>
      <c r="E2093" s="3"/>
      <c r="F2093" s="3"/>
      <c r="G2093" s="3">
        <f>PRODUCT(C2093:F2093)</f>
        <v>2</v>
      </c>
    </row>
    <row r="2095" spans="1:7" ht="45" customHeight="1">
      <c r="A2095" s="31" t="s">
        <v>6193</v>
      </c>
      <c r="B2095" s="31" t="s">
        <v>5649</v>
      </c>
      <c r="C2095" s="31" t="s">
        <v>389</v>
      </c>
      <c r="D2095" s="6" t="s">
        <v>38</v>
      </c>
      <c r="E2095" s="5" t="s">
        <v>360</v>
      </c>
      <c r="F2095" s="5" t="s">
        <v>360</v>
      </c>
      <c r="G2095" s="4">
        <f>SUM(G2096:G2096)</f>
        <v>5</v>
      </c>
    </row>
    <row r="2096" spans="1:7">
      <c r="A2096" s="30" t="s">
        <v>5950</v>
      </c>
      <c r="B2096" s="30"/>
      <c r="C2096" s="3">
        <v>5</v>
      </c>
      <c r="D2096" s="3"/>
      <c r="E2096" s="3"/>
      <c r="F2096" s="3"/>
      <c r="G2096" s="3">
        <f>PRODUCT(C2096:F2096)</f>
        <v>5</v>
      </c>
    </row>
    <row r="2098" spans="1:7" ht="45" customHeight="1">
      <c r="A2098" s="31" t="s">
        <v>6194</v>
      </c>
      <c r="B2098" s="31" t="s">
        <v>5649</v>
      </c>
      <c r="C2098" s="31" t="s">
        <v>390</v>
      </c>
      <c r="D2098" s="6" t="s">
        <v>53</v>
      </c>
      <c r="E2098" s="5" t="s">
        <v>391</v>
      </c>
      <c r="F2098" s="5" t="s">
        <v>391</v>
      </c>
      <c r="G2098" s="4">
        <f>SUM(G2099:G2105)</f>
        <v>117.68</v>
      </c>
    </row>
    <row r="2099" spans="1:7">
      <c r="A2099" s="30" t="s">
        <v>5955</v>
      </c>
      <c r="B2099" s="30"/>
      <c r="C2099" s="3">
        <v>2</v>
      </c>
      <c r="D2099" s="3">
        <v>6</v>
      </c>
      <c r="E2099" s="3">
        <v>2.12</v>
      </c>
      <c r="F2099" s="3"/>
      <c r="G2099" s="3">
        <f>PRODUCT(C2099:F2099)</f>
        <v>25.44</v>
      </c>
    </row>
    <row r="2100" spans="1:7">
      <c r="A2100" s="30"/>
      <c r="B2100" s="30"/>
      <c r="C2100" s="3">
        <v>2</v>
      </c>
      <c r="D2100" s="3">
        <v>4</v>
      </c>
      <c r="E2100" s="3">
        <v>1.47</v>
      </c>
      <c r="F2100" s="3"/>
      <c r="G2100" s="3">
        <f>PRODUCT(C2100:F2100)</f>
        <v>11.76</v>
      </c>
    </row>
    <row r="2101" spans="1:7">
      <c r="A2101" s="30" t="s">
        <v>5962</v>
      </c>
      <c r="B2101" s="30"/>
      <c r="C2101" s="3">
        <v>3</v>
      </c>
      <c r="D2101" s="3">
        <v>4</v>
      </c>
      <c r="E2101" s="3">
        <v>1.06</v>
      </c>
      <c r="F2101" s="3"/>
      <c r="G2101" s="3">
        <f>PRODUCT(C2101:F2101)</f>
        <v>12.72</v>
      </c>
    </row>
    <row r="2102" spans="1:7">
      <c r="A2102" s="30"/>
      <c r="B2102" s="30"/>
      <c r="C2102" s="3">
        <v>3</v>
      </c>
      <c r="D2102" s="3">
        <v>4</v>
      </c>
      <c r="E2102" s="3">
        <v>0.48</v>
      </c>
      <c r="F2102" s="3"/>
      <c r="G2102" s="3">
        <f>PRODUCT(C2102:F2102)</f>
        <v>5.76</v>
      </c>
    </row>
    <row r="2103" spans="1:7">
      <c r="A2103" s="30" t="s">
        <v>5963</v>
      </c>
      <c r="B2103" s="30"/>
      <c r="C2103" s="3">
        <v>5</v>
      </c>
      <c r="D2103" s="3">
        <v>4</v>
      </c>
      <c r="E2103" s="3">
        <v>1.18</v>
      </c>
      <c r="F2103" s="3"/>
      <c r="G2103" s="3">
        <f>PRODUCT(C2103:F2103)</f>
        <v>23.599999999999998</v>
      </c>
    </row>
    <row r="2104" spans="1:7">
      <c r="A2104" s="30"/>
      <c r="B2104" s="30"/>
      <c r="C2104" s="3">
        <v>5</v>
      </c>
      <c r="D2104" s="3">
        <v>4</v>
      </c>
      <c r="E2104" s="3">
        <v>0.84</v>
      </c>
      <c r="F2104" s="3"/>
      <c r="G2104" s="3">
        <f>PRODUCT(C2104:F2104)</f>
        <v>16.8</v>
      </c>
    </row>
    <row r="2105" spans="1:7">
      <c r="A2105" s="30" t="s">
        <v>6195</v>
      </c>
      <c r="B2105" s="30"/>
      <c r="C2105" s="3">
        <v>3</v>
      </c>
      <c r="D2105" s="3">
        <v>8</v>
      </c>
      <c r="E2105" s="3">
        <v>0.9</v>
      </c>
      <c r="F2105" s="3"/>
      <c r="G2105" s="3">
        <f>PRODUCT(C2105:F2105)</f>
        <v>21.6</v>
      </c>
    </row>
    <row r="2107" spans="1:7" ht="45" customHeight="1">
      <c r="A2107" s="31" t="s">
        <v>6196</v>
      </c>
      <c r="B2107" s="31" t="s">
        <v>5649</v>
      </c>
      <c r="C2107" s="31" t="s">
        <v>392</v>
      </c>
      <c r="D2107" s="6" t="s">
        <v>38</v>
      </c>
      <c r="E2107" s="5" t="s">
        <v>393</v>
      </c>
      <c r="F2107" s="5" t="s">
        <v>393</v>
      </c>
      <c r="G2107" s="4">
        <f>SUM(G2108:G2109)</f>
        <v>2</v>
      </c>
    </row>
    <row r="2108" spans="1:7">
      <c r="A2108" s="30" t="s">
        <v>6064</v>
      </c>
      <c r="B2108" s="30"/>
      <c r="C2108" s="3">
        <v>1</v>
      </c>
      <c r="D2108" s="3"/>
      <c r="E2108" s="3"/>
      <c r="F2108" s="3"/>
      <c r="G2108" s="3">
        <f>PRODUCT(C2108:F2108)</f>
        <v>1</v>
      </c>
    </row>
    <row r="2109" spans="1:7">
      <c r="A2109" s="30" t="s">
        <v>6065</v>
      </c>
      <c r="B2109" s="30"/>
      <c r="C2109" s="3">
        <v>1</v>
      </c>
      <c r="D2109" s="3"/>
      <c r="E2109" s="3"/>
      <c r="F2109" s="3"/>
      <c r="G2109" s="3">
        <f>PRODUCT(C2109:F2109)</f>
        <v>1</v>
      </c>
    </row>
    <row r="2111" spans="1:7" ht="45" customHeight="1">
      <c r="A2111" s="31" t="s">
        <v>6197</v>
      </c>
      <c r="B2111" s="31" t="s">
        <v>5649</v>
      </c>
      <c r="C2111" s="31" t="s">
        <v>394</v>
      </c>
      <c r="D2111" s="6" t="s">
        <v>38</v>
      </c>
      <c r="E2111" s="5" t="s">
        <v>395</v>
      </c>
      <c r="F2111" s="5" t="s">
        <v>395</v>
      </c>
      <c r="G2111" s="4">
        <f>SUM(G2112:G2112)</f>
        <v>4</v>
      </c>
    </row>
    <row r="2112" spans="1:7">
      <c r="A2112" s="30" t="s">
        <v>6066</v>
      </c>
      <c r="B2112" s="30"/>
      <c r="C2112" s="3">
        <v>4</v>
      </c>
      <c r="D2112" s="3"/>
      <c r="E2112" s="3"/>
      <c r="F2112" s="3"/>
      <c r="G2112" s="3">
        <f>PRODUCT(C2112:F2112)</f>
        <v>4</v>
      </c>
    </row>
    <row r="2114" spans="1:7" ht="45" customHeight="1">
      <c r="A2114" s="31" t="s">
        <v>6198</v>
      </c>
      <c r="B2114" s="31" t="s">
        <v>5649</v>
      </c>
      <c r="C2114" s="31" t="s">
        <v>396</v>
      </c>
      <c r="D2114" s="6" t="s">
        <v>38</v>
      </c>
      <c r="E2114" s="5" t="s">
        <v>397</v>
      </c>
      <c r="F2114" s="5" t="s">
        <v>397</v>
      </c>
      <c r="G2114" s="4">
        <f>SUM(G2115:G2116)</f>
        <v>2</v>
      </c>
    </row>
    <row r="2115" spans="1:7">
      <c r="A2115" s="30" t="s">
        <v>6067</v>
      </c>
      <c r="B2115" s="30"/>
      <c r="C2115" s="3">
        <v>1</v>
      </c>
      <c r="D2115" s="3"/>
      <c r="E2115" s="3"/>
      <c r="F2115" s="3"/>
      <c r="G2115" s="3">
        <f>PRODUCT(C2115:F2115)</f>
        <v>1</v>
      </c>
    </row>
    <row r="2116" spans="1:7">
      <c r="A2116" s="30" t="s">
        <v>6068</v>
      </c>
      <c r="B2116" s="30"/>
      <c r="C2116" s="3">
        <v>1</v>
      </c>
      <c r="D2116" s="3"/>
      <c r="E2116" s="3"/>
      <c r="F2116" s="3"/>
      <c r="G2116" s="3">
        <f>PRODUCT(C2116:F2116)</f>
        <v>1</v>
      </c>
    </row>
    <row r="2118" spans="1:7" ht="45" customHeight="1">
      <c r="A2118" s="31" t="s">
        <v>6199</v>
      </c>
      <c r="B2118" s="31" t="s">
        <v>5649</v>
      </c>
      <c r="C2118" s="31" t="s">
        <v>398</v>
      </c>
      <c r="D2118" s="6" t="s">
        <v>38</v>
      </c>
      <c r="E2118" s="5" t="s">
        <v>399</v>
      </c>
      <c r="F2118" s="5" t="s">
        <v>399</v>
      </c>
      <c r="G2118" s="4">
        <f>SUM(G2119:G2119)</f>
        <v>2</v>
      </c>
    </row>
    <row r="2119" spans="1:7">
      <c r="A2119" s="30" t="s">
        <v>6069</v>
      </c>
      <c r="B2119" s="30"/>
      <c r="C2119" s="3">
        <v>2</v>
      </c>
      <c r="D2119" s="3"/>
      <c r="E2119" s="3"/>
      <c r="F2119" s="3"/>
      <c r="G2119" s="3">
        <f>PRODUCT(C2119:F2119)</f>
        <v>2</v>
      </c>
    </row>
    <row r="2121" spans="1:7" ht="45" customHeight="1">
      <c r="A2121" s="31" t="s">
        <v>6200</v>
      </c>
      <c r="B2121" s="31" t="s">
        <v>5649</v>
      </c>
      <c r="C2121" s="31" t="s">
        <v>400</v>
      </c>
      <c r="D2121" s="6" t="s">
        <v>38</v>
      </c>
      <c r="E2121" s="5" t="s">
        <v>401</v>
      </c>
      <c r="F2121" s="5" t="s">
        <v>401</v>
      </c>
      <c r="G2121" s="4">
        <f>SUM(G2122:G2123)</f>
        <v>10</v>
      </c>
    </row>
    <row r="2122" spans="1:7">
      <c r="A2122" s="30" t="s">
        <v>6070</v>
      </c>
      <c r="B2122" s="30"/>
      <c r="C2122" s="3">
        <v>6</v>
      </c>
      <c r="D2122" s="3"/>
      <c r="E2122" s="3"/>
      <c r="F2122" s="3"/>
      <c r="G2122" s="3">
        <f>PRODUCT(C2122:F2122)</f>
        <v>6</v>
      </c>
    </row>
    <row r="2123" spans="1:7">
      <c r="A2123" s="30" t="s">
        <v>6071</v>
      </c>
      <c r="B2123" s="30"/>
      <c r="C2123" s="3">
        <v>4</v>
      </c>
      <c r="D2123" s="3"/>
      <c r="E2123" s="3"/>
      <c r="F2123" s="3"/>
      <c r="G2123" s="3">
        <f>PRODUCT(C2123:F2123)</f>
        <v>4</v>
      </c>
    </row>
    <row r="2125" spans="1:7" ht="45" customHeight="1">
      <c r="A2125" s="31" t="s">
        <v>6201</v>
      </c>
      <c r="B2125" s="31" t="s">
        <v>5649</v>
      </c>
      <c r="C2125" s="31" t="s">
        <v>402</v>
      </c>
      <c r="D2125" s="6" t="s">
        <v>38</v>
      </c>
      <c r="E2125" s="5" t="s">
        <v>403</v>
      </c>
      <c r="F2125" s="5" t="s">
        <v>403</v>
      </c>
      <c r="G2125" s="4">
        <f>SUM(G2126:G2126)</f>
        <v>2</v>
      </c>
    </row>
    <row r="2126" spans="1:7">
      <c r="A2126" s="30" t="s">
        <v>6072</v>
      </c>
      <c r="B2126" s="30"/>
      <c r="C2126" s="3">
        <v>2</v>
      </c>
      <c r="D2126" s="3"/>
      <c r="E2126" s="3"/>
      <c r="F2126" s="3"/>
      <c r="G2126" s="3">
        <f>PRODUCT(C2126:F2126)</f>
        <v>2</v>
      </c>
    </row>
    <row r="2128" spans="1:7" ht="45" customHeight="1">
      <c r="A2128" s="31" t="s">
        <v>6202</v>
      </c>
      <c r="B2128" s="31" t="s">
        <v>5649</v>
      </c>
      <c r="C2128" s="31" t="s">
        <v>404</v>
      </c>
      <c r="D2128" s="6" t="s">
        <v>38</v>
      </c>
      <c r="E2128" s="5" t="s">
        <v>405</v>
      </c>
      <c r="F2128" s="5" t="s">
        <v>405</v>
      </c>
      <c r="G2128" s="4">
        <f>SUM(G2129:G2134)</f>
        <v>14</v>
      </c>
    </row>
    <row r="2129" spans="1:7">
      <c r="A2129" s="30" t="s">
        <v>6064</v>
      </c>
      <c r="B2129" s="30"/>
      <c r="C2129" s="3">
        <v>1</v>
      </c>
      <c r="D2129" s="3"/>
      <c r="E2129" s="3"/>
      <c r="F2129" s="3"/>
      <c r="G2129" s="3">
        <f>PRODUCT(C2129:F2129)</f>
        <v>1</v>
      </c>
    </row>
    <row r="2130" spans="1:7">
      <c r="A2130" s="30" t="s">
        <v>6065</v>
      </c>
      <c r="B2130" s="30"/>
      <c r="C2130" s="3">
        <v>1</v>
      </c>
      <c r="D2130" s="3"/>
      <c r="E2130" s="3"/>
      <c r="F2130" s="3"/>
      <c r="G2130" s="3">
        <f>PRODUCT(C2130:F2130)</f>
        <v>1</v>
      </c>
    </row>
    <row r="2131" spans="1:7">
      <c r="A2131" s="30" t="s">
        <v>6066</v>
      </c>
      <c r="B2131" s="30"/>
      <c r="C2131" s="3">
        <v>8</v>
      </c>
      <c r="D2131" s="3"/>
      <c r="E2131" s="3"/>
      <c r="F2131" s="3"/>
      <c r="G2131" s="3">
        <f>PRODUCT(C2131:F2131)</f>
        <v>8</v>
      </c>
    </row>
    <row r="2132" spans="1:7">
      <c r="A2132" s="30" t="s">
        <v>6067</v>
      </c>
      <c r="B2132" s="30"/>
      <c r="C2132" s="3">
        <v>1</v>
      </c>
      <c r="D2132" s="3"/>
      <c r="E2132" s="3"/>
      <c r="F2132" s="3"/>
      <c r="G2132" s="3">
        <f>PRODUCT(C2132:F2132)</f>
        <v>1</v>
      </c>
    </row>
    <row r="2133" spans="1:7">
      <c r="A2133" s="30" t="s">
        <v>6068</v>
      </c>
      <c r="B2133" s="30"/>
      <c r="C2133" s="3">
        <v>1</v>
      </c>
      <c r="D2133" s="3"/>
      <c r="E2133" s="3"/>
      <c r="F2133" s="3"/>
      <c r="G2133" s="3">
        <f>PRODUCT(C2133:F2133)</f>
        <v>1</v>
      </c>
    </row>
    <row r="2134" spans="1:7">
      <c r="A2134" s="30" t="s">
        <v>6069</v>
      </c>
      <c r="B2134" s="30"/>
      <c r="C2134" s="3">
        <v>2</v>
      </c>
      <c r="D2134" s="3"/>
      <c r="E2134" s="3"/>
      <c r="F2134" s="3"/>
      <c r="G2134" s="3">
        <f>PRODUCT(C2134:F2134)</f>
        <v>2</v>
      </c>
    </row>
    <row r="2136" spans="1:7" ht="45" customHeight="1">
      <c r="A2136" s="31" t="s">
        <v>6203</v>
      </c>
      <c r="B2136" s="31" t="s">
        <v>5649</v>
      </c>
      <c r="C2136" s="31" t="s">
        <v>406</v>
      </c>
      <c r="D2136" s="6" t="s">
        <v>38</v>
      </c>
      <c r="E2136" s="5" t="s">
        <v>407</v>
      </c>
      <c r="F2136" s="5" t="s">
        <v>407</v>
      </c>
      <c r="G2136" s="4">
        <f>SUM(G2137:G2141)</f>
        <v>12</v>
      </c>
    </row>
    <row r="2137" spans="1:7">
      <c r="A2137" s="30" t="s">
        <v>6057</v>
      </c>
      <c r="B2137" s="30"/>
      <c r="C2137" s="3">
        <v>2</v>
      </c>
      <c r="D2137" s="3">
        <v>2</v>
      </c>
      <c r="E2137" s="3"/>
      <c r="F2137" s="3"/>
      <c r="G2137" s="3">
        <f>PRODUCT(C2137:F2137)</f>
        <v>4</v>
      </c>
    </row>
    <row r="2138" spans="1:7">
      <c r="A2138" s="30" t="s">
        <v>6058</v>
      </c>
      <c r="B2138" s="30"/>
      <c r="C2138" s="3">
        <v>1</v>
      </c>
      <c r="D2138" s="3">
        <v>2</v>
      </c>
      <c r="E2138" s="3"/>
      <c r="F2138" s="3"/>
      <c r="G2138" s="3">
        <f>PRODUCT(C2138:F2138)</f>
        <v>2</v>
      </c>
    </row>
    <row r="2139" spans="1:7">
      <c r="A2139" s="30" t="s">
        <v>6059</v>
      </c>
      <c r="B2139" s="30"/>
      <c r="C2139" s="3">
        <v>1</v>
      </c>
      <c r="D2139" s="3">
        <v>1</v>
      </c>
      <c r="E2139" s="3"/>
      <c r="F2139" s="3"/>
      <c r="G2139" s="3">
        <f>PRODUCT(C2139:F2139)</f>
        <v>1</v>
      </c>
    </row>
    <row r="2140" spans="1:7">
      <c r="A2140" s="30" t="s">
        <v>6060</v>
      </c>
      <c r="B2140" s="30"/>
      <c r="C2140" s="3">
        <v>2</v>
      </c>
      <c r="D2140" s="3">
        <v>2</v>
      </c>
      <c r="E2140" s="3"/>
      <c r="F2140" s="3"/>
      <c r="G2140" s="3">
        <f>PRODUCT(C2140:F2140)</f>
        <v>4</v>
      </c>
    </row>
    <row r="2141" spans="1:7">
      <c r="A2141" s="30" t="s">
        <v>6061</v>
      </c>
      <c r="B2141" s="30"/>
      <c r="C2141" s="3">
        <v>1</v>
      </c>
      <c r="D2141" s="3">
        <v>1</v>
      </c>
      <c r="E2141" s="3"/>
      <c r="F2141" s="3"/>
      <c r="G2141" s="3">
        <f>PRODUCT(C2141:F2141)</f>
        <v>1</v>
      </c>
    </row>
    <row r="2143" spans="1:7">
      <c r="B2143" t="s">
        <v>5647</v>
      </c>
      <c r="C2143" s="19" t="s">
        <v>6</v>
      </c>
      <c r="D2143" s="20" t="s">
        <v>7</v>
      </c>
      <c r="E2143" s="19" t="s">
        <v>8</v>
      </c>
    </row>
    <row r="2144" spans="1:7">
      <c r="B2144" t="s">
        <v>5647</v>
      </c>
      <c r="C2144" s="19" t="s">
        <v>9</v>
      </c>
      <c r="D2144" s="20" t="s">
        <v>408</v>
      </c>
      <c r="E2144" s="19" t="s">
        <v>409</v>
      </c>
    </row>
    <row r="2146" spans="1:7" ht="45" customHeight="1">
      <c r="A2146" s="31" t="s">
        <v>6204</v>
      </c>
      <c r="B2146" s="31" t="s">
        <v>5649</v>
      </c>
      <c r="C2146" s="31" t="s">
        <v>411</v>
      </c>
      <c r="D2146" s="6" t="s">
        <v>38</v>
      </c>
      <c r="E2146" s="5" t="s">
        <v>412</v>
      </c>
      <c r="F2146" s="5" t="s">
        <v>412</v>
      </c>
      <c r="G2146" s="4">
        <f>SUM(G2147:G2147)</f>
        <v>1</v>
      </c>
    </row>
    <row r="2147" spans="1:7">
      <c r="A2147" s="30" t="s">
        <v>6205</v>
      </c>
      <c r="B2147" s="30"/>
      <c r="C2147" s="3">
        <v>1</v>
      </c>
      <c r="D2147" s="3"/>
      <c r="E2147" s="3"/>
      <c r="F2147" s="3"/>
      <c r="G2147" s="3">
        <f>PRODUCT(C2147:F2147)</f>
        <v>1</v>
      </c>
    </row>
    <row r="2149" spans="1:7" ht="45" customHeight="1">
      <c r="A2149" s="31" t="s">
        <v>6206</v>
      </c>
      <c r="B2149" s="31" t="s">
        <v>5649</v>
      </c>
      <c r="C2149" s="31" t="s">
        <v>413</v>
      </c>
      <c r="D2149" s="6" t="s">
        <v>38</v>
      </c>
      <c r="E2149" s="5" t="s">
        <v>414</v>
      </c>
      <c r="F2149" s="5" t="s">
        <v>414</v>
      </c>
      <c r="G2149" s="4">
        <f>SUM(G2150:G2150)</f>
        <v>1</v>
      </c>
    </row>
    <row r="2150" spans="1:7">
      <c r="A2150" s="30" t="s">
        <v>6207</v>
      </c>
      <c r="B2150" s="30"/>
      <c r="C2150" s="3">
        <v>1</v>
      </c>
      <c r="D2150" s="3"/>
      <c r="E2150" s="3"/>
      <c r="F2150" s="3"/>
      <c r="G2150" s="3">
        <f>PRODUCT(C2150:F2150)</f>
        <v>1</v>
      </c>
    </row>
    <row r="2152" spans="1:7" ht="45" customHeight="1">
      <c r="A2152" s="31" t="s">
        <v>6208</v>
      </c>
      <c r="B2152" s="31" t="s">
        <v>5649</v>
      </c>
      <c r="C2152" s="31" t="s">
        <v>415</v>
      </c>
      <c r="D2152" s="6" t="s">
        <v>53</v>
      </c>
      <c r="E2152" s="5" t="s">
        <v>416</v>
      </c>
      <c r="F2152" s="5" t="s">
        <v>416</v>
      </c>
      <c r="G2152" s="4">
        <f>SUM(G2153:G2166)</f>
        <v>19.2</v>
      </c>
    </row>
    <row r="2153" spans="1:7">
      <c r="A2153" s="30" t="s">
        <v>5714</v>
      </c>
      <c r="B2153" s="30"/>
      <c r="C2153" s="3"/>
      <c r="D2153" s="3"/>
      <c r="E2153" s="3"/>
      <c r="F2153" s="3"/>
      <c r="G2153" s="3"/>
    </row>
    <row r="2154" spans="1:7">
      <c r="A2154" s="30" t="s">
        <v>6209</v>
      </c>
      <c r="B2154" s="30"/>
      <c r="C2154" s="3">
        <v>1</v>
      </c>
      <c r="D2154" s="3">
        <v>2.2000000000000002</v>
      </c>
      <c r="E2154" s="3"/>
      <c r="F2154" s="3"/>
      <c r="G2154" s="3">
        <f>PRODUCT(C2154:F2154)</f>
        <v>2.2000000000000002</v>
      </c>
    </row>
    <row r="2155" spans="1:7">
      <c r="A2155" s="30"/>
      <c r="B2155" s="30"/>
      <c r="C2155" s="3">
        <v>1</v>
      </c>
      <c r="D2155" s="3">
        <v>3.2</v>
      </c>
      <c r="E2155" s="3"/>
      <c r="F2155" s="3"/>
      <c r="G2155" s="3">
        <f>PRODUCT(C2155:F2155)</f>
        <v>3.2</v>
      </c>
    </row>
    <row r="2156" spans="1:7">
      <c r="A2156" s="30"/>
      <c r="B2156" s="30"/>
      <c r="C2156" s="3">
        <v>1</v>
      </c>
      <c r="D2156" s="3">
        <v>0.3</v>
      </c>
      <c r="E2156" s="3"/>
      <c r="F2156" s="3"/>
      <c r="G2156" s="3">
        <f>PRODUCT(C2156:F2156)</f>
        <v>0.3</v>
      </c>
    </row>
    <row r="2157" spans="1:7">
      <c r="A2157" s="30"/>
      <c r="B2157" s="30"/>
      <c r="C2157" s="3">
        <v>1</v>
      </c>
      <c r="D2157" s="3">
        <v>0.6</v>
      </c>
      <c r="E2157" s="3"/>
      <c r="F2157" s="3"/>
      <c r="G2157" s="3">
        <f>PRODUCT(C2157:F2157)</f>
        <v>0.6</v>
      </c>
    </row>
    <row r="2158" spans="1:7">
      <c r="A2158" s="30"/>
      <c r="B2158" s="30"/>
      <c r="C2158" s="3">
        <v>1</v>
      </c>
      <c r="D2158" s="3">
        <v>0.4</v>
      </c>
      <c r="E2158" s="3"/>
      <c r="F2158" s="3"/>
      <c r="G2158" s="3">
        <f>PRODUCT(C2158:F2158)</f>
        <v>0.4</v>
      </c>
    </row>
    <row r="2159" spans="1:7">
      <c r="A2159" s="30"/>
      <c r="B2159" s="30"/>
      <c r="C2159" s="3">
        <v>1</v>
      </c>
      <c r="D2159" s="3">
        <v>4</v>
      </c>
      <c r="E2159" s="3"/>
      <c r="F2159" s="3"/>
      <c r="G2159" s="3">
        <f>PRODUCT(C2159:F2159)</f>
        <v>4</v>
      </c>
    </row>
    <row r="2160" spans="1:7">
      <c r="A2160" s="30"/>
      <c r="B2160" s="30"/>
      <c r="C2160" s="3">
        <v>1</v>
      </c>
      <c r="D2160" s="3">
        <v>0.3</v>
      </c>
      <c r="E2160" s="3"/>
      <c r="F2160" s="3"/>
      <c r="G2160" s="3">
        <f>PRODUCT(C2160:F2160)</f>
        <v>0.3</v>
      </c>
    </row>
    <row r="2161" spans="1:7">
      <c r="A2161" s="30"/>
      <c r="B2161" s="30"/>
      <c r="C2161" s="3">
        <v>1</v>
      </c>
      <c r="D2161" s="3">
        <v>3.2</v>
      </c>
      <c r="E2161" s="3"/>
      <c r="F2161" s="3"/>
      <c r="G2161" s="3">
        <f>PRODUCT(C2161:F2161)</f>
        <v>3.2</v>
      </c>
    </row>
    <row r="2162" spans="1:7">
      <c r="A2162" s="30"/>
      <c r="B2162" s="30"/>
      <c r="C2162" s="3">
        <v>1</v>
      </c>
      <c r="D2162" s="3">
        <v>0.8</v>
      </c>
      <c r="E2162" s="3"/>
      <c r="F2162" s="3"/>
      <c r="G2162" s="3">
        <f>PRODUCT(C2162:F2162)</f>
        <v>0.8</v>
      </c>
    </row>
    <row r="2163" spans="1:7">
      <c r="A2163" s="30"/>
      <c r="B2163" s="30"/>
      <c r="C2163" s="3">
        <v>1</v>
      </c>
      <c r="D2163" s="3">
        <v>0.6</v>
      </c>
      <c r="E2163" s="3"/>
      <c r="F2163" s="3"/>
      <c r="G2163" s="3">
        <f>PRODUCT(C2163:F2163)</f>
        <v>0.6</v>
      </c>
    </row>
    <row r="2164" spans="1:7">
      <c r="A2164" s="30"/>
      <c r="B2164" s="30"/>
      <c r="C2164" s="3">
        <v>1</v>
      </c>
      <c r="D2164" s="3">
        <v>1.8</v>
      </c>
      <c r="E2164" s="3"/>
      <c r="F2164" s="3"/>
      <c r="G2164" s="3">
        <f>PRODUCT(C2164:F2164)</f>
        <v>1.8</v>
      </c>
    </row>
    <row r="2165" spans="1:7">
      <c r="A2165" s="30"/>
      <c r="B2165" s="30"/>
      <c r="C2165" s="3">
        <v>1</v>
      </c>
      <c r="D2165" s="3">
        <v>1.3</v>
      </c>
      <c r="E2165" s="3"/>
      <c r="F2165" s="3"/>
      <c r="G2165" s="3">
        <f>PRODUCT(C2165:F2165)</f>
        <v>1.3</v>
      </c>
    </row>
    <row r="2166" spans="1:7">
      <c r="A2166" s="30"/>
      <c r="B2166" s="30"/>
      <c r="C2166" s="3">
        <v>1</v>
      </c>
      <c r="D2166" s="3">
        <v>0.5</v>
      </c>
      <c r="E2166" s="3"/>
      <c r="F2166" s="3"/>
      <c r="G2166" s="3">
        <f>PRODUCT(C2166:F2166)</f>
        <v>0.5</v>
      </c>
    </row>
    <row r="2168" spans="1:7" ht="45" customHeight="1">
      <c r="A2168" s="31" t="s">
        <v>6210</v>
      </c>
      <c r="B2168" s="31" t="s">
        <v>5649</v>
      </c>
      <c r="C2168" s="31" t="s">
        <v>417</v>
      </c>
      <c r="D2168" s="6" t="s">
        <v>53</v>
      </c>
      <c r="E2168" s="5" t="s">
        <v>418</v>
      </c>
      <c r="F2168" s="5" t="s">
        <v>418</v>
      </c>
      <c r="G2168" s="4">
        <f>SUM(G2169:G2181)</f>
        <v>21.8</v>
      </c>
    </row>
    <row r="2169" spans="1:7">
      <c r="A2169" s="30" t="s">
        <v>6211</v>
      </c>
      <c r="B2169" s="30"/>
      <c r="C2169" s="3"/>
      <c r="D2169" s="3"/>
      <c r="E2169" s="3"/>
      <c r="F2169" s="3"/>
      <c r="G2169" s="3"/>
    </row>
    <row r="2170" spans="1:7">
      <c r="A2170" s="30" t="s">
        <v>6212</v>
      </c>
      <c r="B2170" s="30"/>
      <c r="C2170" s="3">
        <v>1</v>
      </c>
      <c r="D2170" s="3">
        <v>1.03</v>
      </c>
      <c r="E2170" s="3"/>
      <c r="F2170" s="3"/>
      <c r="G2170" s="3">
        <f>PRODUCT(C2170:F2170)</f>
        <v>1.03</v>
      </c>
    </row>
    <row r="2171" spans="1:7">
      <c r="A2171" s="30"/>
      <c r="B2171" s="30"/>
      <c r="C2171" s="3">
        <v>1</v>
      </c>
      <c r="D2171" s="3">
        <v>0.36</v>
      </c>
      <c r="E2171" s="3"/>
      <c r="F2171" s="3"/>
      <c r="G2171" s="3">
        <f>PRODUCT(C2171:F2171)</f>
        <v>0.36</v>
      </c>
    </row>
    <row r="2172" spans="1:7">
      <c r="A2172" s="30"/>
      <c r="B2172" s="30"/>
      <c r="C2172" s="3">
        <v>1</v>
      </c>
      <c r="D2172" s="3">
        <v>0.3</v>
      </c>
      <c r="E2172" s="3"/>
      <c r="F2172" s="3"/>
      <c r="G2172" s="3">
        <f>PRODUCT(C2172:F2172)</f>
        <v>0.3</v>
      </c>
    </row>
    <row r="2173" spans="1:7">
      <c r="A2173" s="30"/>
      <c r="B2173" s="30"/>
      <c r="C2173" s="3">
        <v>1</v>
      </c>
      <c r="D2173" s="3">
        <v>2.0699999999999998</v>
      </c>
      <c r="E2173" s="3"/>
      <c r="F2173" s="3"/>
      <c r="G2173" s="3">
        <f>PRODUCT(C2173:F2173)</f>
        <v>2.0699999999999998</v>
      </c>
    </row>
    <row r="2174" spans="1:7">
      <c r="A2174" s="30"/>
      <c r="B2174" s="30"/>
      <c r="C2174" s="3">
        <v>1</v>
      </c>
      <c r="D2174" s="3">
        <v>3.38</v>
      </c>
      <c r="E2174" s="3"/>
      <c r="F2174" s="3"/>
      <c r="G2174" s="3">
        <f>PRODUCT(C2174:F2174)</f>
        <v>3.38</v>
      </c>
    </row>
    <row r="2175" spans="1:7">
      <c r="A2175" s="30"/>
      <c r="B2175" s="30"/>
      <c r="C2175" s="3">
        <v>1</v>
      </c>
      <c r="D2175" s="3">
        <v>0.67</v>
      </c>
      <c r="E2175" s="3"/>
      <c r="F2175" s="3"/>
      <c r="G2175" s="3">
        <f>PRODUCT(C2175:F2175)</f>
        <v>0.67</v>
      </c>
    </row>
    <row r="2176" spans="1:7">
      <c r="A2176" s="30"/>
      <c r="B2176" s="30"/>
      <c r="C2176" s="3">
        <v>1</v>
      </c>
      <c r="D2176" s="3">
        <v>1.89</v>
      </c>
      <c r="E2176" s="3"/>
      <c r="F2176" s="3"/>
      <c r="G2176" s="3">
        <f>PRODUCT(C2176:F2176)</f>
        <v>1.89</v>
      </c>
    </row>
    <row r="2177" spans="1:7">
      <c r="A2177" s="30"/>
      <c r="B2177" s="30"/>
      <c r="C2177" s="3">
        <v>1</v>
      </c>
      <c r="D2177" s="3">
        <v>2.35</v>
      </c>
      <c r="E2177" s="3"/>
      <c r="F2177" s="3"/>
      <c r="G2177" s="3">
        <f>PRODUCT(C2177:F2177)</f>
        <v>2.35</v>
      </c>
    </row>
    <row r="2178" spans="1:7">
      <c r="A2178" s="30"/>
      <c r="B2178" s="30"/>
      <c r="C2178" s="3">
        <v>1</v>
      </c>
      <c r="D2178" s="3">
        <v>2.4</v>
      </c>
      <c r="E2178" s="3"/>
      <c r="F2178" s="3"/>
      <c r="G2178" s="3">
        <f>PRODUCT(C2178:F2178)</f>
        <v>2.4</v>
      </c>
    </row>
    <row r="2179" spans="1:7">
      <c r="A2179" s="30"/>
      <c r="B2179" s="30"/>
      <c r="C2179" s="3">
        <v>1</v>
      </c>
      <c r="D2179" s="3">
        <v>3.45</v>
      </c>
      <c r="E2179" s="3"/>
      <c r="F2179" s="3"/>
      <c r="G2179" s="3">
        <f>PRODUCT(C2179:F2179)</f>
        <v>3.45</v>
      </c>
    </row>
    <row r="2180" spans="1:7">
      <c r="A2180" s="30"/>
      <c r="B2180" s="30"/>
      <c r="C2180" s="3">
        <v>1</v>
      </c>
      <c r="D2180" s="3">
        <v>0.6</v>
      </c>
      <c r="E2180" s="3"/>
      <c r="F2180" s="3"/>
      <c r="G2180" s="3">
        <f>PRODUCT(C2180:F2180)</f>
        <v>0.6</v>
      </c>
    </row>
    <row r="2181" spans="1:7">
      <c r="A2181" s="30"/>
      <c r="B2181" s="30"/>
      <c r="C2181" s="3">
        <v>1</v>
      </c>
      <c r="D2181" s="3">
        <v>3.3</v>
      </c>
      <c r="E2181" s="3"/>
      <c r="F2181" s="3"/>
      <c r="G2181" s="3">
        <f>PRODUCT(C2181:F2181)</f>
        <v>3.3</v>
      </c>
    </row>
    <row r="2183" spans="1:7" ht="45" customHeight="1">
      <c r="A2183" s="31" t="s">
        <v>6213</v>
      </c>
      <c r="B2183" s="31" t="s">
        <v>5649</v>
      </c>
      <c r="C2183" s="31" t="s">
        <v>419</v>
      </c>
      <c r="D2183" s="6" t="s">
        <v>38</v>
      </c>
      <c r="E2183" s="5" t="s">
        <v>420</v>
      </c>
      <c r="F2183" s="5" t="s">
        <v>420</v>
      </c>
      <c r="G2183" s="4">
        <f>SUM(G2184:G2184)</f>
        <v>1</v>
      </c>
    </row>
    <row r="2184" spans="1:7">
      <c r="A2184" s="30" t="s">
        <v>6214</v>
      </c>
      <c r="B2184" s="30"/>
      <c r="C2184" s="3">
        <v>1</v>
      </c>
      <c r="D2184" s="3"/>
      <c r="E2184" s="3"/>
      <c r="F2184" s="3"/>
      <c r="G2184" s="3">
        <f>PRODUCT(C2184:F2184)</f>
        <v>1</v>
      </c>
    </row>
    <row r="2186" spans="1:7" ht="45" customHeight="1">
      <c r="A2186" s="31" t="s">
        <v>6215</v>
      </c>
      <c r="B2186" s="31" t="s">
        <v>5649</v>
      </c>
      <c r="C2186" s="31" t="s">
        <v>421</v>
      </c>
      <c r="D2186" s="6" t="s">
        <v>38</v>
      </c>
      <c r="E2186" s="5" t="s">
        <v>422</v>
      </c>
      <c r="F2186" s="5" t="s">
        <v>422</v>
      </c>
      <c r="G2186" s="4">
        <f>SUM(G2187:G2187)</f>
        <v>1</v>
      </c>
    </row>
    <row r="2187" spans="1:7">
      <c r="A2187" s="30" t="s">
        <v>6216</v>
      </c>
      <c r="B2187" s="30"/>
      <c r="C2187" s="3">
        <v>1</v>
      </c>
      <c r="D2187" s="3"/>
      <c r="E2187" s="3"/>
      <c r="F2187" s="3"/>
      <c r="G2187" s="3">
        <f>PRODUCT(C2187:F2187)</f>
        <v>1</v>
      </c>
    </row>
    <row r="2189" spans="1:7" ht="45" customHeight="1">
      <c r="A2189" s="31" t="s">
        <v>6217</v>
      </c>
      <c r="B2189" s="31" t="s">
        <v>5649</v>
      </c>
      <c r="C2189" s="31" t="s">
        <v>423</v>
      </c>
      <c r="D2189" s="6" t="s">
        <v>38</v>
      </c>
      <c r="E2189" s="5" t="s">
        <v>424</v>
      </c>
      <c r="F2189" s="5" t="s">
        <v>424</v>
      </c>
      <c r="G2189" s="4">
        <f>SUM(G2190:G2190)</f>
        <v>1</v>
      </c>
    </row>
    <row r="2190" spans="1:7">
      <c r="A2190" s="30" t="s">
        <v>6218</v>
      </c>
      <c r="B2190" s="30"/>
      <c r="C2190" s="3">
        <v>1</v>
      </c>
      <c r="D2190" s="3"/>
      <c r="E2190" s="3"/>
      <c r="F2190" s="3"/>
      <c r="G2190" s="3">
        <f>PRODUCT(C2190:F2190)</f>
        <v>1</v>
      </c>
    </row>
    <row r="2192" spans="1:7" ht="45" customHeight="1">
      <c r="A2192" s="31" t="s">
        <v>6219</v>
      </c>
      <c r="B2192" s="31" t="s">
        <v>5649</v>
      </c>
      <c r="C2192" s="31" t="s">
        <v>425</v>
      </c>
      <c r="D2192" s="6" t="s">
        <v>53</v>
      </c>
      <c r="E2192" s="5" t="s">
        <v>426</v>
      </c>
      <c r="F2192" s="5" t="s">
        <v>426</v>
      </c>
      <c r="G2192" s="4">
        <f>SUM(G2193:G2194)</f>
        <v>4.4000000000000004</v>
      </c>
    </row>
    <row r="2193" spans="1:7">
      <c r="A2193" s="30" t="s">
        <v>6220</v>
      </c>
      <c r="B2193" s="30"/>
      <c r="C2193" s="3">
        <v>1</v>
      </c>
      <c r="D2193" s="3">
        <v>0.91</v>
      </c>
      <c r="E2193" s="3"/>
      <c r="F2193" s="3"/>
      <c r="G2193" s="3">
        <f>PRODUCT(C2193:F2193)</f>
        <v>0.91</v>
      </c>
    </row>
    <row r="2194" spans="1:7">
      <c r="A2194" s="30"/>
      <c r="B2194" s="30"/>
      <c r="C2194" s="3">
        <v>1</v>
      </c>
      <c r="D2194" s="3">
        <v>3.49</v>
      </c>
      <c r="E2194" s="3"/>
      <c r="F2194" s="3"/>
      <c r="G2194" s="3">
        <f>PRODUCT(C2194:F2194)</f>
        <v>3.49</v>
      </c>
    </row>
    <row r="2196" spans="1:7" ht="45" customHeight="1">
      <c r="A2196" s="31" t="s">
        <v>6221</v>
      </c>
      <c r="B2196" s="31" t="s">
        <v>5649</v>
      </c>
      <c r="C2196" s="31" t="s">
        <v>427</v>
      </c>
      <c r="D2196" s="6" t="s">
        <v>13</v>
      </c>
      <c r="E2196" s="5" t="s">
        <v>428</v>
      </c>
      <c r="F2196" s="5" t="s">
        <v>428</v>
      </c>
      <c r="G2196" s="4">
        <f>SUM(G2197:G2200)</f>
        <v>34.54</v>
      </c>
    </row>
    <row r="2197" spans="1:7">
      <c r="A2197" s="30" t="s">
        <v>6222</v>
      </c>
      <c r="B2197" s="30"/>
      <c r="C2197" s="3">
        <v>1</v>
      </c>
      <c r="D2197" s="3">
        <v>4.2</v>
      </c>
      <c r="E2197" s="3"/>
      <c r="F2197" s="3">
        <v>2.2000000000000002</v>
      </c>
      <c r="G2197" s="3">
        <f>PRODUCT(C2197:F2197)</f>
        <v>9.240000000000002</v>
      </c>
    </row>
    <row r="2198" spans="1:7">
      <c r="A2198" s="30"/>
      <c r="B2198" s="30"/>
      <c r="C2198" s="3">
        <v>1</v>
      </c>
      <c r="D2198" s="3">
        <v>3.9</v>
      </c>
      <c r="E2198" s="3"/>
      <c r="F2198" s="3">
        <v>2.2000000000000002</v>
      </c>
      <c r="G2198" s="3">
        <f>PRODUCT(C2198:F2198)</f>
        <v>8.58</v>
      </c>
    </row>
    <row r="2199" spans="1:7">
      <c r="A2199" s="30"/>
      <c r="B2199" s="30"/>
      <c r="C2199" s="3">
        <v>1</v>
      </c>
      <c r="D2199" s="3">
        <v>4.3499999999999996</v>
      </c>
      <c r="E2199" s="3"/>
      <c r="F2199" s="3">
        <v>2.2000000000000002</v>
      </c>
      <c r="G2199" s="3">
        <f>PRODUCT(C2199:F2199)</f>
        <v>9.57</v>
      </c>
    </row>
    <row r="2200" spans="1:7">
      <c r="A2200" s="30"/>
      <c r="B2200" s="30"/>
      <c r="C2200" s="3">
        <v>1</v>
      </c>
      <c r="D2200" s="3">
        <v>3.25</v>
      </c>
      <c r="E2200" s="3"/>
      <c r="F2200" s="3">
        <v>2.2000000000000002</v>
      </c>
      <c r="G2200" s="3">
        <f>PRODUCT(C2200:F2200)</f>
        <v>7.15</v>
      </c>
    </row>
    <row r="2202" spans="1:7" ht="45" customHeight="1">
      <c r="A2202" s="31" t="s">
        <v>6223</v>
      </c>
      <c r="B2202" s="31" t="s">
        <v>5649</v>
      </c>
      <c r="C2202" s="31" t="s">
        <v>429</v>
      </c>
      <c r="D2202" s="6" t="s">
        <v>38</v>
      </c>
      <c r="E2202" s="5" t="s">
        <v>430</v>
      </c>
      <c r="F2202" s="5" t="s">
        <v>430</v>
      </c>
      <c r="G2202" s="4">
        <f>SUM(G2203:G2203)</f>
        <v>1</v>
      </c>
    </row>
    <row r="2203" spans="1:7">
      <c r="A2203" s="30"/>
      <c r="B2203" s="30"/>
      <c r="C2203" s="3">
        <v>1</v>
      </c>
      <c r="D2203" s="3"/>
      <c r="E2203" s="3"/>
      <c r="F2203" s="3"/>
      <c r="G2203" s="3">
        <f>PRODUCT(C2203:F2203)</f>
        <v>1</v>
      </c>
    </row>
    <row r="2205" spans="1:7">
      <c r="B2205" t="s">
        <v>5647</v>
      </c>
      <c r="C2205" s="19" t="s">
        <v>6</v>
      </c>
      <c r="D2205" s="20" t="s">
        <v>7</v>
      </c>
      <c r="E2205" s="19" t="s">
        <v>8</v>
      </c>
    </row>
    <row r="2206" spans="1:7">
      <c r="B2206" t="s">
        <v>5647</v>
      </c>
      <c r="C2206" s="19" t="s">
        <v>9</v>
      </c>
      <c r="D2206" s="20" t="s">
        <v>431</v>
      </c>
      <c r="E2206" s="19" t="s">
        <v>432</v>
      </c>
    </row>
    <row r="2208" spans="1:7" ht="45" customHeight="1">
      <c r="A2208" s="31" t="s">
        <v>6224</v>
      </c>
      <c r="B2208" s="31" t="s">
        <v>5649</v>
      </c>
      <c r="C2208" s="31" t="s">
        <v>434</v>
      </c>
      <c r="D2208" s="6" t="s">
        <v>13</v>
      </c>
      <c r="E2208" s="5" t="s">
        <v>435</v>
      </c>
      <c r="F2208" s="5" t="s">
        <v>435</v>
      </c>
      <c r="G2208" s="4">
        <f>SUM(G2209:G2228)</f>
        <v>135.11589999999998</v>
      </c>
    </row>
    <row r="2209" spans="1:7">
      <c r="A2209" s="30" t="s">
        <v>5949</v>
      </c>
      <c r="B2209" s="30"/>
      <c r="C2209" s="3">
        <v>1</v>
      </c>
      <c r="D2209" s="3">
        <v>1.41</v>
      </c>
      <c r="E2209" s="3">
        <v>2.58</v>
      </c>
      <c r="F2209" s="3"/>
      <c r="G2209" s="3">
        <f>PRODUCT(C2209:F2209)</f>
        <v>3.6377999999999999</v>
      </c>
    </row>
    <row r="2210" spans="1:7">
      <c r="A2210" s="30" t="s">
        <v>5950</v>
      </c>
      <c r="B2210" s="30"/>
      <c r="C2210" s="3">
        <v>2</v>
      </c>
      <c r="D2210" s="3">
        <v>1.41</v>
      </c>
      <c r="E2210" s="3">
        <v>2.58</v>
      </c>
      <c r="F2210" s="3"/>
      <c r="G2210" s="3">
        <f>PRODUCT(C2210:F2210)</f>
        <v>7.2755999999999998</v>
      </c>
    </row>
    <row r="2211" spans="1:7">
      <c r="A2211" s="30" t="s">
        <v>5951</v>
      </c>
      <c r="B2211" s="30"/>
      <c r="C2211" s="3">
        <v>3</v>
      </c>
      <c r="D2211" s="3">
        <v>1.41</v>
      </c>
      <c r="E2211" s="3">
        <v>1.46</v>
      </c>
      <c r="F2211" s="3"/>
      <c r="G2211" s="3">
        <f>PRODUCT(C2211:F2211)</f>
        <v>6.1757999999999988</v>
      </c>
    </row>
    <row r="2212" spans="1:7">
      <c r="A2212" s="30" t="s">
        <v>5952</v>
      </c>
      <c r="B2212" s="30"/>
      <c r="C2212" s="3">
        <v>4</v>
      </c>
      <c r="D2212" s="3">
        <v>1.41</v>
      </c>
      <c r="E2212" s="3">
        <v>2.58</v>
      </c>
      <c r="F2212" s="3"/>
      <c r="G2212" s="3">
        <f>PRODUCT(C2212:F2212)</f>
        <v>14.5512</v>
      </c>
    </row>
    <row r="2213" spans="1:7">
      <c r="A2213" s="30" t="s">
        <v>5953</v>
      </c>
      <c r="B2213" s="30"/>
      <c r="C2213" s="3">
        <v>1</v>
      </c>
      <c r="D2213" s="3">
        <v>1.86</v>
      </c>
      <c r="E2213" s="3">
        <v>2.58</v>
      </c>
      <c r="F2213" s="3"/>
      <c r="G2213" s="3">
        <f>PRODUCT(C2213:F2213)</f>
        <v>4.7988</v>
      </c>
    </row>
    <row r="2214" spans="1:7">
      <c r="A2214" s="30" t="s">
        <v>5954</v>
      </c>
      <c r="B2214" s="30"/>
      <c r="C2214" s="3">
        <v>2</v>
      </c>
      <c r="D2214" s="3">
        <v>1.86</v>
      </c>
      <c r="E2214" s="3">
        <v>2.58</v>
      </c>
      <c r="F2214" s="3"/>
      <c r="G2214" s="3">
        <f>PRODUCT(C2214:F2214)</f>
        <v>9.5975999999999999</v>
      </c>
    </row>
    <row r="2215" spans="1:7">
      <c r="A2215" s="30" t="s">
        <v>5956</v>
      </c>
      <c r="B2215" s="30"/>
      <c r="C2215" s="3">
        <v>8</v>
      </c>
      <c r="D2215" s="3">
        <v>1.1100000000000001</v>
      </c>
      <c r="E2215" s="3">
        <v>1.9</v>
      </c>
      <c r="F2215" s="3"/>
      <c r="G2215" s="3">
        <f>PRODUCT(C2215:F2215)</f>
        <v>16.872</v>
      </c>
    </row>
    <row r="2216" spans="1:7">
      <c r="A2216" s="30" t="s">
        <v>5957</v>
      </c>
      <c r="B2216" s="30"/>
      <c r="C2216" s="3">
        <v>1</v>
      </c>
      <c r="D2216" s="3">
        <v>1.68</v>
      </c>
      <c r="E2216" s="3">
        <v>2.17</v>
      </c>
      <c r="F2216" s="3"/>
      <c r="G2216" s="3">
        <f>PRODUCT(C2216:F2216)</f>
        <v>3.6456</v>
      </c>
    </row>
    <row r="2217" spans="1:7">
      <c r="A2217" s="30" t="s">
        <v>5958</v>
      </c>
      <c r="B2217" s="30"/>
      <c r="C2217" s="3">
        <v>10</v>
      </c>
      <c r="D2217" s="3">
        <v>0.95</v>
      </c>
      <c r="E2217" s="3">
        <v>1.65</v>
      </c>
      <c r="F2217" s="3"/>
      <c r="G2217" s="3">
        <f>PRODUCT(C2217:F2217)</f>
        <v>15.674999999999999</v>
      </c>
    </row>
    <row r="2218" spans="1:7">
      <c r="A2218" s="30" t="s">
        <v>5959</v>
      </c>
      <c r="B2218" s="30"/>
      <c r="C2218" s="3">
        <v>1</v>
      </c>
      <c r="D2218" s="3">
        <v>1.04</v>
      </c>
      <c r="E2218" s="3">
        <v>1.65</v>
      </c>
      <c r="F2218" s="3"/>
      <c r="G2218" s="3">
        <f>PRODUCT(C2218:F2218)</f>
        <v>1.716</v>
      </c>
    </row>
    <row r="2219" spans="1:7">
      <c r="A2219" s="30" t="s">
        <v>5960</v>
      </c>
      <c r="B2219" s="30"/>
      <c r="C2219" s="3">
        <v>1</v>
      </c>
      <c r="D2219" s="3">
        <v>1.44</v>
      </c>
      <c r="E2219" s="3">
        <v>2.02</v>
      </c>
      <c r="F2219" s="3"/>
      <c r="G2219" s="3">
        <f>PRODUCT(C2219:F2219)</f>
        <v>2.9087999999999998</v>
      </c>
    </row>
    <row r="2220" spans="1:7">
      <c r="A2220" s="30" t="s">
        <v>5964</v>
      </c>
      <c r="B2220" s="30"/>
      <c r="C2220" s="3">
        <v>1</v>
      </c>
      <c r="D2220" s="3">
        <v>0.9</v>
      </c>
      <c r="E2220" s="3">
        <v>2.0499999999999998</v>
      </c>
      <c r="F2220" s="3"/>
      <c r="G2220" s="3">
        <f>PRODUCT(C2220:F2220)</f>
        <v>1.845</v>
      </c>
    </row>
    <row r="2221" spans="1:7">
      <c r="A2221" s="30" t="s">
        <v>6052</v>
      </c>
      <c r="B2221" s="30"/>
      <c r="C2221" s="3">
        <v>1</v>
      </c>
      <c r="D2221" s="3">
        <v>3.07</v>
      </c>
      <c r="E2221" s="3">
        <v>2.88</v>
      </c>
      <c r="F2221" s="3"/>
      <c r="G2221" s="3">
        <f>PRODUCT(C2221:F2221)</f>
        <v>8.8415999999999997</v>
      </c>
    </row>
    <row r="2222" spans="1:7">
      <c r="A2222" s="30" t="s">
        <v>6225</v>
      </c>
      <c r="B2222" s="30"/>
      <c r="C2222" s="3">
        <v>2</v>
      </c>
      <c r="D2222" s="3">
        <v>1</v>
      </c>
      <c r="E2222" s="3">
        <v>1.33</v>
      </c>
      <c r="F2222" s="3"/>
      <c r="G2222" s="3">
        <f>PRODUCT(C2222:F2222)</f>
        <v>2.66</v>
      </c>
    </row>
    <row r="2223" spans="1:7">
      <c r="A2223" s="30" t="s">
        <v>6226</v>
      </c>
      <c r="B2223" s="30"/>
      <c r="C2223" s="3">
        <v>1</v>
      </c>
      <c r="D2223" s="3">
        <v>0.77</v>
      </c>
      <c r="E2223" s="3">
        <v>1.1100000000000001</v>
      </c>
      <c r="F2223" s="3"/>
      <c r="G2223" s="3">
        <f>PRODUCT(C2223:F2223)</f>
        <v>0.85470000000000013</v>
      </c>
    </row>
    <row r="2224" spans="1:7">
      <c r="A2224" s="30" t="s">
        <v>6227</v>
      </c>
      <c r="B2224" s="30"/>
      <c r="C2224" s="3">
        <v>3</v>
      </c>
      <c r="D2224" s="3">
        <v>2.6</v>
      </c>
      <c r="E2224" s="3">
        <v>1.1100000000000001</v>
      </c>
      <c r="F2224" s="3"/>
      <c r="G2224" s="3">
        <f>PRODUCT(C2224:F2224)</f>
        <v>8.6580000000000013</v>
      </c>
    </row>
    <row r="2225" spans="1:7">
      <c r="A2225" s="30" t="s">
        <v>6228</v>
      </c>
      <c r="B2225" s="30"/>
      <c r="C2225" s="3">
        <v>1</v>
      </c>
      <c r="D2225" s="3">
        <v>3.18</v>
      </c>
      <c r="E2225" s="3">
        <v>0.9</v>
      </c>
      <c r="F2225" s="3"/>
      <c r="G2225" s="3">
        <f>PRODUCT(C2225:F2225)</f>
        <v>2.8620000000000001</v>
      </c>
    </row>
    <row r="2226" spans="1:7">
      <c r="A2226" s="30" t="s">
        <v>6229</v>
      </c>
      <c r="B2226" s="30"/>
      <c r="C2226" s="3">
        <v>17</v>
      </c>
      <c r="D2226" s="3">
        <v>0.61</v>
      </c>
      <c r="E2226" s="3">
        <v>1.62</v>
      </c>
      <c r="F2226" s="3"/>
      <c r="G2226" s="3">
        <f>PRODUCT(C2226:F2226)</f>
        <v>16.799399999999999</v>
      </c>
    </row>
    <row r="2227" spans="1:7">
      <c r="A2227" s="30" t="s">
        <v>6230</v>
      </c>
      <c r="B2227" s="30"/>
      <c r="C2227" s="3">
        <v>5</v>
      </c>
      <c r="D2227" s="3">
        <v>0.61</v>
      </c>
      <c r="E2227" s="3">
        <v>1.62</v>
      </c>
      <c r="F2227" s="3"/>
      <c r="G2227" s="3">
        <f>PRODUCT(C2227:F2227)</f>
        <v>4.9409999999999998</v>
      </c>
    </row>
    <row r="2228" spans="1:7">
      <c r="A2228" s="30" t="s">
        <v>6231</v>
      </c>
      <c r="B2228" s="30"/>
      <c r="C2228" s="3">
        <v>5</v>
      </c>
      <c r="D2228" s="3">
        <v>0.4</v>
      </c>
      <c r="E2228" s="3">
        <v>0.4</v>
      </c>
      <c r="F2228" s="3"/>
      <c r="G2228" s="3">
        <f>PRODUCT(C2228:F2228)</f>
        <v>0.8</v>
      </c>
    </row>
    <row r="2230" spans="1:7" ht="45" customHeight="1">
      <c r="A2230" s="31" t="s">
        <v>6232</v>
      </c>
      <c r="B2230" s="31" t="s">
        <v>5649</v>
      </c>
      <c r="C2230" s="31" t="s">
        <v>436</v>
      </c>
      <c r="D2230" s="6" t="s">
        <v>13</v>
      </c>
      <c r="E2230" s="5" t="s">
        <v>437</v>
      </c>
      <c r="F2230" s="5" t="s">
        <v>437</v>
      </c>
      <c r="G2230" s="4">
        <f>SUM(G2231:G2233)</f>
        <v>6.3003999999999998</v>
      </c>
    </row>
    <row r="2231" spans="1:7">
      <c r="A2231" s="30" t="s">
        <v>6166</v>
      </c>
      <c r="B2231" s="30"/>
      <c r="C2231" s="3">
        <v>4</v>
      </c>
      <c r="D2231" s="3">
        <v>0.41</v>
      </c>
      <c r="E2231" s="3">
        <v>1.41</v>
      </c>
      <c r="F2231" s="3"/>
      <c r="G2231" s="3">
        <f>PRODUCT(C2231:F2231)</f>
        <v>2.3123999999999998</v>
      </c>
    </row>
    <row r="2232" spans="1:7">
      <c r="A2232" s="30" t="s">
        <v>6168</v>
      </c>
      <c r="B2232" s="30"/>
      <c r="C2232" s="3">
        <v>4</v>
      </c>
      <c r="D2232" s="3">
        <v>0.41</v>
      </c>
      <c r="E2232" s="3">
        <v>1.41</v>
      </c>
      <c r="F2232" s="3"/>
      <c r="G2232" s="3">
        <f>PRODUCT(C2232:F2232)</f>
        <v>2.3123999999999998</v>
      </c>
    </row>
    <row r="2233" spans="1:7">
      <c r="A2233" s="30" t="s">
        <v>6170</v>
      </c>
      <c r="B2233" s="30"/>
      <c r="C2233" s="3">
        <v>1</v>
      </c>
      <c r="D2233" s="3">
        <v>1.42</v>
      </c>
      <c r="E2233" s="3">
        <v>1.18</v>
      </c>
      <c r="F2233" s="3"/>
      <c r="G2233" s="3">
        <f>PRODUCT(C2233:F2233)</f>
        <v>1.6755999999999998</v>
      </c>
    </row>
    <row r="2235" spans="1:7" ht="45" customHeight="1">
      <c r="A2235" s="31" t="s">
        <v>6233</v>
      </c>
      <c r="B2235" s="31" t="s">
        <v>5649</v>
      </c>
      <c r="C2235" s="31" t="s">
        <v>438</v>
      </c>
      <c r="D2235" s="6" t="s">
        <v>13</v>
      </c>
      <c r="E2235" s="5" t="s">
        <v>439</v>
      </c>
      <c r="F2235" s="5" t="s">
        <v>439</v>
      </c>
      <c r="G2235" s="4">
        <f>SUM(G2236:G2239)</f>
        <v>29.750799999999998</v>
      </c>
    </row>
    <row r="2236" spans="1:7">
      <c r="A2236" s="30" t="s">
        <v>5955</v>
      </c>
      <c r="B2236" s="30"/>
      <c r="C2236" s="3">
        <v>2</v>
      </c>
      <c r="D2236" s="3">
        <v>1.47</v>
      </c>
      <c r="E2236" s="3">
        <v>2.44</v>
      </c>
      <c r="F2236" s="3"/>
      <c r="G2236" s="3">
        <f>PRODUCT(C2236:F2236)</f>
        <v>7.1735999999999995</v>
      </c>
    </row>
    <row r="2237" spans="1:7">
      <c r="A2237" s="30" t="s">
        <v>5962</v>
      </c>
      <c r="B2237" s="30"/>
      <c r="C2237" s="3">
        <v>3</v>
      </c>
      <c r="D2237" s="3">
        <v>0.59</v>
      </c>
      <c r="E2237" s="3">
        <v>1.53</v>
      </c>
      <c r="F2237" s="3"/>
      <c r="G2237" s="3">
        <f>PRODUCT(C2237:F2237)</f>
        <v>2.7081</v>
      </c>
    </row>
    <row r="2238" spans="1:7">
      <c r="A2238" s="30" t="s">
        <v>5963</v>
      </c>
      <c r="B2238" s="30"/>
      <c r="C2238" s="3">
        <v>5</v>
      </c>
      <c r="D2238" s="3">
        <v>1.3</v>
      </c>
      <c r="E2238" s="3">
        <v>1.97</v>
      </c>
      <c r="F2238" s="3"/>
      <c r="G2238" s="3">
        <f>PRODUCT(C2238:F2238)</f>
        <v>12.805</v>
      </c>
    </row>
    <row r="2239" spans="1:7">
      <c r="A2239" s="30" t="s">
        <v>6195</v>
      </c>
      <c r="B2239" s="30"/>
      <c r="C2239" s="3">
        <v>3</v>
      </c>
      <c r="D2239" s="3">
        <v>1.41</v>
      </c>
      <c r="E2239" s="3">
        <v>1.67</v>
      </c>
      <c r="F2239" s="3"/>
      <c r="G2239" s="3">
        <f>PRODUCT(C2239:F2239)</f>
        <v>7.0640999999999989</v>
      </c>
    </row>
    <row r="2241" spans="1:7" ht="45" customHeight="1">
      <c r="A2241" s="31" t="s">
        <v>6234</v>
      </c>
      <c r="B2241" s="31" t="s">
        <v>5649</v>
      </c>
      <c r="C2241" s="31" t="s">
        <v>440</v>
      </c>
      <c r="D2241" s="6" t="s">
        <v>13</v>
      </c>
      <c r="E2241" s="5" t="s">
        <v>441</v>
      </c>
      <c r="F2241" s="5" t="s">
        <v>441</v>
      </c>
      <c r="G2241" s="4">
        <f>SUM(G2242:G2242)</f>
        <v>2.1599999999999997</v>
      </c>
    </row>
    <row r="2242" spans="1:7">
      <c r="A2242" s="30" t="s">
        <v>6235</v>
      </c>
      <c r="B2242" s="30"/>
      <c r="C2242" s="3">
        <v>3</v>
      </c>
      <c r="D2242" s="3">
        <v>0.6</v>
      </c>
      <c r="E2242" s="3">
        <v>1.2</v>
      </c>
      <c r="F2242" s="3"/>
      <c r="G2242" s="3">
        <f>PRODUCT(C2242:F2242)</f>
        <v>2.1599999999999997</v>
      </c>
    </row>
    <row r="2244" spans="1:7">
      <c r="B2244" t="s">
        <v>5647</v>
      </c>
      <c r="C2244" s="19" t="s">
        <v>6</v>
      </c>
      <c r="D2244" s="20" t="s">
        <v>7</v>
      </c>
      <c r="E2244" s="19" t="s">
        <v>8</v>
      </c>
    </row>
    <row r="2245" spans="1:7">
      <c r="B2245" t="s">
        <v>5647</v>
      </c>
      <c r="C2245" s="19" t="s">
        <v>9</v>
      </c>
      <c r="D2245" s="20" t="s">
        <v>442</v>
      </c>
      <c r="E2245" s="19" t="s">
        <v>443</v>
      </c>
    </row>
    <row r="2247" spans="1:7" ht="45" customHeight="1">
      <c r="A2247" s="31" t="s">
        <v>6236</v>
      </c>
      <c r="B2247" s="31" t="s">
        <v>5649</v>
      </c>
      <c r="C2247" s="31" t="s">
        <v>445</v>
      </c>
      <c r="D2247" s="6" t="s">
        <v>28</v>
      </c>
      <c r="E2247" s="5" t="s">
        <v>446</v>
      </c>
      <c r="F2247" s="5" t="s">
        <v>446</v>
      </c>
      <c r="G2247" s="4">
        <f>SUM(G2248:G2248)</f>
        <v>2.64</v>
      </c>
    </row>
    <row r="2248" spans="1:7">
      <c r="A2248" s="30" t="s">
        <v>6104</v>
      </c>
      <c r="B2248" s="30"/>
      <c r="C2248" s="3">
        <v>1</v>
      </c>
      <c r="D2248" s="3">
        <v>11</v>
      </c>
      <c r="E2248" s="3">
        <v>0.4</v>
      </c>
      <c r="F2248" s="3">
        <v>0.6</v>
      </c>
      <c r="G2248" s="3">
        <f>PRODUCT(C2248:F2248)</f>
        <v>2.64</v>
      </c>
    </row>
    <row r="2250" spans="1:7" ht="45" customHeight="1">
      <c r="A2250" s="31" t="s">
        <v>6237</v>
      </c>
      <c r="B2250" s="31" t="s">
        <v>5649</v>
      </c>
      <c r="C2250" s="31" t="s">
        <v>447</v>
      </c>
      <c r="D2250" s="6" t="s">
        <v>38</v>
      </c>
      <c r="E2250" s="5" t="s">
        <v>448</v>
      </c>
      <c r="F2250" s="5" t="s">
        <v>448</v>
      </c>
      <c r="G2250" s="4">
        <f>SUM(G2251:G2251)</f>
        <v>33</v>
      </c>
    </row>
    <row r="2251" spans="1:7">
      <c r="A2251" s="30" t="s">
        <v>6104</v>
      </c>
      <c r="B2251" s="30"/>
      <c r="C2251" s="3">
        <v>3</v>
      </c>
      <c r="D2251" s="3">
        <v>11</v>
      </c>
      <c r="E2251" s="3"/>
      <c r="F2251" s="3"/>
      <c r="G2251" s="3">
        <f>PRODUCT(C2251:F2251)</f>
        <v>33</v>
      </c>
    </row>
    <row r="2253" spans="1:7" ht="45" customHeight="1">
      <c r="A2253" s="31" t="s">
        <v>6238</v>
      </c>
      <c r="B2253" s="31" t="s">
        <v>5649</v>
      </c>
      <c r="C2253" s="31" t="s">
        <v>449</v>
      </c>
      <c r="D2253" s="6" t="s">
        <v>38</v>
      </c>
      <c r="E2253" s="5" t="s">
        <v>450</v>
      </c>
      <c r="F2253" s="5" t="s">
        <v>450</v>
      </c>
      <c r="G2253" s="4">
        <f>SUM(G2254:G2254)</f>
        <v>20</v>
      </c>
    </row>
    <row r="2254" spans="1:7">
      <c r="A2254" s="30" t="s">
        <v>6239</v>
      </c>
      <c r="B2254" s="30"/>
      <c r="C2254" s="3">
        <v>20</v>
      </c>
      <c r="D2254" s="3"/>
      <c r="E2254" s="3"/>
      <c r="F2254" s="3"/>
      <c r="G2254" s="3">
        <f>PRODUCT(C2254:F2254)</f>
        <v>20</v>
      </c>
    </row>
    <row r="2256" spans="1:7" ht="45" customHeight="1">
      <c r="A2256" s="31" t="s">
        <v>6240</v>
      </c>
      <c r="B2256" s="31" t="s">
        <v>5649</v>
      </c>
      <c r="C2256" s="31" t="s">
        <v>451</v>
      </c>
      <c r="D2256" s="6" t="s">
        <v>28</v>
      </c>
      <c r="E2256" s="5" t="s">
        <v>452</v>
      </c>
      <c r="F2256" s="5" t="s">
        <v>452</v>
      </c>
      <c r="G2256" s="4">
        <f>SUM(G2257:G2258)</f>
        <v>62</v>
      </c>
    </row>
    <row r="2257" spans="1:7">
      <c r="A2257" s="30" t="s">
        <v>6241</v>
      </c>
      <c r="B2257" s="30"/>
      <c r="C2257" s="3">
        <v>20</v>
      </c>
      <c r="D2257" s="3">
        <v>2.5</v>
      </c>
      <c r="E2257" s="3"/>
      <c r="F2257" s="3"/>
      <c r="G2257" s="3">
        <f>PRODUCT(C2257:F2257)</f>
        <v>50</v>
      </c>
    </row>
    <row r="2258" spans="1:7">
      <c r="A2258" s="30" t="s">
        <v>6242</v>
      </c>
      <c r="B2258" s="30"/>
      <c r="C2258" s="3">
        <v>80</v>
      </c>
      <c r="D2258" s="3">
        <v>0.15</v>
      </c>
      <c r="E2258" s="3"/>
      <c r="F2258" s="3"/>
      <c r="G2258" s="3">
        <f>PRODUCT(C2258:F2258)</f>
        <v>12</v>
      </c>
    </row>
    <row r="2260" spans="1:7">
      <c r="B2260" t="s">
        <v>5647</v>
      </c>
      <c r="C2260" s="19" t="s">
        <v>6</v>
      </c>
      <c r="D2260" s="20" t="s">
        <v>7</v>
      </c>
      <c r="E2260" s="19" t="s">
        <v>8</v>
      </c>
    </row>
    <row r="2261" spans="1:7">
      <c r="B2261" t="s">
        <v>5647</v>
      </c>
      <c r="C2261" s="19" t="s">
        <v>9</v>
      </c>
      <c r="D2261" s="20" t="s">
        <v>453</v>
      </c>
      <c r="E2261" s="19" t="s">
        <v>454</v>
      </c>
    </row>
    <row r="2263" spans="1:7" ht="45" customHeight="1">
      <c r="A2263" s="31" t="s">
        <v>6243</v>
      </c>
      <c r="B2263" s="31" t="s">
        <v>5649</v>
      </c>
      <c r="C2263" s="31" t="s">
        <v>456</v>
      </c>
      <c r="D2263" s="6" t="s">
        <v>38</v>
      </c>
      <c r="E2263" s="5" t="s">
        <v>457</v>
      </c>
      <c r="F2263" s="5" t="s">
        <v>457</v>
      </c>
      <c r="G2263" s="4">
        <f>SUM(G2264:G2264)</f>
        <v>3</v>
      </c>
    </row>
    <row r="2264" spans="1:7">
      <c r="A2264" s="30" t="s">
        <v>6244</v>
      </c>
      <c r="B2264" s="30"/>
      <c r="C2264" s="3">
        <v>3</v>
      </c>
      <c r="D2264" s="3"/>
      <c r="E2264" s="3"/>
      <c r="F2264" s="3"/>
      <c r="G2264" s="3">
        <f>PRODUCT(C2264:F2264)</f>
        <v>3</v>
      </c>
    </row>
    <row r="2266" spans="1:7" ht="45" customHeight="1">
      <c r="A2266" s="31" t="s">
        <v>6245</v>
      </c>
      <c r="B2266" s="31" t="s">
        <v>5649</v>
      </c>
      <c r="C2266" s="31" t="s">
        <v>458</v>
      </c>
      <c r="D2266" s="6" t="s">
        <v>38</v>
      </c>
      <c r="E2266" s="5" t="s">
        <v>459</v>
      </c>
      <c r="F2266" s="5" t="s">
        <v>459</v>
      </c>
      <c r="G2266" s="4">
        <f>SUM(G2267:G2267)</f>
        <v>1</v>
      </c>
    </row>
    <row r="2267" spans="1:7">
      <c r="A2267" s="30" t="s">
        <v>6246</v>
      </c>
      <c r="B2267" s="30"/>
      <c r="C2267" s="3">
        <v>1</v>
      </c>
      <c r="D2267" s="3"/>
      <c r="E2267" s="3"/>
      <c r="F2267" s="3"/>
      <c r="G2267" s="3">
        <f>PRODUCT(C2267:F2267)</f>
        <v>1</v>
      </c>
    </row>
    <row r="2269" spans="1:7" ht="45" customHeight="1">
      <c r="A2269" s="31" t="s">
        <v>6247</v>
      </c>
      <c r="B2269" s="31" t="s">
        <v>5649</v>
      </c>
      <c r="C2269" s="31" t="s">
        <v>460</v>
      </c>
      <c r="D2269" s="6" t="s">
        <v>38</v>
      </c>
      <c r="E2269" s="5" t="s">
        <v>461</v>
      </c>
      <c r="F2269" s="5" t="s">
        <v>461</v>
      </c>
      <c r="G2269" s="4">
        <f>SUM(G2270:G2270)</f>
        <v>2</v>
      </c>
    </row>
    <row r="2270" spans="1:7">
      <c r="A2270" s="30" t="s">
        <v>6248</v>
      </c>
      <c r="B2270" s="30"/>
      <c r="C2270" s="3">
        <v>2</v>
      </c>
      <c r="D2270" s="3"/>
      <c r="E2270" s="3"/>
      <c r="F2270" s="3"/>
      <c r="G2270" s="3">
        <f>PRODUCT(C2270:F2270)</f>
        <v>2</v>
      </c>
    </row>
    <row r="2272" spans="1:7" ht="45" customHeight="1">
      <c r="A2272" s="31" t="s">
        <v>6249</v>
      </c>
      <c r="B2272" s="31" t="s">
        <v>5649</v>
      </c>
      <c r="C2272" s="31" t="s">
        <v>462</v>
      </c>
      <c r="D2272" s="6" t="s">
        <v>38</v>
      </c>
      <c r="E2272" s="5" t="s">
        <v>461</v>
      </c>
      <c r="F2272" s="5" t="s">
        <v>461</v>
      </c>
      <c r="G2272" s="4">
        <f>SUM(G2273:G2273)</f>
        <v>1</v>
      </c>
    </row>
    <row r="2273" spans="1:7">
      <c r="A2273" s="30" t="s">
        <v>6250</v>
      </c>
      <c r="B2273" s="30"/>
      <c r="C2273" s="3">
        <v>1</v>
      </c>
      <c r="D2273" s="3"/>
      <c r="E2273" s="3"/>
      <c r="F2273" s="3"/>
      <c r="G2273" s="3">
        <f>PRODUCT(C2273:F2273)</f>
        <v>1</v>
      </c>
    </row>
    <row r="2275" spans="1:7" ht="45" customHeight="1">
      <c r="A2275" s="31" t="s">
        <v>6251</v>
      </c>
      <c r="B2275" s="31" t="s">
        <v>5649</v>
      </c>
      <c r="C2275" s="31" t="s">
        <v>463</v>
      </c>
      <c r="D2275" s="6" t="s">
        <v>38</v>
      </c>
      <c r="E2275" s="5" t="s">
        <v>464</v>
      </c>
      <c r="F2275" s="5" t="s">
        <v>464</v>
      </c>
      <c r="G2275" s="4">
        <f>SUM(G2276:G2276)</f>
        <v>1</v>
      </c>
    </row>
    <row r="2276" spans="1:7">
      <c r="A2276" s="30" t="s">
        <v>6252</v>
      </c>
      <c r="B2276" s="30"/>
      <c r="C2276" s="3">
        <v>1</v>
      </c>
      <c r="D2276" s="3"/>
      <c r="E2276" s="3"/>
      <c r="F2276" s="3"/>
      <c r="G2276" s="3">
        <f>PRODUCT(C2276:F2276)</f>
        <v>1</v>
      </c>
    </row>
    <row r="2278" spans="1:7" ht="45" customHeight="1">
      <c r="A2278" s="31" t="s">
        <v>6253</v>
      </c>
      <c r="B2278" s="31" t="s">
        <v>5649</v>
      </c>
      <c r="C2278" s="31" t="s">
        <v>465</v>
      </c>
      <c r="D2278" s="6" t="s">
        <v>38</v>
      </c>
      <c r="E2278" s="5" t="s">
        <v>466</v>
      </c>
      <c r="F2278" s="5" t="s">
        <v>466</v>
      </c>
      <c r="G2278" s="4">
        <f>SUM(G2279:G2279)</f>
        <v>1</v>
      </c>
    </row>
    <row r="2279" spans="1:7">
      <c r="A2279" s="30" t="s">
        <v>6254</v>
      </c>
      <c r="B2279" s="30"/>
      <c r="C2279" s="3">
        <v>1</v>
      </c>
      <c r="D2279" s="3"/>
      <c r="E2279" s="3"/>
      <c r="F2279" s="3"/>
      <c r="G2279" s="3">
        <f>PRODUCT(C2279:F2279)</f>
        <v>1</v>
      </c>
    </row>
    <row r="2281" spans="1:7" ht="45" customHeight="1">
      <c r="A2281" s="31" t="s">
        <v>6255</v>
      </c>
      <c r="B2281" s="31" t="s">
        <v>5649</v>
      </c>
      <c r="C2281" s="31" t="s">
        <v>467</v>
      </c>
      <c r="D2281" s="6" t="s">
        <v>38</v>
      </c>
      <c r="E2281" s="5" t="s">
        <v>466</v>
      </c>
      <c r="F2281" s="5" t="s">
        <v>466</v>
      </c>
      <c r="G2281" s="4">
        <f>SUM(G2282:G2282)</f>
        <v>1</v>
      </c>
    </row>
    <row r="2282" spans="1:7">
      <c r="A2282" s="30" t="s">
        <v>6256</v>
      </c>
      <c r="B2282" s="30"/>
      <c r="C2282" s="3">
        <v>1</v>
      </c>
      <c r="D2282" s="3"/>
      <c r="E2282" s="3"/>
      <c r="F2282" s="3"/>
      <c r="G2282" s="3">
        <f>PRODUCT(C2282:F2282)</f>
        <v>1</v>
      </c>
    </row>
    <row r="2284" spans="1:7" ht="45" customHeight="1">
      <c r="A2284" s="31" t="s">
        <v>6257</v>
      </c>
      <c r="B2284" s="31" t="s">
        <v>5649</v>
      </c>
      <c r="C2284" s="31" t="s">
        <v>468</v>
      </c>
      <c r="D2284" s="6" t="s">
        <v>38</v>
      </c>
      <c r="E2284" s="5" t="s">
        <v>469</v>
      </c>
      <c r="F2284" s="5" t="s">
        <v>469</v>
      </c>
      <c r="G2284" s="4">
        <f>SUM(G2285:G2285)</f>
        <v>1</v>
      </c>
    </row>
    <row r="2285" spans="1:7">
      <c r="A2285" s="30" t="s">
        <v>6258</v>
      </c>
      <c r="B2285" s="30"/>
      <c r="C2285" s="3">
        <v>1</v>
      </c>
      <c r="D2285" s="3"/>
      <c r="E2285" s="3"/>
      <c r="F2285" s="3"/>
      <c r="G2285" s="3">
        <f>PRODUCT(C2285:F2285)</f>
        <v>1</v>
      </c>
    </row>
    <row r="2287" spans="1:7" ht="45" customHeight="1">
      <c r="A2287" s="31" t="s">
        <v>6259</v>
      </c>
      <c r="B2287" s="31" t="s">
        <v>5649</v>
      </c>
      <c r="C2287" s="31" t="s">
        <v>470</v>
      </c>
      <c r="D2287" s="6" t="s">
        <v>38</v>
      </c>
      <c r="E2287" s="5" t="s">
        <v>469</v>
      </c>
      <c r="F2287" s="5" t="s">
        <v>469</v>
      </c>
      <c r="G2287" s="4">
        <f>SUM(G2288:G2288)</f>
        <v>1</v>
      </c>
    </row>
    <row r="2288" spans="1:7">
      <c r="A2288" s="30" t="s">
        <v>6260</v>
      </c>
      <c r="B2288" s="30"/>
      <c r="C2288" s="3">
        <v>1</v>
      </c>
      <c r="D2288" s="3"/>
      <c r="E2288" s="3"/>
      <c r="F2288" s="3"/>
      <c r="G2288" s="3">
        <f>PRODUCT(C2288:F2288)</f>
        <v>1</v>
      </c>
    </row>
    <row r="2290" spans="1:7" ht="45" customHeight="1">
      <c r="A2290" s="31" t="s">
        <v>6261</v>
      </c>
      <c r="B2290" s="31" t="s">
        <v>5649</v>
      </c>
      <c r="C2290" s="31" t="s">
        <v>471</v>
      </c>
      <c r="D2290" s="6" t="s">
        <v>38</v>
      </c>
      <c r="E2290" s="5" t="s">
        <v>472</v>
      </c>
      <c r="F2290" s="5" t="s">
        <v>472</v>
      </c>
      <c r="G2290" s="4">
        <f>SUM(G2291:G2291)</f>
        <v>1</v>
      </c>
    </row>
    <row r="2291" spans="1:7">
      <c r="A2291" s="30" t="s">
        <v>6260</v>
      </c>
      <c r="B2291" s="30"/>
      <c r="C2291" s="3">
        <v>1</v>
      </c>
      <c r="D2291" s="3"/>
      <c r="E2291" s="3"/>
      <c r="F2291" s="3"/>
      <c r="G2291" s="3">
        <f>PRODUCT(C2291:F2291)</f>
        <v>1</v>
      </c>
    </row>
    <row r="2293" spans="1:7" ht="45" customHeight="1">
      <c r="A2293" s="31" t="s">
        <v>6262</v>
      </c>
      <c r="B2293" s="31" t="s">
        <v>5649</v>
      </c>
      <c r="C2293" s="31" t="s">
        <v>473</v>
      </c>
      <c r="D2293" s="6" t="s">
        <v>38</v>
      </c>
      <c r="E2293" s="5" t="s">
        <v>474</v>
      </c>
      <c r="F2293" s="5" t="s">
        <v>474</v>
      </c>
      <c r="G2293" s="4">
        <f>SUM(G2294:G2294)</f>
        <v>1</v>
      </c>
    </row>
    <row r="2294" spans="1:7">
      <c r="A2294" s="30" t="s">
        <v>6263</v>
      </c>
      <c r="B2294" s="30"/>
      <c r="C2294" s="3">
        <v>1</v>
      </c>
      <c r="D2294" s="3"/>
      <c r="E2294" s="3"/>
      <c r="F2294" s="3"/>
      <c r="G2294" s="3">
        <f>PRODUCT(C2294:F2294)</f>
        <v>1</v>
      </c>
    </row>
    <row r="2296" spans="1:7" ht="45" customHeight="1">
      <c r="A2296" s="31" t="s">
        <v>6264</v>
      </c>
      <c r="B2296" s="31" t="s">
        <v>5649</v>
      </c>
      <c r="C2296" s="31" t="s">
        <v>475</v>
      </c>
      <c r="D2296" s="6" t="s">
        <v>38</v>
      </c>
      <c r="E2296" s="5" t="s">
        <v>476</v>
      </c>
      <c r="F2296" s="5" t="s">
        <v>476</v>
      </c>
      <c r="G2296" s="4">
        <f>SUM(G2297:G2297)</f>
        <v>3</v>
      </c>
    </row>
    <row r="2297" spans="1:7">
      <c r="A2297" s="30" t="s">
        <v>6265</v>
      </c>
      <c r="B2297" s="30"/>
      <c r="C2297" s="3">
        <v>3</v>
      </c>
      <c r="D2297" s="3"/>
      <c r="E2297" s="3"/>
      <c r="F2297" s="3"/>
      <c r="G2297" s="3">
        <f>PRODUCT(C2297:F2297)</f>
        <v>3</v>
      </c>
    </row>
    <row r="2299" spans="1:7" ht="45" customHeight="1">
      <c r="A2299" s="31" t="s">
        <v>6266</v>
      </c>
      <c r="B2299" s="31" t="s">
        <v>5649</v>
      </c>
      <c r="C2299" s="31" t="s">
        <v>477</v>
      </c>
      <c r="D2299" s="6" t="s">
        <v>38</v>
      </c>
      <c r="E2299" s="5" t="s">
        <v>478</v>
      </c>
      <c r="F2299" s="5" t="s">
        <v>478</v>
      </c>
      <c r="G2299" s="4">
        <f>SUM(G2300:G2300)</f>
        <v>3</v>
      </c>
    </row>
    <row r="2300" spans="1:7">
      <c r="A2300" s="30" t="s">
        <v>6267</v>
      </c>
      <c r="B2300" s="30"/>
      <c r="C2300" s="3">
        <v>3</v>
      </c>
      <c r="D2300" s="3"/>
      <c r="E2300" s="3"/>
      <c r="F2300" s="3"/>
      <c r="G2300" s="3">
        <f>PRODUCT(C2300:F2300)</f>
        <v>3</v>
      </c>
    </row>
    <row r="2302" spans="1:7" ht="45" customHeight="1">
      <c r="A2302" s="31" t="s">
        <v>6268</v>
      </c>
      <c r="B2302" s="31" t="s">
        <v>5649</v>
      </c>
      <c r="C2302" s="31" t="s">
        <v>479</v>
      </c>
      <c r="D2302" s="6" t="s">
        <v>38</v>
      </c>
      <c r="E2302" s="5" t="s">
        <v>480</v>
      </c>
      <c r="F2302" s="5" t="s">
        <v>480</v>
      </c>
      <c r="G2302" s="4">
        <f>SUM(G2303:G2303)</f>
        <v>1</v>
      </c>
    </row>
    <row r="2303" spans="1:7">
      <c r="A2303" s="30" t="s">
        <v>6269</v>
      </c>
      <c r="B2303" s="30"/>
      <c r="C2303" s="3">
        <v>1</v>
      </c>
      <c r="D2303" s="3"/>
      <c r="E2303" s="3"/>
      <c r="F2303" s="3"/>
      <c r="G2303" s="3">
        <f>PRODUCT(C2303:F2303)</f>
        <v>1</v>
      </c>
    </row>
    <row r="2305" spans="1:7" ht="45" customHeight="1">
      <c r="A2305" s="31" t="s">
        <v>6270</v>
      </c>
      <c r="B2305" s="31" t="s">
        <v>5649</v>
      </c>
      <c r="C2305" s="31" t="s">
        <v>481</v>
      </c>
      <c r="D2305" s="6" t="s">
        <v>38</v>
      </c>
      <c r="E2305" s="5" t="s">
        <v>480</v>
      </c>
      <c r="F2305" s="5" t="s">
        <v>480</v>
      </c>
      <c r="G2305" s="4">
        <f>SUM(G2306:G2306)</f>
        <v>2</v>
      </c>
    </row>
    <row r="2306" spans="1:7">
      <c r="A2306" s="30" t="s">
        <v>6271</v>
      </c>
      <c r="B2306" s="30"/>
      <c r="C2306" s="3">
        <v>2</v>
      </c>
      <c r="D2306" s="3"/>
      <c r="E2306" s="3"/>
      <c r="F2306" s="3"/>
      <c r="G2306" s="3">
        <f>PRODUCT(C2306:F2306)</f>
        <v>2</v>
      </c>
    </row>
    <row r="2308" spans="1:7" ht="45" customHeight="1">
      <c r="A2308" s="31" t="s">
        <v>6272</v>
      </c>
      <c r="B2308" s="31" t="s">
        <v>5649</v>
      </c>
      <c r="C2308" s="31" t="s">
        <v>482</v>
      </c>
      <c r="D2308" s="6" t="s">
        <v>38</v>
      </c>
      <c r="E2308" s="5" t="s">
        <v>483</v>
      </c>
      <c r="F2308" s="5" t="s">
        <v>483</v>
      </c>
      <c r="G2308" s="4">
        <f>SUM(G2309:G2309)</f>
        <v>1</v>
      </c>
    </row>
    <row r="2309" spans="1:7">
      <c r="A2309" s="30" t="s">
        <v>6273</v>
      </c>
      <c r="B2309" s="30"/>
      <c r="C2309" s="3">
        <v>1</v>
      </c>
      <c r="D2309" s="3"/>
      <c r="E2309" s="3"/>
      <c r="F2309" s="3"/>
      <c r="G2309" s="3">
        <f>PRODUCT(C2309:F2309)</f>
        <v>1</v>
      </c>
    </row>
    <row r="2311" spans="1:7" ht="45" customHeight="1">
      <c r="A2311" s="31" t="s">
        <v>6274</v>
      </c>
      <c r="B2311" s="31" t="s">
        <v>5649</v>
      </c>
      <c r="C2311" s="31" t="s">
        <v>484</v>
      </c>
      <c r="D2311" s="6" t="s">
        <v>38</v>
      </c>
      <c r="E2311" s="5" t="s">
        <v>485</v>
      </c>
      <c r="F2311" s="5" t="s">
        <v>485</v>
      </c>
      <c r="G2311" s="4">
        <f>SUM(G2312:G2312)</f>
        <v>1</v>
      </c>
    </row>
    <row r="2312" spans="1:7">
      <c r="A2312" s="30" t="s">
        <v>6275</v>
      </c>
      <c r="B2312" s="30"/>
      <c r="C2312" s="3">
        <v>1</v>
      </c>
      <c r="D2312" s="3"/>
      <c r="E2312" s="3"/>
      <c r="F2312" s="3"/>
      <c r="G2312" s="3">
        <f>PRODUCT(C2312:F2312)</f>
        <v>1</v>
      </c>
    </row>
    <row r="2314" spans="1:7" ht="45" customHeight="1">
      <c r="A2314" s="31" t="s">
        <v>6276</v>
      </c>
      <c r="B2314" s="31" t="s">
        <v>5649</v>
      </c>
      <c r="C2314" s="31" t="s">
        <v>486</v>
      </c>
      <c r="D2314" s="6" t="s">
        <v>38</v>
      </c>
      <c r="E2314" s="5" t="s">
        <v>487</v>
      </c>
      <c r="F2314" s="5" t="s">
        <v>487</v>
      </c>
      <c r="G2314" s="4">
        <f>SUM(G2315:G2315)</f>
        <v>1</v>
      </c>
    </row>
    <row r="2315" spans="1:7">
      <c r="A2315" s="30" t="s">
        <v>6277</v>
      </c>
      <c r="B2315" s="30"/>
      <c r="C2315" s="3">
        <v>1</v>
      </c>
      <c r="D2315" s="3"/>
      <c r="E2315" s="3"/>
      <c r="F2315" s="3"/>
      <c r="G2315" s="3">
        <f>PRODUCT(C2315:F2315)</f>
        <v>1</v>
      </c>
    </row>
    <row r="2317" spans="1:7" ht="45" customHeight="1">
      <c r="A2317" s="31" t="s">
        <v>6278</v>
      </c>
      <c r="B2317" s="31" t="s">
        <v>5649</v>
      </c>
      <c r="C2317" s="31" t="s">
        <v>488</v>
      </c>
      <c r="D2317" s="6" t="s">
        <v>38</v>
      </c>
      <c r="E2317" s="5" t="s">
        <v>489</v>
      </c>
      <c r="F2317" s="5" t="s">
        <v>489</v>
      </c>
      <c r="G2317" s="4">
        <f>SUM(G2318:G2318)</f>
        <v>1</v>
      </c>
    </row>
    <row r="2318" spans="1:7">
      <c r="A2318" s="30" t="s">
        <v>6279</v>
      </c>
      <c r="B2318" s="30"/>
      <c r="C2318" s="3">
        <v>1</v>
      </c>
      <c r="D2318" s="3"/>
      <c r="E2318" s="3"/>
      <c r="F2318" s="3"/>
      <c r="G2318" s="3">
        <f>PRODUCT(C2318:F2318)</f>
        <v>1</v>
      </c>
    </row>
    <row r="2320" spans="1:7" ht="45" customHeight="1">
      <c r="A2320" s="31" t="s">
        <v>6280</v>
      </c>
      <c r="B2320" s="31" t="s">
        <v>5649</v>
      </c>
      <c r="C2320" s="31" t="s">
        <v>490</v>
      </c>
      <c r="D2320" s="6" t="s">
        <v>38</v>
      </c>
      <c r="E2320" s="5" t="s">
        <v>491</v>
      </c>
      <c r="F2320" s="5" t="s">
        <v>491</v>
      </c>
      <c r="G2320" s="4">
        <f>SUM(G2321:G2321)</f>
        <v>1</v>
      </c>
    </row>
    <row r="2321" spans="1:7">
      <c r="A2321" s="30" t="s">
        <v>6279</v>
      </c>
      <c r="B2321" s="30"/>
      <c r="C2321" s="3">
        <v>1</v>
      </c>
      <c r="D2321" s="3"/>
      <c r="E2321" s="3"/>
      <c r="F2321" s="3"/>
      <c r="G2321" s="3">
        <f>PRODUCT(C2321:F2321)</f>
        <v>1</v>
      </c>
    </row>
    <row r="2323" spans="1:7">
      <c r="B2323" t="s">
        <v>5647</v>
      </c>
      <c r="C2323" s="19" t="s">
        <v>6</v>
      </c>
      <c r="D2323" s="20" t="s">
        <v>7</v>
      </c>
      <c r="E2323" s="19" t="s">
        <v>8</v>
      </c>
    </row>
    <row r="2324" spans="1:7">
      <c r="B2324" t="s">
        <v>5647</v>
      </c>
      <c r="C2324" s="19" t="s">
        <v>9</v>
      </c>
      <c r="D2324" s="20" t="s">
        <v>492</v>
      </c>
      <c r="E2324" s="19" t="s">
        <v>493</v>
      </c>
    </row>
    <row r="2326" spans="1:7" ht="45" customHeight="1">
      <c r="A2326" s="31" t="s">
        <v>6281</v>
      </c>
      <c r="B2326" s="31" t="s">
        <v>5649</v>
      </c>
      <c r="C2326" s="31" t="s">
        <v>539</v>
      </c>
      <c r="D2326" s="6" t="s">
        <v>35</v>
      </c>
      <c r="E2326" s="5" t="s">
        <v>540</v>
      </c>
      <c r="F2326" s="5" t="s">
        <v>540</v>
      </c>
      <c r="G2326" s="4">
        <f>SUM(G2327:G2327)</f>
        <v>1</v>
      </c>
    </row>
    <row r="2327" spans="1:7">
      <c r="A2327" s="30"/>
      <c r="B2327" s="30"/>
      <c r="C2327" s="3">
        <v>1</v>
      </c>
      <c r="D2327" s="3"/>
      <c r="E2327" s="3"/>
      <c r="F2327" s="3"/>
      <c r="G2327" s="3">
        <f>PRODUCT(C2327:F2327)</f>
        <v>1</v>
      </c>
    </row>
    <row r="2329" spans="1:7">
      <c r="B2329" t="s">
        <v>5647</v>
      </c>
      <c r="C2329" s="19" t="s">
        <v>6</v>
      </c>
      <c r="D2329" s="20" t="s">
        <v>7</v>
      </c>
      <c r="E2329" s="19" t="s">
        <v>8</v>
      </c>
    </row>
    <row r="2330" spans="1:7">
      <c r="B2330" t="s">
        <v>5647</v>
      </c>
      <c r="C2330" s="19" t="s">
        <v>9</v>
      </c>
      <c r="D2330" s="20" t="s">
        <v>541</v>
      </c>
      <c r="E2330" s="19" t="s">
        <v>542</v>
      </c>
    </row>
    <row r="2331" spans="1:7">
      <c r="B2331" t="s">
        <v>5647</v>
      </c>
      <c r="C2331" s="19" t="s">
        <v>543</v>
      </c>
      <c r="D2331" s="20" t="s">
        <v>7</v>
      </c>
      <c r="E2331" s="19" t="s">
        <v>549</v>
      </c>
    </row>
    <row r="2332" spans="1:7">
      <c r="B2332" t="s">
        <v>5647</v>
      </c>
      <c r="C2332" s="19" t="s">
        <v>550</v>
      </c>
      <c r="D2332" s="20" t="s">
        <v>7</v>
      </c>
      <c r="E2332" s="19" t="s">
        <v>551</v>
      </c>
    </row>
    <row r="2334" spans="1:7" ht="45" customHeight="1">
      <c r="A2334" s="31" t="s">
        <v>6282</v>
      </c>
      <c r="B2334" s="31" t="s">
        <v>5649</v>
      </c>
      <c r="C2334" s="31" t="s">
        <v>553</v>
      </c>
      <c r="D2334" s="6" t="s">
        <v>38</v>
      </c>
      <c r="E2334" s="5" t="s">
        <v>554</v>
      </c>
      <c r="F2334" s="5" t="s">
        <v>554</v>
      </c>
      <c r="G2334" s="4">
        <f>SUM(G2335:G2335)</f>
        <v>1</v>
      </c>
    </row>
    <row r="2335" spans="1:7">
      <c r="A2335" s="30"/>
      <c r="B2335" s="30"/>
      <c r="C2335" s="3">
        <v>1</v>
      </c>
      <c r="D2335" s="3"/>
      <c r="E2335" s="3"/>
      <c r="F2335" s="3"/>
      <c r="G2335" s="3">
        <f>PRODUCT(C2335:F2335)</f>
        <v>1</v>
      </c>
    </row>
    <row r="2337" spans="1:7" ht="45" customHeight="1">
      <c r="A2337" s="31" t="s">
        <v>6283</v>
      </c>
      <c r="B2337" s="31" t="s">
        <v>5649</v>
      </c>
      <c r="C2337" s="31" t="s">
        <v>555</v>
      </c>
      <c r="D2337" s="6" t="s">
        <v>38</v>
      </c>
      <c r="E2337" s="5" t="s">
        <v>556</v>
      </c>
      <c r="F2337" s="5" t="s">
        <v>556</v>
      </c>
      <c r="G2337" s="4">
        <f>SUM(G2338:G2340)</f>
        <v>4</v>
      </c>
    </row>
    <row r="2338" spans="1:7">
      <c r="A2338" s="30" t="s">
        <v>5654</v>
      </c>
      <c r="B2338" s="30"/>
      <c r="C2338" s="3">
        <v>4</v>
      </c>
      <c r="D2338" s="3"/>
      <c r="E2338" s="3"/>
      <c r="F2338" s="3"/>
      <c r="G2338" s="3">
        <f>PRODUCT(C2338:F2338)</f>
        <v>4</v>
      </c>
    </row>
    <row r="2339" spans="1:7">
      <c r="A2339" s="30" t="s">
        <v>5786</v>
      </c>
      <c r="B2339" s="30"/>
      <c r="C2339" s="3">
        <v>0</v>
      </c>
      <c r="D2339" s="3"/>
      <c r="E2339" s="3"/>
      <c r="F2339" s="3"/>
      <c r="G2339" s="3">
        <f>PRODUCT(C2339:F2339)</f>
        <v>0</v>
      </c>
    </row>
    <row r="2340" spans="1:7">
      <c r="A2340" s="30" t="s">
        <v>5989</v>
      </c>
      <c r="B2340" s="30"/>
      <c r="C2340" s="3">
        <v>0</v>
      </c>
      <c r="D2340" s="3"/>
      <c r="E2340" s="3"/>
      <c r="F2340" s="3"/>
      <c r="G2340" s="3">
        <f>PRODUCT(C2340:F2340)</f>
        <v>0</v>
      </c>
    </row>
    <row r="2342" spans="1:7" ht="45" customHeight="1">
      <c r="A2342" s="31" t="s">
        <v>6284</v>
      </c>
      <c r="B2342" s="31" t="s">
        <v>5649</v>
      </c>
      <c r="C2342" s="31" t="s">
        <v>557</v>
      </c>
      <c r="D2342" s="6" t="s">
        <v>38</v>
      </c>
      <c r="E2342" s="5" t="s">
        <v>558</v>
      </c>
      <c r="F2342" s="5" t="s">
        <v>558</v>
      </c>
      <c r="G2342" s="4">
        <f>SUM(G2343:G2345)</f>
        <v>63</v>
      </c>
    </row>
    <row r="2343" spans="1:7">
      <c r="A2343" s="30" t="s">
        <v>5654</v>
      </c>
      <c r="B2343" s="30"/>
      <c r="C2343" s="3">
        <v>26</v>
      </c>
      <c r="D2343" s="3"/>
      <c r="E2343" s="3"/>
      <c r="F2343" s="3"/>
      <c r="G2343" s="3">
        <f>PRODUCT(C2343:F2343)</f>
        <v>26</v>
      </c>
    </row>
    <row r="2344" spans="1:7">
      <c r="A2344" s="30" t="s">
        <v>5786</v>
      </c>
      <c r="B2344" s="30"/>
      <c r="C2344" s="3">
        <v>24</v>
      </c>
      <c r="D2344" s="3"/>
      <c r="E2344" s="3"/>
      <c r="F2344" s="3"/>
      <c r="G2344" s="3">
        <f>PRODUCT(C2344:F2344)</f>
        <v>24</v>
      </c>
    </row>
    <row r="2345" spans="1:7">
      <c r="A2345" s="30" t="s">
        <v>6285</v>
      </c>
      <c r="B2345" s="30"/>
      <c r="C2345" s="3">
        <v>13</v>
      </c>
      <c r="D2345" s="3"/>
      <c r="E2345" s="3"/>
      <c r="F2345" s="3"/>
      <c r="G2345" s="3">
        <f>PRODUCT(C2345:F2345)</f>
        <v>13</v>
      </c>
    </row>
    <row r="2347" spans="1:7" ht="45" customHeight="1">
      <c r="A2347" s="31" t="s">
        <v>6286</v>
      </c>
      <c r="B2347" s="31" t="s">
        <v>5649</v>
      </c>
      <c r="C2347" s="31" t="s">
        <v>559</v>
      </c>
      <c r="D2347" s="6" t="s">
        <v>38</v>
      </c>
      <c r="E2347" s="5" t="s">
        <v>560</v>
      </c>
      <c r="F2347" s="5" t="s">
        <v>560</v>
      </c>
      <c r="G2347" s="4">
        <f>SUM(G2348:G2350)</f>
        <v>6</v>
      </c>
    </row>
    <row r="2348" spans="1:7">
      <c r="A2348" s="30" t="s">
        <v>5654</v>
      </c>
      <c r="B2348" s="30"/>
      <c r="C2348" s="3">
        <v>2</v>
      </c>
      <c r="D2348" s="3"/>
      <c r="E2348" s="3"/>
      <c r="F2348" s="3"/>
      <c r="G2348" s="3">
        <f>PRODUCT(C2348:F2348)</f>
        <v>2</v>
      </c>
    </row>
    <row r="2349" spans="1:7">
      <c r="A2349" s="30" t="s">
        <v>5786</v>
      </c>
      <c r="B2349" s="30"/>
      <c r="C2349" s="3">
        <v>2</v>
      </c>
      <c r="D2349" s="3"/>
      <c r="E2349" s="3"/>
      <c r="F2349" s="3"/>
      <c r="G2349" s="3">
        <f>PRODUCT(C2349:F2349)</f>
        <v>2</v>
      </c>
    </row>
    <row r="2350" spans="1:7">
      <c r="A2350" s="30" t="s">
        <v>5989</v>
      </c>
      <c r="B2350" s="30"/>
      <c r="C2350" s="3">
        <v>2</v>
      </c>
      <c r="D2350" s="3"/>
      <c r="E2350" s="3"/>
      <c r="F2350" s="3"/>
      <c r="G2350" s="3">
        <f>PRODUCT(C2350:F2350)</f>
        <v>2</v>
      </c>
    </row>
    <row r="2352" spans="1:7" ht="45" customHeight="1">
      <c r="A2352" s="31" t="s">
        <v>6287</v>
      </c>
      <c r="B2352" s="31" t="s">
        <v>5649</v>
      </c>
      <c r="C2352" s="31" t="s">
        <v>561</v>
      </c>
      <c r="D2352" s="6" t="s">
        <v>38</v>
      </c>
      <c r="E2352" s="5" t="s">
        <v>562</v>
      </c>
      <c r="F2352" s="5" t="s">
        <v>562</v>
      </c>
      <c r="G2352" s="4">
        <f>SUM(G2353:G2355)</f>
        <v>5</v>
      </c>
    </row>
    <row r="2353" spans="1:7">
      <c r="A2353" s="30" t="s">
        <v>5654</v>
      </c>
      <c r="B2353" s="30"/>
      <c r="C2353" s="3">
        <v>2</v>
      </c>
      <c r="D2353" s="3"/>
      <c r="E2353" s="3"/>
      <c r="F2353" s="3"/>
      <c r="G2353" s="3">
        <f>PRODUCT(C2353:F2353)</f>
        <v>2</v>
      </c>
    </row>
    <row r="2354" spans="1:7">
      <c r="A2354" s="30" t="s">
        <v>5786</v>
      </c>
      <c r="B2354" s="30"/>
      <c r="C2354" s="3">
        <v>1</v>
      </c>
      <c r="D2354" s="3"/>
      <c r="E2354" s="3"/>
      <c r="F2354" s="3"/>
      <c r="G2354" s="3">
        <f>PRODUCT(C2354:F2354)</f>
        <v>1</v>
      </c>
    </row>
    <row r="2355" spans="1:7">
      <c r="A2355" s="30" t="s">
        <v>5989</v>
      </c>
      <c r="B2355" s="30"/>
      <c r="C2355" s="3">
        <v>2</v>
      </c>
      <c r="D2355" s="3"/>
      <c r="E2355" s="3"/>
      <c r="F2355" s="3"/>
      <c r="G2355" s="3">
        <f>PRODUCT(C2355:F2355)</f>
        <v>2</v>
      </c>
    </row>
    <row r="2357" spans="1:7" ht="45" customHeight="1">
      <c r="A2357" s="31" t="s">
        <v>6288</v>
      </c>
      <c r="B2357" s="31" t="s">
        <v>5649</v>
      </c>
      <c r="C2357" s="31" t="s">
        <v>563</v>
      </c>
      <c r="D2357" s="6" t="s">
        <v>38</v>
      </c>
      <c r="E2357" s="5" t="s">
        <v>564</v>
      </c>
      <c r="F2357" s="5" t="s">
        <v>564</v>
      </c>
      <c r="G2357" s="4">
        <f>SUM(G2358:G2358)</f>
        <v>1</v>
      </c>
    </row>
    <row r="2358" spans="1:7">
      <c r="A2358" s="30" t="s">
        <v>5664</v>
      </c>
      <c r="B2358" s="30"/>
      <c r="C2358" s="3">
        <v>1</v>
      </c>
      <c r="D2358" s="3"/>
      <c r="E2358" s="3"/>
      <c r="F2358" s="3"/>
      <c r="G2358" s="3">
        <f>PRODUCT(C2358:F2358)</f>
        <v>1</v>
      </c>
    </row>
    <row r="2360" spans="1:7" ht="45" customHeight="1">
      <c r="A2360" s="31" t="s">
        <v>6289</v>
      </c>
      <c r="B2360" s="31" t="s">
        <v>5649</v>
      </c>
      <c r="C2360" s="31" t="s">
        <v>565</v>
      </c>
      <c r="D2360" s="6" t="s">
        <v>38</v>
      </c>
      <c r="E2360" s="5" t="s">
        <v>566</v>
      </c>
      <c r="F2360" s="5" t="s">
        <v>566</v>
      </c>
      <c r="G2360" s="4">
        <f>SUM(G2361:G2363)</f>
        <v>15</v>
      </c>
    </row>
    <row r="2361" spans="1:7">
      <c r="A2361" s="30" t="s">
        <v>5654</v>
      </c>
      <c r="B2361" s="30"/>
      <c r="C2361" s="3">
        <v>6</v>
      </c>
      <c r="D2361" s="3"/>
      <c r="E2361" s="3"/>
      <c r="F2361" s="3"/>
      <c r="G2361" s="3">
        <f>PRODUCT(C2361:F2361)</f>
        <v>6</v>
      </c>
    </row>
    <row r="2362" spans="1:7">
      <c r="A2362" s="30" t="s">
        <v>5786</v>
      </c>
      <c r="B2362" s="30"/>
      <c r="C2362" s="3">
        <v>3</v>
      </c>
      <c r="D2362" s="3"/>
      <c r="E2362" s="3"/>
      <c r="F2362" s="3"/>
      <c r="G2362" s="3">
        <f>PRODUCT(C2362:F2362)</f>
        <v>3</v>
      </c>
    </row>
    <row r="2363" spans="1:7">
      <c r="A2363" s="30" t="s">
        <v>5989</v>
      </c>
      <c r="B2363" s="30"/>
      <c r="C2363" s="3">
        <v>6</v>
      </c>
      <c r="D2363" s="3"/>
      <c r="E2363" s="3"/>
      <c r="F2363" s="3"/>
      <c r="G2363" s="3">
        <f>PRODUCT(C2363:F2363)</f>
        <v>6</v>
      </c>
    </row>
    <row r="2365" spans="1:7" ht="45" customHeight="1">
      <c r="A2365" s="31" t="s">
        <v>6290</v>
      </c>
      <c r="B2365" s="31" t="s">
        <v>5649</v>
      </c>
      <c r="C2365" s="31" t="s">
        <v>567</v>
      </c>
      <c r="D2365" s="6" t="s">
        <v>38</v>
      </c>
      <c r="E2365" s="5" t="s">
        <v>568</v>
      </c>
      <c r="F2365" s="5" t="s">
        <v>568</v>
      </c>
      <c r="G2365" s="4">
        <f>SUM(G2366:G2368)</f>
        <v>3</v>
      </c>
    </row>
    <row r="2366" spans="1:7">
      <c r="A2366" s="30" t="s">
        <v>5654</v>
      </c>
      <c r="B2366" s="30"/>
      <c r="C2366" s="3">
        <v>1</v>
      </c>
      <c r="D2366" s="3"/>
      <c r="E2366" s="3"/>
      <c r="F2366" s="3"/>
      <c r="G2366" s="3">
        <f>PRODUCT(C2366:F2366)</f>
        <v>1</v>
      </c>
    </row>
    <row r="2367" spans="1:7">
      <c r="A2367" s="30" t="s">
        <v>5786</v>
      </c>
      <c r="B2367" s="30"/>
      <c r="C2367" s="3">
        <v>1</v>
      </c>
      <c r="D2367" s="3"/>
      <c r="E2367" s="3"/>
      <c r="F2367" s="3"/>
      <c r="G2367" s="3">
        <f>PRODUCT(C2367:F2367)</f>
        <v>1</v>
      </c>
    </row>
    <row r="2368" spans="1:7">
      <c r="A2368" s="30" t="s">
        <v>5989</v>
      </c>
      <c r="B2368" s="30"/>
      <c r="C2368" s="3">
        <v>1</v>
      </c>
      <c r="D2368" s="3"/>
      <c r="E2368" s="3"/>
      <c r="F2368" s="3"/>
      <c r="G2368" s="3">
        <f>PRODUCT(C2368:F2368)</f>
        <v>1</v>
      </c>
    </row>
    <row r="2370" spans="1:7" ht="45" customHeight="1">
      <c r="A2370" s="31" t="s">
        <v>6291</v>
      </c>
      <c r="B2370" s="31" t="s">
        <v>5649</v>
      </c>
      <c r="C2370" s="31" t="s">
        <v>569</v>
      </c>
      <c r="D2370" s="6" t="s">
        <v>38</v>
      </c>
      <c r="E2370" s="5" t="s">
        <v>570</v>
      </c>
      <c r="F2370" s="5" t="s">
        <v>570</v>
      </c>
      <c r="G2370" s="4">
        <f>SUM(G2371:G2372)</f>
        <v>1</v>
      </c>
    </row>
    <row r="2371" spans="1:7">
      <c r="A2371" s="30" t="s">
        <v>1089</v>
      </c>
      <c r="B2371" s="30"/>
      <c r="C2371" s="3">
        <v>1</v>
      </c>
      <c r="D2371" s="3"/>
      <c r="E2371" s="3"/>
      <c r="F2371" s="3"/>
      <c r="G2371" s="3">
        <f>PRODUCT(C2371:F2371)</f>
        <v>1</v>
      </c>
    </row>
    <row r="2372" spans="1:7">
      <c r="A2372" s="30"/>
      <c r="B2372" s="30"/>
      <c r="C2372" s="3">
        <v>0</v>
      </c>
      <c r="D2372" s="3"/>
      <c r="E2372" s="3"/>
      <c r="F2372" s="3"/>
      <c r="G2372" s="3">
        <f>PRODUCT(C2372:F2372)</f>
        <v>0</v>
      </c>
    </row>
    <row r="2374" spans="1:7" ht="45" customHeight="1">
      <c r="A2374" s="31" t="s">
        <v>6292</v>
      </c>
      <c r="B2374" s="31" t="s">
        <v>5649</v>
      </c>
      <c r="C2374" s="31" t="s">
        <v>571</v>
      </c>
      <c r="D2374" s="6" t="s">
        <v>38</v>
      </c>
      <c r="E2374" s="5" t="s">
        <v>572</v>
      </c>
      <c r="F2374" s="5" t="s">
        <v>572</v>
      </c>
      <c r="G2374" s="4">
        <f>SUM(G2375:G2375)</f>
        <v>1</v>
      </c>
    </row>
    <row r="2375" spans="1:7">
      <c r="A2375" s="30" t="s">
        <v>6293</v>
      </c>
      <c r="B2375" s="30"/>
      <c r="C2375" s="3">
        <v>1</v>
      </c>
      <c r="D2375" s="3"/>
      <c r="E2375" s="3"/>
      <c r="F2375" s="3"/>
      <c r="G2375" s="3">
        <f>PRODUCT(C2375:F2375)</f>
        <v>1</v>
      </c>
    </row>
    <row r="2377" spans="1:7" ht="45" customHeight="1">
      <c r="A2377" s="31" t="s">
        <v>6294</v>
      </c>
      <c r="B2377" s="31" t="s">
        <v>5649</v>
      </c>
      <c r="C2377" s="31" t="s">
        <v>573</v>
      </c>
      <c r="D2377" s="6" t="s">
        <v>38</v>
      </c>
      <c r="E2377" s="5" t="s">
        <v>574</v>
      </c>
      <c r="F2377" s="5" t="s">
        <v>574</v>
      </c>
      <c r="G2377" s="4">
        <f>SUM(G2378:G2379)</f>
        <v>1</v>
      </c>
    </row>
    <row r="2378" spans="1:7">
      <c r="A2378" s="2"/>
      <c r="B2378" s="2" t="s">
        <v>6295</v>
      </c>
      <c r="C2378" s="1" t="s">
        <v>6296</v>
      </c>
      <c r="D2378" s="1" t="s">
        <v>6297</v>
      </c>
      <c r="E2378" s="1" t="s">
        <v>6298</v>
      </c>
      <c r="F2378" s="1" t="s">
        <v>6299</v>
      </c>
      <c r="G2378" s="47"/>
    </row>
    <row r="2379" spans="1:7">
      <c r="A2379" s="30" t="s">
        <v>6300</v>
      </c>
      <c r="B2379" s="30"/>
      <c r="C2379" s="3">
        <v>1</v>
      </c>
      <c r="D2379" s="3"/>
      <c r="E2379" s="3"/>
      <c r="F2379" s="3"/>
      <c r="G2379" s="3">
        <f>PRODUCT(C2379:F2379)</f>
        <v>1</v>
      </c>
    </row>
    <row r="2381" spans="1:7" ht="45" customHeight="1">
      <c r="A2381" s="31" t="s">
        <v>6301</v>
      </c>
      <c r="B2381" s="31" t="s">
        <v>5649</v>
      </c>
      <c r="C2381" s="31" t="s">
        <v>575</v>
      </c>
      <c r="D2381" s="6" t="s">
        <v>576</v>
      </c>
      <c r="E2381" s="5" t="s">
        <v>577</v>
      </c>
      <c r="F2381" s="5" t="s">
        <v>577</v>
      </c>
      <c r="G2381" s="4">
        <f>SUM(G2382:G2382)</f>
        <v>1</v>
      </c>
    </row>
    <row r="2382" spans="1:7">
      <c r="A2382" s="30"/>
      <c r="B2382" s="30"/>
      <c r="C2382" s="3">
        <v>1</v>
      </c>
      <c r="D2382" s="3"/>
      <c r="E2382" s="3"/>
      <c r="F2382" s="3"/>
      <c r="G2382" s="3">
        <f>PRODUCT(C2382:F2382)</f>
        <v>1</v>
      </c>
    </row>
    <row r="2384" spans="1:7">
      <c r="B2384" t="s">
        <v>5647</v>
      </c>
      <c r="C2384" s="19" t="s">
        <v>6</v>
      </c>
      <c r="D2384" s="20" t="s">
        <v>7</v>
      </c>
      <c r="E2384" s="19" t="s">
        <v>8</v>
      </c>
    </row>
    <row r="2385" spans="1:7">
      <c r="B2385" t="s">
        <v>5647</v>
      </c>
      <c r="C2385" s="19" t="s">
        <v>9</v>
      </c>
      <c r="D2385" s="20" t="s">
        <v>541</v>
      </c>
      <c r="E2385" s="19" t="s">
        <v>542</v>
      </c>
    </row>
    <row r="2386" spans="1:7">
      <c r="B2386" t="s">
        <v>5647</v>
      </c>
      <c r="C2386" s="19" t="s">
        <v>543</v>
      </c>
      <c r="D2386" s="20" t="s">
        <v>7</v>
      </c>
      <c r="E2386" s="19" t="s">
        <v>549</v>
      </c>
    </row>
    <row r="2387" spans="1:7">
      <c r="B2387" t="s">
        <v>5647</v>
      </c>
      <c r="C2387" s="19" t="s">
        <v>550</v>
      </c>
      <c r="D2387" s="20" t="s">
        <v>20</v>
      </c>
      <c r="E2387" s="19" t="s">
        <v>578</v>
      </c>
    </row>
    <row r="2389" spans="1:7" ht="45" customHeight="1">
      <c r="A2389" s="31" t="s">
        <v>6302</v>
      </c>
      <c r="B2389" s="31" t="s">
        <v>5649</v>
      </c>
      <c r="C2389" s="31" t="s">
        <v>580</v>
      </c>
      <c r="D2389" s="6" t="s">
        <v>38</v>
      </c>
      <c r="E2389" s="5" t="s">
        <v>581</v>
      </c>
      <c r="F2389" s="5" t="s">
        <v>581</v>
      </c>
      <c r="G2389" s="4">
        <f>SUM(G2390:G2395)</f>
        <v>33</v>
      </c>
    </row>
    <row r="2390" spans="1:7">
      <c r="A2390" s="30" t="s">
        <v>6303</v>
      </c>
      <c r="B2390" s="30"/>
      <c r="C2390" s="3">
        <v>18</v>
      </c>
      <c r="D2390" s="3"/>
      <c r="E2390" s="3"/>
      <c r="F2390" s="3"/>
      <c r="G2390" s="3">
        <f>PRODUCT(C2390:F2390)</f>
        <v>18</v>
      </c>
    </row>
    <row r="2391" spans="1:7">
      <c r="A2391" s="30" t="s">
        <v>6304</v>
      </c>
      <c r="B2391" s="30"/>
      <c r="C2391" s="3">
        <v>6</v>
      </c>
      <c r="D2391" s="3"/>
      <c r="E2391" s="3"/>
      <c r="F2391" s="3"/>
      <c r="G2391" s="3">
        <f>PRODUCT(C2391:F2391)</f>
        <v>6</v>
      </c>
    </row>
    <row r="2392" spans="1:7">
      <c r="A2392" s="30" t="s">
        <v>6305</v>
      </c>
      <c r="B2392" s="30"/>
      <c r="C2392" s="3">
        <v>3</v>
      </c>
      <c r="D2392" s="3"/>
      <c r="E2392" s="3"/>
      <c r="F2392" s="3"/>
      <c r="G2392" s="3">
        <f>PRODUCT(C2392:F2392)</f>
        <v>3</v>
      </c>
    </row>
    <row r="2393" spans="1:7">
      <c r="A2393" s="30" t="s">
        <v>6306</v>
      </c>
      <c r="B2393" s="30"/>
      <c r="C2393" s="3">
        <v>3</v>
      </c>
      <c r="D2393" s="3"/>
      <c r="E2393" s="3"/>
      <c r="F2393" s="3"/>
      <c r="G2393" s="3">
        <f>PRODUCT(C2393:F2393)</f>
        <v>3</v>
      </c>
    </row>
    <row r="2394" spans="1:7">
      <c r="A2394" s="30" t="s">
        <v>6307</v>
      </c>
      <c r="B2394" s="30"/>
      <c r="C2394" s="3">
        <v>1</v>
      </c>
      <c r="D2394" s="3"/>
      <c r="E2394" s="3"/>
      <c r="F2394" s="3"/>
      <c r="G2394" s="3">
        <f>PRODUCT(C2394:F2394)</f>
        <v>1</v>
      </c>
    </row>
    <row r="2395" spans="1:7">
      <c r="A2395" s="30" t="s">
        <v>6308</v>
      </c>
      <c r="B2395" s="30"/>
      <c r="C2395" s="3">
        <v>2</v>
      </c>
      <c r="D2395" s="3"/>
      <c r="E2395" s="3"/>
      <c r="F2395" s="3"/>
      <c r="G2395" s="3">
        <f>PRODUCT(C2395:F2395)</f>
        <v>2</v>
      </c>
    </row>
    <row r="2397" spans="1:7" ht="45" customHeight="1">
      <c r="A2397" s="31" t="s">
        <v>6309</v>
      </c>
      <c r="B2397" s="31" t="s">
        <v>5649</v>
      </c>
      <c r="C2397" s="31" t="s">
        <v>582</v>
      </c>
      <c r="D2397" s="6" t="s">
        <v>38</v>
      </c>
      <c r="E2397" s="5" t="s">
        <v>583</v>
      </c>
      <c r="F2397" s="5" t="s">
        <v>583</v>
      </c>
      <c r="G2397" s="4">
        <f>SUM(G2398:G2400)</f>
        <v>63</v>
      </c>
    </row>
    <row r="2398" spans="1:7">
      <c r="A2398" s="30" t="s">
        <v>5654</v>
      </c>
      <c r="B2398" s="30"/>
      <c r="C2398" s="3">
        <v>26</v>
      </c>
      <c r="D2398" s="3"/>
      <c r="E2398" s="3"/>
      <c r="F2398" s="3"/>
      <c r="G2398" s="3">
        <f>PRODUCT(C2398:F2398)</f>
        <v>26</v>
      </c>
    </row>
    <row r="2399" spans="1:7">
      <c r="A2399" s="30" t="s">
        <v>5786</v>
      </c>
      <c r="B2399" s="30"/>
      <c r="C2399" s="3">
        <v>21</v>
      </c>
      <c r="D2399" s="3"/>
      <c r="E2399" s="3"/>
      <c r="F2399" s="3"/>
      <c r="G2399" s="3">
        <f>PRODUCT(C2399:F2399)</f>
        <v>21</v>
      </c>
    </row>
    <row r="2400" spans="1:7">
      <c r="A2400" s="30" t="s">
        <v>5989</v>
      </c>
      <c r="B2400" s="30"/>
      <c r="C2400" s="3">
        <v>16</v>
      </c>
      <c r="D2400" s="3"/>
      <c r="E2400" s="3"/>
      <c r="F2400" s="3"/>
      <c r="G2400" s="3">
        <f>PRODUCT(C2400:F2400)</f>
        <v>16</v>
      </c>
    </row>
    <row r="2402" spans="1:7" ht="45" customHeight="1">
      <c r="A2402" s="31" t="s">
        <v>6310</v>
      </c>
      <c r="B2402" s="31" t="s">
        <v>5649</v>
      </c>
      <c r="C2402" s="31" t="s">
        <v>584</v>
      </c>
      <c r="D2402" s="6" t="s">
        <v>38</v>
      </c>
      <c r="E2402" s="5" t="s">
        <v>585</v>
      </c>
      <c r="F2402" s="5" t="s">
        <v>585</v>
      </c>
      <c r="G2402" s="4">
        <f>SUM(G2403:G2403)</f>
        <v>2</v>
      </c>
    </row>
    <row r="2403" spans="1:7">
      <c r="A2403" s="30" t="s">
        <v>5654</v>
      </c>
      <c r="B2403" s="30"/>
      <c r="C2403" s="3">
        <v>2</v>
      </c>
      <c r="D2403" s="3"/>
      <c r="E2403" s="3"/>
      <c r="F2403" s="3"/>
      <c r="G2403" s="3">
        <f>PRODUCT(C2403:F2403)</f>
        <v>2</v>
      </c>
    </row>
    <row r="2405" spans="1:7">
      <c r="B2405" t="s">
        <v>5647</v>
      </c>
      <c r="C2405" s="19" t="s">
        <v>6</v>
      </c>
      <c r="D2405" s="20" t="s">
        <v>7</v>
      </c>
      <c r="E2405" s="19" t="s">
        <v>8</v>
      </c>
    </row>
    <row r="2406" spans="1:7">
      <c r="B2406" t="s">
        <v>5647</v>
      </c>
      <c r="C2406" s="19" t="s">
        <v>9</v>
      </c>
      <c r="D2406" s="20" t="s">
        <v>541</v>
      </c>
      <c r="E2406" s="19" t="s">
        <v>542</v>
      </c>
    </row>
    <row r="2407" spans="1:7">
      <c r="B2407" t="s">
        <v>5647</v>
      </c>
      <c r="C2407" s="19" t="s">
        <v>543</v>
      </c>
      <c r="D2407" s="20" t="s">
        <v>7</v>
      </c>
      <c r="E2407" s="19" t="s">
        <v>549</v>
      </c>
    </row>
    <row r="2408" spans="1:7">
      <c r="B2408" t="s">
        <v>5647</v>
      </c>
      <c r="C2408" s="19" t="s">
        <v>550</v>
      </c>
      <c r="D2408" s="20" t="s">
        <v>118</v>
      </c>
      <c r="E2408" s="19" t="s">
        <v>586</v>
      </c>
    </row>
    <row r="2410" spans="1:7" ht="45" customHeight="1">
      <c r="A2410" s="31" t="s">
        <v>6311</v>
      </c>
      <c r="B2410" s="31" t="s">
        <v>5649</v>
      </c>
      <c r="C2410" s="31" t="s">
        <v>588</v>
      </c>
      <c r="D2410" s="6" t="s">
        <v>13</v>
      </c>
      <c r="E2410" s="5" t="s">
        <v>589</v>
      </c>
      <c r="F2410" s="5" t="s">
        <v>589</v>
      </c>
      <c r="G2410" s="4">
        <f>SUM(G2411:G2416)</f>
        <v>6.1324999999999994</v>
      </c>
    </row>
    <row r="2411" spans="1:7">
      <c r="A2411" s="30" t="s">
        <v>6312</v>
      </c>
      <c r="B2411" s="30"/>
      <c r="C2411" s="3">
        <v>0.3</v>
      </c>
      <c r="D2411" s="3">
        <v>0.35</v>
      </c>
      <c r="E2411" s="3">
        <v>10</v>
      </c>
      <c r="F2411" s="3">
        <v>2</v>
      </c>
      <c r="G2411" s="3">
        <f>PRODUCT(C2411:F2411)</f>
        <v>2.1</v>
      </c>
    </row>
    <row r="2412" spans="1:7">
      <c r="A2412" s="30" t="s">
        <v>6313</v>
      </c>
      <c r="B2412" s="30"/>
      <c r="C2412" s="3">
        <v>0.25</v>
      </c>
      <c r="D2412" s="3">
        <v>0.2</v>
      </c>
      <c r="E2412" s="3">
        <v>10</v>
      </c>
      <c r="F2412" s="3">
        <v>2</v>
      </c>
      <c r="G2412" s="3">
        <f>PRODUCT(C2412:F2412)</f>
        <v>1</v>
      </c>
    </row>
    <row r="2413" spans="1:7">
      <c r="A2413" s="30" t="s">
        <v>6314</v>
      </c>
      <c r="B2413" s="30"/>
      <c r="C2413" s="3">
        <v>0.3</v>
      </c>
      <c r="D2413" s="3">
        <v>0.3</v>
      </c>
      <c r="E2413" s="3">
        <v>6.5</v>
      </c>
      <c r="F2413" s="3">
        <v>2</v>
      </c>
      <c r="G2413" s="3">
        <f>PRODUCT(C2413:F2413)</f>
        <v>1.17</v>
      </c>
    </row>
    <row r="2414" spans="1:7">
      <c r="A2414" s="30" t="s">
        <v>6315</v>
      </c>
      <c r="B2414" s="30"/>
      <c r="C2414" s="3">
        <v>0.25</v>
      </c>
      <c r="D2414" s="3">
        <v>0.25</v>
      </c>
      <c r="E2414" s="3">
        <v>6.5</v>
      </c>
      <c r="F2414" s="3">
        <v>2</v>
      </c>
      <c r="G2414" s="3">
        <f>PRODUCT(C2414:F2414)</f>
        <v>0.8125</v>
      </c>
    </row>
    <row r="2415" spans="1:7">
      <c r="A2415" s="30" t="s">
        <v>6316</v>
      </c>
      <c r="B2415" s="30"/>
      <c r="C2415" s="3">
        <v>0.4</v>
      </c>
      <c r="D2415" s="3">
        <v>0.25</v>
      </c>
      <c r="E2415" s="3">
        <v>3.5</v>
      </c>
      <c r="F2415" s="3">
        <v>2</v>
      </c>
      <c r="G2415" s="3">
        <f>PRODUCT(C2415:F2415)</f>
        <v>0.70000000000000007</v>
      </c>
    </row>
    <row r="2416" spans="1:7">
      <c r="A2416" s="30" t="s">
        <v>6317</v>
      </c>
      <c r="B2416" s="30"/>
      <c r="C2416" s="3">
        <v>0.25</v>
      </c>
      <c r="D2416" s="3">
        <v>0.2</v>
      </c>
      <c r="E2416" s="3">
        <v>3.5</v>
      </c>
      <c r="F2416" s="3">
        <v>2</v>
      </c>
      <c r="G2416" s="3">
        <f>PRODUCT(C2416:F2416)</f>
        <v>0.35000000000000003</v>
      </c>
    </row>
    <row r="2418" spans="1:7" ht="45" customHeight="1">
      <c r="A2418" s="31" t="s">
        <v>6318</v>
      </c>
      <c r="B2418" s="31" t="s">
        <v>5649</v>
      </c>
      <c r="C2418" s="31" t="s">
        <v>590</v>
      </c>
      <c r="D2418" s="6" t="s">
        <v>38</v>
      </c>
      <c r="E2418" s="5" t="s">
        <v>591</v>
      </c>
      <c r="F2418" s="5" t="s">
        <v>591</v>
      </c>
      <c r="G2418" s="4">
        <f>SUM(G2419:G2421)</f>
        <v>6</v>
      </c>
    </row>
    <row r="2419" spans="1:7">
      <c r="A2419" s="30" t="s">
        <v>6312</v>
      </c>
      <c r="B2419" s="30"/>
      <c r="C2419" s="3">
        <v>2</v>
      </c>
      <c r="D2419" s="3"/>
      <c r="E2419" s="3"/>
      <c r="F2419" s="3"/>
      <c r="G2419" s="3">
        <f>PRODUCT(C2419:F2419)</f>
        <v>2</v>
      </c>
    </row>
    <row r="2420" spans="1:7">
      <c r="A2420" s="30" t="s">
        <v>6314</v>
      </c>
      <c r="B2420" s="30"/>
      <c r="C2420" s="3">
        <v>2</v>
      </c>
      <c r="D2420" s="3"/>
      <c r="E2420" s="3"/>
      <c r="F2420" s="3"/>
      <c r="G2420" s="3">
        <f>PRODUCT(C2420:F2420)</f>
        <v>2</v>
      </c>
    </row>
    <row r="2421" spans="1:7">
      <c r="A2421" s="30" t="s">
        <v>6316</v>
      </c>
      <c r="B2421" s="30"/>
      <c r="C2421" s="3">
        <v>2</v>
      </c>
      <c r="D2421" s="3"/>
      <c r="E2421" s="3"/>
      <c r="F2421" s="3"/>
      <c r="G2421" s="3">
        <f>PRODUCT(C2421:F2421)</f>
        <v>2</v>
      </c>
    </row>
    <row r="2423" spans="1:7" ht="45" customHeight="1">
      <c r="A2423" s="31" t="s">
        <v>6319</v>
      </c>
      <c r="B2423" s="31" t="s">
        <v>5649</v>
      </c>
      <c r="C2423" s="31" t="s">
        <v>592</v>
      </c>
      <c r="D2423" s="6" t="s">
        <v>38</v>
      </c>
      <c r="E2423" s="5" t="s">
        <v>593</v>
      </c>
      <c r="F2423" s="5" t="s">
        <v>593</v>
      </c>
      <c r="G2423" s="4">
        <f>SUM(G2424:G2426)</f>
        <v>6</v>
      </c>
    </row>
    <row r="2424" spans="1:7">
      <c r="A2424" s="30" t="s">
        <v>6320</v>
      </c>
      <c r="B2424" s="30"/>
      <c r="C2424" s="3">
        <v>2</v>
      </c>
      <c r="D2424" s="3"/>
      <c r="E2424" s="3"/>
      <c r="F2424" s="3"/>
      <c r="G2424" s="3">
        <f>PRODUCT(C2424:F2424)</f>
        <v>2</v>
      </c>
    </row>
    <row r="2425" spans="1:7">
      <c r="A2425" s="30" t="s">
        <v>6321</v>
      </c>
      <c r="B2425" s="30"/>
      <c r="C2425" s="3">
        <v>2</v>
      </c>
      <c r="D2425" s="3"/>
      <c r="E2425" s="3"/>
      <c r="F2425" s="3"/>
      <c r="G2425" s="3">
        <f>PRODUCT(C2425:F2425)</f>
        <v>2</v>
      </c>
    </row>
    <row r="2426" spans="1:7">
      <c r="A2426" s="30" t="s">
        <v>6322</v>
      </c>
      <c r="B2426" s="30"/>
      <c r="C2426" s="3">
        <v>2</v>
      </c>
      <c r="D2426" s="3"/>
      <c r="E2426" s="3"/>
      <c r="F2426" s="3"/>
      <c r="G2426" s="3">
        <f>PRODUCT(C2426:F2426)</f>
        <v>2</v>
      </c>
    </row>
    <row r="2428" spans="1:7">
      <c r="B2428" t="s">
        <v>5647</v>
      </c>
      <c r="C2428" s="19" t="s">
        <v>6</v>
      </c>
      <c r="D2428" s="20" t="s">
        <v>7</v>
      </c>
      <c r="E2428" s="19" t="s">
        <v>8</v>
      </c>
    </row>
    <row r="2429" spans="1:7">
      <c r="B2429" t="s">
        <v>5647</v>
      </c>
      <c r="C2429" s="19" t="s">
        <v>9</v>
      </c>
      <c r="D2429" s="20" t="s">
        <v>541</v>
      </c>
      <c r="E2429" s="19" t="s">
        <v>542</v>
      </c>
    </row>
    <row r="2430" spans="1:7">
      <c r="B2430" t="s">
        <v>5647</v>
      </c>
      <c r="C2430" s="19" t="s">
        <v>543</v>
      </c>
      <c r="D2430" s="20" t="s">
        <v>20</v>
      </c>
      <c r="E2430" s="19" t="s">
        <v>594</v>
      </c>
    </row>
    <row r="2431" spans="1:7">
      <c r="B2431" t="s">
        <v>5647</v>
      </c>
      <c r="C2431" s="19" t="s">
        <v>550</v>
      </c>
      <c r="D2431" s="20" t="s">
        <v>7</v>
      </c>
      <c r="E2431" s="19" t="s">
        <v>595</v>
      </c>
    </row>
    <row r="2433" spans="1:7" ht="45" customHeight="1">
      <c r="A2433" s="31" t="s">
        <v>6323</v>
      </c>
      <c r="B2433" s="31" t="s">
        <v>5649</v>
      </c>
      <c r="C2433" s="31" t="s">
        <v>597</v>
      </c>
      <c r="D2433" s="6" t="s">
        <v>38</v>
      </c>
      <c r="E2433" s="5" t="s">
        <v>598</v>
      </c>
      <c r="F2433" s="5" t="s">
        <v>598</v>
      </c>
      <c r="G2433" s="4">
        <f>SUM(G2434:G2434)</f>
        <v>2</v>
      </c>
    </row>
    <row r="2434" spans="1:7">
      <c r="A2434" s="30"/>
      <c r="B2434" s="30"/>
      <c r="C2434" s="3">
        <v>2</v>
      </c>
      <c r="D2434" s="3"/>
      <c r="E2434" s="3"/>
      <c r="F2434" s="3"/>
      <c r="G2434" s="3">
        <f>PRODUCT(C2434:F2434)</f>
        <v>2</v>
      </c>
    </row>
    <row r="2436" spans="1:7" ht="45" customHeight="1">
      <c r="A2436" s="31" t="s">
        <v>6324</v>
      </c>
      <c r="B2436" s="31" t="s">
        <v>5649</v>
      </c>
      <c r="C2436" s="31" t="s">
        <v>599</v>
      </c>
      <c r="D2436" s="6" t="s">
        <v>38</v>
      </c>
      <c r="E2436" s="5" t="s">
        <v>600</v>
      </c>
      <c r="F2436" s="5" t="s">
        <v>600</v>
      </c>
      <c r="G2436" s="4">
        <f>SUM(G2437:G2438)</f>
        <v>2</v>
      </c>
    </row>
    <row r="2437" spans="1:7">
      <c r="A2437" s="30" t="s">
        <v>5654</v>
      </c>
      <c r="B2437" s="30"/>
      <c r="C2437" s="3">
        <v>1</v>
      </c>
      <c r="D2437" s="3"/>
      <c r="E2437" s="3"/>
      <c r="F2437" s="3"/>
      <c r="G2437" s="3">
        <f>PRODUCT(C2437:F2437)</f>
        <v>1</v>
      </c>
    </row>
    <row r="2438" spans="1:7">
      <c r="A2438" s="30" t="s">
        <v>5786</v>
      </c>
      <c r="B2438" s="30"/>
      <c r="C2438" s="3">
        <v>1</v>
      </c>
      <c r="D2438" s="3"/>
      <c r="E2438" s="3"/>
      <c r="F2438" s="3"/>
      <c r="G2438" s="3">
        <f>PRODUCT(C2438:F2438)</f>
        <v>1</v>
      </c>
    </row>
    <row r="2440" spans="1:7" ht="45" customHeight="1">
      <c r="A2440" s="31" t="s">
        <v>6325</v>
      </c>
      <c r="B2440" s="31" t="s">
        <v>5649</v>
      </c>
      <c r="C2440" s="31" t="s">
        <v>601</v>
      </c>
      <c r="D2440" s="6" t="s">
        <v>38</v>
      </c>
      <c r="E2440" s="5" t="s">
        <v>602</v>
      </c>
      <c r="F2440" s="5" t="s">
        <v>602</v>
      </c>
      <c r="G2440" s="4">
        <f>SUM(G2441:G2441)</f>
        <v>1</v>
      </c>
    </row>
    <row r="2441" spans="1:7">
      <c r="A2441" s="30" t="s">
        <v>5654</v>
      </c>
      <c r="B2441" s="30"/>
      <c r="C2441" s="3">
        <v>1</v>
      </c>
      <c r="D2441" s="3"/>
      <c r="E2441" s="3"/>
      <c r="F2441" s="3"/>
      <c r="G2441" s="3">
        <f>PRODUCT(C2441:F2441)</f>
        <v>1</v>
      </c>
    </row>
    <row r="2443" spans="1:7" ht="45" customHeight="1">
      <c r="A2443" s="31" t="s">
        <v>6326</v>
      </c>
      <c r="B2443" s="31" t="s">
        <v>5649</v>
      </c>
      <c r="C2443" s="31" t="s">
        <v>603</v>
      </c>
      <c r="D2443" s="6" t="s">
        <v>38</v>
      </c>
      <c r="E2443" s="5" t="s">
        <v>604</v>
      </c>
      <c r="F2443" s="5" t="s">
        <v>604</v>
      </c>
      <c r="G2443" s="4">
        <f>SUM(G2444:G2445)</f>
        <v>2</v>
      </c>
    </row>
    <row r="2444" spans="1:7">
      <c r="A2444" s="30" t="s">
        <v>5786</v>
      </c>
      <c r="B2444" s="30"/>
      <c r="C2444" s="3">
        <v>1</v>
      </c>
      <c r="D2444" s="3"/>
      <c r="E2444" s="3"/>
      <c r="F2444" s="3"/>
      <c r="G2444" s="3">
        <f>PRODUCT(C2444:F2444)</f>
        <v>1</v>
      </c>
    </row>
    <row r="2445" spans="1:7">
      <c r="A2445" s="30" t="s">
        <v>5989</v>
      </c>
      <c r="B2445" s="30"/>
      <c r="C2445" s="3">
        <v>1</v>
      </c>
      <c r="D2445" s="3"/>
      <c r="E2445" s="3"/>
      <c r="F2445" s="3"/>
      <c r="G2445" s="3">
        <f>PRODUCT(C2445:F2445)</f>
        <v>1</v>
      </c>
    </row>
    <row r="2447" spans="1:7" ht="45" customHeight="1">
      <c r="A2447" s="31" t="s">
        <v>6327</v>
      </c>
      <c r="B2447" s="31" t="s">
        <v>5649</v>
      </c>
      <c r="C2447" s="31" t="s">
        <v>605</v>
      </c>
      <c r="D2447" s="6" t="s">
        <v>38</v>
      </c>
      <c r="E2447" s="5" t="s">
        <v>606</v>
      </c>
      <c r="F2447" s="5" t="s">
        <v>606</v>
      </c>
      <c r="G2447" s="4">
        <f>SUM(G2448:G2448)</f>
        <v>6</v>
      </c>
    </row>
    <row r="2448" spans="1:7">
      <c r="A2448" s="30" t="s">
        <v>5989</v>
      </c>
      <c r="B2448" s="30"/>
      <c r="C2448" s="3">
        <v>6</v>
      </c>
      <c r="D2448" s="3"/>
      <c r="E2448" s="3"/>
      <c r="F2448" s="3"/>
      <c r="G2448" s="3">
        <f>PRODUCT(C2448:F2448)</f>
        <v>6</v>
      </c>
    </row>
    <row r="2450" spans="1:7" ht="45" customHeight="1">
      <c r="A2450" s="31" t="s">
        <v>6328</v>
      </c>
      <c r="B2450" s="31" t="s">
        <v>5649</v>
      </c>
      <c r="C2450" s="31" t="s">
        <v>607</v>
      </c>
      <c r="D2450" s="6" t="s">
        <v>38</v>
      </c>
      <c r="E2450" s="5" t="s">
        <v>608</v>
      </c>
      <c r="F2450" s="5" t="s">
        <v>608</v>
      </c>
      <c r="G2450" s="4">
        <f>SUM(G2451:G2451)</f>
        <v>1</v>
      </c>
    </row>
    <row r="2451" spans="1:7">
      <c r="A2451" s="30" t="s">
        <v>5654</v>
      </c>
      <c r="B2451" s="30"/>
      <c r="C2451" s="3">
        <v>1</v>
      </c>
      <c r="D2451" s="3"/>
      <c r="E2451" s="3"/>
      <c r="F2451" s="3"/>
      <c r="G2451" s="3">
        <f>PRODUCT(C2451:F2451)</f>
        <v>1</v>
      </c>
    </row>
    <row r="2453" spans="1:7" ht="45" customHeight="1">
      <c r="A2453" s="31" t="s">
        <v>6329</v>
      </c>
      <c r="B2453" s="31" t="s">
        <v>5649</v>
      </c>
      <c r="C2453" s="31" t="s">
        <v>609</v>
      </c>
      <c r="D2453" s="6" t="s">
        <v>38</v>
      </c>
      <c r="E2453" s="5" t="s">
        <v>610</v>
      </c>
      <c r="F2453" s="5" t="s">
        <v>610</v>
      </c>
      <c r="G2453" s="4">
        <f>SUM(G2454:G2455)</f>
        <v>3</v>
      </c>
    </row>
    <row r="2454" spans="1:7">
      <c r="A2454" s="30" t="s">
        <v>5654</v>
      </c>
      <c r="B2454" s="30"/>
      <c r="C2454" s="3">
        <v>2</v>
      </c>
      <c r="D2454" s="3"/>
      <c r="E2454" s="3"/>
      <c r="F2454" s="3"/>
      <c r="G2454" s="3">
        <f>PRODUCT(C2454:F2454)</f>
        <v>2</v>
      </c>
    </row>
    <row r="2455" spans="1:7">
      <c r="A2455" s="30" t="s">
        <v>5786</v>
      </c>
      <c r="B2455" s="30"/>
      <c r="C2455" s="3">
        <v>1</v>
      </c>
      <c r="D2455" s="3"/>
      <c r="E2455" s="3"/>
      <c r="F2455" s="3"/>
      <c r="G2455" s="3">
        <f>PRODUCT(C2455:F2455)</f>
        <v>1</v>
      </c>
    </row>
    <row r="2457" spans="1:7" ht="45" customHeight="1">
      <c r="A2457" s="31" t="s">
        <v>6330</v>
      </c>
      <c r="B2457" s="31" t="s">
        <v>5649</v>
      </c>
      <c r="C2457" s="31" t="s">
        <v>611</v>
      </c>
      <c r="D2457" s="6" t="s">
        <v>38</v>
      </c>
      <c r="E2457" s="5" t="s">
        <v>612</v>
      </c>
      <c r="F2457" s="5" t="s">
        <v>612</v>
      </c>
      <c r="G2457" s="4">
        <f>SUM(G2458:G2459)</f>
        <v>4</v>
      </c>
    </row>
    <row r="2458" spans="1:7">
      <c r="A2458" s="30" t="s">
        <v>5654</v>
      </c>
      <c r="B2458" s="30"/>
      <c r="C2458" s="3">
        <v>1</v>
      </c>
      <c r="D2458" s="3"/>
      <c r="E2458" s="3"/>
      <c r="F2458" s="3"/>
      <c r="G2458" s="3">
        <f>PRODUCT(C2458:F2458)</f>
        <v>1</v>
      </c>
    </row>
    <row r="2459" spans="1:7">
      <c r="A2459" s="30" t="s">
        <v>5786</v>
      </c>
      <c r="B2459" s="30"/>
      <c r="C2459" s="3">
        <v>3</v>
      </c>
      <c r="D2459" s="3"/>
      <c r="E2459" s="3"/>
      <c r="F2459" s="3"/>
      <c r="G2459" s="3">
        <f>PRODUCT(C2459:F2459)</f>
        <v>3</v>
      </c>
    </row>
    <row r="2461" spans="1:7" ht="45" customHeight="1">
      <c r="A2461" s="31" t="s">
        <v>6331</v>
      </c>
      <c r="B2461" s="31" t="s">
        <v>5649</v>
      </c>
      <c r="C2461" s="31" t="s">
        <v>613</v>
      </c>
      <c r="D2461" s="6" t="s">
        <v>38</v>
      </c>
      <c r="E2461" s="5" t="s">
        <v>614</v>
      </c>
      <c r="F2461" s="5" t="s">
        <v>614</v>
      </c>
      <c r="G2461" s="4">
        <f>SUM(G2462:G2462)</f>
        <v>4</v>
      </c>
    </row>
    <row r="2462" spans="1:7">
      <c r="A2462" s="30"/>
      <c r="B2462" s="30"/>
      <c r="C2462" s="3">
        <v>4</v>
      </c>
      <c r="D2462" s="3"/>
      <c r="E2462" s="3"/>
      <c r="F2462" s="3"/>
      <c r="G2462" s="3">
        <f>PRODUCT(C2462:F2462)</f>
        <v>4</v>
      </c>
    </row>
    <row r="2464" spans="1:7" ht="45" customHeight="1">
      <c r="A2464" s="31" t="s">
        <v>6332</v>
      </c>
      <c r="B2464" s="31" t="s">
        <v>5649</v>
      </c>
      <c r="C2464" s="31" t="s">
        <v>615</v>
      </c>
      <c r="D2464" s="6" t="s">
        <v>38</v>
      </c>
      <c r="E2464" s="5" t="s">
        <v>616</v>
      </c>
      <c r="F2464" s="5" t="s">
        <v>616</v>
      </c>
      <c r="G2464" s="4">
        <f>SUM(G2465:G2465)</f>
        <v>6</v>
      </c>
    </row>
    <row r="2465" spans="1:7">
      <c r="A2465" s="30"/>
      <c r="B2465" s="30"/>
      <c r="C2465" s="3">
        <v>6</v>
      </c>
      <c r="D2465" s="3"/>
      <c r="E2465" s="3"/>
      <c r="F2465" s="3"/>
      <c r="G2465" s="3">
        <f>PRODUCT(C2465:F2465)</f>
        <v>6</v>
      </c>
    </row>
    <row r="2467" spans="1:7" ht="45" customHeight="1">
      <c r="A2467" s="31" t="s">
        <v>6333</v>
      </c>
      <c r="B2467" s="31" t="s">
        <v>5649</v>
      </c>
      <c r="C2467" s="31" t="s">
        <v>617</v>
      </c>
      <c r="D2467" s="6" t="s">
        <v>38</v>
      </c>
      <c r="E2467" s="5" t="s">
        <v>618</v>
      </c>
      <c r="F2467" s="5" t="s">
        <v>618</v>
      </c>
      <c r="G2467" s="4">
        <f>SUM(G2468:G2468)</f>
        <v>3</v>
      </c>
    </row>
    <row r="2468" spans="1:7">
      <c r="A2468" s="30"/>
      <c r="B2468" s="30"/>
      <c r="C2468" s="3">
        <v>3</v>
      </c>
      <c r="D2468" s="3"/>
      <c r="E2468" s="3"/>
      <c r="F2468" s="3"/>
      <c r="G2468" s="3">
        <f>PRODUCT(C2468:F2468)</f>
        <v>3</v>
      </c>
    </row>
    <row r="2470" spans="1:7" ht="45" customHeight="1">
      <c r="A2470" s="31" t="s">
        <v>6334</v>
      </c>
      <c r="B2470" s="31" t="s">
        <v>5649</v>
      </c>
      <c r="C2470" s="31" t="s">
        <v>619</v>
      </c>
      <c r="D2470" s="6" t="s">
        <v>38</v>
      </c>
      <c r="E2470" s="5" t="s">
        <v>620</v>
      </c>
      <c r="F2470" s="5" t="s">
        <v>620</v>
      </c>
      <c r="G2470" s="4">
        <f>SUM(G2471:G2471)</f>
        <v>7</v>
      </c>
    </row>
    <row r="2471" spans="1:7">
      <c r="A2471" s="30"/>
      <c r="B2471" s="30"/>
      <c r="C2471" s="3">
        <v>7</v>
      </c>
      <c r="D2471" s="3"/>
      <c r="E2471" s="3"/>
      <c r="F2471" s="3"/>
      <c r="G2471" s="3">
        <f>PRODUCT(C2471:F2471)</f>
        <v>7</v>
      </c>
    </row>
    <row r="2473" spans="1:7" ht="45" customHeight="1">
      <c r="A2473" s="31" t="s">
        <v>6335</v>
      </c>
      <c r="B2473" s="31" t="s">
        <v>5649</v>
      </c>
      <c r="C2473" s="31" t="s">
        <v>621</v>
      </c>
      <c r="D2473" s="6" t="s">
        <v>38</v>
      </c>
      <c r="E2473" s="5" t="s">
        <v>622</v>
      </c>
      <c r="F2473" s="5" t="s">
        <v>622</v>
      </c>
      <c r="G2473" s="4">
        <f>SUM(G2474:G2474)</f>
        <v>5</v>
      </c>
    </row>
    <row r="2474" spans="1:7">
      <c r="A2474" s="30"/>
      <c r="B2474" s="30"/>
      <c r="C2474" s="3">
        <v>5</v>
      </c>
      <c r="D2474" s="3"/>
      <c r="E2474" s="3"/>
      <c r="F2474" s="3"/>
      <c r="G2474" s="3">
        <f>PRODUCT(C2474:F2474)</f>
        <v>5</v>
      </c>
    </row>
    <row r="2476" spans="1:7" ht="45" customHeight="1">
      <c r="A2476" s="31" t="s">
        <v>6336</v>
      </c>
      <c r="B2476" s="31" t="s">
        <v>5649</v>
      </c>
      <c r="C2476" s="31" t="s">
        <v>623</v>
      </c>
      <c r="D2476" s="6" t="s">
        <v>38</v>
      </c>
      <c r="E2476" s="5" t="s">
        <v>624</v>
      </c>
      <c r="F2476" s="5" t="s">
        <v>624</v>
      </c>
      <c r="G2476" s="4">
        <f>SUM(G2477:G2477)</f>
        <v>25</v>
      </c>
    </row>
    <row r="2477" spans="1:7">
      <c r="A2477" s="30"/>
      <c r="B2477" s="30"/>
      <c r="C2477" s="3">
        <v>25</v>
      </c>
      <c r="D2477" s="3"/>
      <c r="E2477" s="3"/>
      <c r="F2477" s="3"/>
      <c r="G2477" s="3">
        <f>PRODUCT(C2477:F2477)</f>
        <v>25</v>
      </c>
    </row>
    <row r="2479" spans="1:7" ht="45" customHeight="1">
      <c r="A2479" s="31" t="s">
        <v>6337</v>
      </c>
      <c r="B2479" s="31" t="s">
        <v>5649</v>
      </c>
      <c r="C2479" s="31" t="s">
        <v>625</v>
      </c>
      <c r="D2479" s="6" t="s">
        <v>38</v>
      </c>
      <c r="E2479" s="5" t="s">
        <v>626</v>
      </c>
      <c r="F2479" s="5" t="s">
        <v>626</v>
      </c>
      <c r="G2479" s="4">
        <f>SUM(G2480:G2480)</f>
        <v>40</v>
      </c>
    </row>
    <row r="2480" spans="1:7">
      <c r="A2480" s="30"/>
      <c r="B2480" s="30"/>
      <c r="C2480" s="3">
        <v>40</v>
      </c>
      <c r="D2480" s="3"/>
      <c r="E2480" s="3"/>
      <c r="F2480" s="3"/>
      <c r="G2480" s="3">
        <f>PRODUCT(C2480:F2480)</f>
        <v>40</v>
      </c>
    </row>
    <row r="2482" spans="1:7" ht="45" customHeight="1">
      <c r="A2482" s="31" t="s">
        <v>6338</v>
      </c>
      <c r="B2482" s="31" t="s">
        <v>5649</v>
      </c>
      <c r="C2482" s="31" t="s">
        <v>627</v>
      </c>
      <c r="D2482" s="6" t="s">
        <v>38</v>
      </c>
      <c r="E2482" s="5" t="s">
        <v>628</v>
      </c>
      <c r="F2482" s="5" t="s">
        <v>628</v>
      </c>
      <c r="G2482" s="4">
        <f>SUM(G2483:G2483)</f>
        <v>5</v>
      </c>
    </row>
    <row r="2483" spans="1:7">
      <c r="A2483" s="30"/>
      <c r="B2483" s="30"/>
      <c r="C2483" s="3">
        <v>5</v>
      </c>
      <c r="D2483" s="3"/>
      <c r="E2483" s="3"/>
      <c r="F2483" s="3"/>
      <c r="G2483" s="3">
        <f>PRODUCT(C2483:F2483)</f>
        <v>5</v>
      </c>
    </row>
    <row r="2485" spans="1:7" ht="45" customHeight="1">
      <c r="A2485" s="31" t="s">
        <v>6339</v>
      </c>
      <c r="B2485" s="31" t="s">
        <v>5649</v>
      </c>
      <c r="C2485" s="31" t="s">
        <v>629</v>
      </c>
      <c r="D2485" s="6" t="s">
        <v>38</v>
      </c>
      <c r="E2485" s="5" t="s">
        <v>630</v>
      </c>
      <c r="F2485" s="5" t="s">
        <v>630</v>
      </c>
      <c r="G2485" s="4">
        <f>SUM(G2486:G2486)</f>
        <v>8</v>
      </c>
    </row>
    <row r="2486" spans="1:7">
      <c r="A2486" s="30"/>
      <c r="B2486" s="30"/>
      <c r="C2486" s="3">
        <v>8</v>
      </c>
      <c r="D2486" s="3"/>
      <c r="E2486" s="3"/>
      <c r="F2486" s="3"/>
      <c r="G2486" s="3">
        <f>PRODUCT(C2486:F2486)</f>
        <v>8</v>
      </c>
    </row>
    <row r="2488" spans="1:7" ht="45" customHeight="1">
      <c r="A2488" s="31" t="s">
        <v>6340</v>
      </c>
      <c r="B2488" s="31" t="s">
        <v>5649</v>
      </c>
      <c r="C2488" s="31" t="s">
        <v>631</v>
      </c>
      <c r="D2488" s="6" t="s">
        <v>38</v>
      </c>
      <c r="E2488" s="5" t="s">
        <v>632</v>
      </c>
      <c r="F2488" s="5" t="s">
        <v>632</v>
      </c>
      <c r="G2488" s="4">
        <f>SUM(G2489:G2489)</f>
        <v>4</v>
      </c>
    </row>
    <row r="2489" spans="1:7">
      <c r="A2489" s="30"/>
      <c r="B2489" s="30"/>
      <c r="C2489" s="3">
        <v>4</v>
      </c>
      <c r="D2489" s="3"/>
      <c r="E2489" s="3"/>
      <c r="F2489" s="3"/>
      <c r="G2489" s="3">
        <f>PRODUCT(C2489:F2489)</f>
        <v>4</v>
      </c>
    </row>
    <row r="2491" spans="1:7" ht="45" customHeight="1">
      <c r="A2491" s="31" t="s">
        <v>6341</v>
      </c>
      <c r="B2491" s="31" t="s">
        <v>5649</v>
      </c>
      <c r="C2491" s="31" t="s">
        <v>633</v>
      </c>
      <c r="D2491" s="6" t="s">
        <v>38</v>
      </c>
      <c r="E2491" s="5" t="s">
        <v>634</v>
      </c>
      <c r="F2491" s="5" t="s">
        <v>634</v>
      </c>
      <c r="G2491" s="4">
        <f>SUM(G2492:G2492)</f>
        <v>1</v>
      </c>
    </row>
    <row r="2492" spans="1:7">
      <c r="A2492" s="30"/>
      <c r="B2492" s="30"/>
      <c r="C2492" s="3">
        <v>1</v>
      </c>
      <c r="D2492" s="3"/>
      <c r="E2492" s="3"/>
      <c r="F2492" s="3"/>
      <c r="G2492" s="3">
        <f>PRODUCT(C2492:F2492)</f>
        <v>1</v>
      </c>
    </row>
    <row r="2494" spans="1:7" ht="45" customHeight="1">
      <c r="A2494" s="31" t="s">
        <v>6342</v>
      </c>
      <c r="B2494" s="31" t="s">
        <v>5649</v>
      </c>
      <c r="C2494" s="31" t="s">
        <v>635</v>
      </c>
      <c r="D2494" s="6" t="s">
        <v>38</v>
      </c>
      <c r="E2494" s="5" t="s">
        <v>636</v>
      </c>
      <c r="F2494" s="5" t="s">
        <v>636</v>
      </c>
      <c r="G2494" s="4">
        <f>SUM(G2495:G2495)</f>
        <v>3</v>
      </c>
    </row>
    <row r="2495" spans="1:7">
      <c r="A2495" s="30"/>
      <c r="B2495" s="30"/>
      <c r="C2495" s="3">
        <v>3</v>
      </c>
      <c r="D2495" s="3"/>
      <c r="E2495" s="3"/>
      <c r="F2495" s="3"/>
      <c r="G2495" s="3">
        <f>PRODUCT(C2495:F2495)</f>
        <v>3</v>
      </c>
    </row>
    <row r="2497" spans="1:7" ht="45" customHeight="1">
      <c r="A2497" s="31" t="s">
        <v>6343</v>
      </c>
      <c r="B2497" s="31" t="s">
        <v>5649</v>
      </c>
      <c r="C2497" s="31" t="s">
        <v>637</v>
      </c>
      <c r="D2497" s="6" t="s">
        <v>38</v>
      </c>
      <c r="E2497" s="5" t="s">
        <v>638</v>
      </c>
      <c r="F2497" s="5" t="s">
        <v>638</v>
      </c>
      <c r="G2497" s="4">
        <f>SUM(G2498:G2498)</f>
        <v>2</v>
      </c>
    </row>
    <row r="2498" spans="1:7">
      <c r="A2498" s="30"/>
      <c r="B2498" s="30"/>
      <c r="C2498" s="3">
        <v>2</v>
      </c>
      <c r="D2498" s="3"/>
      <c r="E2498" s="3"/>
      <c r="F2498" s="3"/>
      <c r="G2498" s="3">
        <f>PRODUCT(C2498:F2498)</f>
        <v>2</v>
      </c>
    </row>
    <row r="2500" spans="1:7" ht="45" customHeight="1">
      <c r="A2500" s="31" t="s">
        <v>6344</v>
      </c>
      <c r="B2500" s="31" t="s">
        <v>5649</v>
      </c>
      <c r="C2500" s="31" t="s">
        <v>639</v>
      </c>
      <c r="D2500" s="6" t="s">
        <v>38</v>
      </c>
      <c r="E2500" s="5" t="s">
        <v>640</v>
      </c>
      <c r="F2500" s="5" t="s">
        <v>640</v>
      </c>
      <c r="G2500" s="4">
        <f>SUM(G2501:G2501)</f>
        <v>4</v>
      </c>
    </row>
    <row r="2501" spans="1:7">
      <c r="A2501" s="30"/>
      <c r="B2501" s="30"/>
      <c r="C2501" s="3">
        <v>4</v>
      </c>
      <c r="D2501" s="3"/>
      <c r="E2501" s="3"/>
      <c r="F2501" s="3"/>
      <c r="G2501" s="3">
        <f>PRODUCT(C2501:F2501)</f>
        <v>4</v>
      </c>
    </row>
    <row r="2503" spans="1:7" ht="45" customHeight="1">
      <c r="A2503" s="31" t="s">
        <v>6345</v>
      </c>
      <c r="B2503" s="31" t="s">
        <v>5649</v>
      </c>
      <c r="C2503" s="31" t="s">
        <v>641</v>
      </c>
      <c r="D2503" s="6" t="s">
        <v>38</v>
      </c>
      <c r="E2503" s="5" t="s">
        <v>642</v>
      </c>
      <c r="F2503" s="5" t="s">
        <v>642</v>
      </c>
      <c r="G2503" s="4">
        <f>SUM(G2504:G2504)</f>
        <v>1</v>
      </c>
    </row>
    <row r="2504" spans="1:7">
      <c r="A2504" s="30"/>
      <c r="B2504" s="30"/>
      <c r="C2504" s="3">
        <v>1</v>
      </c>
      <c r="D2504" s="3"/>
      <c r="E2504" s="3"/>
      <c r="F2504" s="3"/>
      <c r="G2504" s="3">
        <f>PRODUCT(C2504:F2504)</f>
        <v>1</v>
      </c>
    </row>
    <row r="2506" spans="1:7" ht="45" customHeight="1">
      <c r="A2506" s="31" t="s">
        <v>6346</v>
      </c>
      <c r="B2506" s="31" t="s">
        <v>5649</v>
      </c>
      <c r="C2506" s="31" t="s">
        <v>643</v>
      </c>
      <c r="D2506" s="6" t="s">
        <v>38</v>
      </c>
      <c r="E2506" s="5" t="s">
        <v>644</v>
      </c>
      <c r="F2506" s="5" t="s">
        <v>644</v>
      </c>
      <c r="G2506" s="4">
        <f>SUM(G2507:G2507)</f>
        <v>2</v>
      </c>
    </row>
    <row r="2507" spans="1:7">
      <c r="A2507" s="30"/>
      <c r="B2507" s="30"/>
      <c r="C2507" s="3">
        <v>2</v>
      </c>
      <c r="D2507" s="3"/>
      <c r="E2507" s="3"/>
      <c r="F2507" s="3"/>
      <c r="G2507" s="3">
        <f>PRODUCT(C2507:F2507)</f>
        <v>2</v>
      </c>
    </row>
    <row r="2509" spans="1:7" ht="45" customHeight="1">
      <c r="A2509" s="31" t="s">
        <v>6347</v>
      </c>
      <c r="B2509" s="31" t="s">
        <v>5649</v>
      </c>
      <c r="C2509" s="31" t="s">
        <v>645</v>
      </c>
      <c r="D2509" s="6" t="s">
        <v>38</v>
      </c>
      <c r="E2509" s="5" t="s">
        <v>646</v>
      </c>
      <c r="F2509" s="5" t="s">
        <v>646</v>
      </c>
      <c r="G2509" s="4">
        <f>SUM(G2510:G2510)</f>
        <v>10</v>
      </c>
    </row>
    <row r="2510" spans="1:7">
      <c r="A2510" s="30"/>
      <c r="B2510" s="30"/>
      <c r="C2510" s="3">
        <v>10</v>
      </c>
      <c r="D2510" s="3"/>
      <c r="E2510" s="3"/>
      <c r="F2510" s="3"/>
      <c r="G2510" s="3">
        <f>PRODUCT(C2510:F2510)</f>
        <v>10</v>
      </c>
    </row>
    <row r="2512" spans="1:7" ht="45" customHeight="1">
      <c r="A2512" s="31" t="s">
        <v>6348</v>
      </c>
      <c r="B2512" s="31" t="s">
        <v>5649</v>
      </c>
      <c r="C2512" s="31" t="s">
        <v>647</v>
      </c>
      <c r="D2512" s="6" t="s">
        <v>38</v>
      </c>
      <c r="E2512" s="5" t="s">
        <v>648</v>
      </c>
      <c r="F2512" s="5" t="s">
        <v>648</v>
      </c>
      <c r="G2512" s="4">
        <f>SUM(G2513:G2513)</f>
        <v>28</v>
      </c>
    </row>
    <row r="2513" spans="1:7">
      <c r="A2513" s="30"/>
      <c r="B2513" s="30"/>
      <c r="C2513" s="3">
        <v>28</v>
      </c>
      <c r="D2513" s="3"/>
      <c r="E2513" s="3"/>
      <c r="F2513" s="3"/>
      <c r="G2513" s="3">
        <f>PRODUCT(C2513:F2513)</f>
        <v>28</v>
      </c>
    </row>
    <row r="2515" spans="1:7" ht="45" customHeight="1">
      <c r="A2515" s="31" t="s">
        <v>6349</v>
      </c>
      <c r="B2515" s="31" t="s">
        <v>5649</v>
      </c>
      <c r="C2515" s="31" t="s">
        <v>649</v>
      </c>
      <c r="D2515" s="6" t="s">
        <v>38</v>
      </c>
      <c r="E2515" s="5" t="s">
        <v>650</v>
      </c>
      <c r="F2515" s="5" t="s">
        <v>650</v>
      </c>
      <c r="G2515" s="4">
        <f>SUM(G2516:G2516)</f>
        <v>28</v>
      </c>
    </row>
    <row r="2516" spans="1:7">
      <c r="A2516" s="30"/>
      <c r="B2516" s="30"/>
      <c r="C2516" s="3">
        <v>28</v>
      </c>
      <c r="D2516" s="3"/>
      <c r="E2516" s="3"/>
      <c r="F2516" s="3"/>
      <c r="G2516" s="3">
        <f>PRODUCT(C2516:F2516)</f>
        <v>28</v>
      </c>
    </row>
    <row r="2518" spans="1:7" ht="45" customHeight="1">
      <c r="A2518" s="31" t="s">
        <v>6350</v>
      </c>
      <c r="B2518" s="31" t="s">
        <v>5649</v>
      </c>
      <c r="C2518" s="31" t="s">
        <v>651</v>
      </c>
      <c r="D2518" s="6" t="s">
        <v>38</v>
      </c>
      <c r="E2518" s="5" t="s">
        <v>652</v>
      </c>
      <c r="F2518" s="5" t="s">
        <v>652</v>
      </c>
      <c r="G2518" s="4">
        <f>SUM(G2519:G2520)</f>
        <v>16</v>
      </c>
    </row>
    <row r="2519" spans="1:7">
      <c r="A2519" s="30" t="s">
        <v>5654</v>
      </c>
      <c r="B2519" s="30"/>
      <c r="C2519" s="3">
        <v>4</v>
      </c>
      <c r="D2519" s="3">
        <v>2</v>
      </c>
      <c r="E2519" s="3"/>
      <c r="F2519" s="3"/>
      <c r="G2519" s="3">
        <f>PRODUCT(C2519:F2519)</f>
        <v>8</v>
      </c>
    </row>
    <row r="2520" spans="1:7">
      <c r="A2520" s="30" t="s">
        <v>5786</v>
      </c>
      <c r="B2520" s="30"/>
      <c r="C2520" s="3">
        <v>4</v>
      </c>
      <c r="D2520" s="3">
        <v>2</v>
      </c>
      <c r="E2520" s="3"/>
      <c r="F2520" s="3"/>
      <c r="G2520" s="3">
        <f>PRODUCT(C2520:F2520)</f>
        <v>8</v>
      </c>
    </row>
    <row r="2522" spans="1:7" ht="45" customHeight="1">
      <c r="A2522" s="31" t="s">
        <v>6351</v>
      </c>
      <c r="B2522" s="31" t="s">
        <v>5649</v>
      </c>
      <c r="C2522" s="31" t="s">
        <v>653</v>
      </c>
      <c r="D2522" s="6" t="s">
        <v>38</v>
      </c>
      <c r="E2522" s="5" t="s">
        <v>654</v>
      </c>
      <c r="F2522" s="5" t="s">
        <v>654</v>
      </c>
      <c r="G2522" s="4">
        <f>SUM(G2523:G2523)</f>
        <v>1</v>
      </c>
    </row>
    <row r="2523" spans="1:7">
      <c r="A2523" s="30" t="s">
        <v>5654</v>
      </c>
      <c r="B2523" s="30"/>
      <c r="C2523" s="3">
        <v>1</v>
      </c>
      <c r="D2523" s="3"/>
      <c r="E2523" s="3"/>
      <c r="F2523" s="3"/>
      <c r="G2523" s="3">
        <f>PRODUCT(C2523:F2523)</f>
        <v>1</v>
      </c>
    </row>
    <row r="2525" spans="1:7" ht="45" customHeight="1">
      <c r="A2525" s="31" t="s">
        <v>6352</v>
      </c>
      <c r="B2525" s="31" t="s">
        <v>5649</v>
      </c>
      <c r="C2525" s="31" t="s">
        <v>655</v>
      </c>
      <c r="D2525" s="6" t="s">
        <v>38</v>
      </c>
      <c r="E2525" s="5" t="s">
        <v>656</v>
      </c>
      <c r="F2525" s="5" t="s">
        <v>656</v>
      </c>
      <c r="G2525" s="4">
        <f>SUM(G2526:G2526)</f>
        <v>1</v>
      </c>
    </row>
    <row r="2526" spans="1:7">
      <c r="A2526" s="30" t="s">
        <v>5654</v>
      </c>
      <c r="B2526" s="30"/>
      <c r="C2526" s="3">
        <v>1</v>
      </c>
      <c r="D2526" s="3"/>
      <c r="E2526" s="3"/>
      <c r="F2526" s="3"/>
      <c r="G2526" s="3">
        <f>PRODUCT(C2526:F2526)</f>
        <v>1</v>
      </c>
    </row>
    <row r="2528" spans="1:7" ht="45" customHeight="1">
      <c r="A2528" s="31" t="s">
        <v>6353</v>
      </c>
      <c r="B2528" s="31" t="s">
        <v>5649</v>
      </c>
      <c r="C2528" s="31" t="s">
        <v>657</v>
      </c>
      <c r="D2528" s="6" t="s">
        <v>38</v>
      </c>
      <c r="E2528" s="5" t="s">
        <v>658</v>
      </c>
      <c r="F2528" s="5" t="s">
        <v>658</v>
      </c>
      <c r="G2528" s="4">
        <f>SUM(G2529:G2529)</f>
        <v>1</v>
      </c>
    </row>
    <row r="2529" spans="1:7">
      <c r="A2529" s="30" t="s">
        <v>5654</v>
      </c>
      <c r="B2529" s="30"/>
      <c r="C2529" s="3">
        <v>1</v>
      </c>
      <c r="D2529" s="3"/>
      <c r="E2529" s="3"/>
      <c r="F2529" s="3"/>
      <c r="G2529" s="3">
        <f>PRODUCT(C2529:F2529)</f>
        <v>1</v>
      </c>
    </row>
    <row r="2531" spans="1:7" ht="45" customHeight="1">
      <c r="A2531" s="31" t="s">
        <v>6354</v>
      </c>
      <c r="B2531" s="31" t="s">
        <v>5649</v>
      </c>
      <c r="C2531" s="31" t="s">
        <v>659</v>
      </c>
      <c r="D2531" s="6" t="s">
        <v>38</v>
      </c>
      <c r="E2531" s="5" t="s">
        <v>660</v>
      </c>
      <c r="F2531" s="5" t="s">
        <v>660</v>
      </c>
      <c r="G2531" s="4">
        <f>SUM(G2532:G2532)</f>
        <v>6</v>
      </c>
    </row>
    <row r="2532" spans="1:7">
      <c r="A2532" s="30" t="s">
        <v>5989</v>
      </c>
      <c r="B2532" s="30"/>
      <c r="C2532" s="3">
        <v>6</v>
      </c>
      <c r="D2532" s="3"/>
      <c r="E2532" s="3"/>
      <c r="F2532" s="3"/>
      <c r="G2532" s="3">
        <f>PRODUCT(C2532:F2532)</f>
        <v>6</v>
      </c>
    </row>
    <row r="2534" spans="1:7" ht="45" customHeight="1">
      <c r="A2534" s="31" t="s">
        <v>6355</v>
      </c>
      <c r="B2534" s="31" t="s">
        <v>5649</v>
      </c>
      <c r="C2534" s="31" t="s">
        <v>661</v>
      </c>
      <c r="D2534" s="6" t="s">
        <v>38</v>
      </c>
      <c r="E2534" s="5" t="s">
        <v>662</v>
      </c>
      <c r="F2534" s="5" t="s">
        <v>662</v>
      </c>
      <c r="G2534" s="4">
        <f>SUM(G2535:G2535)</f>
        <v>1</v>
      </c>
    </row>
    <row r="2535" spans="1:7">
      <c r="A2535" s="30"/>
      <c r="B2535" s="30"/>
      <c r="C2535" s="3">
        <v>1</v>
      </c>
      <c r="D2535" s="3"/>
      <c r="E2535" s="3"/>
      <c r="F2535" s="3"/>
      <c r="G2535" s="3">
        <f>PRODUCT(C2535:F2535)</f>
        <v>1</v>
      </c>
    </row>
    <row r="2537" spans="1:7" ht="45" customHeight="1">
      <c r="A2537" s="31" t="s">
        <v>6356</v>
      </c>
      <c r="B2537" s="31" t="s">
        <v>5649</v>
      </c>
      <c r="C2537" s="31" t="s">
        <v>663</v>
      </c>
      <c r="D2537" s="6" t="s">
        <v>38</v>
      </c>
      <c r="E2537" s="5" t="s">
        <v>664</v>
      </c>
      <c r="F2537" s="5" t="s">
        <v>664</v>
      </c>
      <c r="G2537" s="4">
        <f>SUM(G2538:G2538)</f>
        <v>3</v>
      </c>
    </row>
    <row r="2538" spans="1:7">
      <c r="A2538" s="30"/>
      <c r="B2538" s="30"/>
      <c r="C2538" s="3">
        <v>3</v>
      </c>
      <c r="D2538" s="3"/>
      <c r="E2538" s="3"/>
      <c r="F2538" s="3"/>
      <c r="G2538" s="3">
        <f>PRODUCT(C2538:F2538)</f>
        <v>3</v>
      </c>
    </row>
    <row r="2540" spans="1:7" ht="45" customHeight="1">
      <c r="A2540" s="31" t="s">
        <v>6357</v>
      </c>
      <c r="B2540" s="31" t="s">
        <v>5649</v>
      </c>
      <c r="C2540" s="31" t="s">
        <v>665</v>
      </c>
      <c r="D2540" s="6" t="s">
        <v>38</v>
      </c>
      <c r="E2540" s="5" t="s">
        <v>666</v>
      </c>
      <c r="F2540" s="5" t="s">
        <v>666</v>
      </c>
      <c r="G2540" s="4">
        <f>SUM(G2541:G2543)</f>
        <v>11</v>
      </c>
    </row>
    <row r="2541" spans="1:7">
      <c r="A2541" s="30" t="s">
        <v>5654</v>
      </c>
      <c r="B2541" s="30"/>
      <c r="C2541" s="3">
        <v>1</v>
      </c>
      <c r="D2541" s="3"/>
      <c r="E2541" s="3"/>
      <c r="F2541" s="3"/>
      <c r="G2541" s="3">
        <f>PRODUCT(C2541:F2541)</f>
        <v>1</v>
      </c>
    </row>
    <row r="2542" spans="1:7">
      <c r="A2542" s="30" t="s">
        <v>5786</v>
      </c>
      <c r="B2542" s="30"/>
      <c r="C2542" s="3">
        <v>4</v>
      </c>
      <c r="D2542" s="3"/>
      <c r="E2542" s="3"/>
      <c r="F2542" s="3"/>
      <c r="G2542" s="3">
        <f>PRODUCT(C2542:F2542)</f>
        <v>4</v>
      </c>
    </row>
    <row r="2543" spans="1:7">
      <c r="A2543" s="30" t="s">
        <v>6285</v>
      </c>
      <c r="B2543" s="30"/>
      <c r="C2543" s="3">
        <v>6</v>
      </c>
      <c r="D2543" s="3"/>
      <c r="E2543" s="3"/>
      <c r="F2543" s="3"/>
      <c r="G2543" s="3">
        <f>PRODUCT(C2543:F2543)</f>
        <v>6</v>
      </c>
    </row>
    <row r="2545" spans="1:7" ht="45" customHeight="1">
      <c r="A2545" s="31" t="s">
        <v>6358</v>
      </c>
      <c r="B2545" s="31" t="s">
        <v>5649</v>
      </c>
      <c r="C2545" s="31" t="s">
        <v>667</v>
      </c>
      <c r="D2545" s="6" t="s">
        <v>38</v>
      </c>
      <c r="E2545" s="5" t="s">
        <v>668</v>
      </c>
      <c r="F2545" s="5" t="s">
        <v>668</v>
      </c>
      <c r="G2545" s="4">
        <f>SUM(G2546:G2546)</f>
        <v>1</v>
      </c>
    </row>
    <row r="2546" spans="1:7">
      <c r="A2546" s="30"/>
      <c r="B2546" s="30"/>
      <c r="C2546" s="3">
        <v>1</v>
      </c>
      <c r="D2546" s="3"/>
      <c r="E2546" s="3"/>
      <c r="F2546" s="3"/>
      <c r="G2546" s="3">
        <f>PRODUCT(C2546:F2546)</f>
        <v>1</v>
      </c>
    </row>
    <row r="2548" spans="1:7" ht="45" customHeight="1">
      <c r="A2548" s="31" t="s">
        <v>6359</v>
      </c>
      <c r="B2548" s="31" t="s">
        <v>5649</v>
      </c>
      <c r="C2548" s="31" t="s">
        <v>669</v>
      </c>
      <c r="D2548" s="6" t="s">
        <v>38</v>
      </c>
      <c r="E2548" s="5" t="s">
        <v>670</v>
      </c>
      <c r="F2548" s="5" t="s">
        <v>670</v>
      </c>
      <c r="G2548" s="4">
        <f>SUM(G2549:G2549)</f>
        <v>1</v>
      </c>
    </row>
    <row r="2549" spans="1:7">
      <c r="A2549" s="30"/>
      <c r="B2549" s="30"/>
      <c r="C2549" s="3">
        <v>1</v>
      </c>
      <c r="D2549" s="3"/>
      <c r="E2549" s="3"/>
      <c r="F2549" s="3"/>
      <c r="G2549" s="3">
        <f>PRODUCT(C2549:F2549)</f>
        <v>1</v>
      </c>
    </row>
    <row r="2551" spans="1:7" ht="45" customHeight="1">
      <c r="A2551" s="31" t="s">
        <v>6360</v>
      </c>
      <c r="B2551" s="31" t="s">
        <v>5649</v>
      </c>
      <c r="C2551" s="31" t="s">
        <v>671</v>
      </c>
      <c r="D2551" s="6" t="s">
        <v>38</v>
      </c>
      <c r="E2551" s="5" t="s">
        <v>672</v>
      </c>
      <c r="F2551" s="5" t="s">
        <v>672</v>
      </c>
      <c r="G2551" s="4">
        <f>SUM(G2552:G2554)</f>
        <v>89.2</v>
      </c>
    </row>
    <row r="2552" spans="1:7">
      <c r="A2552" s="30" t="s">
        <v>5654</v>
      </c>
      <c r="B2552" s="30"/>
      <c r="C2552" s="3">
        <v>32.5</v>
      </c>
      <c r="D2552" s="3"/>
      <c r="E2552" s="3"/>
      <c r="F2552" s="3"/>
      <c r="G2552" s="3">
        <f>PRODUCT(C2552:F2552)</f>
        <v>32.5</v>
      </c>
    </row>
    <row r="2553" spans="1:7">
      <c r="A2553" s="30" t="s">
        <v>5786</v>
      </c>
      <c r="B2553" s="30"/>
      <c r="C2553" s="3">
        <v>31.5</v>
      </c>
      <c r="D2553" s="3"/>
      <c r="E2553" s="3"/>
      <c r="F2553" s="3"/>
      <c r="G2553" s="3">
        <f>PRODUCT(C2553:F2553)</f>
        <v>31.5</v>
      </c>
    </row>
    <row r="2554" spans="1:7">
      <c r="A2554" s="30" t="s">
        <v>5989</v>
      </c>
      <c r="B2554" s="30"/>
      <c r="C2554" s="3">
        <v>25.2</v>
      </c>
      <c r="D2554" s="3"/>
      <c r="E2554" s="3"/>
      <c r="F2554" s="3"/>
      <c r="G2554" s="3">
        <f>PRODUCT(C2554:F2554)</f>
        <v>25.2</v>
      </c>
    </row>
    <row r="2556" spans="1:7">
      <c r="B2556" t="s">
        <v>5647</v>
      </c>
      <c r="C2556" s="19" t="s">
        <v>6</v>
      </c>
      <c r="D2556" s="20" t="s">
        <v>7</v>
      </c>
      <c r="E2556" s="19" t="s">
        <v>8</v>
      </c>
    </row>
    <row r="2557" spans="1:7">
      <c r="B2557" t="s">
        <v>5647</v>
      </c>
      <c r="C2557" s="19" t="s">
        <v>9</v>
      </c>
      <c r="D2557" s="20" t="s">
        <v>541</v>
      </c>
      <c r="E2557" s="19" t="s">
        <v>542</v>
      </c>
    </row>
    <row r="2558" spans="1:7">
      <c r="B2558" t="s">
        <v>5647</v>
      </c>
      <c r="C2558" s="19" t="s">
        <v>543</v>
      </c>
      <c r="D2558" s="20" t="s">
        <v>20</v>
      </c>
      <c r="E2558" s="19" t="s">
        <v>594</v>
      </c>
    </row>
    <row r="2559" spans="1:7">
      <c r="B2559" t="s">
        <v>5647</v>
      </c>
      <c r="C2559" s="19" t="s">
        <v>550</v>
      </c>
      <c r="D2559" s="20" t="s">
        <v>20</v>
      </c>
      <c r="E2559" s="19" t="s">
        <v>673</v>
      </c>
    </row>
    <row r="2561" spans="1:7" ht="45" customHeight="1">
      <c r="A2561" s="31" t="s">
        <v>6361</v>
      </c>
      <c r="B2561" s="31" t="s">
        <v>5649</v>
      </c>
      <c r="C2561" s="31" t="s">
        <v>675</v>
      </c>
      <c r="D2561" s="6" t="s">
        <v>676</v>
      </c>
      <c r="E2561" s="5" t="s">
        <v>677</v>
      </c>
      <c r="F2561" s="5" t="s">
        <v>677</v>
      </c>
      <c r="G2561" s="4">
        <f>SUM(G2562:G2562)</f>
        <v>1</v>
      </c>
    </row>
    <row r="2562" spans="1:7">
      <c r="A2562" s="30" t="s">
        <v>6362</v>
      </c>
      <c r="B2562" s="30"/>
      <c r="C2562" s="3">
        <v>1</v>
      </c>
      <c r="D2562" s="3"/>
      <c r="E2562" s="3"/>
      <c r="F2562" s="3"/>
      <c r="G2562" s="3">
        <f>PRODUCT(C2562:F2562)</f>
        <v>1</v>
      </c>
    </row>
    <row r="2564" spans="1:7" ht="45" customHeight="1">
      <c r="A2564" s="31" t="s">
        <v>6363</v>
      </c>
      <c r="B2564" s="31" t="s">
        <v>5649</v>
      </c>
      <c r="C2564" s="31" t="s">
        <v>678</v>
      </c>
      <c r="D2564" s="6" t="s">
        <v>676</v>
      </c>
      <c r="E2564" s="5" t="s">
        <v>679</v>
      </c>
      <c r="F2564" s="5" t="s">
        <v>679</v>
      </c>
      <c r="G2564" s="4">
        <f>SUM(G2565:G2565)</f>
        <v>1</v>
      </c>
    </row>
    <row r="2565" spans="1:7">
      <c r="A2565" s="30" t="s">
        <v>6362</v>
      </c>
      <c r="B2565" s="30"/>
      <c r="C2565" s="3">
        <v>1</v>
      </c>
      <c r="D2565" s="3"/>
      <c r="E2565" s="3"/>
      <c r="F2565" s="3"/>
      <c r="G2565" s="3">
        <f>PRODUCT(C2565:F2565)</f>
        <v>1</v>
      </c>
    </row>
    <row r="2567" spans="1:7" ht="45" customHeight="1">
      <c r="A2567" s="31" t="s">
        <v>6364</v>
      </c>
      <c r="B2567" s="31" t="s">
        <v>5649</v>
      </c>
      <c r="C2567" s="31" t="s">
        <v>680</v>
      </c>
      <c r="D2567" s="6" t="s">
        <v>676</v>
      </c>
      <c r="E2567" s="5" t="s">
        <v>681</v>
      </c>
      <c r="F2567" s="5" t="s">
        <v>681</v>
      </c>
      <c r="G2567" s="4">
        <f>SUM(G2568:G2568)</f>
        <v>1</v>
      </c>
    </row>
    <row r="2568" spans="1:7">
      <c r="A2568" s="30" t="s">
        <v>6362</v>
      </c>
      <c r="B2568" s="30"/>
      <c r="C2568" s="3">
        <v>1</v>
      </c>
      <c r="D2568" s="3"/>
      <c r="E2568" s="3"/>
      <c r="F2568" s="3"/>
      <c r="G2568" s="3">
        <f>PRODUCT(C2568:F2568)</f>
        <v>1</v>
      </c>
    </row>
    <row r="2570" spans="1:7" ht="45" customHeight="1">
      <c r="A2570" s="31" t="s">
        <v>6365</v>
      </c>
      <c r="B2570" s="31" t="s">
        <v>5649</v>
      </c>
      <c r="C2570" s="31" t="s">
        <v>682</v>
      </c>
      <c r="D2570" s="6" t="s">
        <v>676</v>
      </c>
      <c r="E2570" s="5" t="s">
        <v>683</v>
      </c>
      <c r="F2570" s="5" t="s">
        <v>683</v>
      </c>
      <c r="G2570" s="4">
        <f>SUM(G2571:G2571)</f>
        <v>1</v>
      </c>
    </row>
    <row r="2571" spans="1:7">
      <c r="A2571" s="30" t="s">
        <v>6362</v>
      </c>
      <c r="B2571" s="30"/>
      <c r="C2571" s="3">
        <v>1</v>
      </c>
      <c r="D2571" s="3"/>
      <c r="E2571" s="3"/>
      <c r="F2571" s="3"/>
      <c r="G2571" s="3">
        <f>PRODUCT(C2571:F2571)</f>
        <v>1</v>
      </c>
    </row>
    <row r="2573" spans="1:7" ht="45" customHeight="1">
      <c r="A2573" s="31" t="s">
        <v>6366</v>
      </c>
      <c r="B2573" s="31" t="s">
        <v>5649</v>
      </c>
      <c r="C2573" s="31" t="s">
        <v>684</v>
      </c>
      <c r="D2573" s="6" t="s">
        <v>676</v>
      </c>
      <c r="E2573" s="5" t="s">
        <v>685</v>
      </c>
      <c r="F2573" s="5" t="s">
        <v>685</v>
      </c>
      <c r="G2573" s="4">
        <f>SUM(G2574:G2574)</f>
        <v>1</v>
      </c>
    </row>
    <row r="2574" spans="1:7">
      <c r="A2574" s="30"/>
      <c r="B2574" s="30"/>
      <c r="C2574" s="3">
        <v>1</v>
      </c>
      <c r="D2574" s="3"/>
      <c r="E2574" s="3"/>
      <c r="F2574" s="3"/>
      <c r="G2574" s="3">
        <f>PRODUCT(C2574:F2574)</f>
        <v>1</v>
      </c>
    </row>
    <row r="2576" spans="1:7" ht="45" customHeight="1">
      <c r="A2576" s="31" t="s">
        <v>6367</v>
      </c>
      <c r="B2576" s="31" t="s">
        <v>5649</v>
      </c>
      <c r="C2576" s="31" t="s">
        <v>686</v>
      </c>
      <c r="D2576" s="6" t="s">
        <v>38</v>
      </c>
      <c r="E2576" s="5" t="s">
        <v>687</v>
      </c>
      <c r="F2576" s="5" t="s">
        <v>687</v>
      </c>
      <c r="G2576" s="4">
        <f>SUM(G2577:G2577)</f>
        <v>1</v>
      </c>
    </row>
    <row r="2577" spans="1:7">
      <c r="A2577" s="30" t="s">
        <v>5989</v>
      </c>
      <c r="B2577" s="30"/>
      <c r="C2577" s="3">
        <v>1</v>
      </c>
      <c r="D2577" s="3"/>
      <c r="E2577" s="3"/>
      <c r="F2577" s="3"/>
      <c r="G2577" s="3">
        <f>PRODUCT(C2577:F2577)</f>
        <v>1</v>
      </c>
    </row>
    <row r="2579" spans="1:7" ht="45" customHeight="1">
      <c r="A2579" s="31" t="s">
        <v>6368</v>
      </c>
      <c r="B2579" s="31" t="s">
        <v>5649</v>
      </c>
      <c r="C2579" s="31" t="s">
        <v>688</v>
      </c>
      <c r="D2579" s="6" t="s">
        <v>38</v>
      </c>
      <c r="E2579" s="5" t="s">
        <v>689</v>
      </c>
      <c r="F2579" s="5" t="s">
        <v>689</v>
      </c>
      <c r="G2579" s="4">
        <f>SUM(G2580:G2581)</f>
        <v>2</v>
      </c>
    </row>
    <row r="2580" spans="1:7">
      <c r="A2580" s="30" t="s">
        <v>5654</v>
      </c>
      <c r="B2580" s="30"/>
      <c r="C2580" s="3">
        <v>1</v>
      </c>
      <c r="D2580" s="3"/>
      <c r="E2580" s="3"/>
      <c r="F2580" s="3"/>
      <c r="G2580" s="3">
        <f>PRODUCT(C2580:F2580)</f>
        <v>1</v>
      </c>
    </row>
    <row r="2581" spans="1:7">
      <c r="A2581" s="30" t="s">
        <v>5989</v>
      </c>
      <c r="B2581" s="30"/>
      <c r="C2581" s="3">
        <v>1</v>
      </c>
      <c r="D2581" s="3"/>
      <c r="E2581" s="3"/>
      <c r="F2581" s="3"/>
      <c r="G2581" s="3">
        <f>PRODUCT(C2581:F2581)</f>
        <v>1</v>
      </c>
    </row>
    <row r="2583" spans="1:7" ht="45" customHeight="1">
      <c r="A2583" s="31" t="s">
        <v>6369</v>
      </c>
      <c r="B2583" s="31" t="s">
        <v>5649</v>
      </c>
      <c r="C2583" s="31" t="s">
        <v>690</v>
      </c>
      <c r="D2583" s="6" t="s">
        <v>38</v>
      </c>
      <c r="E2583" s="5" t="s">
        <v>691</v>
      </c>
      <c r="F2583" s="5" t="s">
        <v>691</v>
      </c>
      <c r="G2583" s="4">
        <f>SUM(G2584:G2585)</f>
        <v>2</v>
      </c>
    </row>
    <row r="2584" spans="1:7">
      <c r="A2584" s="30" t="s">
        <v>5654</v>
      </c>
      <c r="B2584" s="30"/>
      <c r="C2584" s="3">
        <v>1</v>
      </c>
      <c r="D2584" s="3"/>
      <c r="E2584" s="3"/>
      <c r="F2584" s="3"/>
      <c r="G2584" s="3">
        <f>PRODUCT(C2584:F2584)</f>
        <v>1</v>
      </c>
    </row>
    <row r="2585" spans="1:7">
      <c r="A2585" s="30" t="s">
        <v>5989</v>
      </c>
      <c r="B2585" s="30"/>
      <c r="C2585" s="3">
        <v>1</v>
      </c>
      <c r="D2585" s="3"/>
      <c r="E2585" s="3"/>
      <c r="F2585" s="3"/>
      <c r="G2585" s="3">
        <f>PRODUCT(C2585:F2585)</f>
        <v>1</v>
      </c>
    </row>
    <row r="2587" spans="1:7" ht="45" customHeight="1">
      <c r="A2587" s="31" t="s">
        <v>6370</v>
      </c>
      <c r="B2587" s="31" t="s">
        <v>5649</v>
      </c>
      <c r="C2587" s="31" t="s">
        <v>692</v>
      </c>
      <c r="D2587" s="6" t="s">
        <v>38</v>
      </c>
      <c r="E2587" s="5" t="s">
        <v>693</v>
      </c>
      <c r="F2587" s="5" t="s">
        <v>693</v>
      </c>
      <c r="G2587" s="4">
        <f>SUM(G2588:G2588)</f>
        <v>2</v>
      </c>
    </row>
    <row r="2588" spans="1:7">
      <c r="A2588" s="30" t="s">
        <v>5786</v>
      </c>
      <c r="B2588" s="30"/>
      <c r="C2588" s="3">
        <v>2</v>
      </c>
      <c r="D2588" s="3"/>
      <c r="E2588" s="3"/>
      <c r="F2588" s="3"/>
      <c r="G2588" s="3">
        <f>PRODUCT(C2588:F2588)</f>
        <v>2</v>
      </c>
    </row>
    <row r="2590" spans="1:7" ht="45" customHeight="1">
      <c r="A2590" s="31" t="s">
        <v>6371</v>
      </c>
      <c r="B2590" s="31" t="s">
        <v>5649</v>
      </c>
      <c r="C2590" s="31" t="s">
        <v>694</v>
      </c>
      <c r="D2590" s="6" t="s">
        <v>38</v>
      </c>
      <c r="E2590" s="5" t="s">
        <v>695</v>
      </c>
      <c r="F2590" s="5" t="s">
        <v>695</v>
      </c>
      <c r="G2590" s="4">
        <f>SUM(G2591:G2591)</f>
        <v>1</v>
      </c>
    </row>
    <row r="2591" spans="1:7">
      <c r="A2591" s="30" t="s">
        <v>5654</v>
      </c>
      <c r="B2591" s="30"/>
      <c r="C2591" s="3">
        <v>1</v>
      </c>
      <c r="D2591" s="3"/>
      <c r="E2591" s="3"/>
      <c r="F2591" s="3"/>
      <c r="G2591" s="3">
        <f>PRODUCT(C2591:F2591)</f>
        <v>1</v>
      </c>
    </row>
    <row r="2593" spans="1:7" ht="45" customHeight="1">
      <c r="A2593" s="31" t="s">
        <v>6372</v>
      </c>
      <c r="B2593" s="31" t="s">
        <v>5649</v>
      </c>
      <c r="C2593" s="31" t="s">
        <v>696</v>
      </c>
      <c r="D2593" s="6" t="s">
        <v>38</v>
      </c>
      <c r="E2593" s="5" t="s">
        <v>697</v>
      </c>
      <c r="F2593" s="5" t="s">
        <v>697</v>
      </c>
      <c r="G2593" s="4">
        <f>SUM(G2594:G2594)</f>
        <v>9</v>
      </c>
    </row>
    <row r="2594" spans="1:7">
      <c r="A2594" s="30" t="s">
        <v>6373</v>
      </c>
      <c r="B2594" s="30"/>
      <c r="C2594" s="3">
        <v>9</v>
      </c>
      <c r="D2594" s="3"/>
      <c r="E2594" s="3"/>
      <c r="F2594" s="3"/>
      <c r="G2594" s="3">
        <f>PRODUCT(C2594:F2594)</f>
        <v>9</v>
      </c>
    </row>
    <row r="2596" spans="1:7" ht="45" customHeight="1">
      <c r="A2596" s="31" t="s">
        <v>6374</v>
      </c>
      <c r="B2596" s="31" t="s">
        <v>5649</v>
      </c>
      <c r="C2596" s="31" t="s">
        <v>698</v>
      </c>
      <c r="D2596" s="6" t="s">
        <v>38</v>
      </c>
      <c r="E2596" s="5" t="s">
        <v>699</v>
      </c>
      <c r="F2596" s="5" t="s">
        <v>699</v>
      </c>
      <c r="G2596" s="4">
        <f>SUM(G2597:G2597)</f>
        <v>7</v>
      </c>
    </row>
    <row r="2597" spans="1:7">
      <c r="A2597" s="30" t="s">
        <v>6373</v>
      </c>
      <c r="B2597" s="30"/>
      <c r="C2597" s="3">
        <v>7</v>
      </c>
      <c r="D2597" s="3"/>
      <c r="E2597" s="3"/>
      <c r="F2597" s="3"/>
      <c r="G2597" s="3">
        <f>PRODUCT(C2597:F2597)</f>
        <v>7</v>
      </c>
    </row>
    <row r="2599" spans="1:7" ht="45" customHeight="1">
      <c r="A2599" s="31" t="s">
        <v>6375</v>
      </c>
      <c r="B2599" s="31" t="s">
        <v>5649</v>
      </c>
      <c r="C2599" s="31" t="s">
        <v>700</v>
      </c>
      <c r="D2599" s="6" t="s">
        <v>38</v>
      </c>
      <c r="E2599" s="5" t="s">
        <v>701</v>
      </c>
      <c r="F2599" s="5" t="s">
        <v>701</v>
      </c>
      <c r="G2599" s="4">
        <f>SUM(G2600:G2600)</f>
        <v>8</v>
      </c>
    </row>
    <row r="2600" spans="1:7">
      <c r="A2600" s="30"/>
      <c r="B2600" s="30"/>
      <c r="C2600" s="3">
        <v>8</v>
      </c>
      <c r="D2600" s="3"/>
      <c r="E2600" s="3"/>
      <c r="F2600" s="3"/>
      <c r="G2600" s="3">
        <f>PRODUCT(C2600:F2600)</f>
        <v>8</v>
      </c>
    </row>
    <row r="2602" spans="1:7" ht="45" customHeight="1">
      <c r="A2602" s="31" t="s">
        <v>6376</v>
      </c>
      <c r="B2602" s="31" t="s">
        <v>5649</v>
      </c>
      <c r="C2602" s="31" t="s">
        <v>702</v>
      </c>
      <c r="D2602" s="6" t="s">
        <v>38</v>
      </c>
      <c r="E2602" s="5" t="s">
        <v>703</v>
      </c>
      <c r="F2602" s="5" t="s">
        <v>703</v>
      </c>
      <c r="G2602" s="4">
        <f>SUM(G2603:G2603)</f>
        <v>51</v>
      </c>
    </row>
    <row r="2603" spans="1:7">
      <c r="A2603" s="30"/>
      <c r="B2603" s="30"/>
      <c r="C2603" s="3">
        <v>51</v>
      </c>
      <c r="D2603" s="3"/>
      <c r="E2603" s="3"/>
      <c r="F2603" s="3"/>
      <c r="G2603" s="3">
        <f>PRODUCT(C2603:F2603)</f>
        <v>51</v>
      </c>
    </row>
    <row r="2605" spans="1:7" ht="45" customHeight="1">
      <c r="A2605" s="31" t="s">
        <v>6377</v>
      </c>
      <c r="B2605" s="31" t="s">
        <v>5649</v>
      </c>
      <c r="C2605" s="31" t="s">
        <v>704</v>
      </c>
      <c r="D2605" s="6" t="s">
        <v>38</v>
      </c>
      <c r="E2605" s="5" t="s">
        <v>705</v>
      </c>
      <c r="F2605" s="5" t="s">
        <v>705</v>
      </c>
      <c r="G2605" s="4">
        <f>SUM(G2606:G2606)</f>
        <v>17</v>
      </c>
    </row>
    <row r="2606" spans="1:7">
      <c r="A2606" s="30"/>
      <c r="B2606" s="30"/>
      <c r="C2606" s="3">
        <v>17</v>
      </c>
      <c r="D2606" s="3"/>
      <c r="E2606" s="3"/>
      <c r="F2606" s="3"/>
      <c r="G2606" s="3">
        <f>PRODUCT(C2606:F2606)</f>
        <v>17</v>
      </c>
    </row>
    <row r="2608" spans="1:7" ht="45" customHeight="1">
      <c r="A2608" s="31" t="s">
        <v>6378</v>
      </c>
      <c r="B2608" s="31" t="s">
        <v>5649</v>
      </c>
      <c r="C2608" s="31" t="s">
        <v>706</v>
      </c>
      <c r="D2608" s="6" t="s">
        <v>38</v>
      </c>
      <c r="E2608" s="5" t="s">
        <v>707</v>
      </c>
      <c r="F2608" s="5" t="s">
        <v>707</v>
      </c>
      <c r="G2608" s="4">
        <f>SUM(G2609:G2611)</f>
        <v>3</v>
      </c>
    </row>
    <row r="2609" spans="1:7">
      <c r="A2609" s="30" t="s">
        <v>5654</v>
      </c>
      <c r="B2609" s="30"/>
      <c r="C2609" s="3">
        <v>1</v>
      </c>
      <c r="D2609" s="3"/>
      <c r="E2609" s="3"/>
      <c r="F2609" s="3"/>
      <c r="G2609" s="3">
        <f>PRODUCT(C2609:F2609)</f>
        <v>1</v>
      </c>
    </row>
    <row r="2610" spans="1:7">
      <c r="A2610" s="30" t="s">
        <v>5786</v>
      </c>
      <c r="B2610" s="30"/>
      <c r="C2610" s="3">
        <v>1</v>
      </c>
      <c r="D2610" s="3"/>
      <c r="E2610" s="3"/>
      <c r="F2610" s="3"/>
      <c r="G2610" s="3">
        <f>PRODUCT(C2610:F2610)</f>
        <v>1</v>
      </c>
    </row>
    <row r="2611" spans="1:7">
      <c r="A2611" s="30" t="s">
        <v>5989</v>
      </c>
      <c r="B2611" s="30"/>
      <c r="C2611" s="3">
        <v>1</v>
      </c>
      <c r="D2611" s="3"/>
      <c r="E2611" s="3"/>
      <c r="F2611" s="3"/>
      <c r="G2611" s="3">
        <f>PRODUCT(C2611:F2611)</f>
        <v>1</v>
      </c>
    </row>
    <row r="2613" spans="1:7" ht="45" customHeight="1">
      <c r="A2613" s="31" t="s">
        <v>6379</v>
      </c>
      <c r="B2613" s="31" t="s">
        <v>5649</v>
      </c>
      <c r="C2613" s="31" t="s">
        <v>708</v>
      </c>
      <c r="D2613" s="6" t="s">
        <v>676</v>
      </c>
      <c r="E2613" s="5" t="s">
        <v>709</v>
      </c>
      <c r="F2613" s="5" t="s">
        <v>709</v>
      </c>
      <c r="G2613" s="4">
        <f>SUM(G2614:G2614)</f>
        <v>1</v>
      </c>
    </row>
    <row r="2614" spans="1:7">
      <c r="A2614" s="30"/>
      <c r="B2614" s="30"/>
      <c r="C2614" s="3">
        <v>1</v>
      </c>
      <c r="D2614" s="3"/>
      <c r="E2614" s="3"/>
      <c r="F2614" s="3"/>
      <c r="G2614" s="3">
        <f>PRODUCT(C2614:F2614)</f>
        <v>1</v>
      </c>
    </row>
    <row r="2616" spans="1:7">
      <c r="B2616" t="s">
        <v>5647</v>
      </c>
      <c r="C2616" s="19" t="s">
        <v>6</v>
      </c>
      <c r="D2616" s="20" t="s">
        <v>7</v>
      </c>
      <c r="E2616" s="19" t="s">
        <v>8</v>
      </c>
    </row>
    <row r="2617" spans="1:7">
      <c r="B2617" t="s">
        <v>5647</v>
      </c>
      <c r="C2617" s="19" t="s">
        <v>9</v>
      </c>
      <c r="D2617" s="20" t="s">
        <v>541</v>
      </c>
      <c r="E2617" s="19" t="s">
        <v>542</v>
      </c>
    </row>
    <row r="2618" spans="1:7">
      <c r="B2618" t="s">
        <v>5647</v>
      </c>
      <c r="C2618" s="19" t="s">
        <v>543</v>
      </c>
      <c r="D2618" s="20" t="s">
        <v>20</v>
      </c>
      <c r="E2618" s="19" t="s">
        <v>594</v>
      </c>
    </row>
    <row r="2619" spans="1:7">
      <c r="B2619" t="s">
        <v>5647</v>
      </c>
      <c r="C2619" s="19" t="s">
        <v>550</v>
      </c>
      <c r="D2619" s="20" t="s">
        <v>118</v>
      </c>
      <c r="E2619" s="19" t="s">
        <v>710</v>
      </c>
    </row>
    <row r="2621" spans="1:7" ht="45" customHeight="1">
      <c r="A2621" s="31" t="s">
        <v>6380</v>
      </c>
      <c r="B2621" s="31" t="s">
        <v>5649</v>
      </c>
      <c r="C2621" s="31" t="s">
        <v>712</v>
      </c>
      <c r="D2621" s="6" t="s">
        <v>676</v>
      </c>
      <c r="E2621" s="5" t="s">
        <v>713</v>
      </c>
      <c r="F2621" s="5" t="s">
        <v>713</v>
      </c>
      <c r="G2621" s="4">
        <f>SUM(G2622:G2622)</f>
        <v>1</v>
      </c>
    </row>
    <row r="2622" spans="1:7">
      <c r="A2622" s="30" t="s">
        <v>6381</v>
      </c>
      <c r="B2622" s="30"/>
      <c r="C2622" s="3">
        <v>1</v>
      </c>
      <c r="D2622" s="3"/>
      <c r="E2622" s="3"/>
      <c r="F2622" s="3"/>
      <c r="G2622" s="3">
        <f>PRODUCT(C2622:F2622)</f>
        <v>1</v>
      </c>
    </row>
    <row r="2624" spans="1:7">
      <c r="B2624" t="s">
        <v>5647</v>
      </c>
      <c r="C2624" s="19" t="s">
        <v>6</v>
      </c>
      <c r="D2624" s="20" t="s">
        <v>7</v>
      </c>
      <c r="E2624" s="19" t="s">
        <v>8</v>
      </c>
    </row>
    <row r="2625" spans="1:7">
      <c r="B2625" t="s">
        <v>5647</v>
      </c>
      <c r="C2625" s="19" t="s">
        <v>9</v>
      </c>
      <c r="D2625" s="20" t="s">
        <v>541</v>
      </c>
      <c r="E2625" s="19" t="s">
        <v>542</v>
      </c>
    </row>
    <row r="2626" spans="1:7">
      <c r="B2626" t="s">
        <v>5647</v>
      </c>
      <c r="C2626" s="19" t="s">
        <v>543</v>
      </c>
      <c r="D2626" s="20" t="s">
        <v>118</v>
      </c>
      <c r="E2626" s="19" t="s">
        <v>714</v>
      </c>
    </row>
    <row r="2627" spans="1:7">
      <c r="B2627" t="s">
        <v>5647</v>
      </c>
      <c r="C2627" s="19" t="s">
        <v>550</v>
      </c>
      <c r="D2627" s="20" t="s">
        <v>7</v>
      </c>
      <c r="E2627" s="19" t="s">
        <v>715</v>
      </c>
    </row>
    <row r="2629" spans="1:7" ht="45" customHeight="1">
      <c r="A2629" s="31" t="s">
        <v>6382</v>
      </c>
      <c r="B2629" s="31" t="s">
        <v>5649</v>
      </c>
      <c r="C2629" s="31" t="s">
        <v>717</v>
      </c>
      <c r="D2629" s="6" t="s">
        <v>38</v>
      </c>
      <c r="E2629" s="5" t="s">
        <v>718</v>
      </c>
      <c r="F2629" s="5" t="s">
        <v>718</v>
      </c>
      <c r="G2629" s="4">
        <f>SUM(G2630:G2630)</f>
        <v>1</v>
      </c>
    </row>
    <row r="2630" spans="1:7">
      <c r="A2630" s="30" t="s">
        <v>5654</v>
      </c>
      <c r="B2630" s="30"/>
      <c r="C2630" s="3">
        <v>1</v>
      </c>
      <c r="D2630" s="3"/>
      <c r="E2630" s="3"/>
      <c r="F2630" s="3"/>
      <c r="G2630" s="3">
        <f>PRODUCT(C2630:F2630)</f>
        <v>1</v>
      </c>
    </row>
    <row r="2632" spans="1:7" ht="45" customHeight="1">
      <c r="A2632" s="31" t="s">
        <v>6383</v>
      </c>
      <c r="B2632" s="31" t="s">
        <v>5649</v>
      </c>
      <c r="C2632" s="31" t="s">
        <v>719</v>
      </c>
      <c r="D2632" s="6" t="s">
        <v>38</v>
      </c>
      <c r="E2632" s="5" t="s">
        <v>720</v>
      </c>
      <c r="F2632" s="5" t="s">
        <v>720</v>
      </c>
      <c r="G2632" s="4">
        <f>SUM(G2633:G2634)</f>
        <v>2</v>
      </c>
    </row>
    <row r="2633" spans="1:7">
      <c r="A2633" s="30" t="s">
        <v>5654</v>
      </c>
      <c r="B2633" s="30"/>
      <c r="C2633" s="3">
        <v>1</v>
      </c>
      <c r="D2633" s="3"/>
      <c r="E2633" s="3"/>
      <c r="F2633" s="3"/>
      <c r="G2633" s="3">
        <f>PRODUCT(C2633:F2633)</f>
        <v>1</v>
      </c>
    </row>
    <row r="2634" spans="1:7">
      <c r="A2634" s="30" t="s">
        <v>5786</v>
      </c>
      <c r="B2634" s="30"/>
      <c r="C2634" s="3">
        <v>1</v>
      </c>
      <c r="D2634" s="3"/>
      <c r="E2634" s="3"/>
      <c r="F2634" s="3"/>
      <c r="G2634" s="3">
        <f>PRODUCT(C2634:F2634)</f>
        <v>1</v>
      </c>
    </row>
    <row r="2636" spans="1:7" ht="45" customHeight="1">
      <c r="A2636" s="31" t="s">
        <v>6384</v>
      </c>
      <c r="B2636" s="31" t="s">
        <v>5649</v>
      </c>
      <c r="C2636" s="31" t="s">
        <v>721</v>
      </c>
      <c r="D2636" s="6" t="s">
        <v>38</v>
      </c>
      <c r="E2636" s="5" t="s">
        <v>722</v>
      </c>
      <c r="F2636" s="5" t="s">
        <v>722</v>
      </c>
      <c r="G2636" s="4">
        <f>SUM(G2637:G2638)</f>
        <v>2</v>
      </c>
    </row>
    <row r="2637" spans="1:7">
      <c r="A2637" s="30" t="s">
        <v>5654</v>
      </c>
      <c r="B2637" s="30"/>
      <c r="C2637" s="3">
        <v>1</v>
      </c>
      <c r="D2637" s="3"/>
      <c r="E2637" s="3"/>
      <c r="F2637" s="3"/>
      <c r="G2637" s="3">
        <f>PRODUCT(C2637:F2637)</f>
        <v>1</v>
      </c>
    </row>
    <row r="2638" spans="1:7">
      <c r="A2638" s="30" t="s">
        <v>5786</v>
      </c>
      <c r="B2638" s="30"/>
      <c r="C2638" s="3">
        <v>1</v>
      </c>
      <c r="D2638" s="3"/>
      <c r="E2638" s="3"/>
      <c r="F2638" s="3"/>
      <c r="G2638" s="3">
        <f>PRODUCT(C2638:F2638)</f>
        <v>1</v>
      </c>
    </row>
    <row r="2640" spans="1:7">
      <c r="B2640" t="s">
        <v>5647</v>
      </c>
      <c r="C2640" s="19" t="s">
        <v>6</v>
      </c>
      <c r="D2640" s="20" t="s">
        <v>7</v>
      </c>
      <c r="E2640" s="19" t="s">
        <v>8</v>
      </c>
    </row>
    <row r="2641" spans="1:7">
      <c r="B2641" t="s">
        <v>5647</v>
      </c>
      <c r="C2641" s="19" t="s">
        <v>9</v>
      </c>
      <c r="D2641" s="20" t="s">
        <v>541</v>
      </c>
      <c r="E2641" s="19" t="s">
        <v>542</v>
      </c>
    </row>
    <row r="2642" spans="1:7">
      <c r="B2642" t="s">
        <v>5647</v>
      </c>
      <c r="C2642" s="19" t="s">
        <v>543</v>
      </c>
      <c r="D2642" s="20" t="s">
        <v>118</v>
      </c>
      <c r="E2642" s="19" t="s">
        <v>714</v>
      </c>
    </row>
    <row r="2643" spans="1:7">
      <c r="B2643" t="s">
        <v>5647</v>
      </c>
      <c r="C2643" s="19" t="s">
        <v>550</v>
      </c>
      <c r="D2643" s="20" t="s">
        <v>20</v>
      </c>
      <c r="E2643" s="19" t="s">
        <v>723</v>
      </c>
    </row>
    <row r="2645" spans="1:7" ht="45" customHeight="1">
      <c r="A2645" s="31" t="s">
        <v>6385</v>
      </c>
      <c r="B2645" s="31" t="s">
        <v>5649</v>
      </c>
      <c r="C2645" s="31" t="s">
        <v>725</v>
      </c>
      <c r="D2645" s="6" t="s">
        <v>53</v>
      </c>
      <c r="E2645" s="5" t="s">
        <v>726</v>
      </c>
      <c r="F2645" s="5" t="s">
        <v>726</v>
      </c>
      <c r="G2645" s="4">
        <f>SUM(G2646:G2648)</f>
        <v>8.0499999999999989</v>
      </c>
    </row>
    <row r="2646" spans="1:7">
      <c r="A2646" s="30" t="s">
        <v>5654</v>
      </c>
      <c r="B2646" s="30"/>
      <c r="C2646" s="3">
        <v>1</v>
      </c>
      <c r="D2646" s="3">
        <v>1.1499999999999999</v>
      </c>
      <c r="E2646" s="3"/>
      <c r="F2646" s="3"/>
      <c r="G2646" s="3">
        <f>PRODUCT(C2646:F2646)</f>
        <v>1.1499999999999999</v>
      </c>
    </row>
    <row r="2647" spans="1:7">
      <c r="A2647" s="30" t="s">
        <v>5786</v>
      </c>
      <c r="B2647" s="30"/>
      <c r="C2647" s="3">
        <v>6</v>
      </c>
      <c r="D2647" s="3">
        <v>1.1499999999999999</v>
      </c>
      <c r="E2647" s="3"/>
      <c r="F2647" s="3"/>
      <c r="G2647" s="3">
        <f>PRODUCT(C2647:F2647)</f>
        <v>6.8999999999999995</v>
      </c>
    </row>
    <row r="2648" spans="1:7">
      <c r="A2648" s="30" t="s">
        <v>5989</v>
      </c>
      <c r="B2648" s="30"/>
      <c r="C2648" s="3">
        <v>0</v>
      </c>
      <c r="D2648" s="3"/>
      <c r="E2648" s="3"/>
      <c r="F2648" s="3"/>
      <c r="G2648" s="3">
        <f>PRODUCT(C2648:F2648)</f>
        <v>0</v>
      </c>
    </row>
    <row r="2650" spans="1:7" ht="45" customHeight="1">
      <c r="A2650" s="31" t="s">
        <v>6386</v>
      </c>
      <c r="B2650" s="31" t="s">
        <v>5649</v>
      </c>
      <c r="C2650" s="31" t="s">
        <v>727</v>
      </c>
      <c r="D2650" s="6" t="s">
        <v>53</v>
      </c>
      <c r="E2650" s="5" t="s">
        <v>728</v>
      </c>
      <c r="F2650" s="5" t="s">
        <v>728</v>
      </c>
      <c r="G2650" s="4">
        <f>SUM(G2651:G2653)</f>
        <v>6.8999999999999995</v>
      </c>
    </row>
    <row r="2651" spans="1:7">
      <c r="A2651" s="30" t="s">
        <v>5654</v>
      </c>
      <c r="B2651" s="30"/>
      <c r="C2651" s="3">
        <v>3</v>
      </c>
      <c r="D2651" s="3">
        <v>1.1499999999999999</v>
      </c>
      <c r="E2651" s="3"/>
      <c r="F2651" s="3"/>
      <c r="G2651" s="3">
        <f>PRODUCT(C2651:F2651)</f>
        <v>3.4499999999999997</v>
      </c>
    </row>
    <row r="2652" spans="1:7">
      <c r="A2652" s="30" t="s">
        <v>5786</v>
      </c>
      <c r="B2652" s="30"/>
      <c r="C2652" s="3">
        <v>3</v>
      </c>
      <c r="D2652" s="3">
        <v>1.1499999999999999</v>
      </c>
      <c r="E2652" s="3"/>
      <c r="F2652" s="3"/>
      <c r="G2652" s="3">
        <f>PRODUCT(C2652:F2652)</f>
        <v>3.4499999999999997</v>
      </c>
    </row>
    <row r="2653" spans="1:7">
      <c r="A2653" s="30" t="s">
        <v>5989</v>
      </c>
      <c r="B2653" s="30"/>
      <c r="C2653" s="3">
        <v>0</v>
      </c>
      <c r="D2653" s="3"/>
      <c r="E2653" s="3"/>
      <c r="F2653" s="3"/>
      <c r="G2653" s="3">
        <f>PRODUCT(C2653:F2653)</f>
        <v>0</v>
      </c>
    </row>
    <row r="2655" spans="1:7" ht="45" customHeight="1">
      <c r="A2655" s="31" t="s">
        <v>6387</v>
      </c>
      <c r="B2655" s="31" t="s">
        <v>5649</v>
      </c>
      <c r="C2655" s="31" t="s">
        <v>729</v>
      </c>
      <c r="D2655" s="6" t="s">
        <v>53</v>
      </c>
      <c r="E2655" s="5" t="s">
        <v>730</v>
      </c>
      <c r="F2655" s="5" t="s">
        <v>730</v>
      </c>
      <c r="G2655" s="4">
        <f>SUM(G2656:G2658)</f>
        <v>6.8999999999999995</v>
      </c>
    </row>
    <row r="2656" spans="1:7">
      <c r="A2656" s="30" t="s">
        <v>5654</v>
      </c>
      <c r="B2656" s="30"/>
      <c r="C2656" s="3">
        <v>3</v>
      </c>
      <c r="D2656" s="3">
        <v>1.1499999999999999</v>
      </c>
      <c r="E2656" s="3"/>
      <c r="F2656" s="3"/>
      <c r="G2656" s="3">
        <f>PRODUCT(C2656:F2656)</f>
        <v>3.4499999999999997</v>
      </c>
    </row>
    <row r="2657" spans="1:7">
      <c r="A2657" s="30" t="s">
        <v>5786</v>
      </c>
      <c r="B2657" s="30"/>
      <c r="C2657" s="3">
        <v>3</v>
      </c>
      <c r="D2657" s="3">
        <v>1.1499999999999999</v>
      </c>
      <c r="E2657" s="3"/>
      <c r="F2657" s="3"/>
      <c r="G2657" s="3">
        <f>PRODUCT(C2657:F2657)</f>
        <v>3.4499999999999997</v>
      </c>
    </row>
    <row r="2658" spans="1:7">
      <c r="A2658" s="30" t="s">
        <v>5989</v>
      </c>
      <c r="B2658" s="30"/>
      <c r="C2658" s="3">
        <v>0</v>
      </c>
      <c r="D2658" s="3"/>
      <c r="E2658" s="3"/>
      <c r="F2658" s="3"/>
      <c r="G2658" s="3">
        <f>PRODUCT(C2658:F2658)</f>
        <v>0</v>
      </c>
    </row>
    <row r="2660" spans="1:7" ht="45" customHeight="1">
      <c r="A2660" s="31" t="s">
        <v>6388</v>
      </c>
      <c r="B2660" s="31" t="s">
        <v>5649</v>
      </c>
      <c r="C2660" s="31" t="s">
        <v>731</v>
      </c>
      <c r="D2660" s="6" t="s">
        <v>53</v>
      </c>
      <c r="E2660" s="5" t="s">
        <v>732</v>
      </c>
      <c r="F2660" s="5" t="s">
        <v>732</v>
      </c>
      <c r="G2660" s="4">
        <f>SUM(G2661:G2663)</f>
        <v>11.5</v>
      </c>
    </row>
    <row r="2661" spans="1:7">
      <c r="A2661" s="30" t="s">
        <v>5654</v>
      </c>
      <c r="B2661" s="30"/>
      <c r="C2661" s="3">
        <v>3.5</v>
      </c>
      <c r="D2661" s="3">
        <v>1.1499999999999999</v>
      </c>
      <c r="E2661" s="3"/>
      <c r="F2661" s="3"/>
      <c r="G2661" s="3">
        <f>PRODUCT(C2661:F2661)</f>
        <v>4.0249999999999995</v>
      </c>
    </row>
    <row r="2662" spans="1:7">
      <c r="A2662" s="30" t="s">
        <v>5786</v>
      </c>
      <c r="B2662" s="30"/>
      <c r="C2662" s="3">
        <v>3</v>
      </c>
      <c r="D2662" s="3">
        <v>1.1499999999999999</v>
      </c>
      <c r="E2662" s="3"/>
      <c r="F2662" s="3"/>
      <c r="G2662" s="3">
        <f>PRODUCT(C2662:F2662)</f>
        <v>3.4499999999999997</v>
      </c>
    </row>
    <row r="2663" spans="1:7">
      <c r="A2663" s="30" t="s">
        <v>5989</v>
      </c>
      <c r="B2663" s="30"/>
      <c r="C2663" s="3">
        <v>3.5</v>
      </c>
      <c r="D2663" s="3">
        <v>1.1499999999999999</v>
      </c>
      <c r="E2663" s="3"/>
      <c r="F2663" s="3"/>
      <c r="G2663" s="3">
        <f>PRODUCT(C2663:F2663)</f>
        <v>4.0249999999999995</v>
      </c>
    </row>
    <row r="2665" spans="1:7" ht="45" customHeight="1">
      <c r="A2665" s="31" t="s">
        <v>6389</v>
      </c>
      <c r="B2665" s="31" t="s">
        <v>5649</v>
      </c>
      <c r="C2665" s="31" t="s">
        <v>733</v>
      </c>
      <c r="D2665" s="6" t="s">
        <v>53</v>
      </c>
      <c r="E2665" s="5" t="s">
        <v>734</v>
      </c>
      <c r="F2665" s="5" t="s">
        <v>734</v>
      </c>
      <c r="G2665" s="4">
        <f>SUM(G2666:G2668)</f>
        <v>23</v>
      </c>
    </row>
    <row r="2666" spans="1:7">
      <c r="A2666" s="30" t="s">
        <v>5654</v>
      </c>
      <c r="B2666" s="30"/>
      <c r="C2666" s="3">
        <v>4</v>
      </c>
      <c r="D2666" s="3">
        <v>1.1499999999999999</v>
      </c>
      <c r="E2666" s="3"/>
      <c r="F2666" s="3"/>
      <c r="G2666" s="3">
        <f>PRODUCT(C2666:F2666)</f>
        <v>4.5999999999999996</v>
      </c>
    </row>
    <row r="2667" spans="1:7">
      <c r="A2667" s="30" t="s">
        <v>5786</v>
      </c>
      <c r="B2667" s="30"/>
      <c r="C2667" s="3">
        <v>3</v>
      </c>
      <c r="D2667" s="3">
        <v>1.1499999999999999</v>
      </c>
      <c r="E2667" s="3"/>
      <c r="F2667" s="3"/>
      <c r="G2667" s="3">
        <f>PRODUCT(C2667:F2667)</f>
        <v>3.4499999999999997</v>
      </c>
    </row>
    <row r="2668" spans="1:7">
      <c r="A2668" s="30" t="s">
        <v>5989</v>
      </c>
      <c r="B2668" s="30"/>
      <c r="C2668" s="3">
        <v>13</v>
      </c>
      <c r="D2668" s="3">
        <v>1.1499999999999999</v>
      </c>
      <c r="E2668" s="3"/>
      <c r="F2668" s="3"/>
      <c r="G2668" s="3">
        <f>PRODUCT(C2668:F2668)</f>
        <v>14.95</v>
      </c>
    </row>
    <row r="2670" spans="1:7" ht="45" customHeight="1">
      <c r="A2670" s="31" t="s">
        <v>6390</v>
      </c>
      <c r="B2670" s="31" t="s">
        <v>5649</v>
      </c>
      <c r="C2670" s="31" t="s">
        <v>735</v>
      </c>
      <c r="D2670" s="6" t="s">
        <v>53</v>
      </c>
      <c r="E2670" s="5" t="s">
        <v>736</v>
      </c>
      <c r="F2670" s="5" t="s">
        <v>736</v>
      </c>
      <c r="G2670" s="4">
        <f>SUM(G2671:G2673)</f>
        <v>19.549999999999997</v>
      </c>
    </row>
    <row r="2671" spans="1:7">
      <c r="A2671" s="30" t="s">
        <v>5654</v>
      </c>
      <c r="B2671" s="30"/>
      <c r="C2671" s="3">
        <v>9</v>
      </c>
      <c r="D2671" s="3">
        <v>1.1499999999999999</v>
      </c>
      <c r="E2671" s="3"/>
      <c r="F2671" s="3"/>
      <c r="G2671" s="3">
        <f>PRODUCT(C2671:F2671)</f>
        <v>10.35</v>
      </c>
    </row>
    <row r="2672" spans="1:7">
      <c r="A2672" s="30" t="s">
        <v>5786</v>
      </c>
      <c r="B2672" s="30"/>
      <c r="C2672" s="3">
        <v>8</v>
      </c>
      <c r="D2672" s="3">
        <v>1.1499999999999999</v>
      </c>
      <c r="E2672" s="3"/>
      <c r="F2672" s="3"/>
      <c r="G2672" s="3">
        <f>PRODUCT(C2672:F2672)</f>
        <v>9.1999999999999993</v>
      </c>
    </row>
    <row r="2673" spans="1:7">
      <c r="A2673" s="30" t="s">
        <v>5989</v>
      </c>
      <c r="B2673" s="30"/>
      <c r="C2673" s="3">
        <v>0</v>
      </c>
      <c r="D2673" s="3">
        <v>1.1499999999999999</v>
      </c>
      <c r="E2673" s="3"/>
      <c r="F2673" s="3"/>
      <c r="G2673" s="3">
        <f>PRODUCT(C2673:F2673)</f>
        <v>0</v>
      </c>
    </row>
    <row r="2675" spans="1:7" ht="45" customHeight="1">
      <c r="A2675" s="31" t="s">
        <v>6391</v>
      </c>
      <c r="B2675" s="31" t="s">
        <v>5649</v>
      </c>
      <c r="C2675" s="31" t="s">
        <v>737</v>
      </c>
      <c r="D2675" s="6" t="s">
        <v>53</v>
      </c>
      <c r="E2675" s="5" t="s">
        <v>738</v>
      </c>
      <c r="F2675" s="5" t="s">
        <v>738</v>
      </c>
      <c r="G2675" s="4">
        <f>SUM(G2676:G2678)</f>
        <v>27.599999999999998</v>
      </c>
    </row>
    <row r="2676" spans="1:7">
      <c r="A2676" s="30" t="s">
        <v>5654</v>
      </c>
      <c r="B2676" s="30"/>
      <c r="C2676" s="3">
        <v>10</v>
      </c>
      <c r="D2676" s="3">
        <v>1.1499999999999999</v>
      </c>
      <c r="E2676" s="3"/>
      <c r="F2676" s="3"/>
      <c r="G2676" s="3">
        <f>PRODUCT(C2676:F2676)</f>
        <v>11.5</v>
      </c>
    </row>
    <row r="2677" spans="1:7">
      <c r="A2677" s="30" t="s">
        <v>5786</v>
      </c>
      <c r="B2677" s="30"/>
      <c r="C2677" s="3">
        <v>6</v>
      </c>
      <c r="D2677" s="3">
        <v>1.1499999999999999</v>
      </c>
      <c r="E2677" s="3"/>
      <c r="F2677" s="3"/>
      <c r="G2677" s="3">
        <f>PRODUCT(C2677:F2677)</f>
        <v>6.8999999999999995</v>
      </c>
    </row>
    <row r="2678" spans="1:7">
      <c r="A2678" s="30" t="s">
        <v>5989</v>
      </c>
      <c r="B2678" s="30"/>
      <c r="C2678" s="3">
        <v>8</v>
      </c>
      <c r="D2678" s="3">
        <v>1.1499999999999999</v>
      </c>
      <c r="E2678" s="3"/>
      <c r="F2678" s="3"/>
      <c r="G2678" s="3">
        <f>PRODUCT(C2678:F2678)</f>
        <v>9.1999999999999993</v>
      </c>
    </row>
    <row r="2680" spans="1:7" ht="45" customHeight="1">
      <c r="A2680" s="31" t="s">
        <v>6392</v>
      </c>
      <c r="B2680" s="31" t="s">
        <v>5649</v>
      </c>
      <c r="C2680" s="31" t="s">
        <v>739</v>
      </c>
      <c r="D2680" s="6" t="s">
        <v>53</v>
      </c>
      <c r="E2680" s="5" t="s">
        <v>740</v>
      </c>
      <c r="F2680" s="5" t="s">
        <v>740</v>
      </c>
      <c r="G2680" s="4">
        <f>SUM(G2681:G2689)</f>
        <v>157.19999999999999</v>
      </c>
    </row>
    <row r="2681" spans="1:7">
      <c r="A2681" s="30" t="s">
        <v>5654</v>
      </c>
      <c r="B2681" s="30"/>
      <c r="C2681" s="3">
        <v>24</v>
      </c>
      <c r="D2681" s="3">
        <v>1.1499999999999999</v>
      </c>
      <c r="E2681" s="3"/>
      <c r="F2681" s="3"/>
      <c r="G2681" s="3">
        <f>PRODUCT(C2681:F2681)</f>
        <v>27.599999999999998</v>
      </c>
    </row>
    <row r="2682" spans="1:7">
      <c r="A2682" s="30" t="s">
        <v>5786</v>
      </c>
      <c r="B2682" s="30"/>
      <c r="C2682" s="3">
        <v>20</v>
      </c>
      <c r="D2682" s="3">
        <v>1.1499999999999999</v>
      </c>
      <c r="E2682" s="3"/>
      <c r="F2682" s="3"/>
      <c r="G2682" s="3">
        <f>PRODUCT(C2682:F2682)</f>
        <v>23</v>
      </c>
    </row>
    <row r="2683" spans="1:7">
      <c r="A2683" s="30" t="s">
        <v>5989</v>
      </c>
      <c r="B2683" s="30"/>
      <c r="C2683" s="3">
        <v>40</v>
      </c>
      <c r="D2683" s="3">
        <v>1.1499999999999999</v>
      </c>
      <c r="E2683" s="3"/>
      <c r="F2683" s="3"/>
      <c r="G2683" s="3">
        <f>PRODUCT(C2683:F2683)</f>
        <v>46</v>
      </c>
    </row>
    <row r="2684" spans="1:7">
      <c r="A2684" s="30" t="s">
        <v>6393</v>
      </c>
      <c r="B2684" s="30"/>
      <c r="C2684" s="3">
        <v>9.5</v>
      </c>
      <c r="D2684" s="3">
        <v>2</v>
      </c>
      <c r="E2684" s="3"/>
      <c r="F2684" s="3"/>
      <c r="G2684" s="3">
        <f>PRODUCT(C2684:F2684)</f>
        <v>19</v>
      </c>
    </row>
    <row r="2685" spans="1:7">
      <c r="A2685" s="30" t="s">
        <v>6394</v>
      </c>
      <c r="B2685" s="30"/>
      <c r="C2685" s="3">
        <v>5.5</v>
      </c>
      <c r="D2685" s="3">
        <v>2</v>
      </c>
      <c r="E2685" s="3"/>
      <c r="F2685" s="3"/>
      <c r="G2685" s="3">
        <f>PRODUCT(C2685:F2685)</f>
        <v>11</v>
      </c>
    </row>
    <row r="2686" spans="1:7">
      <c r="A2686" s="30" t="s">
        <v>6395</v>
      </c>
      <c r="B2686" s="30"/>
      <c r="C2686" s="3">
        <v>1.5</v>
      </c>
      <c r="D2686" s="3">
        <v>2</v>
      </c>
      <c r="E2686" s="3"/>
      <c r="F2686" s="3"/>
      <c r="G2686" s="3">
        <f>PRODUCT(C2686:F2686)</f>
        <v>3</v>
      </c>
    </row>
    <row r="2687" spans="1:7">
      <c r="A2687" s="30" t="s">
        <v>6396</v>
      </c>
      <c r="B2687" s="30"/>
      <c r="C2687" s="3">
        <v>14</v>
      </c>
      <c r="D2687" s="3">
        <v>1.1499999999999999</v>
      </c>
      <c r="E2687" s="3"/>
      <c r="F2687" s="3"/>
      <c r="G2687" s="3">
        <f>PRODUCT(C2687:F2687)</f>
        <v>16.099999999999998</v>
      </c>
    </row>
    <row r="2688" spans="1:7">
      <c r="A2688" s="30" t="s">
        <v>6397</v>
      </c>
      <c r="B2688" s="30"/>
      <c r="C2688" s="3">
        <v>5</v>
      </c>
      <c r="D2688" s="3">
        <v>1.1499999999999999</v>
      </c>
      <c r="E2688" s="3"/>
      <c r="F2688" s="3"/>
      <c r="G2688" s="3">
        <f>PRODUCT(C2688:F2688)</f>
        <v>5.75</v>
      </c>
    </row>
    <row r="2689" spans="1:7">
      <c r="A2689" s="30" t="s">
        <v>6398</v>
      </c>
      <c r="B2689" s="30"/>
      <c r="C2689" s="3">
        <v>5</v>
      </c>
      <c r="D2689" s="3">
        <v>1.1499999999999999</v>
      </c>
      <c r="E2689" s="3"/>
      <c r="F2689" s="3"/>
      <c r="G2689" s="3">
        <f>PRODUCT(C2689:F2689)</f>
        <v>5.75</v>
      </c>
    </row>
    <row r="2691" spans="1:7" ht="45" customHeight="1">
      <c r="A2691" s="31" t="s">
        <v>6399</v>
      </c>
      <c r="B2691" s="31" t="s">
        <v>5649</v>
      </c>
      <c r="C2691" s="31" t="s">
        <v>741</v>
      </c>
      <c r="D2691" s="6" t="s">
        <v>53</v>
      </c>
      <c r="E2691" s="5" t="s">
        <v>742</v>
      </c>
      <c r="F2691" s="5" t="s">
        <v>742</v>
      </c>
      <c r="G2691" s="4">
        <f>SUM(G2692:G2692)</f>
        <v>8.0500000000000007</v>
      </c>
    </row>
    <row r="2692" spans="1:7">
      <c r="A2692" s="30" t="s">
        <v>6400</v>
      </c>
      <c r="B2692" s="30"/>
      <c r="C2692" s="3">
        <v>8.0500000000000007</v>
      </c>
      <c r="D2692" s="3"/>
      <c r="E2692" s="3"/>
      <c r="F2692" s="3"/>
      <c r="G2692" s="3">
        <f>PRODUCT(C2692:F2692)</f>
        <v>8.0500000000000007</v>
      </c>
    </row>
    <row r="2694" spans="1:7" ht="45" customHeight="1">
      <c r="A2694" s="31" t="s">
        <v>6401</v>
      </c>
      <c r="B2694" s="31" t="s">
        <v>5649</v>
      </c>
      <c r="C2694" s="31" t="s">
        <v>743</v>
      </c>
      <c r="D2694" s="6" t="s">
        <v>53</v>
      </c>
      <c r="E2694" s="5" t="s">
        <v>744</v>
      </c>
      <c r="F2694" s="5" t="s">
        <v>744</v>
      </c>
      <c r="G2694" s="4">
        <f>SUM(G2695:G2695)</f>
        <v>6.9</v>
      </c>
    </row>
    <row r="2695" spans="1:7">
      <c r="A2695" s="30" t="s">
        <v>6402</v>
      </c>
      <c r="B2695" s="30"/>
      <c r="C2695" s="3">
        <v>6.9</v>
      </c>
      <c r="D2695" s="3"/>
      <c r="E2695" s="3"/>
      <c r="F2695" s="3"/>
      <c r="G2695" s="3">
        <f>PRODUCT(C2695:F2695)</f>
        <v>6.9</v>
      </c>
    </row>
    <row r="2697" spans="1:7" ht="45" customHeight="1">
      <c r="A2697" s="31" t="s">
        <v>6403</v>
      </c>
      <c r="B2697" s="31" t="s">
        <v>5649</v>
      </c>
      <c r="C2697" s="31" t="s">
        <v>745</v>
      </c>
      <c r="D2697" s="6" t="s">
        <v>53</v>
      </c>
      <c r="E2697" s="5" t="s">
        <v>746</v>
      </c>
      <c r="F2697" s="5" t="s">
        <v>746</v>
      </c>
      <c r="G2697" s="4">
        <f>SUM(G2698:G2698)</f>
        <v>6.9</v>
      </c>
    </row>
    <row r="2698" spans="1:7">
      <c r="A2698" s="30" t="s">
        <v>6404</v>
      </c>
      <c r="B2698" s="30"/>
      <c r="C2698" s="3">
        <v>6.9</v>
      </c>
      <c r="D2698" s="3"/>
      <c r="E2698" s="3"/>
      <c r="F2698" s="3"/>
      <c r="G2698" s="3">
        <f>PRODUCT(C2698:F2698)</f>
        <v>6.9</v>
      </c>
    </row>
    <row r="2700" spans="1:7" ht="45" customHeight="1">
      <c r="A2700" s="31" t="s">
        <v>6405</v>
      </c>
      <c r="B2700" s="31" t="s">
        <v>5649</v>
      </c>
      <c r="C2700" s="31" t="s">
        <v>747</v>
      </c>
      <c r="D2700" s="6" t="s">
        <v>53</v>
      </c>
      <c r="E2700" s="5" t="s">
        <v>748</v>
      </c>
      <c r="F2700" s="5" t="s">
        <v>748</v>
      </c>
      <c r="G2700" s="4">
        <f>SUM(G2701:G2701)</f>
        <v>11.5</v>
      </c>
    </row>
    <row r="2701" spans="1:7">
      <c r="A2701" s="30" t="s">
        <v>6406</v>
      </c>
      <c r="B2701" s="30"/>
      <c r="C2701" s="3">
        <v>11.5</v>
      </c>
      <c r="D2701" s="3"/>
      <c r="E2701" s="3"/>
      <c r="F2701" s="3"/>
      <c r="G2701" s="3">
        <f>PRODUCT(C2701:F2701)</f>
        <v>11.5</v>
      </c>
    </row>
    <row r="2703" spans="1:7" ht="45" customHeight="1">
      <c r="A2703" s="31" t="s">
        <v>6407</v>
      </c>
      <c r="B2703" s="31" t="s">
        <v>5649</v>
      </c>
      <c r="C2703" s="31" t="s">
        <v>749</v>
      </c>
      <c r="D2703" s="6" t="s">
        <v>53</v>
      </c>
      <c r="E2703" s="5" t="s">
        <v>750</v>
      </c>
      <c r="F2703" s="5" t="s">
        <v>750</v>
      </c>
      <c r="G2703" s="4">
        <f>SUM(G2704:G2704)</f>
        <v>23</v>
      </c>
    </row>
    <row r="2704" spans="1:7">
      <c r="A2704" s="30" t="s">
        <v>6408</v>
      </c>
      <c r="B2704" s="30"/>
      <c r="C2704" s="3">
        <v>23</v>
      </c>
      <c r="D2704" s="3"/>
      <c r="E2704" s="3"/>
      <c r="F2704" s="3"/>
      <c r="G2704" s="3">
        <f>PRODUCT(C2704:F2704)</f>
        <v>23</v>
      </c>
    </row>
    <row r="2706" spans="1:7" ht="45" customHeight="1">
      <c r="A2706" s="31" t="s">
        <v>6409</v>
      </c>
      <c r="B2706" s="31" t="s">
        <v>5649</v>
      </c>
      <c r="C2706" s="31" t="s">
        <v>751</v>
      </c>
      <c r="D2706" s="6" t="s">
        <v>53</v>
      </c>
      <c r="E2706" s="5" t="s">
        <v>752</v>
      </c>
      <c r="F2706" s="5" t="s">
        <v>752</v>
      </c>
      <c r="G2706" s="4">
        <f>SUM(G2707:G2707)</f>
        <v>19.55</v>
      </c>
    </row>
    <row r="2707" spans="1:7">
      <c r="A2707" s="30" t="s">
        <v>6410</v>
      </c>
      <c r="B2707" s="30"/>
      <c r="C2707" s="3">
        <v>19.55</v>
      </c>
      <c r="D2707" s="3"/>
      <c r="E2707" s="3"/>
      <c r="F2707" s="3"/>
      <c r="G2707" s="3">
        <f>PRODUCT(C2707:F2707)</f>
        <v>19.55</v>
      </c>
    </row>
    <row r="2709" spans="1:7" ht="45" customHeight="1">
      <c r="A2709" s="31" t="s">
        <v>6411</v>
      </c>
      <c r="B2709" s="31" t="s">
        <v>5649</v>
      </c>
      <c r="C2709" s="31" t="s">
        <v>753</v>
      </c>
      <c r="D2709" s="6" t="s">
        <v>53</v>
      </c>
      <c r="E2709" s="5" t="s">
        <v>754</v>
      </c>
      <c r="F2709" s="5" t="s">
        <v>754</v>
      </c>
      <c r="G2709" s="4">
        <f>SUM(G2710:G2710)</f>
        <v>27.6</v>
      </c>
    </row>
    <row r="2710" spans="1:7">
      <c r="A2710" s="30" t="s">
        <v>6412</v>
      </c>
      <c r="B2710" s="30"/>
      <c r="C2710" s="3">
        <v>27.6</v>
      </c>
      <c r="D2710" s="3"/>
      <c r="E2710" s="3"/>
      <c r="F2710" s="3"/>
      <c r="G2710" s="3">
        <f>PRODUCT(C2710:F2710)</f>
        <v>27.6</v>
      </c>
    </row>
    <row r="2712" spans="1:7" ht="45" customHeight="1">
      <c r="A2712" s="31" t="s">
        <v>6413</v>
      </c>
      <c r="B2712" s="31" t="s">
        <v>5649</v>
      </c>
      <c r="C2712" s="31" t="s">
        <v>755</v>
      </c>
      <c r="D2712" s="6" t="s">
        <v>53</v>
      </c>
      <c r="E2712" s="5" t="s">
        <v>756</v>
      </c>
      <c r="F2712" s="5" t="s">
        <v>756</v>
      </c>
      <c r="G2712" s="4">
        <f>SUM(G2713:G2713)</f>
        <v>157.19999999999999</v>
      </c>
    </row>
    <row r="2713" spans="1:7">
      <c r="A2713" s="30" t="s">
        <v>6414</v>
      </c>
      <c r="B2713" s="30"/>
      <c r="C2713" s="3">
        <v>157.19999999999999</v>
      </c>
      <c r="D2713" s="3"/>
      <c r="E2713" s="3"/>
      <c r="F2713" s="3"/>
      <c r="G2713" s="3">
        <f>PRODUCT(C2713:F2713)</f>
        <v>157.19999999999999</v>
      </c>
    </row>
    <row r="2715" spans="1:7" ht="45" customHeight="1">
      <c r="A2715" s="31" t="s">
        <v>6415</v>
      </c>
      <c r="B2715" s="31" t="s">
        <v>5649</v>
      </c>
      <c r="C2715" s="31" t="s">
        <v>757</v>
      </c>
      <c r="D2715" s="6" t="s">
        <v>13</v>
      </c>
      <c r="E2715" s="5" t="s">
        <v>758</v>
      </c>
      <c r="F2715" s="5" t="s">
        <v>758</v>
      </c>
      <c r="G2715" s="4">
        <f>SUM(G2716:G2716)</f>
        <v>100</v>
      </c>
    </row>
    <row r="2716" spans="1:7">
      <c r="A2716" s="30"/>
      <c r="B2716" s="30"/>
      <c r="C2716" s="3">
        <v>100</v>
      </c>
      <c r="D2716" s="3"/>
      <c r="E2716" s="3"/>
      <c r="F2716" s="3"/>
      <c r="G2716" s="3">
        <f>PRODUCT(C2716:F2716)</f>
        <v>100</v>
      </c>
    </row>
    <row r="2718" spans="1:7">
      <c r="B2718" t="s">
        <v>5647</v>
      </c>
      <c r="C2718" s="19" t="s">
        <v>6</v>
      </c>
      <c r="D2718" s="20" t="s">
        <v>7</v>
      </c>
      <c r="E2718" s="19" t="s">
        <v>8</v>
      </c>
    </row>
    <row r="2719" spans="1:7">
      <c r="B2719" t="s">
        <v>5647</v>
      </c>
      <c r="C2719" s="19" t="s">
        <v>9</v>
      </c>
      <c r="D2719" s="20" t="s">
        <v>541</v>
      </c>
      <c r="E2719" s="19" t="s">
        <v>542</v>
      </c>
    </row>
    <row r="2720" spans="1:7">
      <c r="B2720" t="s">
        <v>5647</v>
      </c>
      <c r="C2720" s="19" t="s">
        <v>543</v>
      </c>
      <c r="D2720" s="20" t="s">
        <v>118</v>
      </c>
      <c r="E2720" s="19" t="s">
        <v>714</v>
      </c>
    </row>
    <row r="2721" spans="1:7">
      <c r="B2721" t="s">
        <v>5647</v>
      </c>
      <c r="C2721" s="19" t="s">
        <v>550</v>
      </c>
      <c r="D2721" s="20" t="s">
        <v>118</v>
      </c>
      <c r="E2721" s="19" t="s">
        <v>759</v>
      </c>
    </row>
    <row r="2723" spans="1:7" ht="45" customHeight="1">
      <c r="A2723" s="31" t="s">
        <v>6416</v>
      </c>
      <c r="B2723" s="31" t="s">
        <v>5649</v>
      </c>
      <c r="C2723" s="31" t="s">
        <v>655</v>
      </c>
      <c r="D2723" s="6" t="s">
        <v>38</v>
      </c>
      <c r="E2723" s="5" t="s">
        <v>656</v>
      </c>
      <c r="F2723" s="5" t="s">
        <v>656</v>
      </c>
      <c r="G2723" s="4">
        <f>SUM(G2724:G2724)</f>
        <v>1</v>
      </c>
    </row>
    <row r="2724" spans="1:7">
      <c r="A2724" s="30" t="s">
        <v>5786</v>
      </c>
      <c r="B2724" s="30"/>
      <c r="C2724" s="3">
        <v>1</v>
      </c>
      <c r="D2724" s="3"/>
      <c r="E2724" s="3"/>
      <c r="F2724" s="3"/>
      <c r="G2724" s="3">
        <f>PRODUCT(C2724:F2724)</f>
        <v>1</v>
      </c>
    </row>
    <row r="2726" spans="1:7" ht="45" customHeight="1">
      <c r="A2726" s="31" t="s">
        <v>6417</v>
      </c>
      <c r="B2726" s="31" t="s">
        <v>5649</v>
      </c>
      <c r="C2726" s="31" t="s">
        <v>761</v>
      </c>
      <c r="D2726" s="6" t="s">
        <v>38</v>
      </c>
      <c r="E2726" s="5" t="s">
        <v>762</v>
      </c>
      <c r="F2726" s="5" t="s">
        <v>762</v>
      </c>
      <c r="G2726" s="4">
        <f>SUM(G2727:G2728)</f>
        <v>12</v>
      </c>
    </row>
    <row r="2727" spans="1:7">
      <c r="A2727" s="30" t="s">
        <v>5654</v>
      </c>
      <c r="B2727" s="30"/>
      <c r="C2727" s="3">
        <v>6</v>
      </c>
      <c r="D2727" s="3"/>
      <c r="E2727" s="3"/>
      <c r="F2727" s="3"/>
      <c r="G2727" s="3">
        <f>PRODUCT(C2727:F2727)</f>
        <v>6</v>
      </c>
    </row>
    <row r="2728" spans="1:7">
      <c r="A2728" s="30" t="s">
        <v>5786</v>
      </c>
      <c r="B2728" s="30"/>
      <c r="C2728" s="3">
        <v>6</v>
      </c>
      <c r="D2728" s="3"/>
      <c r="E2728" s="3"/>
      <c r="F2728" s="3"/>
      <c r="G2728" s="3">
        <f>PRODUCT(C2728:F2728)</f>
        <v>6</v>
      </c>
    </row>
    <row r="2730" spans="1:7" ht="45" customHeight="1">
      <c r="A2730" s="31" t="s">
        <v>6418</v>
      </c>
      <c r="B2730" s="31" t="s">
        <v>5649</v>
      </c>
      <c r="C2730" s="31" t="s">
        <v>763</v>
      </c>
      <c r="D2730" s="6" t="s">
        <v>38</v>
      </c>
      <c r="E2730" s="5" t="s">
        <v>764</v>
      </c>
      <c r="F2730" s="5" t="s">
        <v>764</v>
      </c>
      <c r="G2730" s="4">
        <f>SUM(G2731:G2731)</f>
        <v>4</v>
      </c>
    </row>
    <row r="2731" spans="1:7">
      <c r="A2731" s="30" t="s">
        <v>5989</v>
      </c>
      <c r="B2731" s="30"/>
      <c r="C2731" s="3">
        <v>4</v>
      </c>
      <c r="D2731" s="3"/>
      <c r="E2731" s="3"/>
      <c r="F2731" s="3"/>
      <c r="G2731" s="3">
        <f>PRODUCT(C2731:F2731)</f>
        <v>4</v>
      </c>
    </row>
    <row r="2733" spans="1:7" ht="45" customHeight="1">
      <c r="A2733" s="31" t="s">
        <v>6419</v>
      </c>
      <c r="B2733" s="31" t="s">
        <v>5649</v>
      </c>
      <c r="C2733" s="31" t="s">
        <v>765</v>
      </c>
      <c r="D2733" s="6" t="s">
        <v>38</v>
      </c>
      <c r="E2733" s="5" t="s">
        <v>766</v>
      </c>
      <c r="F2733" s="5" t="s">
        <v>766</v>
      </c>
      <c r="G2733" s="4">
        <f>SUM(G2734:G2734)</f>
        <v>1</v>
      </c>
    </row>
    <row r="2734" spans="1:7">
      <c r="A2734" s="30" t="s">
        <v>5654</v>
      </c>
      <c r="B2734" s="30"/>
      <c r="C2734" s="3">
        <v>1</v>
      </c>
      <c r="D2734" s="3"/>
      <c r="E2734" s="3"/>
      <c r="F2734" s="3"/>
      <c r="G2734" s="3">
        <f>PRODUCT(C2734:F2734)</f>
        <v>1</v>
      </c>
    </row>
    <row r="2736" spans="1:7" ht="45" customHeight="1">
      <c r="A2736" s="31" t="s">
        <v>6420</v>
      </c>
      <c r="B2736" s="31" t="s">
        <v>5649</v>
      </c>
      <c r="C2736" s="31" t="s">
        <v>767</v>
      </c>
      <c r="D2736" s="6" t="s">
        <v>38</v>
      </c>
      <c r="E2736" s="5" t="s">
        <v>768</v>
      </c>
      <c r="F2736" s="5" t="s">
        <v>768</v>
      </c>
      <c r="G2736" s="4">
        <f>SUM(G2737:G2737)</f>
        <v>3</v>
      </c>
    </row>
    <row r="2737" spans="1:7">
      <c r="A2737" s="30" t="s">
        <v>5989</v>
      </c>
      <c r="B2737" s="30"/>
      <c r="C2737" s="3">
        <v>3</v>
      </c>
      <c r="D2737" s="3"/>
      <c r="E2737" s="3"/>
      <c r="F2737" s="3"/>
      <c r="G2737" s="3">
        <f>PRODUCT(C2737:F2737)</f>
        <v>3</v>
      </c>
    </row>
    <row r="2739" spans="1:7" ht="45" customHeight="1">
      <c r="A2739" s="31" t="s">
        <v>6421</v>
      </c>
      <c r="B2739" s="31" t="s">
        <v>5649</v>
      </c>
      <c r="C2739" s="31" t="s">
        <v>661</v>
      </c>
      <c r="D2739" s="6" t="s">
        <v>38</v>
      </c>
      <c r="E2739" s="5" t="s">
        <v>662</v>
      </c>
      <c r="F2739" s="5" t="s">
        <v>662</v>
      </c>
      <c r="G2739" s="4">
        <f>SUM(G2740:G2741)</f>
        <v>2</v>
      </c>
    </row>
    <row r="2740" spans="1:7">
      <c r="A2740" s="30" t="s">
        <v>5654</v>
      </c>
      <c r="B2740" s="30"/>
      <c r="C2740" s="3">
        <v>1</v>
      </c>
      <c r="D2740" s="3"/>
      <c r="E2740" s="3"/>
      <c r="F2740" s="3"/>
      <c r="G2740" s="3">
        <f>PRODUCT(C2740:F2740)</f>
        <v>1</v>
      </c>
    </row>
    <row r="2741" spans="1:7">
      <c r="A2741" s="30" t="s">
        <v>5786</v>
      </c>
      <c r="B2741" s="30"/>
      <c r="C2741" s="3">
        <v>1</v>
      </c>
      <c r="D2741" s="3"/>
      <c r="E2741" s="3"/>
      <c r="F2741" s="3"/>
      <c r="G2741" s="3">
        <f>PRODUCT(C2741:F2741)</f>
        <v>1</v>
      </c>
    </row>
    <row r="2743" spans="1:7" ht="45" customHeight="1">
      <c r="A2743" s="31" t="s">
        <v>6422</v>
      </c>
      <c r="B2743" s="31" t="s">
        <v>5649</v>
      </c>
      <c r="C2743" s="31" t="s">
        <v>769</v>
      </c>
      <c r="D2743" s="6" t="s">
        <v>38</v>
      </c>
      <c r="E2743" s="5" t="s">
        <v>770</v>
      </c>
      <c r="F2743" s="5" t="s">
        <v>770</v>
      </c>
      <c r="G2743" s="4">
        <f>SUM(G2744:G2745)</f>
        <v>6</v>
      </c>
    </row>
    <row r="2744" spans="1:7">
      <c r="A2744" s="30" t="s">
        <v>5654</v>
      </c>
      <c r="B2744" s="30"/>
      <c r="C2744" s="3">
        <v>3</v>
      </c>
      <c r="D2744" s="3"/>
      <c r="E2744" s="3"/>
      <c r="F2744" s="3"/>
      <c r="G2744" s="3">
        <f>PRODUCT(C2744:F2744)</f>
        <v>3</v>
      </c>
    </row>
    <row r="2745" spans="1:7">
      <c r="A2745" s="30" t="s">
        <v>5786</v>
      </c>
      <c r="B2745" s="30"/>
      <c r="C2745" s="3">
        <v>3</v>
      </c>
      <c r="D2745" s="3"/>
      <c r="E2745" s="3"/>
      <c r="F2745" s="3"/>
      <c r="G2745" s="3">
        <f>PRODUCT(C2745:F2745)</f>
        <v>3</v>
      </c>
    </row>
    <row r="2747" spans="1:7" ht="45" customHeight="1">
      <c r="A2747" s="31" t="s">
        <v>6423</v>
      </c>
      <c r="B2747" s="31" t="s">
        <v>5649</v>
      </c>
      <c r="C2747" s="31" t="s">
        <v>771</v>
      </c>
      <c r="D2747" s="6" t="s">
        <v>38</v>
      </c>
      <c r="E2747" s="5" t="s">
        <v>772</v>
      </c>
      <c r="F2747" s="5" t="s">
        <v>772</v>
      </c>
      <c r="G2747" s="4">
        <f>SUM(G2748:G2748)</f>
        <v>1</v>
      </c>
    </row>
    <row r="2748" spans="1:7">
      <c r="A2748" s="30" t="s">
        <v>5654</v>
      </c>
      <c r="B2748" s="30"/>
      <c r="C2748" s="3">
        <v>1</v>
      </c>
      <c r="D2748" s="3"/>
      <c r="E2748" s="3"/>
      <c r="F2748" s="3"/>
      <c r="G2748" s="3">
        <f>PRODUCT(C2748:F2748)</f>
        <v>1</v>
      </c>
    </row>
    <row r="2750" spans="1:7" ht="45" customHeight="1">
      <c r="A2750" s="31" t="s">
        <v>6424</v>
      </c>
      <c r="B2750" s="31" t="s">
        <v>5649</v>
      </c>
      <c r="C2750" s="31" t="s">
        <v>665</v>
      </c>
      <c r="D2750" s="6" t="s">
        <v>38</v>
      </c>
      <c r="E2750" s="5" t="s">
        <v>666</v>
      </c>
      <c r="F2750" s="5" t="s">
        <v>666</v>
      </c>
      <c r="G2750" s="4">
        <f>SUM(G2751:G2753)</f>
        <v>14</v>
      </c>
    </row>
    <row r="2751" spans="1:7">
      <c r="A2751" s="30" t="s">
        <v>5654</v>
      </c>
      <c r="B2751" s="30"/>
      <c r="C2751" s="3">
        <v>3</v>
      </c>
      <c r="D2751" s="3"/>
      <c r="E2751" s="3"/>
      <c r="F2751" s="3"/>
      <c r="G2751" s="3">
        <f>PRODUCT(C2751:F2751)</f>
        <v>3</v>
      </c>
    </row>
    <row r="2752" spans="1:7">
      <c r="A2752" s="30" t="s">
        <v>5786</v>
      </c>
      <c r="B2752" s="30"/>
      <c r="C2752" s="3">
        <v>3</v>
      </c>
      <c r="D2752" s="3"/>
      <c r="E2752" s="3"/>
      <c r="F2752" s="3"/>
      <c r="G2752" s="3">
        <f>PRODUCT(C2752:F2752)</f>
        <v>3</v>
      </c>
    </row>
    <row r="2753" spans="1:7">
      <c r="A2753" s="30" t="s">
        <v>5989</v>
      </c>
      <c r="B2753" s="30"/>
      <c r="C2753" s="3">
        <v>8</v>
      </c>
      <c r="D2753" s="3"/>
      <c r="E2753" s="3"/>
      <c r="F2753" s="3"/>
      <c r="G2753" s="3">
        <f>PRODUCT(C2753:F2753)</f>
        <v>8</v>
      </c>
    </row>
    <row r="2755" spans="1:7">
      <c r="B2755" t="s">
        <v>5647</v>
      </c>
      <c r="C2755" s="19" t="s">
        <v>6</v>
      </c>
      <c r="D2755" s="20" t="s">
        <v>7</v>
      </c>
      <c r="E2755" s="19" t="s">
        <v>8</v>
      </c>
    </row>
    <row r="2756" spans="1:7">
      <c r="B2756" t="s">
        <v>5647</v>
      </c>
      <c r="C2756" s="19" t="s">
        <v>9</v>
      </c>
      <c r="D2756" s="20" t="s">
        <v>541</v>
      </c>
      <c r="E2756" s="19" t="s">
        <v>542</v>
      </c>
    </row>
    <row r="2757" spans="1:7">
      <c r="B2757" t="s">
        <v>5647</v>
      </c>
      <c r="C2757" s="19" t="s">
        <v>543</v>
      </c>
      <c r="D2757" s="20" t="s">
        <v>118</v>
      </c>
      <c r="E2757" s="19" t="s">
        <v>714</v>
      </c>
    </row>
    <row r="2758" spans="1:7">
      <c r="B2758" t="s">
        <v>5647</v>
      </c>
      <c r="C2758" s="19" t="s">
        <v>550</v>
      </c>
      <c r="D2758" s="20" t="s">
        <v>156</v>
      </c>
      <c r="E2758" s="19" t="s">
        <v>773</v>
      </c>
    </row>
    <row r="2760" spans="1:7" ht="45" customHeight="1">
      <c r="A2760" s="31" t="s">
        <v>6425</v>
      </c>
      <c r="B2760" s="31" t="s">
        <v>5649</v>
      </c>
      <c r="C2760" s="31" t="s">
        <v>775</v>
      </c>
      <c r="D2760" s="6" t="s">
        <v>38</v>
      </c>
      <c r="E2760" s="5" t="s">
        <v>776</v>
      </c>
      <c r="F2760" s="5" t="s">
        <v>776</v>
      </c>
      <c r="G2760" s="4">
        <f>SUM(G2761:G2761)</f>
        <v>2</v>
      </c>
    </row>
    <row r="2761" spans="1:7">
      <c r="A2761" s="30" t="s">
        <v>6426</v>
      </c>
      <c r="B2761" s="30"/>
      <c r="C2761" s="3">
        <v>2</v>
      </c>
      <c r="D2761" s="3"/>
      <c r="E2761" s="3"/>
      <c r="F2761" s="3"/>
      <c r="G2761" s="3">
        <f>PRODUCT(C2761:F2761)</f>
        <v>2</v>
      </c>
    </row>
    <row r="2763" spans="1:7" ht="45" customHeight="1">
      <c r="A2763" s="31" t="s">
        <v>6427</v>
      </c>
      <c r="B2763" s="31" t="s">
        <v>5649</v>
      </c>
      <c r="C2763" s="31" t="s">
        <v>777</v>
      </c>
      <c r="D2763" s="6" t="s">
        <v>38</v>
      </c>
      <c r="E2763" s="5" t="s">
        <v>778</v>
      </c>
      <c r="F2763" s="5" t="s">
        <v>778</v>
      </c>
      <c r="G2763" s="4">
        <f>SUM(G2764:G2764)</f>
        <v>1</v>
      </c>
    </row>
    <row r="2764" spans="1:7">
      <c r="A2764" s="30" t="s">
        <v>6428</v>
      </c>
      <c r="B2764" s="30"/>
      <c r="C2764" s="3">
        <v>1</v>
      </c>
      <c r="D2764" s="3"/>
      <c r="E2764" s="3"/>
      <c r="F2764" s="3"/>
      <c r="G2764" s="3">
        <f>PRODUCT(C2764:F2764)</f>
        <v>1</v>
      </c>
    </row>
    <row r="2766" spans="1:7" ht="45" customHeight="1">
      <c r="A2766" s="31" t="s">
        <v>6429</v>
      </c>
      <c r="B2766" s="31" t="s">
        <v>5649</v>
      </c>
      <c r="C2766" s="31" t="s">
        <v>779</v>
      </c>
      <c r="D2766" s="6" t="s">
        <v>38</v>
      </c>
      <c r="E2766" s="5" t="s">
        <v>780</v>
      </c>
      <c r="F2766" s="5" t="s">
        <v>780</v>
      </c>
      <c r="G2766" s="4">
        <f>SUM(G2767:G2767)</f>
        <v>2</v>
      </c>
    </row>
    <row r="2767" spans="1:7">
      <c r="A2767" s="30" t="s">
        <v>6426</v>
      </c>
      <c r="B2767" s="30"/>
      <c r="C2767" s="3">
        <v>2</v>
      </c>
      <c r="D2767" s="3"/>
      <c r="E2767" s="3"/>
      <c r="F2767" s="3"/>
      <c r="G2767" s="3">
        <f>PRODUCT(C2767:F2767)</f>
        <v>2</v>
      </c>
    </row>
    <row r="2769" spans="1:7" ht="45" customHeight="1">
      <c r="A2769" s="31" t="s">
        <v>6430</v>
      </c>
      <c r="B2769" s="31" t="s">
        <v>5649</v>
      </c>
      <c r="C2769" s="31" t="s">
        <v>781</v>
      </c>
      <c r="D2769" s="6" t="s">
        <v>38</v>
      </c>
      <c r="E2769" s="5" t="s">
        <v>782</v>
      </c>
      <c r="F2769" s="5" t="s">
        <v>782</v>
      </c>
      <c r="G2769" s="4">
        <f>SUM(G2770:G2770)</f>
        <v>1</v>
      </c>
    </row>
    <row r="2770" spans="1:7">
      <c r="A2770" s="30" t="s">
        <v>6428</v>
      </c>
      <c r="B2770" s="30"/>
      <c r="C2770" s="3">
        <v>1</v>
      </c>
      <c r="D2770" s="3"/>
      <c r="E2770" s="3"/>
      <c r="F2770" s="3"/>
      <c r="G2770" s="3">
        <f>PRODUCT(C2770:F2770)</f>
        <v>1</v>
      </c>
    </row>
    <row r="2772" spans="1:7" ht="45" customHeight="1">
      <c r="A2772" s="31" t="s">
        <v>6431</v>
      </c>
      <c r="B2772" s="31" t="s">
        <v>5649</v>
      </c>
      <c r="C2772" s="31" t="s">
        <v>783</v>
      </c>
      <c r="D2772" s="6" t="s">
        <v>38</v>
      </c>
      <c r="E2772" s="5" t="s">
        <v>784</v>
      </c>
      <c r="F2772" s="5" t="s">
        <v>784</v>
      </c>
      <c r="G2772" s="4">
        <f>SUM(G2773:G2773)</f>
        <v>4</v>
      </c>
    </row>
    <row r="2773" spans="1:7">
      <c r="A2773" s="30" t="s">
        <v>6432</v>
      </c>
      <c r="B2773" s="30"/>
      <c r="C2773" s="3">
        <v>4</v>
      </c>
      <c r="D2773" s="3"/>
      <c r="E2773" s="3"/>
      <c r="F2773" s="3"/>
      <c r="G2773" s="3">
        <f>PRODUCT(C2773:F2773)</f>
        <v>4</v>
      </c>
    </row>
    <row r="2775" spans="1:7" ht="45" customHeight="1">
      <c r="A2775" s="31" t="s">
        <v>6433</v>
      </c>
      <c r="B2775" s="31" t="s">
        <v>5649</v>
      </c>
      <c r="C2775" s="31" t="s">
        <v>785</v>
      </c>
      <c r="D2775" s="6" t="s">
        <v>38</v>
      </c>
      <c r="E2775" s="5" t="s">
        <v>786</v>
      </c>
      <c r="F2775" s="5" t="s">
        <v>786</v>
      </c>
      <c r="G2775" s="4">
        <f>SUM(G2776:G2776)</f>
        <v>2</v>
      </c>
    </row>
    <row r="2776" spans="1:7">
      <c r="A2776" s="30" t="s">
        <v>6428</v>
      </c>
      <c r="B2776" s="30"/>
      <c r="C2776" s="3">
        <v>2</v>
      </c>
      <c r="D2776" s="3"/>
      <c r="E2776" s="3"/>
      <c r="F2776" s="3"/>
      <c r="G2776" s="3">
        <f>PRODUCT(C2776:F2776)</f>
        <v>2</v>
      </c>
    </row>
    <row r="2778" spans="1:7">
      <c r="B2778" t="s">
        <v>5647</v>
      </c>
      <c r="C2778" s="19" t="s">
        <v>6</v>
      </c>
      <c r="D2778" s="20" t="s">
        <v>7</v>
      </c>
      <c r="E2778" s="19" t="s">
        <v>8</v>
      </c>
    </row>
    <row r="2779" spans="1:7">
      <c r="B2779" t="s">
        <v>5647</v>
      </c>
      <c r="C2779" s="19" t="s">
        <v>9</v>
      </c>
      <c r="D2779" s="20" t="s">
        <v>541</v>
      </c>
      <c r="E2779" s="19" t="s">
        <v>542</v>
      </c>
    </row>
    <row r="2780" spans="1:7">
      <c r="B2780" t="s">
        <v>5647</v>
      </c>
      <c r="C2780" s="19" t="s">
        <v>543</v>
      </c>
      <c r="D2780" s="20" t="s">
        <v>118</v>
      </c>
      <c r="E2780" s="19" t="s">
        <v>714</v>
      </c>
    </row>
    <row r="2781" spans="1:7">
      <c r="B2781" t="s">
        <v>5647</v>
      </c>
      <c r="C2781" s="19" t="s">
        <v>550</v>
      </c>
      <c r="D2781" s="20" t="s">
        <v>181</v>
      </c>
      <c r="E2781" s="19" t="s">
        <v>787</v>
      </c>
    </row>
    <row r="2783" spans="1:7" ht="45" customHeight="1">
      <c r="A2783" s="31" t="s">
        <v>6434</v>
      </c>
      <c r="B2783" s="31" t="s">
        <v>5649</v>
      </c>
      <c r="C2783" s="31" t="s">
        <v>789</v>
      </c>
      <c r="D2783" s="6" t="s">
        <v>38</v>
      </c>
      <c r="E2783" s="5" t="s">
        <v>790</v>
      </c>
      <c r="F2783" s="5" t="s">
        <v>790</v>
      </c>
      <c r="G2783" s="4">
        <f>SUM(G2784:G2786)</f>
        <v>3</v>
      </c>
    </row>
    <row r="2784" spans="1:7">
      <c r="A2784" s="30" t="s">
        <v>5654</v>
      </c>
      <c r="B2784" s="30"/>
      <c r="C2784" s="3">
        <v>1</v>
      </c>
      <c r="D2784" s="3"/>
      <c r="E2784" s="3"/>
      <c r="F2784" s="3"/>
      <c r="G2784" s="3">
        <f>PRODUCT(C2784:F2784)</f>
        <v>1</v>
      </c>
    </row>
    <row r="2785" spans="1:7">
      <c r="A2785" s="30" t="s">
        <v>5786</v>
      </c>
      <c r="B2785" s="30"/>
      <c r="C2785" s="3">
        <v>1</v>
      </c>
      <c r="D2785" s="3"/>
      <c r="E2785" s="3"/>
      <c r="F2785" s="3"/>
      <c r="G2785" s="3">
        <f>PRODUCT(C2785:F2785)</f>
        <v>1</v>
      </c>
    </row>
    <row r="2786" spans="1:7">
      <c r="A2786" s="30" t="s">
        <v>5989</v>
      </c>
      <c r="B2786" s="30"/>
      <c r="C2786" s="3">
        <v>1</v>
      </c>
      <c r="D2786" s="3"/>
      <c r="E2786" s="3"/>
      <c r="F2786" s="3"/>
      <c r="G2786" s="3">
        <f>PRODUCT(C2786:F2786)</f>
        <v>1</v>
      </c>
    </row>
    <row r="2788" spans="1:7" ht="45" customHeight="1">
      <c r="A2788" s="31" t="s">
        <v>6435</v>
      </c>
      <c r="B2788" s="31" t="s">
        <v>5649</v>
      </c>
      <c r="C2788" s="31" t="s">
        <v>791</v>
      </c>
      <c r="D2788" s="6" t="s">
        <v>53</v>
      </c>
      <c r="E2788" s="5" t="s">
        <v>792</v>
      </c>
      <c r="F2788" s="5" t="s">
        <v>792</v>
      </c>
      <c r="G2788" s="4">
        <f>SUM(G2789:G2791)</f>
        <v>60</v>
      </c>
    </row>
    <row r="2789" spans="1:7">
      <c r="A2789" s="30" t="s">
        <v>5654</v>
      </c>
      <c r="B2789" s="30"/>
      <c r="C2789" s="3">
        <v>20</v>
      </c>
      <c r="D2789" s="3"/>
      <c r="E2789" s="3"/>
      <c r="F2789" s="3"/>
      <c r="G2789" s="3">
        <f>PRODUCT(C2789:F2789)</f>
        <v>20</v>
      </c>
    </row>
    <row r="2790" spans="1:7">
      <c r="A2790" s="30" t="s">
        <v>5786</v>
      </c>
      <c r="B2790" s="30"/>
      <c r="C2790" s="3">
        <v>20</v>
      </c>
      <c r="D2790" s="3"/>
      <c r="E2790" s="3"/>
      <c r="F2790" s="3"/>
      <c r="G2790" s="3">
        <f>PRODUCT(C2790:F2790)</f>
        <v>20</v>
      </c>
    </row>
    <row r="2791" spans="1:7">
      <c r="A2791" s="30" t="s">
        <v>5989</v>
      </c>
      <c r="B2791" s="30"/>
      <c r="C2791" s="3">
        <v>20</v>
      </c>
      <c r="D2791" s="3"/>
      <c r="E2791" s="3"/>
      <c r="F2791" s="3"/>
      <c r="G2791" s="3">
        <f>PRODUCT(C2791:F2791)</f>
        <v>20</v>
      </c>
    </row>
    <row r="2793" spans="1:7" ht="45" customHeight="1">
      <c r="A2793" s="31" t="s">
        <v>6436</v>
      </c>
      <c r="B2793" s="31" t="s">
        <v>5649</v>
      </c>
      <c r="C2793" s="31" t="s">
        <v>793</v>
      </c>
      <c r="D2793" s="6" t="s">
        <v>38</v>
      </c>
      <c r="E2793" s="5" t="s">
        <v>794</v>
      </c>
      <c r="F2793" s="5" t="s">
        <v>794</v>
      </c>
      <c r="G2793" s="4">
        <f>SUM(G2794:G2796)</f>
        <v>8</v>
      </c>
    </row>
    <row r="2794" spans="1:7">
      <c r="A2794" s="30" t="s">
        <v>5654</v>
      </c>
      <c r="B2794" s="30"/>
      <c r="C2794" s="3">
        <v>3</v>
      </c>
      <c r="D2794" s="3"/>
      <c r="E2794" s="3"/>
      <c r="F2794" s="3"/>
      <c r="G2794" s="3">
        <f>PRODUCT(C2794:F2794)</f>
        <v>3</v>
      </c>
    </row>
    <row r="2795" spans="1:7">
      <c r="A2795" s="30" t="s">
        <v>5786</v>
      </c>
      <c r="B2795" s="30"/>
      <c r="C2795" s="3">
        <v>3</v>
      </c>
      <c r="D2795" s="3"/>
      <c r="E2795" s="3"/>
      <c r="F2795" s="3"/>
      <c r="G2795" s="3">
        <f>PRODUCT(C2795:F2795)</f>
        <v>3</v>
      </c>
    </row>
    <row r="2796" spans="1:7">
      <c r="A2796" s="30" t="s">
        <v>5989</v>
      </c>
      <c r="B2796" s="30"/>
      <c r="C2796" s="3">
        <v>2</v>
      </c>
      <c r="D2796" s="3"/>
      <c r="E2796" s="3"/>
      <c r="F2796" s="3"/>
      <c r="G2796" s="3">
        <f>PRODUCT(C2796:F2796)</f>
        <v>2</v>
      </c>
    </row>
    <row r="2798" spans="1:7" ht="45" customHeight="1">
      <c r="A2798" s="31" t="s">
        <v>6437</v>
      </c>
      <c r="B2798" s="31" t="s">
        <v>5649</v>
      </c>
      <c r="C2798" s="31" t="s">
        <v>795</v>
      </c>
      <c r="D2798" s="6" t="s">
        <v>53</v>
      </c>
      <c r="E2798" s="5" t="s">
        <v>796</v>
      </c>
      <c r="F2798" s="5" t="s">
        <v>796</v>
      </c>
      <c r="G2798" s="4">
        <f>SUM(G2799:G2801)</f>
        <v>8</v>
      </c>
    </row>
    <row r="2799" spans="1:7">
      <c r="A2799" s="30" t="s">
        <v>5654</v>
      </c>
      <c r="B2799" s="30"/>
      <c r="C2799" s="3">
        <v>3</v>
      </c>
      <c r="D2799" s="3"/>
      <c r="E2799" s="3"/>
      <c r="F2799" s="3"/>
      <c r="G2799" s="3">
        <f>PRODUCT(C2799:F2799)</f>
        <v>3</v>
      </c>
    </row>
    <row r="2800" spans="1:7">
      <c r="A2800" s="30" t="s">
        <v>5786</v>
      </c>
      <c r="B2800" s="30"/>
      <c r="C2800" s="3">
        <v>3</v>
      </c>
      <c r="D2800" s="3"/>
      <c r="E2800" s="3"/>
      <c r="F2800" s="3"/>
      <c r="G2800" s="3">
        <f>PRODUCT(C2800:F2800)</f>
        <v>3</v>
      </c>
    </row>
    <row r="2801" spans="1:7">
      <c r="A2801" s="30" t="s">
        <v>5989</v>
      </c>
      <c r="B2801" s="30"/>
      <c r="C2801" s="3">
        <v>2</v>
      </c>
      <c r="D2801" s="3"/>
      <c r="E2801" s="3"/>
      <c r="F2801" s="3"/>
      <c r="G2801" s="3">
        <f>PRODUCT(C2801:F2801)</f>
        <v>2</v>
      </c>
    </row>
    <row r="2803" spans="1:7">
      <c r="B2803" t="s">
        <v>5647</v>
      </c>
      <c r="C2803" s="19" t="s">
        <v>6</v>
      </c>
      <c r="D2803" s="20" t="s">
        <v>7</v>
      </c>
      <c r="E2803" s="19" t="s">
        <v>8</v>
      </c>
    </row>
    <row r="2804" spans="1:7">
      <c r="B2804" t="s">
        <v>5647</v>
      </c>
      <c r="C2804" s="19" t="s">
        <v>9</v>
      </c>
      <c r="D2804" s="20" t="s">
        <v>541</v>
      </c>
      <c r="E2804" s="19" t="s">
        <v>542</v>
      </c>
    </row>
    <row r="2805" spans="1:7">
      <c r="B2805" t="s">
        <v>5647</v>
      </c>
      <c r="C2805" s="19" t="s">
        <v>543</v>
      </c>
      <c r="D2805" s="20" t="s">
        <v>156</v>
      </c>
      <c r="E2805" s="19" t="s">
        <v>797</v>
      </c>
    </row>
    <row r="2806" spans="1:7">
      <c r="B2806" t="s">
        <v>5647</v>
      </c>
      <c r="C2806" s="19" t="s">
        <v>550</v>
      </c>
      <c r="D2806" s="20" t="s">
        <v>7</v>
      </c>
      <c r="E2806" s="19" t="s">
        <v>798</v>
      </c>
    </row>
    <row r="2808" spans="1:7" ht="45" customHeight="1">
      <c r="A2808" s="31" t="s">
        <v>6438</v>
      </c>
      <c r="B2808" s="31" t="s">
        <v>5649</v>
      </c>
      <c r="C2808" s="31" t="s">
        <v>800</v>
      </c>
      <c r="D2808" s="6" t="s">
        <v>38</v>
      </c>
      <c r="E2808" s="5" t="s">
        <v>801</v>
      </c>
      <c r="F2808" s="5" t="s">
        <v>801</v>
      </c>
      <c r="G2808" s="4">
        <f>SUM(G2809:G2809)</f>
        <v>1</v>
      </c>
    </row>
    <row r="2809" spans="1:7">
      <c r="A2809" s="30" t="s">
        <v>6439</v>
      </c>
      <c r="B2809" s="30"/>
      <c r="C2809" s="3">
        <v>1</v>
      </c>
      <c r="D2809" s="3"/>
      <c r="E2809" s="3"/>
      <c r="F2809" s="3"/>
      <c r="G2809" s="3">
        <f>PRODUCT(C2809:F2809)</f>
        <v>1</v>
      </c>
    </row>
    <row r="2811" spans="1:7" ht="45" customHeight="1">
      <c r="A2811" s="31" t="s">
        <v>6440</v>
      </c>
      <c r="B2811" s="31" t="s">
        <v>5649</v>
      </c>
      <c r="C2811" s="31" t="s">
        <v>802</v>
      </c>
      <c r="D2811" s="6" t="s">
        <v>38</v>
      </c>
      <c r="E2811" s="5" t="s">
        <v>803</v>
      </c>
      <c r="F2811" s="5" t="s">
        <v>803</v>
      </c>
      <c r="G2811" s="4">
        <f>SUM(G2812:G2812)</f>
        <v>1</v>
      </c>
    </row>
    <row r="2812" spans="1:7">
      <c r="A2812" s="30"/>
      <c r="B2812" s="30"/>
      <c r="C2812" s="3">
        <v>1</v>
      </c>
      <c r="D2812" s="3"/>
      <c r="E2812" s="3"/>
      <c r="F2812" s="3"/>
      <c r="G2812" s="3">
        <f>PRODUCT(C2812:F2812)</f>
        <v>1</v>
      </c>
    </row>
    <row r="2814" spans="1:7" ht="45" customHeight="1">
      <c r="A2814" s="31" t="s">
        <v>6441</v>
      </c>
      <c r="B2814" s="31" t="s">
        <v>5649</v>
      </c>
      <c r="C2814" s="31" t="s">
        <v>804</v>
      </c>
      <c r="D2814" s="6" t="s">
        <v>676</v>
      </c>
      <c r="E2814" s="5" t="s">
        <v>805</v>
      </c>
      <c r="F2814" s="5" t="s">
        <v>805</v>
      </c>
      <c r="G2814" s="4">
        <f>SUM(G2815:G2815)</f>
        <v>1</v>
      </c>
    </row>
    <row r="2815" spans="1:7">
      <c r="A2815" s="30" t="s">
        <v>6442</v>
      </c>
      <c r="B2815" s="30"/>
      <c r="C2815" s="3">
        <v>1</v>
      </c>
      <c r="D2815" s="3"/>
      <c r="E2815" s="3"/>
      <c r="F2815" s="3"/>
      <c r="G2815" s="3">
        <f>PRODUCT(C2815:F2815)</f>
        <v>1</v>
      </c>
    </row>
    <row r="2817" spans="1:7" ht="45" customHeight="1">
      <c r="A2817" s="31" t="s">
        <v>6443</v>
      </c>
      <c r="B2817" s="31" t="s">
        <v>5649</v>
      </c>
      <c r="C2817" s="31" t="s">
        <v>806</v>
      </c>
      <c r="D2817" s="6" t="s">
        <v>676</v>
      </c>
      <c r="E2817" s="5" t="s">
        <v>807</v>
      </c>
      <c r="F2817" s="5" t="s">
        <v>807</v>
      </c>
      <c r="G2817" s="4">
        <f>SUM(G2818:G2818)</f>
        <v>1</v>
      </c>
    </row>
    <row r="2818" spans="1:7">
      <c r="A2818" s="30" t="s">
        <v>6444</v>
      </c>
      <c r="B2818" s="30"/>
      <c r="C2818" s="3">
        <v>1</v>
      </c>
      <c r="D2818" s="3"/>
      <c r="E2818" s="3"/>
      <c r="F2818" s="3"/>
      <c r="G2818" s="3">
        <f>PRODUCT(C2818:F2818)</f>
        <v>1</v>
      </c>
    </row>
    <row r="2820" spans="1:7" ht="45" customHeight="1">
      <c r="A2820" s="31" t="s">
        <v>6445</v>
      </c>
      <c r="B2820" s="31" t="s">
        <v>5649</v>
      </c>
      <c r="C2820" s="31" t="s">
        <v>808</v>
      </c>
      <c r="D2820" s="6" t="s">
        <v>676</v>
      </c>
      <c r="E2820" s="5" t="s">
        <v>809</v>
      </c>
      <c r="F2820" s="5" t="s">
        <v>809</v>
      </c>
      <c r="G2820" s="4">
        <f>SUM(G2821:G2821)</f>
        <v>1</v>
      </c>
    </row>
    <row r="2821" spans="1:7">
      <c r="A2821" s="30" t="s">
        <v>6446</v>
      </c>
      <c r="B2821" s="30"/>
      <c r="C2821" s="3">
        <v>1</v>
      </c>
      <c r="D2821" s="3"/>
      <c r="E2821" s="3"/>
      <c r="F2821" s="3"/>
      <c r="G2821" s="3">
        <f>PRODUCT(C2821:F2821)</f>
        <v>1</v>
      </c>
    </row>
    <row r="2823" spans="1:7" ht="45" customHeight="1">
      <c r="A2823" s="31" t="s">
        <v>6447</v>
      </c>
      <c r="B2823" s="31" t="s">
        <v>5649</v>
      </c>
      <c r="C2823" s="31" t="s">
        <v>810</v>
      </c>
      <c r="D2823" s="6" t="s">
        <v>676</v>
      </c>
      <c r="E2823" s="5" t="s">
        <v>811</v>
      </c>
      <c r="F2823" s="5" t="s">
        <v>811</v>
      </c>
      <c r="G2823" s="4">
        <f>SUM(G2824:G2824)</f>
        <v>1</v>
      </c>
    </row>
    <row r="2824" spans="1:7">
      <c r="A2824" s="30" t="s">
        <v>6448</v>
      </c>
      <c r="B2824" s="30"/>
      <c r="C2824" s="3">
        <v>1</v>
      </c>
      <c r="D2824" s="3"/>
      <c r="E2824" s="3"/>
      <c r="F2824" s="3"/>
      <c r="G2824" s="3">
        <f>PRODUCT(C2824:F2824)</f>
        <v>1</v>
      </c>
    </row>
    <row r="2826" spans="1:7" ht="45" customHeight="1">
      <c r="A2826" s="31" t="s">
        <v>6449</v>
      </c>
      <c r="B2826" s="31" t="s">
        <v>5649</v>
      </c>
      <c r="C2826" s="31" t="s">
        <v>812</v>
      </c>
      <c r="D2826" s="6" t="s">
        <v>676</v>
      </c>
      <c r="E2826" s="5" t="s">
        <v>813</v>
      </c>
      <c r="F2826" s="5" t="s">
        <v>813</v>
      </c>
      <c r="G2826" s="4">
        <f>SUM(G2827:G2827)</f>
        <v>1</v>
      </c>
    </row>
    <row r="2827" spans="1:7">
      <c r="A2827" s="30" t="s">
        <v>6450</v>
      </c>
      <c r="B2827" s="30"/>
      <c r="C2827" s="3">
        <v>1</v>
      </c>
      <c r="D2827" s="3"/>
      <c r="E2827" s="3"/>
      <c r="F2827" s="3"/>
      <c r="G2827" s="3">
        <f>PRODUCT(C2827:F2827)</f>
        <v>1</v>
      </c>
    </row>
    <row r="2829" spans="1:7" ht="45" customHeight="1">
      <c r="A2829" s="31" t="s">
        <v>6451</v>
      </c>
      <c r="B2829" s="31" t="s">
        <v>5649</v>
      </c>
      <c r="C2829" s="31" t="s">
        <v>814</v>
      </c>
      <c r="D2829" s="6" t="s">
        <v>676</v>
      </c>
      <c r="E2829" s="5" t="s">
        <v>815</v>
      </c>
      <c r="F2829" s="5" t="s">
        <v>815</v>
      </c>
      <c r="G2829" s="4">
        <f>SUM(G2830:G2830)</f>
        <v>1</v>
      </c>
    </row>
    <row r="2830" spans="1:7">
      <c r="A2830" s="30" t="s">
        <v>6452</v>
      </c>
      <c r="B2830" s="30"/>
      <c r="C2830" s="3">
        <v>1</v>
      </c>
      <c r="D2830" s="3"/>
      <c r="E2830" s="3"/>
      <c r="F2830" s="3"/>
      <c r="G2830" s="3">
        <f>PRODUCT(C2830:F2830)</f>
        <v>1</v>
      </c>
    </row>
    <row r="2832" spans="1:7" ht="45" customHeight="1">
      <c r="A2832" s="31" t="s">
        <v>6453</v>
      </c>
      <c r="B2832" s="31" t="s">
        <v>5649</v>
      </c>
      <c r="C2832" s="31" t="s">
        <v>816</v>
      </c>
      <c r="D2832" s="6" t="s">
        <v>676</v>
      </c>
      <c r="E2832" s="5" t="s">
        <v>815</v>
      </c>
      <c r="F2832" s="5" t="s">
        <v>815</v>
      </c>
      <c r="G2832" s="4">
        <f>SUM(G2833:G2833)</f>
        <v>1</v>
      </c>
    </row>
    <row r="2833" spans="1:7">
      <c r="A2833" s="30" t="s">
        <v>6452</v>
      </c>
      <c r="B2833" s="30"/>
      <c r="C2833" s="3">
        <v>1</v>
      </c>
      <c r="D2833" s="3"/>
      <c r="E2833" s="3"/>
      <c r="F2833" s="3"/>
      <c r="G2833" s="3">
        <f>PRODUCT(C2833:F2833)</f>
        <v>1</v>
      </c>
    </row>
    <row r="2835" spans="1:7" ht="45" customHeight="1">
      <c r="A2835" s="31" t="s">
        <v>6454</v>
      </c>
      <c r="B2835" s="31" t="s">
        <v>5649</v>
      </c>
      <c r="C2835" s="31" t="s">
        <v>817</v>
      </c>
      <c r="D2835" s="6" t="s">
        <v>53</v>
      </c>
      <c r="E2835" s="5" t="s">
        <v>818</v>
      </c>
      <c r="F2835" s="5" t="s">
        <v>818</v>
      </c>
      <c r="G2835" s="4">
        <f>SUM(G2836:G2842)</f>
        <v>1755</v>
      </c>
    </row>
    <row r="2836" spans="1:7">
      <c r="A2836" s="30" t="s">
        <v>6455</v>
      </c>
      <c r="B2836" s="30"/>
      <c r="C2836" s="3">
        <v>300</v>
      </c>
      <c r="D2836" s="3"/>
      <c r="E2836" s="3"/>
      <c r="F2836" s="3"/>
      <c r="G2836" s="3">
        <f>PRODUCT(C2836:F2836)</f>
        <v>300</v>
      </c>
    </row>
    <row r="2837" spans="1:7">
      <c r="A2837" s="30" t="s">
        <v>6456</v>
      </c>
      <c r="B2837" s="30"/>
      <c r="C2837" s="3">
        <v>575</v>
      </c>
      <c r="D2837" s="3"/>
      <c r="E2837" s="3"/>
      <c r="F2837" s="3"/>
      <c r="G2837" s="3">
        <f>PRODUCT(C2837:F2837)</f>
        <v>575</v>
      </c>
    </row>
    <row r="2838" spans="1:7">
      <c r="A2838" s="30" t="s">
        <v>6457</v>
      </c>
      <c r="B2838" s="30"/>
      <c r="C2838" s="3">
        <v>470</v>
      </c>
      <c r="D2838" s="3"/>
      <c r="E2838" s="3"/>
      <c r="F2838" s="3"/>
      <c r="G2838" s="3">
        <f>PRODUCT(C2838:F2838)</f>
        <v>470</v>
      </c>
    </row>
    <row r="2839" spans="1:7">
      <c r="A2839" s="30" t="s">
        <v>6458</v>
      </c>
      <c r="B2839" s="30"/>
      <c r="C2839" s="3">
        <v>360</v>
      </c>
      <c r="D2839" s="3"/>
      <c r="E2839" s="3"/>
      <c r="F2839" s="3"/>
      <c r="G2839" s="3">
        <f>PRODUCT(C2839:F2839)</f>
        <v>360</v>
      </c>
    </row>
    <row r="2840" spans="1:7">
      <c r="A2840" s="30" t="s">
        <v>6450</v>
      </c>
      <c r="B2840" s="30"/>
      <c r="C2840" s="3">
        <v>50</v>
      </c>
      <c r="D2840" s="3"/>
      <c r="E2840" s="3"/>
      <c r="F2840" s="3"/>
      <c r="G2840" s="3">
        <f>PRODUCT(C2840:F2840)</f>
        <v>50</v>
      </c>
    </row>
    <row r="2841" spans="1:7">
      <c r="A2841" s="30" t="s">
        <v>6459</v>
      </c>
      <c r="B2841" s="30"/>
      <c r="C2841" s="3">
        <v>0</v>
      </c>
      <c r="D2841" s="3"/>
      <c r="E2841" s="3"/>
      <c r="F2841" s="3"/>
      <c r="G2841" s="3">
        <f>PRODUCT(C2841:F2841)</f>
        <v>0</v>
      </c>
    </row>
    <row r="2842" spans="1:7">
      <c r="A2842" s="30" t="s">
        <v>6460</v>
      </c>
      <c r="B2842" s="30"/>
      <c r="C2842" s="3">
        <v>0</v>
      </c>
      <c r="D2842" s="3"/>
      <c r="E2842" s="3"/>
      <c r="F2842" s="3"/>
      <c r="G2842" s="3">
        <f>PRODUCT(C2842:F2842)</f>
        <v>0</v>
      </c>
    </row>
    <row r="2844" spans="1:7" ht="45" customHeight="1">
      <c r="A2844" s="31" t="s">
        <v>6461</v>
      </c>
      <c r="B2844" s="31" t="s">
        <v>5649</v>
      </c>
      <c r="C2844" s="31" t="s">
        <v>819</v>
      </c>
      <c r="D2844" s="6" t="s">
        <v>53</v>
      </c>
      <c r="E2844" s="5" t="s">
        <v>820</v>
      </c>
      <c r="F2844" s="5" t="s">
        <v>820</v>
      </c>
      <c r="G2844" s="4">
        <f>SUM(G2845:G2851)</f>
        <v>1355</v>
      </c>
    </row>
    <row r="2845" spans="1:7">
      <c r="A2845" s="30" t="s">
        <v>6455</v>
      </c>
      <c r="B2845" s="30"/>
      <c r="C2845" s="3">
        <v>50</v>
      </c>
      <c r="D2845" s="3"/>
      <c r="E2845" s="3"/>
      <c r="F2845" s="3"/>
      <c r="G2845" s="3">
        <f>PRODUCT(C2845:F2845)</f>
        <v>50</v>
      </c>
    </row>
    <row r="2846" spans="1:7">
      <c r="A2846" s="30" t="s">
        <v>6456</v>
      </c>
      <c r="B2846" s="30"/>
      <c r="C2846" s="3">
        <v>315</v>
      </c>
      <c r="D2846" s="3"/>
      <c r="E2846" s="3"/>
      <c r="F2846" s="3"/>
      <c r="G2846" s="3">
        <f>PRODUCT(C2846:F2846)</f>
        <v>315</v>
      </c>
    </row>
    <row r="2847" spans="1:7">
      <c r="A2847" s="30" t="s">
        <v>6457</v>
      </c>
      <c r="B2847" s="30"/>
      <c r="C2847" s="3">
        <v>265</v>
      </c>
      <c r="D2847" s="3"/>
      <c r="E2847" s="3"/>
      <c r="F2847" s="3"/>
      <c r="G2847" s="3">
        <f>PRODUCT(C2847:F2847)</f>
        <v>265</v>
      </c>
    </row>
    <row r="2848" spans="1:7">
      <c r="A2848" s="30" t="s">
        <v>6458</v>
      </c>
      <c r="B2848" s="30"/>
      <c r="C2848" s="3">
        <v>160</v>
      </c>
      <c r="D2848" s="3"/>
      <c r="E2848" s="3"/>
      <c r="F2848" s="3"/>
      <c r="G2848" s="3">
        <f>PRODUCT(C2848:F2848)</f>
        <v>160</v>
      </c>
    </row>
    <row r="2849" spans="1:7">
      <c r="A2849" s="30" t="s">
        <v>6450</v>
      </c>
      <c r="B2849" s="30"/>
      <c r="C2849" s="3">
        <v>25</v>
      </c>
      <c r="D2849" s="3"/>
      <c r="E2849" s="3"/>
      <c r="F2849" s="3"/>
      <c r="G2849" s="3">
        <f>PRODUCT(C2849:F2849)</f>
        <v>25</v>
      </c>
    </row>
    <row r="2850" spans="1:7">
      <c r="A2850" s="30" t="s">
        <v>6462</v>
      </c>
      <c r="B2850" s="30"/>
      <c r="C2850" s="3">
        <v>400</v>
      </c>
      <c r="D2850" s="3"/>
      <c r="E2850" s="3"/>
      <c r="F2850" s="3"/>
      <c r="G2850" s="3">
        <f>PRODUCT(C2850:F2850)</f>
        <v>400</v>
      </c>
    </row>
    <row r="2851" spans="1:7">
      <c r="A2851" s="30" t="s">
        <v>6460</v>
      </c>
      <c r="B2851" s="30"/>
      <c r="C2851" s="3">
        <v>140</v>
      </c>
      <c r="D2851" s="3"/>
      <c r="E2851" s="3"/>
      <c r="F2851" s="3"/>
      <c r="G2851" s="3">
        <f>PRODUCT(C2851:F2851)</f>
        <v>140</v>
      </c>
    </row>
    <row r="2853" spans="1:7" ht="45" customHeight="1">
      <c r="A2853" s="31" t="s">
        <v>6463</v>
      </c>
      <c r="B2853" s="31" t="s">
        <v>5649</v>
      </c>
      <c r="C2853" s="31" t="s">
        <v>821</v>
      </c>
      <c r="D2853" s="6" t="s">
        <v>53</v>
      </c>
      <c r="E2853" s="5" t="s">
        <v>822</v>
      </c>
      <c r="F2853" s="5" t="s">
        <v>822</v>
      </c>
      <c r="G2853" s="4">
        <f>SUM(G2854:G2860)</f>
        <v>160</v>
      </c>
    </row>
    <row r="2854" spans="1:7">
      <c r="A2854" s="30" t="s">
        <v>6455</v>
      </c>
      <c r="B2854" s="30"/>
      <c r="C2854" s="3">
        <v>60</v>
      </c>
      <c r="D2854" s="3"/>
      <c r="E2854" s="3"/>
      <c r="F2854" s="3"/>
      <c r="G2854" s="3">
        <f>PRODUCT(C2854:F2854)</f>
        <v>60</v>
      </c>
    </row>
    <row r="2855" spans="1:7">
      <c r="A2855" s="30" t="s">
        <v>6456</v>
      </c>
      <c r="B2855" s="30"/>
      <c r="C2855" s="3">
        <v>0</v>
      </c>
      <c r="D2855" s="3"/>
      <c r="E2855" s="3"/>
      <c r="F2855" s="3"/>
      <c r="G2855" s="3">
        <f>PRODUCT(C2855:F2855)</f>
        <v>0</v>
      </c>
    </row>
    <row r="2856" spans="1:7">
      <c r="A2856" s="30" t="s">
        <v>6457</v>
      </c>
      <c r="B2856" s="30"/>
      <c r="C2856" s="3">
        <v>0</v>
      </c>
      <c r="D2856" s="3"/>
      <c r="E2856" s="3"/>
      <c r="F2856" s="3"/>
      <c r="G2856" s="3">
        <f>PRODUCT(C2856:F2856)</f>
        <v>0</v>
      </c>
    </row>
    <row r="2857" spans="1:7">
      <c r="A2857" s="30" t="s">
        <v>6458</v>
      </c>
      <c r="B2857" s="30"/>
      <c r="C2857" s="3">
        <v>0</v>
      </c>
      <c r="D2857" s="3"/>
      <c r="E2857" s="3"/>
      <c r="F2857" s="3"/>
      <c r="G2857" s="3">
        <f>PRODUCT(C2857:F2857)</f>
        <v>0</v>
      </c>
    </row>
    <row r="2858" spans="1:7">
      <c r="A2858" s="30" t="s">
        <v>6450</v>
      </c>
      <c r="B2858" s="30"/>
      <c r="C2858" s="3">
        <v>100</v>
      </c>
      <c r="D2858" s="3"/>
      <c r="E2858" s="3"/>
      <c r="F2858" s="3"/>
      <c r="G2858" s="3">
        <f>PRODUCT(C2858:F2858)</f>
        <v>100</v>
      </c>
    </row>
    <row r="2859" spans="1:7">
      <c r="A2859" s="30" t="s">
        <v>6459</v>
      </c>
      <c r="B2859" s="30"/>
      <c r="C2859" s="3">
        <v>0</v>
      </c>
      <c r="D2859" s="3"/>
      <c r="E2859" s="3"/>
      <c r="F2859" s="3"/>
      <c r="G2859" s="3">
        <f>PRODUCT(C2859:F2859)</f>
        <v>0</v>
      </c>
    </row>
    <row r="2860" spans="1:7">
      <c r="A2860" s="30" t="s">
        <v>6460</v>
      </c>
      <c r="B2860" s="30"/>
      <c r="C2860" s="3">
        <v>0</v>
      </c>
      <c r="D2860" s="3"/>
      <c r="E2860" s="3"/>
      <c r="F2860" s="3"/>
      <c r="G2860" s="3">
        <f>PRODUCT(C2860:F2860)</f>
        <v>0</v>
      </c>
    </row>
    <row r="2862" spans="1:7" ht="45" customHeight="1">
      <c r="A2862" s="31" t="s">
        <v>6464</v>
      </c>
      <c r="B2862" s="31" t="s">
        <v>5649</v>
      </c>
      <c r="C2862" s="31" t="s">
        <v>823</v>
      </c>
      <c r="D2862" s="6" t="s">
        <v>53</v>
      </c>
      <c r="E2862" s="5" t="s">
        <v>824</v>
      </c>
      <c r="F2862" s="5" t="s">
        <v>824</v>
      </c>
      <c r="G2862" s="4">
        <f>SUM(G2863:G2869)</f>
        <v>25</v>
      </c>
    </row>
    <row r="2863" spans="1:7">
      <c r="A2863" s="30" t="s">
        <v>6455</v>
      </c>
      <c r="B2863" s="30"/>
      <c r="C2863" s="3">
        <v>0</v>
      </c>
      <c r="D2863" s="3"/>
      <c r="E2863" s="3"/>
      <c r="F2863" s="3"/>
      <c r="G2863" s="3">
        <f>PRODUCT(C2863:F2863)</f>
        <v>0</v>
      </c>
    </row>
    <row r="2864" spans="1:7">
      <c r="A2864" s="30" t="s">
        <v>6456</v>
      </c>
      <c r="B2864" s="30"/>
      <c r="C2864" s="3">
        <v>0</v>
      </c>
      <c r="D2864" s="3"/>
      <c r="E2864" s="3"/>
      <c r="F2864" s="3"/>
      <c r="G2864" s="3">
        <f>PRODUCT(C2864:F2864)</f>
        <v>0</v>
      </c>
    </row>
    <row r="2865" spans="1:7">
      <c r="A2865" s="30" t="s">
        <v>6457</v>
      </c>
      <c r="B2865" s="30"/>
      <c r="C2865" s="3">
        <v>0</v>
      </c>
      <c r="D2865" s="3"/>
      <c r="E2865" s="3"/>
      <c r="F2865" s="3"/>
      <c r="G2865" s="3">
        <f>PRODUCT(C2865:F2865)</f>
        <v>0</v>
      </c>
    </row>
    <row r="2866" spans="1:7">
      <c r="A2866" s="30" t="s">
        <v>6458</v>
      </c>
      <c r="B2866" s="30"/>
      <c r="C2866" s="3">
        <v>0</v>
      </c>
      <c r="D2866" s="3"/>
      <c r="E2866" s="3"/>
      <c r="F2866" s="3"/>
      <c r="G2866" s="3">
        <f>PRODUCT(C2866:F2866)</f>
        <v>0</v>
      </c>
    </row>
    <row r="2867" spans="1:7">
      <c r="A2867" s="30" t="s">
        <v>6450</v>
      </c>
      <c r="B2867" s="30"/>
      <c r="C2867" s="3">
        <v>25</v>
      </c>
      <c r="D2867" s="3"/>
      <c r="E2867" s="3"/>
      <c r="F2867" s="3"/>
      <c r="G2867" s="3">
        <f>PRODUCT(C2867:F2867)</f>
        <v>25</v>
      </c>
    </row>
    <row r="2868" spans="1:7">
      <c r="A2868" s="30" t="s">
        <v>6459</v>
      </c>
      <c r="B2868" s="30"/>
      <c r="C2868" s="3">
        <v>0</v>
      </c>
      <c r="D2868" s="3"/>
      <c r="E2868" s="3"/>
      <c r="F2868" s="3"/>
      <c r="G2868" s="3">
        <f>PRODUCT(C2868:F2868)</f>
        <v>0</v>
      </c>
    </row>
    <row r="2869" spans="1:7">
      <c r="A2869" s="30" t="s">
        <v>6460</v>
      </c>
      <c r="B2869" s="30"/>
      <c r="C2869" s="3">
        <v>0</v>
      </c>
      <c r="D2869" s="3"/>
      <c r="E2869" s="3"/>
      <c r="F2869" s="3"/>
      <c r="G2869" s="3">
        <f>PRODUCT(C2869:F2869)</f>
        <v>0</v>
      </c>
    </row>
    <row r="2871" spans="1:7" ht="45" customHeight="1">
      <c r="A2871" s="31" t="s">
        <v>6465</v>
      </c>
      <c r="B2871" s="31" t="s">
        <v>5649</v>
      </c>
      <c r="C2871" s="31" t="s">
        <v>825</v>
      </c>
      <c r="D2871" s="6" t="s">
        <v>53</v>
      </c>
      <c r="E2871" s="5" t="s">
        <v>826</v>
      </c>
      <c r="F2871" s="5" t="s">
        <v>826</v>
      </c>
      <c r="G2871" s="4">
        <f>SUM(G2872:G2878)</f>
        <v>40</v>
      </c>
    </row>
    <row r="2872" spans="1:7">
      <c r="A2872" s="30" t="s">
        <v>6455</v>
      </c>
      <c r="B2872" s="30"/>
      <c r="C2872" s="3">
        <v>40</v>
      </c>
      <c r="D2872" s="3"/>
      <c r="E2872" s="3"/>
      <c r="F2872" s="3"/>
      <c r="G2872" s="3">
        <f>PRODUCT(C2872:F2872)</f>
        <v>40</v>
      </c>
    </row>
    <row r="2873" spans="1:7">
      <c r="A2873" s="30" t="s">
        <v>6456</v>
      </c>
      <c r="B2873" s="30"/>
      <c r="C2873" s="3">
        <v>0</v>
      </c>
      <c r="D2873" s="3"/>
      <c r="E2873" s="3"/>
      <c r="F2873" s="3"/>
      <c r="G2873" s="3">
        <f>PRODUCT(C2873:F2873)</f>
        <v>0</v>
      </c>
    </row>
    <row r="2874" spans="1:7">
      <c r="A2874" s="30" t="s">
        <v>6457</v>
      </c>
      <c r="B2874" s="30"/>
      <c r="C2874" s="3">
        <v>0</v>
      </c>
      <c r="D2874" s="3"/>
      <c r="E2874" s="3"/>
      <c r="F2874" s="3"/>
      <c r="G2874" s="3">
        <f>PRODUCT(C2874:F2874)</f>
        <v>0</v>
      </c>
    </row>
    <row r="2875" spans="1:7">
      <c r="A2875" s="30" t="s">
        <v>6458</v>
      </c>
      <c r="B2875" s="30"/>
      <c r="C2875" s="3">
        <v>0</v>
      </c>
      <c r="D2875" s="3"/>
      <c r="E2875" s="3"/>
      <c r="F2875" s="3"/>
      <c r="G2875" s="3">
        <f>PRODUCT(C2875:F2875)</f>
        <v>0</v>
      </c>
    </row>
    <row r="2876" spans="1:7">
      <c r="A2876" s="30" t="s">
        <v>6450</v>
      </c>
      <c r="B2876" s="30"/>
      <c r="C2876" s="3">
        <v>0</v>
      </c>
      <c r="D2876" s="3"/>
      <c r="E2876" s="3"/>
      <c r="F2876" s="3"/>
      <c r="G2876" s="3">
        <f>PRODUCT(C2876:F2876)</f>
        <v>0</v>
      </c>
    </row>
    <row r="2877" spans="1:7">
      <c r="A2877" s="30" t="s">
        <v>6459</v>
      </c>
      <c r="B2877" s="30"/>
      <c r="C2877" s="3">
        <v>0</v>
      </c>
      <c r="D2877" s="3"/>
      <c r="E2877" s="3"/>
      <c r="F2877" s="3"/>
      <c r="G2877" s="3">
        <f>PRODUCT(C2877:F2877)</f>
        <v>0</v>
      </c>
    </row>
    <row r="2878" spans="1:7">
      <c r="A2878" s="30" t="s">
        <v>6460</v>
      </c>
      <c r="B2878" s="30"/>
      <c r="C2878" s="3">
        <v>0</v>
      </c>
      <c r="D2878" s="3"/>
      <c r="E2878" s="3"/>
      <c r="F2878" s="3"/>
      <c r="G2878" s="3">
        <f>PRODUCT(C2878:F2878)</f>
        <v>0</v>
      </c>
    </row>
    <row r="2880" spans="1:7" ht="45" customHeight="1">
      <c r="A2880" s="31" t="s">
        <v>6466</v>
      </c>
      <c r="B2880" s="31" t="s">
        <v>5649</v>
      </c>
      <c r="C2880" s="31" t="s">
        <v>827</v>
      </c>
      <c r="D2880" s="6" t="s">
        <v>53</v>
      </c>
      <c r="E2880" s="5" t="s">
        <v>828</v>
      </c>
      <c r="F2880" s="5" t="s">
        <v>828</v>
      </c>
      <c r="G2880" s="4">
        <f>SUM(G2881:G2887)</f>
        <v>40</v>
      </c>
    </row>
    <row r="2881" spans="1:7">
      <c r="A2881" s="30" t="s">
        <v>6455</v>
      </c>
      <c r="B2881" s="30"/>
      <c r="C2881" s="3">
        <v>40</v>
      </c>
      <c r="D2881" s="3"/>
      <c r="E2881" s="3"/>
      <c r="F2881" s="3"/>
      <c r="G2881" s="3">
        <f>PRODUCT(C2881:F2881)</f>
        <v>40</v>
      </c>
    </row>
    <row r="2882" spans="1:7">
      <c r="A2882" s="30" t="s">
        <v>6456</v>
      </c>
      <c r="B2882" s="30"/>
      <c r="C2882" s="3">
        <v>0</v>
      </c>
      <c r="D2882" s="3"/>
      <c r="E2882" s="3"/>
      <c r="F2882" s="3"/>
      <c r="G2882" s="3">
        <f>PRODUCT(C2882:F2882)</f>
        <v>0</v>
      </c>
    </row>
    <row r="2883" spans="1:7">
      <c r="A2883" s="30" t="s">
        <v>6457</v>
      </c>
      <c r="B2883" s="30"/>
      <c r="C2883" s="3">
        <v>0</v>
      </c>
      <c r="D2883" s="3"/>
      <c r="E2883" s="3"/>
      <c r="F2883" s="3"/>
      <c r="G2883" s="3">
        <f>PRODUCT(C2883:F2883)</f>
        <v>0</v>
      </c>
    </row>
    <row r="2884" spans="1:7">
      <c r="A2884" s="30" t="s">
        <v>6458</v>
      </c>
      <c r="B2884" s="30"/>
      <c r="C2884" s="3">
        <v>0</v>
      </c>
      <c r="D2884" s="3"/>
      <c r="E2884" s="3"/>
      <c r="F2884" s="3"/>
      <c r="G2884" s="3">
        <f>PRODUCT(C2884:F2884)</f>
        <v>0</v>
      </c>
    </row>
    <row r="2885" spans="1:7">
      <c r="A2885" s="30" t="s">
        <v>6450</v>
      </c>
      <c r="B2885" s="30"/>
      <c r="C2885" s="3">
        <v>0</v>
      </c>
      <c r="D2885" s="3"/>
      <c r="E2885" s="3"/>
      <c r="F2885" s="3"/>
      <c r="G2885" s="3">
        <f>PRODUCT(C2885:F2885)</f>
        <v>0</v>
      </c>
    </row>
    <row r="2886" spans="1:7">
      <c r="A2886" s="30" t="s">
        <v>6459</v>
      </c>
      <c r="B2886" s="30"/>
      <c r="C2886" s="3">
        <v>0</v>
      </c>
      <c r="D2886" s="3"/>
      <c r="E2886" s="3"/>
      <c r="F2886" s="3"/>
      <c r="G2886" s="3">
        <f>PRODUCT(C2886:F2886)</f>
        <v>0</v>
      </c>
    </row>
    <row r="2887" spans="1:7">
      <c r="A2887" s="30" t="s">
        <v>6460</v>
      </c>
      <c r="B2887" s="30"/>
      <c r="C2887" s="3">
        <v>0</v>
      </c>
      <c r="D2887" s="3"/>
      <c r="E2887" s="3"/>
      <c r="F2887" s="3"/>
      <c r="G2887" s="3">
        <f>PRODUCT(C2887:F2887)</f>
        <v>0</v>
      </c>
    </row>
    <row r="2889" spans="1:7" ht="45" customHeight="1">
      <c r="A2889" s="31" t="s">
        <v>6467</v>
      </c>
      <c r="B2889" s="31" t="s">
        <v>5649</v>
      </c>
      <c r="C2889" s="31" t="s">
        <v>829</v>
      </c>
      <c r="D2889" s="6" t="s">
        <v>53</v>
      </c>
      <c r="E2889" s="5" t="s">
        <v>830</v>
      </c>
      <c r="F2889" s="5" t="s">
        <v>830</v>
      </c>
      <c r="G2889" s="4">
        <f>SUM(G2890:G2896)</f>
        <v>40</v>
      </c>
    </row>
    <row r="2890" spans="1:7">
      <c r="A2890" s="30" t="s">
        <v>6455</v>
      </c>
      <c r="B2890" s="30"/>
      <c r="C2890" s="3">
        <v>40</v>
      </c>
      <c r="D2890" s="3"/>
      <c r="E2890" s="3"/>
      <c r="F2890" s="3"/>
      <c r="G2890" s="3">
        <f>PRODUCT(C2890:F2890)</f>
        <v>40</v>
      </c>
    </row>
    <row r="2891" spans="1:7">
      <c r="A2891" s="30" t="s">
        <v>6456</v>
      </c>
      <c r="B2891" s="30"/>
      <c r="C2891" s="3">
        <v>0</v>
      </c>
      <c r="D2891" s="3"/>
      <c r="E2891" s="3"/>
      <c r="F2891" s="3"/>
      <c r="G2891" s="3">
        <f>PRODUCT(C2891:F2891)</f>
        <v>0</v>
      </c>
    </row>
    <row r="2892" spans="1:7">
      <c r="A2892" s="30" t="s">
        <v>6457</v>
      </c>
      <c r="B2892" s="30"/>
      <c r="C2892" s="3">
        <v>0</v>
      </c>
      <c r="D2892" s="3"/>
      <c r="E2892" s="3"/>
      <c r="F2892" s="3"/>
      <c r="G2892" s="3">
        <f>PRODUCT(C2892:F2892)</f>
        <v>0</v>
      </c>
    </row>
    <row r="2893" spans="1:7">
      <c r="A2893" s="30" t="s">
        <v>6458</v>
      </c>
      <c r="B2893" s="30"/>
      <c r="C2893" s="3">
        <v>0</v>
      </c>
      <c r="D2893" s="3"/>
      <c r="E2893" s="3"/>
      <c r="F2893" s="3"/>
      <c r="G2893" s="3">
        <f>PRODUCT(C2893:F2893)</f>
        <v>0</v>
      </c>
    </row>
    <row r="2894" spans="1:7">
      <c r="A2894" s="30" t="s">
        <v>6450</v>
      </c>
      <c r="B2894" s="30"/>
      <c r="C2894" s="3">
        <v>0</v>
      </c>
      <c r="D2894" s="3"/>
      <c r="E2894" s="3"/>
      <c r="F2894" s="3"/>
      <c r="G2894" s="3">
        <f>PRODUCT(C2894:F2894)</f>
        <v>0</v>
      </c>
    </row>
    <row r="2895" spans="1:7">
      <c r="A2895" s="30" t="s">
        <v>6459</v>
      </c>
      <c r="B2895" s="30"/>
      <c r="C2895" s="3">
        <v>0</v>
      </c>
      <c r="D2895" s="3"/>
      <c r="E2895" s="3"/>
      <c r="F2895" s="3"/>
      <c r="G2895" s="3">
        <f>PRODUCT(C2895:F2895)</f>
        <v>0</v>
      </c>
    </row>
    <row r="2896" spans="1:7">
      <c r="A2896" s="30" t="s">
        <v>6460</v>
      </c>
      <c r="B2896" s="30"/>
      <c r="C2896" s="3">
        <v>0</v>
      </c>
      <c r="D2896" s="3"/>
      <c r="E2896" s="3"/>
      <c r="F2896" s="3"/>
      <c r="G2896" s="3">
        <f>PRODUCT(C2896:F2896)</f>
        <v>0</v>
      </c>
    </row>
    <row r="2898" spans="1:7" ht="45" customHeight="1">
      <c r="A2898" s="31" t="s">
        <v>6468</v>
      </c>
      <c r="B2898" s="31" t="s">
        <v>5649</v>
      </c>
      <c r="C2898" s="31" t="s">
        <v>831</v>
      </c>
      <c r="D2898" s="6" t="s">
        <v>53</v>
      </c>
      <c r="E2898" s="5" t="s">
        <v>832</v>
      </c>
      <c r="F2898" s="5" t="s">
        <v>832</v>
      </c>
      <c r="G2898" s="4">
        <f>SUM(G2899:G2905)</f>
        <v>40</v>
      </c>
    </row>
    <row r="2899" spans="1:7">
      <c r="A2899" s="30" t="s">
        <v>6455</v>
      </c>
      <c r="B2899" s="30"/>
      <c r="C2899" s="3">
        <v>40</v>
      </c>
      <c r="D2899" s="3"/>
      <c r="E2899" s="3"/>
      <c r="F2899" s="3"/>
      <c r="G2899" s="3">
        <f>PRODUCT(C2899:F2899)</f>
        <v>40</v>
      </c>
    </row>
    <row r="2900" spans="1:7">
      <c r="A2900" s="30" t="s">
        <v>6456</v>
      </c>
      <c r="B2900" s="30"/>
      <c r="C2900" s="3">
        <v>0</v>
      </c>
      <c r="D2900" s="3"/>
      <c r="E2900" s="3"/>
      <c r="F2900" s="3"/>
      <c r="G2900" s="3">
        <f>PRODUCT(C2900:F2900)</f>
        <v>0</v>
      </c>
    </row>
    <row r="2901" spans="1:7">
      <c r="A2901" s="30" t="s">
        <v>6457</v>
      </c>
      <c r="B2901" s="30"/>
      <c r="C2901" s="3">
        <v>0</v>
      </c>
      <c r="D2901" s="3"/>
      <c r="E2901" s="3"/>
      <c r="F2901" s="3"/>
      <c r="G2901" s="3">
        <f>PRODUCT(C2901:F2901)</f>
        <v>0</v>
      </c>
    </row>
    <row r="2902" spans="1:7">
      <c r="A2902" s="30" t="s">
        <v>6458</v>
      </c>
      <c r="B2902" s="30"/>
      <c r="C2902" s="3">
        <v>0</v>
      </c>
      <c r="D2902" s="3"/>
      <c r="E2902" s="3"/>
      <c r="F2902" s="3"/>
      <c r="G2902" s="3">
        <f>PRODUCT(C2902:F2902)</f>
        <v>0</v>
      </c>
    </row>
    <row r="2903" spans="1:7">
      <c r="A2903" s="30" t="s">
        <v>6450</v>
      </c>
      <c r="B2903" s="30"/>
      <c r="C2903" s="3">
        <v>0</v>
      </c>
      <c r="D2903" s="3"/>
      <c r="E2903" s="3"/>
      <c r="F2903" s="3"/>
      <c r="G2903" s="3">
        <f>PRODUCT(C2903:F2903)</f>
        <v>0</v>
      </c>
    </row>
    <row r="2904" spans="1:7">
      <c r="A2904" s="30" t="s">
        <v>6459</v>
      </c>
      <c r="B2904" s="30"/>
      <c r="C2904" s="3">
        <v>0</v>
      </c>
      <c r="D2904" s="3"/>
      <c r="E2904" s="3"/>
      <c r="F2904" s="3"/>
      <c r="G2904" s="3">
        <f>PRODUCT(C2904:F2904)</f>
        <v>0</v>
      </c>
    </row>
    <row r="2905" spans="1:7">
      <c r="A2905" s="30" t="s">
        <v>6460</v>
      </c>
      <c r="B2905" s="30"/>
      <c r="C2905" s="3">
        <v>0</v>
      </c>
      <c r="D2905" s="3"/>
      <c r="E2905" s="3"/>
      <c r="F2905" s="3"/>
      <c r="G2905" s="3">
        <f>PRODUCT(C2905:F2905)</f>
        <v>0</v>
      </c>
    </row>
    <row r="2907" spans="1:7" ht="45" customHeight="1">
      <c r="A2907" s="31" t="s">
        <v>6469</v>
      </c>
      <c r="B2907" s="31" t="s">
        <v>5649</v>
      </c>
      <c r="C2907" s="31" t="s">
        <v>833</v>
      </c>
      <c r="D2907" s="6" t="s">
        <v>53</v>
      </c>
      <c r="E2907" s="5" t="s">
        <v>834</v>
      </c>
      <c r="F2907" s="5" t="s">
        <v>834</v>
      </c>
      <c r="G2907" s="4">
        <f>SUM(G2908:G2914)</f>
        <v>70</v>
      </c>
    </row>
    <row r="2908" spans="1:7">
      <c r="A2908" s="30" t="s">
        <v>6455</v>
      </c>
      <c r="B2908" s="30"/>
      <c r="C2908" s="3">
        <v>20</v>
      </c>
      <c r="D2908" s="3"/>
      <c r="E2908" s="3"/>
      <c r="F2908" s="3"/>
      <c r="G2908" s="3">
        <f>PRODUCT(C2908:F2908)</f>
        <v>20</v>
      </c>
    </row>
    <row r="2909" spans="1:7">
      <c r="A2909" s="30" t="s">
        <v>6456</v>
      </c>
      <c r="B2909" s="30"/>
      <c r="C2909" s="3">
        <v>0</v>
      </c>
      <c r="D2909" s="3"/>
      <c r="E2909" s="3"/>
      <c r="F2909" s="3"/>
      <c r="G2909" s="3">
        <f>PRODUCT(C2909:F2909)</f>
        <v>0</v>
      </c>
    </row>
    <row r="2910" spans="1:7">
      <c r="A2910" s="30" t="s">
        <v>6457</v>
      </c>
      <c r="B2910" s="30"/>
      <c r="C2910" s="3">
        <v>0</v>
      </c>
      <c r="D2910" s="3"/>
      <c r="E2910" s="3"/>
      <c r="F2910" s="3"/>
      <c r="G2910" s="3">
        <f>PRODUCT(C2910:F2910)</f>
        <v>0</v>
      </c>
    </row>
    <row r="2911" spans="1:7">
      <c r="A2911" s="30" t="s">
        <v>6458</v>
      </c>
      <c r="B2911" s="30"/>
      <c r="C2911" s="3">
        <v>0</v>
      </c>
      <c r="D2911" s="3"/>
      <c r="E2911" s="3"/>
      <c r="F2911" s="3"/>
      <c r="G2911" s="3">
        <f>PRODUCT(C2911:F2911)</f>
        <v>0</v>
      </c>
    </row>
    <row r="2912" spans="1:7">
      <c r="A2912" s="30" t="s">
        <v>6450</v>
      </c>
      <c r="B2912" s="30"/>
      <c r="C2912" s="3">
        <v>0</v>
      </c>
      <c r="D2912" s="3"/>
      <c r="E2912" s="3"/>
      <c r="F2912" s="3"/>
      <c r="G2912" s="3">
        <f>PRODUCT(C2912:F2912)</f>
        <v>0</v>
      </c>
    </row>
    <row r="2913" spans="1:7">
      <c r="A2913" s="30" t="s">
        <v>6459</v>
      </c>
      <c r="B2913" s="30"/>
      <c r="C2913" s="3">
        <v>50</v>
      </c>
      <c r="D2913" s="3"/>
      <c r="E2913" s="3"/>
      <c r="F2913" s="3"/>
      <c r="G2913" s="3">
        <f>PRODUCT(C2913:F2913)</f>
        <v>50</v>
      </c>
    </row>
    <row r="2914" spans="1:7">
      <c r="A2914" s="30" t="s">
        <v>6460</v>
      </c>
      <c r="B2914" s="30"/>
      <c r="C2914" s="3">
        <v>0</v>
      </c>
      <c r="D2914" s="3"/>
      <c r="E2914" s="3"/>
      <c r="F2914" s="3"/>
      <c r="G2914" s="3">
        <f>PRODUCT(C2914:F2914)</f>
        <v>0</v>
      </c>
    </row>
    <row r="2916" spans="1:7" ht="45" customHeight="1">
      <c r="A2916" s="31" t="s">
        <v>6470</v>
      </c>
      <c r="B2916" s="31" t="s">
        <v>5649</v>
      </c>
      <c r="C2916" s="31" t="s">
        <v>835</v>
      </c>
      <c r="D2916" s="6" t="s">
        <v>53</v>
      </c>
      <c r="E2916" s="5" t="s">
        <v>836</v>
      </c>
      <c r="F2916" s="5" t="s">
        <v>836</v>
      </c>
      <c r="G2916" s="4">
        <f>SUM(G2917:G2924)</f>
        <v>40</v>
      </c>
    </row>
    <row r="2917" spans="1:7">
      <c r="A2917" s="30" t="s">
        <v>6455</v>
      </c>
      <c r="B2917" s="30"/>
      <c r="C2917" s="3">
        <v>20</v>
      </c>
      <c r="D2917" s="3"/>
      <c r="E2917" s="3"/>
      <c r="F2917" s="3"/>
      <c r="G2917" s="3">
        <f>PRODUCT(C2917:F2917)</f>
        <v>20</v>
      </c>
    </row>
    <row r="2918" spans="1:7">
      <c r="A2918" s="30" t="s">
        <v>6456</v>
      </c>
      <c r="B2918" s="30"/>
      <c r="C2918" s="3">
        <v>0</v>
      </c>
      <c r="D2918" s="3"/>
      <c r="E2918" s="3"/>
      <c r="F2918" s="3"/>
      <c r="G2918" s="3">
        <f>PRODUCT(C2918:F2918)</f>
        <v>0</v>
      </c>
    </row>
    <row r="2919" spans="1:7">
      <c r="A2919" s="30" t="s">
        <v>6457</v>
      </c>
      <c r="B2919" s="30"/>
      <c r="C2919" s="3">
        <v>0</v>
      </c>
      <c r="D2919" s="3"/>
      <c r="E2919" s="3"/>
      <c r="F2919" s="3"/>
      <c r="G2919" s="3">
        <f>PRODUCT(C2919:F2919)</f>
        <v>0</v>
      </c>
    </row>
    <row r="2920" spans="1:7">
      <c r="A2920" s="30" t="s">
        <v>6458</v>
      </c>
      <c r="B2920" s="30"/>
      <c r="C2920" s="3">
        <v>0</v>
      </c>
      <c r="D2920" s="3"/>
      <c r="E2920" s="3"/>
      <c r="F2920" s="3"/>
      <c r="G2920" s="3">
        <f>PRODUCT(C2920:F2920)</f>
        <v>0</v>
      </c>
    </row>
    <row r="2921" spans="1:7">
      <c r="A2921" s="30" t="s">
        <v>6450</v>
      </c>
      <c r="B2921" s="30"/>
      <c r="C2921" s="3">
        <v>0</v>
      </c>
      <c r="D2921" s="3"/>
      <c r="E2921" s="3"/>
      <c r="F2921" s="3"/>
      <c r="G2921" s="3">
        <f>PRODUCT(C2921:F2921)</f>
        <v>0</v>
      </c>
    </row>
    <row r="2922" spans="1:7">
      <c r="A2922" s="30" t="s">
        <v>6459</v>
      </c>
      <c r="B2922" s="30"/>
      <c r="C2922" s="3">
        <v>0</v>
      </c>
      <c r="D2922" s="3"/>
      <c r="E2922" s="3"/>
      <c r="F2922" s="3"/>
      <c r="G2922" s="3">
        <f>PRODUCT(C2922:F2922)</f>
        <v>0</v>
      </c>
    </row>
    <row r="2923" spans="1:7">
      <c r="A2923" s="30" t="s">
        <v>6460</v>
      </c>
      <c r="B2923" s="30"/>
      <c r="C2923" s="3">
        <v>0</v>
      </c>
      <c r="D2923" s="3"/>
      <c r="E2923" s="3"/>
      <c r="F2923" s="3"/>
      <c r="G2923" s="3">
        <f>PRODUCT(C2923:F2923)</f>
        <v>0</v>
      </c>
    </row>
    <row r="2924" spans="1:7">
      <c r="A2924" s="30" t="s">
        <v>6471</v>
      </c>
      <c r="B2924" s="30"/>
      <c r="C2924" s="3">
        <v>20</v>
      </c>
      <c r="D2924" s="3"/>
      <c r="E2924" s="3"/>
      <c r="F2924" s="3"/>
      <c r="G2924" s="3">
        <f>PRODUCT(C2924:F2924)</f>
        <v>20</v>
      </c>
    </row>
    <row r="2926" spans="1:7" ht="45" customHeight="1">
      <c r="A2926" s="31" t="s">
        <v>6472</v>
      </c>
      <c r="B2926" s="31" t="s">
        <v>5649</v>
      </c>
      <c r="C2926" s="31" t="s">
        <v>837</v>
      </c>
      <c r="D2926" s="6" t="s">
        <v>53</v>
      </c>
      <c r="E2926" s="5" t="s">
        <v>838</v>
      </c>
      <c r="F2926" s="5" t="s">
        <v>838</v>
      </c>
      <c r="G2926" s="4">
        <f>SUM(G2927:G2927)</f>
        <v>18</v>
      </c>
    </row>
    <row r="2927" spans="1:7">
      <c r="A2927" s="30" t="s">
        <v>6473</v>
      </c>
      <c r="B2927" s="30"/>
      <c r="C2927" s="3">
        <v>18</v>
      </c>
      <c r="D2927" s="3"/>
      <c r="E2927" s="3"/>
      <c r="F2927" s="3"/>
      <c r="G2927" s="3">
        <f>PRODUCT(C2927:F2927)</f>
        <v>18</v>
      </c>
    </row>
    <row r="2929" spans="1:7" ht="45" customHeight="1">
      <c r="A2929" s="31" t="s">
        <v>6474</v>
      </c>
      <c r="B2929" s="31" t="s">
        <v>5649</v>
      </c>
      <c r="C2929" s="31" t="s">
        <v>839</v>
      </c>
      <c r="D2929" s="6" t="s">
        <v>53</v>
      </c>
      <c r="E2929" s="5" t="s">
        <v>840</v>
      </c>
      <c r="F2929" s="5" t="s">
        <v>840</v>
      </c>
      <c r="G2929" s="4">
        <f>SUM(G2930:G2933)</f>
        <v>3170</v>
      </c>
    </row>
    <row r="2930" spans="1:7">
      <c r="A2930" s="30" t="s">
        <v>6475</v>
      </c>
      <c r="B2930" s="30"/>
      <c r="C2930" s="3">
        <v>1775</v>
      </c>
      <c r="D2930" s="3"/>
      <c r="E2930" s="3"/>
      <c r="F2930" s="3"/>
      <c r="G2930" s="3">
        <f>PRODUCT(C2930:F2930)</f>
        <v>1775</v>
      </c>
    </row>
    <row r="2931" spans="1:7">
      <c r="A2931" s="30" t="s">
        <v>6476</v>
      </c>
      <c r="B2931" s="30"/>
      <c r="C2931" s="3">
        <v>1355</v>
      </c>
      <c r="D2931" s="3"/>
      <c r="E2931" s="3"/>
      <c r="F2931" s="3"/>
      <c r="G2931" s="3">
        <f>PRODUCT(C2931:F2931)</f>
        <v>1355</v>
      </c>
    </row>
    <row r="2932" spans="1:7">
      <c r="A2932" s="30" t="s">
        <v>6477</v>
      </c>
      <c r="B2932" s="30"/>
      <c r="C2932" s="3">
        <v>0</v>
      </c>
      <c r="D2932" s="3"/>
      <c r="E2932" s="3"/>
      <c r="F2932" s="3"/>
      <c r="G2932" s="3">
        <f>PRODUCT(C2932:F2932)</f>
        <v>0</v>
      </c>
    </row>
    <row r="2933" spans="1:7">
      <c r="A2933" s="30" t="s">
        <v>6478</v>
      </c>
      <c r="B2933" s="30"/>
      <c r="C2933" s="3">
        <v>40</v>
      </c>
      <c r="D2933" s="3"/>
      <c r="E2933" s="3"/>
      <c r="F2933" s="3"/>
      <c r="G2933" s="3">
        <f>PRODUCT(C2933:F2933)</f>
        <v>40</v>
      </c>
    </row>
    <row r="2935" spans="1:7" ht="45" customHeight="1">
      <c r="A2935" s="31" t="s">
        <v>6479</v>
      </c>
      <c r="B2935" s="31" t="s">
        <v>5649</v>
      </c>
      <c r="C2935" s="31" t="s">
        <v>841</v>
      </c>
      <c r="D2935" s="6" t="s">
        <v>53</v>
      </c>
      <c r="E2935" s="5" t="s">
        <v>842</v>
      </c>
      <c r="F2935" s="5" t="s">
        <v>842</v>
      </c>
      <c r="G2935" s="4">
        <f>SUM(G2936:G2939)</f>
        <v>265</v>
      </c>
    </row>
    <row r="2936" spans="1:7">
      <c r="A2936" s="30" t="s">
        <v>6480</v>
      </c>
      <c r="B2936" s="30"/>
      <c r="C2936" s="3">
        <v>160</v>
      </c>
      <c r="D2936" s="3"/>
      <c r="E2936" s="3"/>
      <c r="F2936" s="3"/>
      <c r="G2936" s="3">
        <f>PRODUCT(C2936:F2936)</f>
        <v>160</v>
      </c>
    </row>
    <row r="2937" spans="1:7">
      <c r="A2937" s="30" t="s">
        <v>6481</v>
      </c>
      <c r="B2937" s="30"/>
      <c r="C2937" s="3">
        <v>25</v>
      </c>
      <c r="D2937" s="3"/>
      <c r="E2937" s="3"/>
      <c r="F2937" s="3"/>
      <c r="G2937" s="3">
        <f>PRODUCT(C2937:F2937)</f>
        <v>25</v>
      </c>
    </row>
    <row r="2938" spans="1:7">
      <c r="A2938" s="30" t="s">
        <v>6482</v>
      </c>
      <c r="B2938" s="30"/>
      <c r="C2938" s="3">
        <v>40</v>
      </c>
      <c r="D2938" s="3"/>
      <c r="E2938" s="3"/>
      <c r="F2938" s="3"/>
      <c r="G2938" s="3">
        <f>PRODUCT(C2938:F2938)</f>
        <v>40</v>
      </c>
    </row>
    <row r="2939" spans="1:7">
      <c r="A2939" s="30" t="s">
        <v>6483</v>
      </c>
      <c r="B2939" s="30"/>
      <c r="C2939" s="3">
        <v>40</v>
      </c>
      <c r="D2939" s="3"/>
      <c r="E2939" s="3"/>
      <c r="F2939" s="3"/>
      <c r="G2939" s="3">
        <f>PRODUCT(C2939:F2939)</f>
        <v>40</v>
      </c>
    </row>
    <row r="2941" spans="1:7" ht="45" customHeight="1">
      <c r="A2941" s="31" t="s">
        <v>6484</v>
      </c>
      <c r="B2941" s="31" t="s">
        <v>5649</v>
      </c>
      <c r="C2941" s="31" t="s">
        <v>843</v>
      </c>
      <c r="D2941" s="6" t="s">
        <v>53</v>
      </c>
      <c r="E2941" s="5" t="s">
        <v>844</v>
      </c>
      <c r="F2941" s="5" t="s">
        <v>844</v>
      </c>
      <c r="G2941" s="4">
        <f>SUM(G2942:G2942)</f>
        <v>40</v>
      </c>
    </row>
    <row r="2942" spans="1:7">
      <c r="A2942" s="30" t="s">
        <v>6485</v>
      </c>
      <c r="B2942" s="30"/>
      <c r="C2942" s="3">
        <v>40</v>
      </c>
      <c r="D2942" s="3"/>
      <c r="E2942" s="3"/>
      <c r="F2942" s="3"/>
      <c r="G2942" s="3">
        <f>PRODUCT(C2942:F2942)</f>
        <v>40</v>
      </c>
    </row>
    <row r="2944" spans="1:7" ht="45" customHeight="1">
      <c r="A2944" s="31" t="s">
        <v>6486</v>
      </c>
      <c r="B2944" s="31" t="s">
        <v>5649</v>
      </c>
      <c r="C2944" s="31" t="s">
        <v>845</v>
      </c>
      <c r="D2944" s="6" t="s">
        <v>53</v>
      </c>
      <c r="E2944" s="5" t="s">
        <v>846</v>
      </c>
      <c r="F2944" s="5" t="s">
        <v>846</v>
      </c>
      <c r="G2944" s="4">
        <f>SUM(G2945:G2946)</f>
        <v>90</v>
      </c>
    </row>
    <row r="2945" spans="1:7">
      <c r="A2945" s="30" t="s">
        <v>6487</v>
      </c>
      <c r="B2945" s="30"/>
      <c r="C2945" s="3">
        <v>70</v>
      </c>
      <c r="D2945" s="3"/>
      <c r="E2945" s="3"/>
      <c r="F2945" s="3"/>
      <c r="G2945" s="3">
        <f>PRODUCT(C2945:F2945)</f>
        <v>70</v>
      </c>
    </row>
    <row r="2946" spans="1:7">
      <c r="A2946" s="30" t="s">
        <v>6488</v>
      </c>
      <c r="B2946" s="30"/>
      <c r="C2946" s="3">
        <v>20</v>
      </c>
      <c r="D2946" s="3"/>
      <c r="E2946" s="3"/>
      <c r="F2946" s="3"/>
      <c r="G2946" s="3">
        <f>PRODUCT(C2946:F2946)</f>
        <v>20</v>
      </c>
    </row>
    <row r="2948" spans="1:7" ht="45" customHeight="1">
      <c r="A2948" s="31" t="s">
        <v>6489</v>
      </c>
      <c r="B2948" s="31" t="s">
        <v>5649</v>
      </c>
      <c r="C2948" s="31" t="s">
        <v>847</v>
      </c>
      <c r="D2948" s="6" t="s">
        <v>53</v>
      </c>
      <c r="E2948" s="5" t="s">
        <v>848</v>
      </c>
      <c r="F2948" s="5" t="s">
        <v>848</v>
      </c>
      <c r="G2948" s="4">
        <f>SUM(G2949:G2949)</f>
        <v>18</v>
      </c>
    </row>
    <row r="2949" spans="1:7">
      <c r="A2949" s="30" t="s">
        <v>6490</v>
      </c>
      <c r="B2949" s="30"/>
      <c r="C2949" s="3">
        <v>18</v>
      </c>
      <c r="D2949" s="3"/>
      <c r="E2949" s="3"/>
      <c r="F2949" s="3"/>
      <c r="G2949" s="3">
        <f>PRODUCT(C2949:F2949)</f>
        <v>18</v>
      </c>
    </row>
    <row r="2951" spans="1:7" ht="45" customHeight="1">
      <c r="A2951" s="31" t="s">
        <v>6491</v>
      </c>
      <c r="B2951" s="31" t="s">
        <v>5649</v>
      </c>
      <c r="C2951" s="31" t="s">
        <v>849</v>
      </c>
      <c r="D2951" s="6" t="s">
        <v>53</v>
      </c>
      <c r="E2951" s="5" t="s">
        <v>850</v>
      </c>
      <c r="F2951" s="5" t="s">
        <v>850</v>
      </c>
      <c r="G2951" s="4">
        <f>SUM(G2952:G2954)</f>
        <v>90</v>
      </c>
    </row>
    <row r="2952" spans="1:7">
      <c r="A2952" s="30" t="s">
        <v>5654</v>
      </c>
      <c r="B2952" s="30"/>
      <c r="C2952" s="3">
        <v>30</v>
      </c>
      <c r="D2952" s="3"/>
      <c r="E2952" s="3"/>
      <c r="F2952" s="3"/>
      <c r="G2952" s="3">
        <f>PRODUCT(C2952:F2952)</f>
        <v>30</v>
      </c>
    </row>
    <row r="2953" spans="1:7">
      <c r="A2953" s="30" t="s">
        <v>5786</v>
      </c>
      <c r="B2953" s="30"/>
      <c r="C2953" s="3">
        <v>30</v>
      </c>
      <c r="D2953" s="3"/>
      <c r="E2953" s="3"/>
      <c r="F2953" s="3"/>
      <c r="G2953" s="3">
        <f>PRODUCT(C2953:F2953)</f>
        <v>30</v>
      </c>
    </row>
    <row r="2954" spans="1:7">
      <c r="A2954" s="30" t="s">
        <v>5989</v>
      </c>
      <c r="B2954" s="30"/>
      <c r="C2954" s="3">
        <v>30</v>
      </c>
      <c r="D2954" s="3"/>
      <c r="E2954" s="3"/>
      <c r="F2954" s="3"/>
      <c r="G2954" s="3">
        <f>PRODUCT(C2954:F2954)</f>
        <v>30</v>
      </c>
    </row>
    <row r="2956" spans="1:7" ht="45" customHeight="1">
      <c r="A2956" s="31" t="s">
        <v>6492</v>
      </c>
      <c r="B2956" s="31" t="s">
        <v>5649</v>
      </c>
      <c r="C2956" s="31" t="s">
        <v>851</v>
      </c>
      <c r="D2956" s="6" t="s">
        <v>53</v>
      </c>
      <c r="E2956" s="5" t="s">
        <v>852</v>
      </c>
      <c r="F2956" s="5" t="s">
        <v>852</v>
      </c>
      <c r="G2956" s="4">
        <f>SUM(G2957:G2957)</f>
        <v>100</v>
      </c>
    </row>
    <row r="2957" spans="1:7">
      <c r="A2957" s="30" t="s">
        <v>5862</v>
      </c>
      <c r="B2957" s="30"/>
      <c r="C2957" s="3">
        <v>100</v>
      </c>
      <c r="D2957" s="3"/>
      <c r="E2957" s="3"/>
      <c r="F2957" s="3"/>
      <c r="G2957" s="3">
        <f>PRODUCT(C2957:F2957)</f>
        <v>100</v>
      </c>
    </row>
    <row r="2959" spans="1:7">
      <c r="B2959" t="s">
        <v>5647</v>
      </c>
      <c r="C2959" s="19" t="s">
        <v>6</v>
      </c>
      <c r="D2959" s="20" t="s">
        <v>7</v>
      </c>
      <c r="E2959" s="19" t="s">
        <v>8</v>
      </c>
    </row>
    <row r="2960" spans="1:7">
      <c r="B2960" t="s">
        <v>5647</v>
      </c>
      <c r="C2960" s="19" t="s">
        <v>9</v>
      </c>
      <c r="D2960" s="20" t="s">
        <v>541</v>
      </c>
      <c r="E2960" s="19" t="s">
        <v>542</v>
      </c>
    </row>
    <row r="2961" spans="1:7">
      <c r="B2961" t="s">
        <v>5647</v>
      </c>
      <c r="C2961" s="19" t="s">
        <v>543</v>
      </c>
      <c r="D2961" s="20" t="s">
        <v>156</v>
      </c>
      <c r="E2961" s="19" t="s">
        <v>797</v>
      </c>
    </row>
    <row r="2962" spans="1:7">
      <c r="B2962" t="s">
        <v>5647</v>
      </c>
      <c r="C2962" s="19" t="s">
        <v>550</v>
      </c>
      <c r="D2962" s="20" t="s">
        <v>20</v>
      </c>
      <c r="E2962" s="19" t="s">
        <v>853</v>
      </c>
    </row>
    <row r="2964" spans="1:7" ht="45" customHeight="1">
      <c r="A2964" s="31" t="s">
        <v>6493</v>
      </c>
      <c r="B2964" s="31" t="s">
        <v>5649</v>
      </c>
      <c r="C2964" s="31" t="s">
        <v>855</v>
      </c>
      <c r="D2964" s="6" t="s">
        <v>38</v>
      </c>
      <c r="E2964" s="5" t="s">
        <v>856</v>
      </c>
      <c r="F2964" s="5" t="s">
        <v>856</v>
      </c>
      <c r="G2964" s="4">
        <f>SUM(G2965:G2967)</f>
        <v>42</v>
      </c>
    </row>
    <row r="2965" spans="1:7">
      <c r="A2965" s="30" t="s">
        <v>5654</v>
      </c>
      <c r="B2965" s="30"/>
      <c r="C2965" s="3">
        <v>18</v>
      </c>
      <c r="D2965" s="3"/>
      <c r="E2965" s="3"/>
      <c r="F2965" s="3"/>
      <c r="G2965" s="3">
        <f>PRODUCT(C2965:F2965)</f>
        <v>18</v>
      </c>
    </row>
    <row r="2966" spans="1:7">
      <c r="A2966" s="30" t="s">
        <v>5786</v>
      </c>
      <c r="B2966" s="30"/>
      <c r="C2966" s="3">
        <v>14</v>
      </c>
      <c r="D2966" s="3"/>
      <c r="E2966" s="3"/>
      <c r="F2966" s="3"/>
      <c r="G2966" s="3">
        <f>PRODUCT(C2966:F2966)</f>
        <v>14</v>
      </c>
    </row>
    <row r="2967" spans="1:7">
      <c r="A2967" s="30" t="s">
        <v>5989</v>
      </c>
      <c r="B2967" s="30"/>
      <c r="C2967" s="3">
        <v>10</v>
      </c>
      <c r="D2967" s="3"/>
      <c r="E2967" s="3"/>
      <c r="F2967" s="3"/>
      <c r="G2967" s="3">
        <f>PRODUCT(C2967:F2967)</f>
        <v>10</v>
      </c>
    </row>
    <row r="2969" spans="1:7" ht="45" customHeight="1">
      <c r="A2969" s="31" t="s">
        <v>6494</v>
      </c>
      <c r="B2969" s="31" t="s">
        <v>5649</v>
      </c>
      <c r="C2969" s="31" t="s">
        <v>857</v>
      </c>
      <c r="D2969" s="6" t="s">
        <v>38</v>
      </c>
      <c r="E2969" s="5" t="s">
        <v>858</v>
      </c>
      <c r="F2969" s="5" t="s">
        <v>858</v>
      </c>
      <c r="G2969" s="4">
        <f>SUM(G2970:G2972)</f>
        <v>35</v>
      </c>
    </row>
    <row r="2970" spans="1:7">
      <c r="A2970" s="30" t="s">
        <v>5654</v>
      </c>
      <c r="B2970" s="30"/>
      <c r="C2970" s="3">
        <v>12</v>
      </c>
      <c r="D2970" s="3"/>
      <c r="E2970" s="3"/>
      <c r="F2970" s="3"/>
      <c r="G2970" s="3">
        <f>PRODUCT(C2970:F2970)</f>
        <v>12</v>
      </c>
    </row>
    <row r="2971" spans="1:7">
      <c r="A2971" s="30" t="s">
        <v>5786</v>
      </c>
      <c r="B2971" s="30"/>
      <c r="C2971" s="3">
        <v>11</v>
      </c>
      <c r="D2971" s="3"/>
      <c r="E2971" s="3"/>
      <c r="F2971" s="3"/>
      <c r="G2971" s="3">
        <f>PRODUCT(C2971:F2971)</f>
        <v>11</v>
      </c>
    </row>
    <row r="2972" spans="1:7">
      <c r="A2972" s="30" t="s">
        <v>5989</v>
      </c>
      <c r="B2972" s="30"/>
      <c r="C2972" s="3">
        <v>12</v>
      </c>
      <c r="D2972" s="3"/>
      <c r="E2972" s="3"/>
      <c r="F2972" s="3"/>
      <c r="G2972" s="3">
        <f>PRODUCT(C2972:F2972)</f>
        <v>12</v>
      </c>
    </row>
    <row r="2974" spans="1:7" ht="45" customHeight="1">
      <c r="A2974" s="31" t="s">
        <v>6495</v>
      </c>
      <c r="B2974" s="31" t="s">
        <v>5649</v>
      </c>
      <c r="C2974" s="31" t="s">
        <v>859</v>
      </c>
      <c r="D2974" s="6" t="s">
        <v>38</v>
      </c>
      <c r="E2974" s="5" t="s">
        <v>860</v>
      </c>
      <c r="F2974" s="5" t="s">
        <v>860</v>
      </c>
      <c r="G2974" s="4">
        <f>SUM(G2975:G2977)</f>
        <v>22</v>
      </c>
    </row>
    <row r="2975" spans="1:7">
      <c r="A2975" s="30" t="s">
        <v>5654</v>
      </c>
      <c r="B2975" s="30"/>
      <c r="C2975" s="3">
        <v>8</v>
      </c>
      <c r="D2975" s="3"/>
      <c r="E2975" s="3"/>
      <c r="F2975" s="3"/>
      <c r="G2975" s="3">
        <f>PRODUCT(C2975:F2975)</f>
        <v>8</v>
      </c>
    </row>
    <row r="2976" spans="1:7">
      <c r="A2976" s="30" t="s">
        <v>5786</v>
      </c>
      <c r="B2976" s="30"/>
      <c r="C2976" s="3">
        <v>8</v>
      </c>
      <c r="D2976" s="3"/>
      <c r="E2976" s="3"/>
      <c r="F2976" s="3"/>
      <c r="G2976" s="3">
        <f>PRODUCT(C2976:F2976)</f>
        <v>8</v>
      </c>
    </row>
    <row r="2977" spans="1:7">
      <c r="A2977" s="30" t="s">
        <v>5989</v>
      </c>
      <c r="B2977" s="30"/>
      <c r="C2977" s="3">
        <v>6</v>
      </c>
      <c r="D2977" s="3"/>
      <c r="E2977" s="3"/>
      <c r="F2977" s="3"/>
      <c r="G2977" s="3">
        <f>PRODUCT(C2977:F2977)</f>
        <v>6</v>
      </c>
    </row>
    <row r="2979" spans="1:7" ht="45" customHeight="1">
      <c r="A2979" s="31" t="s">
        <v>6496</v>
      </c>
      <c r="B2979" s="31" t="s">
        <v>5649</v>
      </c>
      <c r="C2979" s="31" t="s">
        <v>861</v>
      </c>
      <c r="D2979" s="6" t="s">
        <v>38</v>
      </c>
      <c r="E2979" s="5" t="s">
        <v>862</v>
      </c>
      <c r="F2979" s="5" t="s">
        <v>862</v>
      </c>
      <c r="G2979" s="4">
        <f>SUM(G2980:G2982)</f>
        <v>56</v>
      </c>
    </row>
    <row r="2980" spans="1:7">
      <c r="A2980" s="30" t="s">
        <v>5654</v>
      </c>
      <c r="B2980" s="30"/>
      <c r="C2980" s="3">
        <v>30</v>
      </c>
      <c r="D2980" s="3"/>
      <c r="E2980" s="3"/>
      <c r="F2980" s="3"/>
      <c r="G2980" s="3">
        <f>PRODUCT(C2980:F2980)</f>
        <v>30</v>
      </c>
    </row>
    <row r="2981" spans="1:7">
      <c r="A2981" s="30" t="s">
        <v>5786</v>
      </c>
      <c r="B2981" s="30"/>
      <c r="C2981" s="3">
        <v>14</v>
      </c>
      <c r="D2981" s="3"/>
      <c r="E2981" s="3"/>
      <c r="F2981" s="3"/>
      <c r="G2981" s="3">
        <f>PRODUCT(C2981:F2981)</f>
        <v>14</v>
      </c>
    </row>
    <row r="2982" spans="1:7">
      <c r="A2982" s="30" t="s">
        <v>5989</v>
      </c>
      <c r="B2982" s="30"/>
      <c r="C2982" s="3">
        <v>12</v>
      </c>
      <c r="D2982" s="3"/>
      <c r="E2982" s="3"/>
      <c r="F2982" s="3"/>
      <c r="G2982" s="3">
        <f>PRODUCT(C2982:F2982)</f>
        <v>12</v>
      </c>
    </row>
    <row r="2984" spans="1:7" ht="45" customHeight="1">
      <c r="A2984" s="31" t="s">
        <v>6497</v>
      </c>
      <c r="B2984" s="31" t="s">
        <v>5649</v>
      </c>
      <c r="C2984" s="31" t="s">
        <v>863</v>
      </c>
      <c r="D2984" s="6" t="s">
        <v>38</v>
      </c>
      <c r="E2984" s="5" t="s">
        <v>862</v>
      </c>
      <c r="F2984" s="5" t="s">
        <v>862</v>
      </c>
      <c r="G2984" s="4">
        <f>SUM(G2985:G2985)</f>
        <v>3</v>
      </c>
    </row>
    <row r="2985" spans="1:7">
      <c r="A2985" s="30" t="s">
        <v>1089</v>
      </c>
      <c r="B2985" s="30"/>
      <c r="C2985" s="3">
        <v>3</v>
      </c>
      <c r="D2985" s="3"/>
      <c r="E2985" s="3"/>
      <c r="F2985" s="3"/>
      <c r="G2985" s="3">
        <f>PRODUCT(C2985:F2985)</f>
        <v>3</v>
      </c>
    </row>
    <row r="2987" spans="1:7" ht="45" customHeight="1">
      <c r="A2987" s="31" t="s">
        <v>6498</v>
      </c>
      <c r="B2987" s="31" t="s">
        <v>5649</v>
      </c>
      <c r="C2987" s="31" t="s">
        <v>864</v>
      </c>
      <c r="D2987" s="6" t="s">
        <v>38</v>
      </c>
      <c r="E2987" s="5" t="s">
        <v>865</v>
      </c>
      <c r="F2987" s="5" t="s">
        <v>865</v>
      </c>
      <c r="G2987" s="4">
        <f>SUM(G2988:G2988)</f>
        <v>1</v>
      </c>
    </row>
    <row r="2988" spans="1:7">
      <c r="A2988" s="30" t="s">
        <v>6499</v>
      </c>
      <c r="B2988" s="30"/>
      <c r="C2988" s="3">
        <v>1</v>
      </c>
      <c r="D2988" s="3"/>
      <c r="E2988" s="3"/>
      <c r="F2988" s="3"/>
      <c r="G2988" s="3">
        <f>PRODUCT(C2988:F2988)</f>
        <v>1</v>
      </c>
    </row>
    <row r="2990" spans="1:7">
      <c r="B2990" t="s">
        <v>5647</v>
      </c>
      <c r="C2990" s="19" t="s">
        <v>6</v>
      </c>
      <c r="D2990" s="20" t="s">
        <v>7</v>
      </c>
      <c r="E2990" s="19" t="s">
        <v>8</v>
      </c>
    </row>
    <row r="2991" spans="1:7">
      <c r="B2991" t="s">
        <v>5647</v>
      </c>
      <c r="C2991" s="19" t="s">
        <v>9</v>
      </c>
      <c r="D2991" s="20" t="s">
        <v>541</v>
      </c>
      <c r="E2991" s="19" t="s">
        <v>542</v>
      </c>
    </row>
    <row r="2992" spans="1:7">
      <c r="B2992" t="s">
        <v>5647</v>
      </c>
      <c r="C2992" s="19" t="s">
        <v>543</v>
      </c>
      <c r="D2992" s="20" t="s">
        <v>156</v>
      </c>
      <c r="E2992" s="19" t="s">
        <v>797</v>
      </c>
    </row>
    <row r="2993" spans="1:7">
      <c r="B2993" t="s">
        <v>5647</v>
      </c>
      <c r="C2993" s="19" t="s">
        <v>550</v>
      </c>
      <c r="D2993" s="20" t="s">
        <v>118</v>
      </c>
      <c r="E2993" s="19" t="s">
        <v>866</v>
      </c>
    </row>
    <row r="2995" spans="1:7" ht="45" customHeight="1">
      <c r="A2995" s="31" t="s">
        <v>6500</v>
      </c>
      <c r="B2995" s="31" t="s">
        <v>5649</v>
      </c>
      <c r="C2995" s="31" t="s">
        <v>868</v>
      </c>
      <c r="D2995" s="6" t="s">
        <v>38</v>
      </c>
      <c r="E2995" s="5" t="s">
        <v>869</v>
      </c>
      <c r="F2995" s="5" t="s">
        <v>869</v>
      </c>
      <c r="G2995" s="4">
        <f>SUM(G2996:G2999)</f>
        <v>27</v>
      </c>
    </row>
    <row r="2996" spans="1:7">
      <c r="A2996" s="30" t="s">
        <v>5654</v>
      </c>
      <c r="B2996" s="30"/>
      <c r="C2996" s="3">
        <v>3</v>
      </c>
      <c r="D2996" s="3"/>
      <c r="E2996" s="3"/>
      <c r="F2996" s="3"/>
      <c r="G2996" s="3">
        <f>PRODUCT(C2996:F2996)</f>
        <v>3</v>
      </c>
    </row>
    <row r="2997" spans="1:7">
      <c r="A2997" s="30" t="s">
        <v>5786</v>
      </c>
      <c r="B2997" s="30"/>
      <c r="C2997" s="3">
        <v>2</v>
      </c>
      <c r="D2997" s="3"/>
      <c r="E2997" s="3"/>
      <c r="F2997" s="3"/>
      <c r="G2997" s="3">
        <f>PRODUCT(C2997:F2997)</f>
        <v>2</v>
      </c>
    </row>
    <row r="2998" spans="1:7">
      <c r="A2998" s="30" t="s">
        <v>5989</v>
      </c>
      <c r="B2998" s="30"/>
      <c r="C2998" s="3">
        <v>5</v>
      </c>
      <c r="D2998" s="3"/>
      <c r="E2998" s="3"/>
      <c r="F2998" s="3"/>
      <c r="G2998" s="3">
        <f>PRODUCT(C2998:F2998)</f>
        <v>5</v>
      </c>
    </row>
    <row r="2999" spans="1:7">
      <c r="A2999" s="30" t="s">
        <v>6501</v>
      </c>
      <c r="B2999" s="30"/>
      <c r="C2999" s="3">
        <v>17</v>
      </c>
      <c r="D2999" s="3"/>
      <c r="E2999" s="3"/>
      <c r="F2999" s="3"/>
      <c r="G2999" s="3">
        <f>PRODUCT(C2999:F2999)</f>
        <v>17</v>
      </c>
    </row>
    <row r="3001" spans="1:7" ht="45" customHeight="1">
      <c r="A3001" s="31" t="s">
        <v>6502</v>
      </c>
      <c r="B3001" s="31" t="s">
        <v>5649</v>
      </c>
      <c r="C3001" s="31" t="s">
        <v>870</v>
      </c>
      <c r="D3001" s="6" t="s">
        <v>38</v>
      </c>
      <c r="E3001" s="5" t="s">
        <v>871</v>
      </c>
      <c r="F3001" s="5" t="s">
        <v>871</v>
      </c>
      <c r="G3001" s="4">
        <f>SUM(G3002:G3004)</f>
        <v>77</v>
      </c>
    </row>
    <row r="3002" spans="1:7">
      <c r="A3002" s="30" t="s">
        <v>5654</v>
      </c>
      <c r="B3002" s="30"/>
      <c r="C3002" s="3">
        <v>42</v>
      </c>
      <c r="D3002" s="3"/>
      <c r="E3002" s="3"/>
      <c r="F3002" s="3"/>
      <c r="G3002" s="3">
        <f>PRODUCT(C3002:F3002)</f>
        <v>42</v>
      </c>
    </row>
    <row r="3003" spans="1:7">
      <c r="A3003" s="30" t="s">
        <v>5786</v>
      </c>
      <c r="B3003" s="30"/>
      <c r="C3003" s="3">
        <v>33</v>
      </c>
      <c r="D3003" s="3"/>
      <c r="E3003" s="3"/>
      <c r="F3003" s="3"/>
      <c r="G3003" s="3">
        <f>PRODUCT(C3003:F3003)</f>
        <v>33</v>
      </c>
    </row>
    <row r="3004" spans="1:7">
      <c r="A3004" s="30" t="s">
        <v>5989</v>
      </c>
      <c r="B3004" s="30"/>
      <c r="C3004" s="3">
        <v>2</v>
      </c>
      <c r="D3004" s="3"/>
      <c r="E3004" s="3"/>
      <c r="F3004" s="3"/>
      <c r="G3004" s="3">
        <f>PRODUCT(C3004:F3004)</f>
        <v>2</v>
      </c>
    </row>
    <row r="3006" spans="1:7" ht="45" customHeight="1">
      <c r="A3006" s="31" t="s">
        <v>6503</v>
      </c>
      <c r="B3006" s="31" t="s">
        <v>5649</v>
      </c>
      <c r="C3006" s="31" t="s">
        <v>872</v>
      </c>
      <c r="D3006" s="6" t="s">
        <v>38</v>
      </c>
      <c r="E3006" s="5" t="s">
        <v>873</v>
      </c>
      <c r="F3006" s="5" t="s">
        <v>873</v>
      </c>
      <c r="G3006" s="4">
        <f>SUM(G3007:G3009)</f>
        <v>27</v>
      </c>
    </row>
    <row r="3007" spans="1:7">
      <c r="A3007" s="30" t="s">
        <v>5654</v>
      </c>
      <c r="B3007" s="30"/>
      <c r="C3007" s="3">
        <v>14</v>
      </c>
      <c r="D3007" s="3"/>
      <c r="E3007" s="3"/>
      <c r="F3007" s="3"/>
      <c r="G3007" s="3">
        <f>PRODUCT(C3007:F3007)</f>
        <v>14</v>
      </c>
    </row>
    <row r="3008" spans="1:7">
      <c r="A3008" s="30" t="s">
        <v>5786</v>
      </c>
      <c r="B3008" s="30"/>
      <c r="C3008" s="3">
        <v>13</v>
      </c>
      <c r="D3008" s="3"/>
      <c r="E3008" s="3"/>
      <c r="F3008" s="3"/>
      <c r="G3008" s="3">
        <f>PRODUCT(C3008:F3008)</f>
        <v>13</v>
      </c>
    </row>
    <row r="3009" spans="1:7">
      <c r="A3009" s="30" t="s">
        <v>5989</v>
      </c>
      <c r="B3009" s="30"/>
      <c r="C3009" s="3">
        <v>0</v>
      </c>
      <c r="D3009" s="3"/>
      <c r="E3009" s="3"/>
      <c r="F3009" s="3"/>
      <c r="G3009" s="3">
        <f>PRODUCT(C3009:F3009)</f>
        <v>0</v>
      </c>
    </row>
    <row r="3011" spans="1:7" ht="45" customHeight="1">
      <c r="A3011" s="31" t="s">
        <v>6504</v>
      </c>
      <c r="B3011" s="31" t="s">
        <v>5649</v>
      </c>
      <c r="C3011" s="31" t="s">
        <v>874</v>
      </c>
      <c r="D3011" s="6" t="s">
        <v>38</v>
      </c>
      <c r="E3011" s="5" t="s">
        <v>875</v>
      </c>
      <c r="F3011" s="5" t="s">
        <v>875</v>
      </c>
      <c r="G3011" s="4">
        <f>SUM(G3012:G3012)</f>
        <v>18</v>
      </c>
    </row>
    <row r="3012" spans="1:7">
      <c r="A3012" s="30" t="s">
        <v>6505</v>
      </c>
      <c r="B3012" s="30"/>
      <c r="C3012" s="3">
        <v>18</v>
      </c>
      <c r="D3012" s="3"/>
      <c r="E3012" s="3"/>
      <c r="F3012" s="3"/>
      <c r="G3012" s="3">
        <f>PRODUCT(C3012:F3012)</f>
        <v>18</v>
      </c>
    </row>
    <row r="3014" spans="1:7" ht="45" customHeight="1">
      <c r="A3014" s="31" t="s">
        <v>6506</v>
      </c>
      <c r="B3014" s="31" t="s">
        <v>5649</v>
      </c>
      <c r="C3014" s="31" t="s">
        <v>876</v>
      </c>
      <c r="D3014" s="6" t="s">
        <v>38</v>
      </c>
      <c r="E3014" s="5" t="s">
        <v>877</v>
      </c>
      <c r="F3014" s="5" t="s">
        <v>877</v>
      </c>
      <c r="G3014" s="4">
        <f>SUM(G3015:G3018)</f>
        <v>21.5</v>
      </c>
    </row>
    <row r="3015" spans="1:7">
      <c r="A3015" s="30" t="s">
        <v>6507</v>
      </c>
      <c r="B3015" s="30"/>
      <c r="C3015" s="3">
        <v>10.5</v>
      </c>
      <c r="D3015" s="3"/>
      <c r="E3015" s="3"/>
      <c r="F3015" s="3"/>
      <c r="G3015" s="3">
        <f>PRODUCT(C3015:F3015)</f>
        <v>10.5</v>
      </c>
    </row>
    <row r="3016" spans="1:7">
      <c r="A3016" s="30" t="s">
        <v>6508</v>
      </c>
      <c r="B3016" s="30"/>
      <c r="C3016" s="3">
        <v>5</v>
      </c>
      <c r="D3016" s="3"/>
      <c r="E3016" s="3"/>
      <c r="F3016" s="3"/>
      <c r="G3016" s="3">
        <f>PRODUCT(C3016:F3016)</f>
        <v>5</v>
      </c>
    </row>
    <row r="3017" spans="1:7">
      <c r="A3017" s="30" t="s">
        <v>6509</v>
      </c>
      <c r="B3017" s="30"/>
      <c r="C3017" s="3">
        <v>4</v>
      </c>
      <c r="D3017" s="3"/>
      <c r="E3017" s="3"/>
      <c r="F3017" s="3"/>
      <c r="G3017" s="3">
        <f>PRODUCT(C3017:F3017)</f>
        <v>4</v>
      </c>
    </row>
    <row r="3018" spans="1:7">
      <c r="A3018" s="30" t="s">
        <v>6510</v>
      </c>
      <c r="B3018" s="30"/>
      <c r="C3018" s="3">
        <v>2</v>
      </c>
      <c r="D3018" s="3"/>
      <c r="E3018" s="3"/>
      <c r="F3018" s="3"/>
      <c r="G3018" s="3">
        <f>PRODUCT(C3018:F3018)</f>
        <v>2</v>
      </c>
    </row>
    <row r="3020" spans="1:7" ht="45" customHeight="1">
      <c r="A3020" s="31" t="s">
        <v>6511</v>
      </c>
      <c r="B3020" s="31" t="s">
        <v>5649</v>
      </c>
      <c r="C3020" s="31" t="s">
        <v>878</v>
      </c>
      <c r="D3020" s="6" t="s">
        <v>38</v>
      </c>
      <c r="E3020" s="5" t="s">
        <v>879</v>
      </c>
      <c r="F3020" s="5" t="s">
        <v>879</v>
      </c>
      <c r="G3020" s="4">
        <f>SUM(G3021:G3022)</f>
        <v>12</v>
      </c>
    </row>
    <row r="3021" spans="1:7">
      <c r="A3021" s="30" t="s">
        <v>5714</v>
      </c>
      <c r="B3021" s="30"/>
      <c r="C3021" s="3">
        <v>6</v>
      </c>
      <c r="D3021" s="3"/>
      <c r="E3021" s="3"/>
      <c r="F3021" s="3"/>
      <c r="G3021" s="3">
        <f>PRODUCT(C3021:F3021)</f>
        <v>6</v>
      </c>
    </row>
    <row r="3022" spans="1:7">
      <c r="A3022" s="30" t="s">
        <v>5716</v>
      </c>
      <c r="B3022" s="30"/>
      <c r="C3022" s="3">
        <v>6</v>
      </c>
      <c r="D3022" s="3"/>
      <c r="E3022" s="3"/>
      <c r="F3022" s="3"/>
      <c r="G3022" s="3">
        <f>PRODUCT(C3022:F3022)</f>
        <v>6</v>
      </c>
    </row>
    <row r="3024" spans="1:7" ht="45" customHeight="1">
      <c r="A3024" s="31" t="s">
        <v>6512</v>
      </c>
      <c r="B3024" s="31" t="s">
        <v>5649</v>
      </c>
      <c r="C3024" s="31" t="s">
        <v>880</v>
      </c>
      <c r="D3024" s="6" t="s">
        <v>38</v>
      </c>
      <c r="E3024" s="5" t="s">
        <v>881</v>
      </c>
      <c r="F3024" s="5" t="s">
        <v>881</v>
      </c>
      <c r="G3024" s="4">
        <f>SUM(G3025:G3027)</f>
        <v>8</v>
      </c>
    </row>
    <row r="3025" spans="1:7">
      <c r="A3025" s="30" t="s">
        <v>5654</v>
      </c>
      <c r="B3025" s="30"/>
      <c r="C3025" s="3">
        <v>8</v>
      </c>
      <c r="D3025" s="3"/>
      <c r="E3025" s="3"/>
      <c r="F3025" s="3"/>
      <c r="G3025" s="3">
        <f>PRODUCT(C3025:F3025)</f>
        <v>8</v>
      </c>
    </row>
    <row r="3026" spans="1:7">
      <c r="A3026" s="30" t="s">
        <v>5786</v>
      </c>
      <c r="B3026" s="30"/>
      <c r="C3026" s="3">
        <v>0</v>
      </c>
      <c r="D3026" s="3"/>
      <c r="E3026" s="3"/>
      <c r="F3026" s="3"/>
      <c r="G3026" s="3">
        <f>PRODUCT(C3026:F3026)</f>
        <v>0</v>
      </c>
    </row>
    <row r="3027" spans="1:7">
      <c r="A3027" s="30" t="s">
        <v>5989</v>
      </c>
      <c r="B3027" s="30"/>
      <c r="C3027" s="3">
        <v>0</v>
      </c>
      <c r="D3027" s="3"/>
      <c r="E3027" s="3"/>
      <c r="F3027" s="3"/>
      <c r="G3027" s="3">
        <f>PRODUCT(C3027:F3027)</f>
        <v>0</v>
      </c>
    </row>
    <row r="3029" spans="1:7" ht="45" customHeight="1">
      <c r="A3029" s="31" t="s">
        <v>6513</v>
      </c>
      <c r="B3029" s="31" t="s">
        <v>5649</v>
      </c>
      <c r="C3029" s="31" t="s">
        <v>882</v>
      </c>
      <c r="D3029" s="6" t="s">
        <v>38</v>
      </c>
      <c r="E3029" s="5" t="s">
        <v>883</v>
      </c>
      <c r="F3029" s="5" t="s">
        <v>883</v>
      </c>
      <c r="G3029" s="4">
        <f>SUM(G3030:G3032)</f>
        <v>7</v>
      </c>
    </row>
    <row r="3030" spans="1:7">
      <c r="A3030" s="30" t="s">
        <v>5654</v>
      </c>
      <c r="B3030" s="30"/>
      <c r="C3030" s="3">
        <v>7</v>
      </c>
      <c r="D3030" s="3"/>
      <c r="E3030" s="3"/>
      <c r="F3030" s="3"/>
      <c r="G3030" s="3">
        <f>PRODUCT(C3030:F3030)</f>
        <v>7</v>
      </c>
    </row>
    <row r="3031" spans="1:7">
      <c r="A3031" s="30" t="s">
        <v>5786</v>
      </c>
      <c r="B3031" s="30"/>
      <c r="C3031" s="3">
        <v>0</v>
      </c>
      <c r="D3031" s="3"/>
      <c r="E3031" s="3"/>
      <c r="F3031" s="3"/>
      <c r="G3031" s="3">
        <f>PRODUCT(C3031:F3031)</f>
        <v>0</v>
      </c>
    </row>
    <row r="3032" spans="1:7">
      <c r="A3032" s="30" t="s">
        <v>5989</v>
      </c>
      <c r="B3032" s="30"/>
      <c r="C3032" s="3">
        <v>0</v>
      </c>
      <c r="D3032" s="3"/>
      <c r="E3032" s="3"/>
      <c r="F3032" s="3"/>
      <c r="G3032" s="3">
        <f>PRODUCT(C3032:F3032)</f>
        <v>0</v>
      </c>
    </row>
    <row r="3034" spans="1:7" ht="45" customHeight="1">
      <c r="A3034" s="31" t="s">
        <v>6514</v>
      </c>
      <c r="B3034" s="31" t="s">
        <v>5649</v>
      </c>
      <c r="C3034" s="31" t="s">
        <v>884</v>
      </c>
      <c r="D3034" s="6" t="s">
        <v>38</v>
      </c>
      <c r="E3034" s="5" t="s">
        <v>885</v>
      </c>
      <c r="F3034" s="5" t="s">
        <v>885</v>
      </c>
      <c r="G3034" s="4">
        <f>SUM(G3035:G3037)</f>
        <v>66</v>
      </c>
    </row>
    <row r="3035" spans="1:7">
      <c r="A3035" s="30" t="s">
        <v>5654</v>
      </c>
      <c r="B3035" s="30"/>
      <c r="C3035" s="3">
        <v>0</v>
      </c>
      <c r="D3035" s="3"/>
      <c r="E3035" s="3"/>
      <c r="F3035" s="3"/>
      <c r="G3035" s="3">
        <f>PRODUCT(C3035:F3035)</f>
        <v>0</v>
      </c>
    </row>
    <row r="3036" spans="1:7">
      <c r="A3036" s="30" t="s">
        <v>5786</v>
      </c>
      <c r="B3036" s="30"/>
      <c r="C3036" s="3">
        <v>6</v>
      </c>
      <c r="D3036" s="3"/>
      <c r="E3036" s="3"/>
      <c r="F3036" s="3"/>
      <c r="G3036" s="3">
        <f>PRODUCT(C3036:F3036)</f>
        <v>6</v>
      </c>
    </row>
    <row r="3037" spans="1:7">
      <c r="A3037" s="30" t="s">
        <v>5989</v>
      </c>
      <c r="B3037" s="30"/>
      <c r="C3037" s="3">
        <v>60</v>
      </c>
      <c r="D3037" s="3"/>
      <c r="E3037" s="3"/>
      <c r="F3037" s="3"/>
      <c r="G3037" s="3">
        <f>PRODUCT(C3037:F3037)</f>
        <v>60</v>
      </c>
    </row>
    <row r="3039" spans="1:7" ht="45" customHeight="1">
      <c r="A3039" s="31" t="s">
        <v>6515</v>
      </c>
      <c r="B3039" s="31" t="s">
        <v>5649</v>
      </c>
      <c r="C3039" s="31" t="s">
        <v>886</v>
      </c>
      <c r="D3039" s="6" t="s">
        <v>38</v>
      </c>
      <c r="E3039" s="5" t="s">
        <v>887</v>
      </c>
      <c r="F3039" s="5" t="s">
        <v>887</v>
      </c>
      <c r="G3039" s="4">
        <f>SUM(G3040:G3042)</f>
        <v>4</v>
      </c>
    </row>
    <row r="3040" spans="1:7">
      <c r="A3040" s="30" t="s">
        <v>5654</v>
      </c>
      <c r="B3040" s="30"/>
      <c r="C3040" s="3">
        <v>2</v>
      </c>
      <c r="D3040" s="3"/>
      <c r="E3040" s="3"/>
      <c r="F3040" s="3"/>
      <c r="G3040" s="3">
        <f>PRODUCT(C3040:F3040)</f>
        <v>2</v>
      </c>
    </row>
    <row r="3041" spans="1:7">
      <c r="A3041" s="30" t="s">
        <v>5786</v>
      </c>
      <c r="B3041" s="30"/>
      <c r="C3041" s="3">
        <v>1</v>
      </c>
      <c r="D3041" s="3"/>
      <c r="E3041" s="3"/>
      <c r="F3041" s="3"/>
      <c r="G3041" s="3">
        <f>PRODUCT(C3041:F3041)</f>
        <v>1</v>
      </c>
    </row>
    <row r="3042" spans="1:7">
      <c r="A3042" s="30" t="s">
        <v>5989</v>
      </c>
      <c r="B3042" s="30"/>
      <c r="C3042" s="3">
        <v>1</v>
      </c>
      <c r="D3042" s="3"/>
      <c r="E3042" s="3"/>
      <c r="F3042" s="3"/>
      <c r="G3042" s="3">
        <f>PRODUCT(C3042:F3042)</f>
        <v>1</v>
      </c>
    </row>
    <row r="3044" spans="1:7" ht="45" customHeight="1">
      <c r="A3044" s="31" t="s">
        <v>6516</v>
      </c>
      <c r="B3044" s="31" t="s">
        <v>5649</v>
      </c>
      <c r="C3044" s="31" t="s">
        <v>888</v>
      </c>
      <c r="D3044" s="6" t="s">
        <v>38</v>
      </c>
      <c r="E3044" s="5" t="s">
        <v>889</v>
      </c>
      <c r="F3044" s="5" t="s">
        <v>889</v>
      </c>
      <c r="G3044" s="4">
        <f>SUM(G3045:G3047)</f>
        <v>4</v>
      </c>
    </row>
    <row r="3045" spans="1:7">
      <c r="A3045" s="30" t="s">
        <v>5654</v>
      </c>
      <c r="B3045" s="30"/>
      <c r="C3045" s="3">
        <v>1</v>
      </c>
      <c r="D3045" s="3"/>
      <c r="E3045" s="3"/>
      <c r="F3045" s="3"/>
      <c r="G3045" s="3">
        <f>PRODUCT(C3045:F3045)</f>
        <v>1</v>
      </c>
    </row>
    <row r="3046" spans="1:7">
      <c r="A3046" s="30" t="s">
        <v>5786</v>
      </c>
      <c r="B3046" s="30"/>
      <c r="C3046" s="3">
        <v>1</v>
      </c>
      <c r="D3046" s="3"/>
      <c r="E3046" s="3"/>
      <c r="F3046" s="3"/>
      <c r="G3046" s="3">
        <f>PRODUCT(C3046:F3046)</f>
        <v>1</v>
      </c>
    </row>
    <row r="3047" spans="1:7">
      <c r="A3047" s="30" t="s">
        <v>5989</v>
      </c>
      <c r="B3047" s="30"/>
      <c r="C3047" s="3">
        <v>2</v>
      </c>
      <c r="D3047" s="3"/>
      <c r="E3047" s="3"/>
      <c r="F3047" s="3"/>
      <c r="G3047" s="3">
        <f>PRODUCT(C3047:F3047)</f>
        <v>2</v>
      </c>
    </row>
    <row r="3049" spans="1:7" ht="45" customHeight="1">
      <c r="A3049" s="31" t="s">
        <v>6517</v>
      </c>
      <c r="B3049" s="31" t="s">
        <v>5649</v>
      </c>
      <c r="C3049" s="31" t="s">
        <v>890</v>
      </c>
      <c r="D3049" s="6" t="s">
        <v>38</v>
      </c>
      <c r="E3049" s="5" t="s">
        <v>891</v>
      </c>
      <c r="F3049" s="5" t="s">
        <v>891</v>
      </c>
      <c r="G3049" s="4">
        <f>SUM(G3050:G3052)</f>
        <v>6</v>
      </c>
    </row>
    <row r="3050" spans="1:7">
      <c r="A3050" s="30" t="s">
        <v>5654</v>
      </c>
      <c r="B3050" s="30"/>
      <c r="C3050" s="3">
        <v>6</v>
      </c>
      <c r="D3050" s="3"/>
      <c r="E3050" s="3"/>
      <c r="F3050" s="3"/>
      <c r="G3050" s="3">
        <f>PRODUCT(C3050:F3050)</f>
        <v>6</v>
      </c>
    </row>
    <row r="3051" spans="1:7">
      <c r="A3051" s="30" t="s">
        <v>5786</v>
      </c>
      <c r="B3051" s="30"/>
      <c r="C3051" s="3">
        <v>0</v>
      </c>
      <c r="D3051" s="3"/>
      <c r="E3051" s="3"/>
      <c r="F3051" s="3"/>
      <c r="G3051" s="3">
        <f>PRODUCT(C3051:F3051)</f>
        <v>0</v>
      </c>
    </row>
    <row r="3052" spans="1:7">
      <c r="A3052" s="30" t="s">
        <v>5989</v>
      </c>
      <c r="B3052" s="30"/>
      <c r="C3052" s="3">
        <v>0</v>
      </c>
      <c r="D3052" s="3"/>
      <c r="E3052" s="3"/>
      <c r="F3052" s="3"/>
      <c r="G3052" s="3">
        <f>PRODUCT(C3052:F3052)</f>
        <v>0</v>
      </c>
    </row>
    <row r="3054" spans="1:7" ht="45" customHeight="1">
      <c r="A3054" s="31" t="s">
        <v>6518</v>
      </c>
      <c r="B3054" s="31" t="s">
        <v>5649</v>
      </c>
      <c r="C3054" s="31" t="s">
        <v>892</v>
      </c>
      <c r="D3054" s="6" t="s">
        <v>38</v>
      </c>
      <c r="E3054" s="5" t="s">
        <v>893</v>
      </c>
      <c r="F3054" s="5" t="s">
        <v>893</v>
      </c>
      <c r="G3054" s="4">
        <f>SUM(G3055:G3055)</f>
        <v>3</v>
      </c>
    </row>
    <row r="3055" spans="1:7">
      <c r="A3055" s="30" t="s">
        <v>5674</v>
      </c>
      <c r="B3055" s="30"/>
      <c r="C3055" s="3">
        <v>3</v>
      </c>
      <c r="D3055" s="3"/>
      <c r="E3055" s="3"/>
      <c r="F3055" s="3"/>
      <c r="G3055" s="3">
        <f>PRODUCT(C3055:F3055)</f>
        <v>3</v>
      </c>
    </row>
    <row r="3057" spans="1:7" ht="45" customHeight="1">
      <c r="A3057" s="31" t="s">
        <v>6519</v>
      </c>
      <c r="B3057" s="31" t="s">
        <v>5649</v>
      </c>
      <c r="C3057" s="31" t="s">
        <v>894</v>
      </c>
      <c r="D3057" s="6" t="s">
        <v>38</v>
      </c>
      <c r="E3057" s="5" t="s">
        <v>895</v>
      </c>
      <c r="F3057" s="5" t="s">
        <v>895</v>
      </c>
      <c r="G3057" s="4">
        <f>SUM(G3058:G3060)</f>
        <v>75</v>
      </c>
    </row>
    <row r="3058" spans="1:7">
      <c r="A3058" s="30" t="s">
        <v>5654</v>
      </c>
      <c r="B3058" s="30"/>
      <c r="C3058" s="3">
        <v>32</v>
      </c>
      <c r="D3058" s="3"/>
      <c r="E3058" s="3"/>
      <c r="F3058" s="3"/>
      <c r="G3058" s="3">
        <f>PRODUCT(C3058:F3058)</f>
        <v>32</v>
      </c>
    </row>
    <row r="3059" spans="1:7">
      <c r="A3059" s="30" t="s">
        <v>5786</v>
      </c>
      <c r="B3059" s="30"/>
      <c r="C3059" s="3">
        <v>27</v>
      </c>
      <c r="D3059" s="3"/>
      <c r="E3059" s="3"/>
      <c r="F3059" s="3"/>
      <c r="G3059" s="3">
        <f>PRODUCT(C3059:F3059)</f>
        <v>27</v>
      </c>
    </row>
    <row r="3060" spans="1:7">
      <c r="A3060" s="30" t="s">
        <v>5989</v>
      </c>
      <c r="B3060" s="30"/>
      <c r="C3060" s="3">
        <v>16</v>
      </c>
      <c r="D3060" s="3"/>
      <c r="E3060" s="3"/>
      <c r="F3060" s="3"/>
      <c r="G3060" s="3">
        <f>PRODUCT(C3060:F3060)</f>
        <v>16</v>
      </c>
    </row>
    <row r="3062" spans="1:7" ht="45" customHeight="1">
      <c r="A3062" s="31" t="s">
        <v>6520</v>
      </c>
      <c r="B3062" s="31" t="s">
        <v>5649</v>
      </c>
      <c r="C3062" s="31" t="s">
        <v>896</v>
      </c>
      <c r="D3062" s="6" t="s">
        <v>38</v>
      </c>
      <c r="E3062" s="5" t="s">
        <v>897</v>
      </c>
      <c r="F3062" s="5" t="s">
        <v>897</v>
      </c>
      <c r="G3062" s="4">
        <f>SUM(G3063:G3063)</f>
        <v>3</v>
      </c>
    </row>
    <row r="3063" spans="1:7">
      <c r="A3063" s="30" t="s">
        <v>6521</v>
      </c>
      <c r="B3063" s="30"/>
      <c r="C3063" s="3">
        <v>3</v>
      </c>
      <c r="D3063" s="3"/>
      <c r="E3063" s="3"/>
      <c r="F3063" s="3"/>
      <c r="G3063" s="3">
        <f>PRODUCT(C3063:F3063)</f>
        <v>3</v>
      </c>
    </row>
    <row r="3065" spans="1:7" ht="45" customHeight="1">
      <c r="A3065" s="31" t="s">
        <v>6522</v>
      </c>
      <c r="B3065" s="31" t="s">
        <v>5649</v>
      </c>
      <c r="C3065" s="31" t="s">
        <v>898</v>
      </c>
      <c r="D3065" s="6" t="s">
        <v>38</v>
      </c>
      <c r="E3065" s="5" t="s">
        <v>899</v>
      </c>
      <c r="F3065" s="5" t="s">
        <v>899</v>
      </c>
      <c r="G3065" s="4">
        <f>SUM(G3066:G3066)</f>
        <v>6</v>
      </c>
    </row>
    <row r="3066" spans="1:7">
      <c r="A3066" s="30" t="s">
        <v>6523</v>
      </c>
      <c r="B3066" s="30"/>
      <c r="C3066" s="3">
        <v>6</v>
      </c>
      <c r="D3066" s="3"/>
      <c r="E3066" s="3"/>
      <c r="F3066" s="3"/>
      <c r="G3066" s="3">
        <f>PRODUCT(C3066:F3066)</f>
        <v>6</v>
      </c>
    </row>
    <row r="3068" spans="1:7" ht="45" customHeight="1">
      <c r="A3068" s="31" t="s">
        <v>6524</v>
      </c>
      <c r="B3068" s="31" t="s">
        <v>5649</v>
      </c>
      <c r="C3068" s="31" t="s">
        <v>900</v>
      </c>
      <c r="D3068" s="6" t="s">
        <v>38</v>
      </c>
      <c r="E3068" s="5" t="s">
        <v>901</v>
      </c>
      <c r="F3068" s="5" t="s">
        <v>901</v>
      </c>
      <c r="G3068" s="4">
        <f>SUM(G3069:G3069)</f>
        <v>1</v>
      </c>
    </row>
    <row r="3069" spans="1:7">
      <c r="A3069" s="30" t="s">
        <v>5716</v>
      </c>
      <c r="B3069" s="30"/>
      <c r="C3069" s="3">
        <v>1</v>
      </c>
      <c r="D3069" s="3"/>
      <c r="E3069" s="3"/>
      <c r="F3069" s="3"/>
      <c r="G3069" s="3">
        <f>PRODUCT(C3069:F3069)</f>
        <v>1</v>
      </c>
    </row>
    <row r="3071" spans="1:7">
      <c r="B3071" t="s">
        <v>5647</v>
      </c>
      <c r="C3071" s="19" t="s">
        <v>6</v>
      </c>
      <c r="D3071" s="20" t="s">
        <v>7</v>
      </c>
      <c r="E3071" s="19" t="s">
        <v>8</v>
      </c>
    </row>
    <row r="3072" spans="1:7">
      <c r="B3072" t="s">
        <v>5647</v>
      </c>
      <c r="C3072" s="19" t="s">
        <v>9</v>
      </c>
      <c r="D3072" s="20" t="s">
        <v>541</v>
      </c>
      <c r="E3072" s="19" t="s">
        <v>542</v>
      </c>
    </row>
    <row r="3073" spans="1:7">
      <c r="B3073" t="s">
        <v>5647</v>
      </c>
      <c r="C3073" s="19" t="s">
        <v>543</v>
      </c>
      <c r="D3073" s="20" t="s">
        <v>156</v>
      </c>
      <c r="E3073" s="19" t="s">
        <v>797</v>
      </c>
    </row>
    <row r="3074" spans="1:7">
      <c r="B3074" t="s">
        <v>5647</v>
      </c>
      <c r="C3074" s="19" t="s">
        <v>550</v>
      </c>
      <c r="D3074" s="20" t="s">
        <v>156</v>
      </c>
      <c r="E3074" s="19" t="s">
        <v>902</v>
      </c>
    </row>
    <row r="3076" spans="1:7" ht="45" customHeight="1">
      <c r="A3076" s="31" t="s">
        <v>6525</v>
      </c>
      <c r="B3076" s="31" t="s">
        <v>5649</v>
      </c>
      <c r="C3076" s="31" t="s">
        <v>904</v>
      </c>
      <c r="D3076" s="6" t="s">
        <v>676</v>
      </c>
      <c r="E3076" s="5" t="s">
        <v>905</v>
      </c>
      <c r="F3076" s="5" t="s">
        <v>905</v>
      </c>
      <c r="G3076" s="4">
        <f>SUM(G3077:G3077)</f>
        <v>1</v>
      </c>
    </row>
    <row r="3077" spans="1:7">
      <c r="A3077" s="30" t="s">
        <v>5654</v>
      </c>
      <c r="B3077" s="30"/>
      <c r="C3077" s="3">
        <v>1</v>
      </c>
      <c r="D3077" s="3"/>
      <c r="E3077" s="3"/>
      <c r="F3077" s="3"/>
      <c r="G3077" s="3">
        <f>PRODUCT(C3077:F3077)</f>
        <v>1</v>
      </c>
    </row>
    <row r="3079" spans="1:7" ht="45" customHeight="1">
      <c r="A3079" s="31" t="s">
        <v>6526</v>
      </c>
      <c r="B3079" s="31" t="s">
        <v>5649</v>
      </c>
      <c r="C3079" s="31" t="s">
        <v>906</v>
      </c>
      <c r="D3079" s="6" t="s">
        <v>676</v>
      </c>
      <c r="E3079" s="5" t="s">
        <v>907</v>
      </c>
      <c r="F3079" s="5" t="s">
        <v>907</v>
      </c>
      <c r="G3079" s="4">
        <f>SUM(G3080:G3080)</f>
        <v>1</v>
      </c>
    </row>
    <row r="3080" spans="1:7">
      <c r="A3080" s="30" t="s">
        <v>6527</v>
      </c>
      <c r="B3080" s="30"/>
      <c r="C3080" s="3">
        <v>1</v>
      </c>
      <c r="D3080" s="3"/>
      <c r="E3080" s="3"/>
      <c r="F3080" s="3"/>
      <c r="G3080" s="3">
        <f>PRODUCT(C3080:F3080)</f>
        <v>1</v>
      </c>
    </row>
    <row r="3082" spans="1:7" ht="45" customHeight="1">
      <c r="A3082" s="31" t="s">
        <v>6528</v>
      </c>
      <c r="B3082" s="31" t="s">
        <v>5649</v>
      </c>
      <c r="C3082" s="31" t="s">
        <v>908</v>
      </c>
      <c r="D3082" s="6" t="s">
        <v>676</v>
      </c>
      <c r="E3082" s="5" t="s">
        <v>909</v>
      </c>
      <c r="F3082" s="5" t="s">
        <v>909</v>
      </c>
      <c r="G3082" s="4">
        <f>SUM(G3083:G3083)</f>
        <v>1</v>
      </c>
    </row>
    <row r="3083" spans="1:7">
      <c r="A3083" s="30"/>
      <c r="B3083" s="30"/>
      <c r="C3083" s="3">
        <v>1</v>
      </c>
      <c r="D3083" s="3"/>
      <c r="E3083" s="3"/>
      <c r="F3083" s="3"/>
      <c r="G3083" s="3">
        <f>PRODUCT(C3083:F3083)</f>
        <v>1</v>
      </c>
    </row>
    <row r="3085" spans="1:7" ht="45" customHeight="1">
      <c r="A3085" s="31" t="s">
        <v>6529</v>
      </c>
      <c r="B3085" s="31" t="s">
        <v>5649</v>
      </c>
      <c r="C3085" s="31" t="s">
        <v>910</v>
      </c>
      <c r="D3085" s="6" t="s">
        <v>576</v>
      </c>
      <c r="E3085" s="5" t="s">
        <v>911</v>
      </c>
      <c r="F3085" s="5" t="s">
        <v>911</v>
      </c>
      <c r="G3085" s="4">
        <f>SUM(G3086:G3088)</f>
        <v>30</v>
      </c>
    </row>
    <row r="3086" spans="1:7">
      <c r="A3086" s="30"/>
      <c r="B3086" s="30"/>
      <c r="C3086" s="3">
        <v>12</v>
      </c>
      <c r="D3086" s="3"/>
      <c r="E3086" s="3"/>
      <c r="F3086" s="3"/>
      <c r="G3086" s="3">
        <f>PRODUCT(C3086:F3086)</f>
        <v>12</v>
      </c>
    </row>
    <row r="3087" spans="1:7">
      <c r="A3087" s="30"/>
      <c r="B3087" s="30"/>
      <c r="C3087" s="3">
        <v>8</v>
      </c>
      <c r="D3087" s="3"/>
      <c r="E3087" s="3"/>
      <c r="F3087" s="3"/>
      <c r="G3087" s="3">
        <f>PRODUCT(C3087:F3087)</f>
        <v>8</v>
      </c>
    </row>
    <row r="3088" spans="1:7">
      <c r="A3088" s="30"/>
      <c r="B3088" s="30"/>
      <c r="C3088" s="3">
        <v>10</v>
      </c>
      <c r="D3088" s="3"/>
      <c r="E3088" s="3"/>
      <c r="F3088" s="3"/>
      <c r="G3088" s="3">
        <f>PRODUCT(C3088:F3088)</f>
        <v>10</v>
      </c>
    </row>
    <row r="3090" spans="1:7" ht="45" customHeight="1">
      <c r="A3090" s="31" t="s">
        <v>6530</v>
      </c>
      <c r="B3090" s="31" t="s">
        <v>5649</v>
      </c>
      <c r="C3090" s="31" t="s">
        <v>912</v>
      </c>
      <c r="D3090" s="6" t="s">
        <v>38</v>
      </c>
      <c r="E3090" s="5" t="s">
        <v>913</v>
      </c>
      <c r="F3090" s="5" t="s">
        <v>913</v>
      </c>
      <c r="G3090" s="4">
        <f>SUM(G3091:G3091)</f>
        <v>1</v>
      </c>
    </row>
    <row r="3091" spans="1:7">
      <c r="A3091" s="30"/>
      <c r="B3091" s="30"/>
      <c r="C3091" s="3">
        <v>1</v>
      </c>
      <c r="D3091" s="3"/>
      <c r="E3091" s="3"/>
      <c r="F3091" s="3"/>
      <c r="G3091" s="3">
        <f>PRODUCT(C3091:F3091)</f>
        <v>1</v>
      </c>
    </row>
    <row r="3093" spans="1:7" ht="45" customHeight="1">
      <c r="A3093" s="31" t="s">
        <v>6531</v>
      </c>
      <c r="B3093" s="31" t="s">
        <v>5649</v>
      </c>
      <c r="C3093" s="31" t="s">
        <v>914</v>
      </c>
      <c r="D3093" s="6" t="s">
        <v>38</v>
      </c>
      <c r="E3093" s="5" t="s">
        <v>915</v>
      </c>
      <c r="F3093" s="5" t="s">
        <v>915</v>
      </c>
      <c r="G3093" s="4">
        <f>SUM(G3094:G3094)</f>
        <v>1</v>
      </c>
    </row>
    <row r="3094" spans="1:7">
      <c r="A3094" s="30"/>
      <c r="B3094" s="30"/>
      <c r="C3094" s="3">
        <v>1</v>
      </c>
      <c r="D3094" s="3"/>
      <c r="E3094" s="3"/>
      <c r="F3094" s="3"/>
      <c r="G3094" s="3">
        <f>PRODUCT(C3094:F3094)</f>
        <v>1</v>
      </c>
    </row>
    <row r="3096" spans="1:7" ht="45" customHeight="1">
      <c r="A3096" s="31" t="s">
        <v>6532</v>
      </c>
      <c r="B3096" s="31" t="s">
        <v>5649</v>
      </c>
      <c r="C3096" s="31" t="s">
        <v>916</v>
      </c>
      <c r="D3096" s="6" t="s">
        <v>38</v>
      </c>
      <c r="E3096" s="5" t="s">
        <v>917</v>
      </c>
      <c r="F3096" s="5" t="s">
        <v>917</v>
      </c>
      <c r="G3096" s="4">
        <f>SUM(G3097:G3098)</f>
        <v>2</v>
      </c>
    </row>
    <row r="3097" spans="1:7">
      <c r="A3097" s="30"/>
      <c r="B3097" s="30"/>
      <c r="C3097" s="3">
        <v>2</v>
      </c>
      <c r="D3097" s="3"/>
      <c r="E3097" s="3"/>
      <c r="F3097" s="3"/>
      <c r="G3097" s="3">
        <f>PRODUCT(C3097:F3097)</f>
        <v>2</v>
      </c>
    </row>
    <row r="3098" spans="1:7">
      <c r="A3098" s="30"/>
      <c r="B3098" s="30"/>
      <c r="C3098" s="3">
        <v>0</v>
      </c>
      <c r="D3098" s="3"/>
      <c r="E3098" s="3"/>
      <c r="F3098" s="3"/>
      <c r="G3098" s="3">
        <f>PRODUCT(C3098:F3098)</f>
        <v>0</v>
      </c>
    </row>
    <row r="3100" spans="1:7" ht="45" customHeight="1">
      <c r="A3100" s="31" t="s">
        <v>6533</v>
      </c>
      <c r="B3100" s="31" t="s">
        <v>5649</v>
      </c>
      <c r="C3100" s="31" t="s">
        <v>918</v>
      </c>
      <c r="D3100" s="6" t="s">
        <v>38</v>
      </c>
      <c r="E3100" s="5" t="s">
        <v>919</v>
      </c>
      <c r="F3100" s="5" t="s">
        <v>919</v>
      </c>
      <c r="G3100" s="4">
        <f>SUM(G3101:G3101)</f>
        <v>30</v>
      </c>
    </row>
    <row r="3101" spans="1:7">
      <c r="A3101" s="30"/>
      <c r="B3101" s="30"/>
      <c r="C3101" s="3">
        <v>30</v>
      </c>
      <c r="D3101" s="3"/>
      <c r="E3101" s="3"/>
      <c r="F3101" s="3"/>
      <c r="G3101" s="3">
        <f>PRODUCT(C3101:F3101)</f>
        <v>30</v>
      </c>
    </row>
    <row r="3103" spans="1:7" ht="45" customHeight="1">
      <c r="A3103" s="31" t="s">
        <v>6534</v>
      </c>
      <c r="B3103" s="31" t="s">
        <v>5649</v>
      </c>
      <c r="C3103" s="31" t="s">
        <v>920</v>
      </c>
      <c r="D3103" s="6" t="s">
        <v>53</v>
      </c>
      <c r="E3103" s="5" t="s">
        <v>921</v>
      </c>
      <c r="F3103" s="5" t="s">
        <v>921</v>
      </c>
      <c r="G3103" s="4">
        <f>SUM(G3104:G3104)</f>
        <v>750</v>
      </c>
    </row>
    <row r="3104" spans="1:7">
      <c r="A3104" s="30"/>
      <c r="B3104" s="30"/>
      <c r="C3104" s="3">
        <v>30</v>
      </c>
      <c r="D3104" s="3">
        <v>25</v>
      </c>
      <c r="E3104" s="3"/>
      <c r="F3104" s="3"/>
      <c r="G3104" s="3">
        <f>PRODUCT(C3104:F3104)</f>
        <v>750</v>
      </c>
    </row>
    <row r="3106" spans="1:7" ht="45" customHeight="1">
      <c r="A3106" s="31" t="s">
        <v>6535</v>
      </c>
      <c r="B3106" s="31" t="s">
        <v>5649</v>
      </c>
      <c r="C3106" s="31" t="s">
        <v>922</v>
      </c>
      <c r="D3106" s="6" t="s">
        <v>38</v>
      </c>
      <c r="E3106" s="5" t="s">
        <v>923</v>
      </c>
      <c r="F3106" s="5" t="s">
        <v>923</v>
      </c>
      <c r="G3106" s="4">
        <f>SUM(G3107:G3109)</f>
        <v>122</v>
      </c>
    </row>
    <row r="3107" spans="1:7">
      <c r="A3107" s="30" t="s">
        <v>6536</v>
      </c>
      <c r="B3107" s="30"/>
      <c r="C3107" s="3">
        <v>4</v>
      </c>
      <c r="D3107" s="3"/>
      <c r="E3107" s="3"/>
      <c r="F3107" s="3"/>
      <c r="G3107" s="3">
        <f>PRODUCT(C3107:F3107)</f>
        <v>4</v>
      </c>
    </row>
    <row r="3108" spans="1:7">
      <c r="A3108" s="30" t="s">
        <v>6537</v>
      </c>
      <c r="B3108" s="30"/>
      <c r="C3108" s="3">
        <v>64</v>
      </c>
      <c r="D3108" s="3"/>
      <c r="E3108" s="3"/>
      <c r="F3108" s="3"/>
      <c r="G3108" s="3">
        <f>PRODUCT(C3108:F3108)</f>
        <v>64</v>
      </c>
    </row>
    <row r="3109" spans="1:7">
      <c r="A3109" s="30" t="s">
        <v>6538</v>
      </c>
      <c r="B3109" s="30"/>
      <c r="C3109" s="3">
        <v>54</v>
      </c>
      <c r="D3109" s="3"/>
      <c r="E3109" s="3"/>
      <c r="F3109" s="3"/>
      <c r="G3109" s="3">
        <f>PRODUCT(C3109:F3109)</f>
        <v>54</v>
      </c>
    </row>
    <row r="3111" spans="1:7" ht="45" customHeight="1">
      <c r="A3111" s="31" t="s">
        <v>6539</v>
      </c>
      <c r="B3111" s="31" t="s">
        <v>5649</v>
      </c>
      <c r="C3111" s="31" t="s">
        <v>924</v>
      </c>
      <c r="D3111" s="6" t="s">
        <v>38</v>
      </c>
      <c r="E3111" s="5" t="s">
        <v>925</v>
      </c>
      <c r="F3111" s="5" t="s">
        <v>925</v>
      </c>
      <c r="G3111" s="4">
        <f>SUM(G3112:G3112)</f>
        <v>1</v>
      </c>
    </row>
    <row r="3112" spans="1:7">
      <c r="A3112" s="30"/>
      <c r="B3112" s="30"/>
      <c r="C3112" s="3">
        <v>1</v>
      </c>
      <c r="D3112" s="3"/>
      <c r="E3112" s="3"/>
      <c r="F3112" s="3"/>
      <c r="G3112" s="3">
        <f>PRODUCT(C3112:F3112)</f>
        <v>1</v>
      </c>
    </row>
    <row r="3114" spans="1:7" ht="45" customHeight="1">
      <c r="A3114" s="31" t="s">
        <v>6540</v>
      </c>
      <c r="B3114" s="31" t="s">
        <v>5649</v>
      </c>
      <c r="C3114" s="31" t="s">
        <v>926</v>
      </c>
      <c r="D3114" s="6" t="s">
        <v>38</v>
      </c>
      <c r="E3114" s="5" t="s">
        <v>927</v>
      </c>
      <c r="F3114" s="5" t="s">
        <v>927</v>
      </c>
      <c r="G3114" s="4">
        <f>SUM(G3115:G3115)</f>
        <v>2</v>
      </c>
    </row>
    <row r="3115" spans="1:7">
      <c r="A3115" s="30"/>
      <c r="B3115" s="30"/>
      <c r="C3115" s="3">
        <v>2</v>
      </c>
      <c r="D3115" s="3"/>
      <c r="E3115" s="3"/>
      <c r="F3115" s="3"/>
      <c r="G3115" s="3">
        <f>PRODUCT(C3115:F3115)</f>
        <v>2</v>
      </c>
    </row>
    <row r="3117" spans="1:7">
      <c r="B3117" t="s">
        <v>5647</v>
      </c>
      <c r="C3117" s="19" t="s">
        <v>6</v>
      </c>
      <c r="D3117" s="20" t="s">
        <v>7</v>
      </c>
      <c r="E3117" s="19" t="s">
        <v>8</v>
      </c>
    </row>
    <row r="3118" spans="1:7">
      <c r="B3118" t="s">
        <v>5647</v>
      </c>
      <c r="C3118" s="19" t="s">
        <v>9</v>
      </c>
      <c r="D3118" s="20" t="s">
        <v>541</v>
      </c>
      <c r="E3118" s="19" t="s">
        <v>542</v>
      </c>
    </row>
    <row r="3119" spans="1:7">
      <c r="B3119" t="s">
        <v>5647</v>
      </c>
      <c r="C3119" s="19" t="s">
        <v>543</v>
      </c>
      <c r="D3119" s="20" t="s">
        <v>156</v>
      </c>
      <c r="E3119" s="19" t="s">
        <v>797</v>
      </c>
    </row>
    <row r="3120" spans="1:7">
      <c r="B3120" t="s">
        <v>5647</v>
      </c>
      <c r="C3120" s="19" t="s">
        <v>550</v>
      </c>
      <c r="D3120" s="20" t="s">
        <v>181</v>
      </c>
      <c r="E3120" s="19" t="s">
        <v>928</v>
      </c>
    </row>
    <row r="3122" spans="1:7" ht="45" customHeight="1">
      <c r="A3122" s="31" t="s">
        <v>6541</v>
      </c>
      <c r="B3122" s="31" t="s">
        <v>5649</v>
      </c>
      <c r="C3122" s="31" t="s">
        <v>930</v>
      </c>
      <c r="D3122" s="6" t="s">
        <v>38</v>
      </c>
      <c r="E3122" s="5" t="s">
        <v>931</v>
      </c>
      <c r="F3122" s="5" t="s">
        <v>931</v>
      </c>
      <c r="G3122" s="4">
        <f>SUM(G3123:G3123)</f>
        <v>1</v>
      </c>
    </row>
    <row r="3123" spans="1:7">
      <c r="A3123" s="30" t="s">
        <v>6542</v>
      </c>
      <c r="B3123" s="30"/>
      <c r="C3123" s="3">
        <v>1</v>
      </c>
      <c r="D3123" s="3"/>
      <c r="E3123" s="3"/>
      <c r="F3123" s="3"/>
      <c r="G3123" s="3">
        <f>PRODUCT(C3123:F3123)</f>
        <v>1</v>
      </c>
    </row>
    <row r="3125" spans="1:7" ht="45" customHeight="1">
      <c r="A3125" s="31" t="s">
        <v>6543</v>
      </c>
      <c r="B3125" s="31" t="s">
        <v>5649</v>
      </c>
      <c r="C3125" s="31" t="s">
        <v>932</v>
      </c>
      <c r="D3125" s="6" t="s">
        <v>38</v>
      </c>
      <c r="E3125" s="5" t="s">
        <v>933</v>
      </c>
      <c r="F3125" s="5" t="s">
        <v>933</v>
      </c>
      <c r="G3125" s="4">
        <f>SUM(G3126:G3126)</f>
        <v>1</v>
      </c>
    </row>
    <row r="3126" spans="1:7">
      <c r="A3126" s="30" t="s">
        <v>6544</v>
      </c>
      <c r="B3126" s="30"/>
      <c r="C3126" s="3">
        <v>1</v>
      </c>
      <c r="D3126" s="3"/>
      <c r="E3126" s="3"/>
      <c r="F3126" s="3"/>
      <c r="G3126" s="3">
        <f>PRODUCT(C3126:F3126)</f>
        <v>1</v>
      </c>
    </row>
    <row r="3128" spans="1:7">
      <c r="B3128" t="s">
        <v>5647</v>
      </c>
      <c r="C3128" s="19" t="s">
        <v>6</v>
      </c>
      <c r="D3128" s="20" t="s">
        <v>7</v>
      </c>
      <c r="E3128" s="19" t="s">
        <v>8</v>
      </c>
    </row>
    <row r="3129" spans="1:7">
      <c r="B3129" t="s">
        <v>5647</v>
      </c>
      <c r="C3129" s="19" t="s">
        <v>9</v>
      </c>
      <c r="D3129" s="20" t="s">
        <v>541</v>
      </c>
      <c r="E3129" s="19" t="s">
        <v>542</v>
      </c>
    </row>
    <row r="3130" spans="1:7">
      <c r="B3130" t="s">
        <v>5647</v>
      </c>
      <c r="C3130" s="19" t="s">
        <v>543</v>
      </c>
      <c r="D3130" s="20" t="s">
        <v>156</v>
      </c>
      <c r="E3130" s="19" t="s">
        <v>797</v>
      </c>
    </row>
    <row r="3131" spans="1:7">
      <c r="B3131" t="s">
        <v>5647</v>
      </c>
      <c r="C3131" s="19" t="s">
        <v>550</v>
      </c>
      <c r="D3131" s="20" t="s">
        <v>208</v>
      </c>
      <c r="E3131" s="19" t="s">
        <v>710</v>
      </c>
    </row>
    <row r="3133" spans="1:7" ht="45" customHeight="1">
      <c r="A3133" s="31" t="s">
        <v>6545</v>
      </c>
      <c r="B3133" s="31" t="s">
        <v>5649</v>
      </c>
      <c r="C3133" s="31" t="s">
        <v>935</v>
      </c>
      <c r="D3133" s="6" t="s">
        <v>676</v>
      </c>
      <c r="E3133" s="5" t="s">
        <v>936</v>
      </c>
      <c r="F3133" s="5" t="s">
        <v>936</v>
      </c>
      <c r="G3133" s="4">
        <f>SUM(G3134:G3134)</f>
        <v>1</v>
      </c>
    </row>
    <row r="3134" spans="1:7">
      <c r="A3134" s="30" t="s">
        <v>6381</v>
      </c>
      <c r="B3134" s="30"/>
      <c r="C3134" s="3">
        <v>1</v>
      </c>
      <c r="D3134" s="3"/>
      <c r="E3134" s="3"/>
      <c r="F3134" s="3"/>
      <c r="G3134" s="3">
        <f>PRODUCT(C3134:F3134)</f>
        <v>1</v>
      </c>
    </row>
    <row r="3136" spans="1:7">
      <c r="B3136" t="s">
        <v>5647</v>
      </c>
      <c r="C3136" s="19" t="s">
        <v>6</v>
      </c>
      <c r="D3136" s="20" t="s">
        <v>7</v>
      </c>
      <c r="E3136" s="19" t="s">
        <v>8</v>
      </c>
    </row>
    <row r="3137" spans="1:7">
      <c r="B3137" t="s">
        <v>5647</v>
      </c>
      <c r="C3137" s="19" t="s">
        <v>9</v>
      </c>
      <c r="D3137" s="20" t="s">
        <v>541</v>
      </c>
      <c r="E3137" s="19" t="s">
        <v>542</v>
      </c>
    </row>
    <row r="3138" spans="1:7">
      <c r="B3138" t="s">
        <v>5647</v>
      </c>
      <c r="C3138" s="19" t="s">
        <v>543</v>
      </c>
      <c r="D3138" s="20" t="s">
        <v>181</v>
      </c>
      <c r="E3138" s="19" t="s">
        <v>937</v>
      </c>
    </row>
    <row r="3139" spans="1:7">
      <c r="B3139" t="s">
        <v>5647</v>
      </c>
      <c r="C3139" s="19" t="s">
        <v>550</v>
      </c>
      <c r="D3139" s="20" t="s">
        <v>7</v>
      </c>
      <c r="E3139" s="19" t="s">
        <v>938</v>
      </c>
    </row>
    <row r="3141" spans="1:7" ht="45" customHeight="1">
      <c r="A3141" s="31" t="s">
        <v>6546</v>
      </c>
      <c r="B3141" s="31" t="s">
        <v>5649</v>
      </c>
      <c r="C3141" s="31" t="s">
        <v>940</v>
      </c>
      <c r="D3141" s="6" t="s">
        <v>53</v>
      </c>
      <c r="E3141" s="5" t="s">
        <v>941</v>
      </c>
      <c r="F3141" s="5" t="s">
        <v>941</v>
      </c>
      <c r="G3141" s="4">
        <f>SUM(G3142:G3143)</f>
        <v>1</v>
      </c>
    </row>
    <row r="3142" spans="1:7">
      <c r="A3142" s="30" t="s">
        <v>6473</v>
      </c>
      <c r="B3142" s="30"/>
      <c r="C3142" s="3">
        <v>1</v>
      </c>
      <c r="D3142" s="3"/>
      <c r="E3142" s="3"/>
      <c r="F3142" s="3"/>
      <c r="G3142" s="3">
        <f>PRODUCT(C3142:F3142)</f>
        <v>1</v>
      </c>
    </row>
    <row r="3143" spans="1:7">
      <c r="A3143" s="30" t="s">
        <v>6547</v>
      </c>
      <c r="B3143" s="30"/>
      <c r="C3143" s="3"/>
      <c r="D3143" s="3"/>
      <c r="E3143" s="3"/>
      <c r="F3143" s="3"/>
      <c r="G3143" s="3"/>
    </row>
    <row r="3145" spans="1:7" ht="45" customHeight="1">
      <c r="A3145" s="31" t="s">
        <v>6548</v>
      </c>
      <c r="B3145" s="31" t="s">
        <v>5649</v>
      </c>
      <c r="C3145" s="31" t="s">
        <v>942</v>
      </c>
      <c r="D3145" s="6" t="s">
        <v>38</v>
      </c>
      <c r="E3145" s="5" t="s">
        <v>943</v>
      </c>
      <c r="F3145" s="5" t="s">
        <v>943</v>
      </c>
      <c r="G3145" s="4">
        <f>SUM(G3146:G3146)</f>
        <v>1</v>
      </c>
    </row>
    <row r="3146" spans="1:7">
      <c r="A3146" s="30"/>
      <c r="B3146" s="30"/>
      <c r="C3146" s="3">
        <v>1</v>
      </c>
      <c r="D3146" s="3"/>
      <c r="E3146" s="3"/>
      <c r="F3146" s="3"/>
      <c r="G3146" s="3">
        <f>PRODUCT(C3146:F3146)</f>
        <v>1</v>
      </c>
    </row>
    <row r="3148" spans="1:7" ht="45" customHeight="1">
      <c r="A3148" s="31" t="s">
        <v>6549</v>
      </c>
      <c r="B3148" s="31" t="s">
        <v>5649</v>
      </c>
      <c r="C3148" s="31" t="s">
        <v>944</v>
      </c>
      <c r="D3148" s="6" t="s">
        <v>38</v>
      </c>
      <c r="E3148" s="5" t="s">
        <v>945</v>
      </c>
      <c r="F3148" s="5" t="s">
        <v>945</v>
      </c>
      <c r="G3148" s="4">
        <f>SUM(G3149:G3149)</f>
        <v>1</v>
      </c>
    </row>
    <row r="3149" spans="1:7">
      <c r="A3149" s="30" t="s">
        <v>6490</v>
      </c>
      <c r="B3149" s="30"/>
      <c r="C3149" s="3">
        <v>1</v>
      </c>
      <c r="D3149" s="3"/>
      <c r="E3149" s="3"/>
      <c r="F3149" s="3"/>
      <c r="G3149" s="3">
        <f>PRODUCT(C3149:F3149)</f>
        <v>1</v>
      </c>
    </row>
    <row r="3151" spans="1:7" ht="45" customHeight="1">
      <c r="A3151" s="31" t="s">
        <v>6550</v>
      </c>
      <c r="B3151" s="31" t="s">
        <v>5649</v>
      </c>
      <c r="C3151" s="31" t="s">
        <v>946</v>
      </c>
      <c r="D3151" s="6" t="s">
        <v>38</v>
      </c>
      <c r="E3151" s="5" t="s">
        <v>947</v>
      </c>
      <c r="F3151" s="5" t="s">
        <v>947</v>
      </c>
      <c r="G3151" s="4">
        <f>SUM(G3152:G3152)</f>
        <v>1</v>
      </c>
    </row>
    <row r="3152" spans="1:7">
      <c r="A3152" s="30"/>
      <c r="B3152" s="30"/>
      <c r="C3152" s="3">
        <v>1</v>
      </c>
      <c r="D3152" s="3"/>
      <c r="E3152" s="3"/>
      <c r="F3152" s="3"/>
      <c r="G3152" s="3">
        <f>PRODUCT(C3152:F3152)</f>
        <v>1</v>
      </c>
    </row>
    <row r="3154" spans="1:7" ht="45" customHeight="1">
      <c r="A3154" s="31" t="s">
        <v>6551</v>
      </c>
      <c r="B3154" s="31" t="s">
        <v>5649</v>
      </c>
      <c r="C3154" s="31" t="s">
        <v>948</v>
      </c>
      <c r="D3154" s="6" t="s">
        <v>38</v>
      </c>
      <c r="E3154" s="5" t="s">
        <v>949</v>
      </c>
      <c r="F3154" s="5" t="s">
        <v>949</v>
      </c>
      <c r="G3154" s="4">
        <f>SUM(G3155:G3155)</f>
        <v>2</v>
      </c>
    </row>
    <row r="3155" spans="1:7">
      <c r="A3155" s="30"/>
      <c r="B3155" s="30"/>
      <c r="C3155" s="3">
        <v>2</v>
      </c>
      <c r="D3155" s="3"/>
      <c r="E3155" s="3"/>
      <c r="F3155" s="3"/>
      <c r="G3155" s="3">
        <f>PRODUCT(C3155:F3155)</f>
        <v>2</v>
      </c>
    </row>
    <row r="3157" spans="1:7" ht="45" customHeight="1">
      <c r="A3157" s="31" t="s">
        <v>6552</v>
      </c>
      <c r="B3157" s="31" t="s">
        <v>5649</v>
      </c>
      <c r="C3157" s="31" t="s">
        <v>950</v>
      </c>
      <c r="D3157" s="6" t="s">
        <v>38</v>
      </c>
      <c r="E3157" s="5" t="s">
        <v>951</v>
      </c>
      <c r="F3157" s="5" t="s">
        <v>951</v>
      </c>
      <c r="G3157" s="4">
        <f>SUM(G3158:G3159)</f>
        <v>1</v>
      </c>
    </row>
    <row r="3158" spans="1:7">
      <c r="A3158" s="30"/>
      <c r="B3158" s="30"/>
      <c r="C3158" s="3">
        <v>1</v>
      </c>
      <c r="D3158" s="3"/>
      <c r="E3158" s="3"/>
      <c r="F3158" s="3"/>
      <c r="G3158" s="3">
        <f>PRODUCT(C3158:F3158)</f>
        <v>1</v>
      </c>
    </row>
    <row r="3159" spans="1:7">
      <c r="A3159" s="30" t="s">
        <v>6553</v>
      </c>
      <c r="B3159" s="30"/>
      <c r="C3159" s="3"/>
      <c r="D3159" s="3"/>
      <c r="E3159" s="3"/>
      <c r="F3159" s="3"/>
      <c r="G3159" s="3"/>
    </row>
    <row r="3161" spans="1:7" ht="45" customHeight="1">
      <c r="A3161" s="31" t="s">
        <v>6554</v>
      </c>
      <c r="B3161" s="31" t="s">
        <v>5649</v>
      </c>
      <c r="C3161" s="31" t="s">
        <v>952</v>
      </c>
      <c r="D3161" s="6" t="s">
        <v>38</v>
      </c>
      <c r="E3161" s="5" t="s">
        <v>953</v>
      </c>
      <c r="F3161" s="5" t="s">
        <v>953</v>
      </c>
      <c r="G3161" s="4">
        <f>SUM(G3162:G3162)</f>
        <v>1</v>
      </c>
    </row>
    <row r="3162" spans="1:7">
      <c r="A3162" s="30" t="s">
        <v>6555</v>
      </c>
      <c r="B3162" s="30"/>
      <c r="C3162" s="3">
        <v>1</v>
      </c>
      <c r="D3162" s="3"/>
      <c r="E3162" s="3"/>
      <c r="F3162" s="3"/>
      <c r="G3162" s="3">
        <f>PRODUCT(C3162:F3162)</f>
        <v>1</v>
      </c>
    </row>
    <row r="3164" spans="1:7" ht="45" customHeight="1">
      <c r="A3164" s="31" t="s">
        <v>6556</v>
      </c>
      <c r="B3164" s="31" t="s">
        <v>5649</v>
      </c>
      <c r="C3164" s="31" t="s">
        <v>954</v>
      </c>
      <c r="D3164" s="6" t="s">
        <v>38</v>
      </c>
      <c r="E3164" s="5" t="s">
        <v>955</v>
      </c>
      <c r="F3164" s="5" t="s">
        <v>955</v>
      </c>
      <c r="G3164" s="4">
        <f>SUM(G3165:G3165)</f>
        <v>1</v>
      </c>
    </row>
    <row r="3165" spans="1:7">
      <c r="A3165" s="30" t="s">
        <v>6557</v>
      </c>
      <c r="B3165" s="30"/>
      <c r="C3165" s="3">
        <v>1</v>
      </c>
      <c r="D3165" s="3"/>
      <c r="E3165" s="3"/>
      <c r="F3165" s="3"/>
      <c r="G3165" s="3">
        <f>PRODUCT(C3165:F3165)</f>
        <v>1</v>
      </c>
    </row>
    <row r="3167" spans="1:7" ht="45" customHeight="1">
      <c r="A3167" s="31" t="s">
        <v>6558</v>
      </c>
      <c r="B3167" s="31" t="s">
        <v>5649</v>
      </c>
      <c r="C3167" s="31" t="s">
        <v>956</v>
      </c>
      <c r="D3167" s="6" t="s">
        <v>38</v>
      </c>
      <c r="E3167" s="5" t="s">
        <v>957</v>
      </c>
      <c r="F3167" s="5" t="s">
        <v>957</v>
      </c>
      <c r="G3167" s="4">
        <f>SUM(G3168:G3169)</f>
        <v>1</v>
      </c>
    </row>
    <row r="3168" spans="1:7">
      <c r="A3168" s="30"/>
      <c r="B3168" s="30"/>
      <c r="C3168" s="3">
        <v>1</v>
      </c>
      <c r="D3168" s="3"/>
      <c r="E3168" s="3"/>
      <c r="F3168" s="3"/>
      <c r="G3168" s="3">
        <f>PRODUCT(C3168:F3168)</f>
        <v>1</v>
      </c>
    </row>
    <row r="3169" spans="1:7">
      <c r="A3169" s="30" t="s">
        <v>6553</v>
      </c>
      <c r="B3169" s="30"/>
      <c r="C3169" s="3"/>
      <c r="D3169" s="3"/>
      <c r="E3169" s="3"/>
      <c r="F3169" s="3"/>
      <c r="G3169" s="3"/>
    </row>
    <row r="3171" spans="1:7">
      <c r="B3171" t="s">
        <v>5647</v>
      </c>
      <c r="C3171" s="19" t="s">
        <v>6</v>
      </c>
      <c r="D3171" s="20" t="s">
        <v>7</v>
      </c>
      <c r="E3171" s="19" t="s">
        <v>8</v>
      </c>
    </row>
    <row r="3172" spans="1:7">
      <c r="B3172" t="s">
        <v>5647</v>
      </c>
      <c r="C3172" s="19" t="s">
        <v>9</v>
      </c>
      <c r="D3172" s="20" t="s">
        <v>541</v>
      </c>
      <c r="E3172" s="19" t="s">
        <v>542</v>
      </c>
    </row>
    <row r="3173" spans="1:7">
      <c r="B3173" t="s">
        <v>5647</v>
      </c>
      <c r="C3173" s="19" t="s">
        <v>543</v>
      </c>
      <c r="D3173" s="20" t="s">
        <v>181</v>
      </c>
      <c r="E3173" s="19" t="s">
        <v>937</v>
      </c>
    </row>
    <row r="3174" spans="1:7">
      <c r="B3174" t="s">
        <v>5647</v>
      </c>
      <c r="C3174" s="19" t="s">
        <v>550</v>
      </c>
      <c r="D3174" s="20" t="s">
        <v>20</v>
      </c>
      <c r="E3174" s="19" t="s">
        <v>958</v>
      </c>
    </row>
    <row r="3176" spans="1:7" ht="45" customHeight="1">
      <c r="A3176" s="31" t="s">
        <v>6559</v>
      </c>
      <c r="B3176" s="31" t="s">
        <v>5649</v>
      </c>
      <c r="C3176" s="31" t="s">
        <v>960</v>
      </c>
      <c r="D3176" s="6" t="s">
        <v>53</v>
      </c>
      <c r="E3176" s="5" t="s">
        <v>961</v>
      </c>
      <c r="F3176" s="5" t="s">
        <v>961</v>
      </c>
      <c r="G3176" s="4">
        <f>SUM(G3177:G3186)</f>
        <v>84</v>
      </c>
    </row>
    <row r="3177" spans="1:7">
      <c r="A3177" s="30" t="s">
        <v>6560</v>
      </c>
      <c r="B3177" s="30"/>
      <c r="C3177" s="3"/>
      <c r="D3177" s="3"/>
      <c r="E3177" s="3"/>
      <c r="F3177" s="3"/>
      <c r="G3177" s="3"/>
    </row>
    <row r="3178" spans="1:7">
      <c r="A3178" s="30" t="s">
        <v>5654</v>
      </c>
      <c r="B3178" s="30"/>
      <c r="C3178" s="3">
        <v>32</v>
      </c>
      <c r="D3178" s="3"/>
      <c r="E3178" s="3"/>
      <c r="F3178" s="3"/>
      <c r="G3178" s="3">
        <f>PRODUCT(C3178:F3178)</f>
        <v>32</v>
      </c>
    </row>
    <row r="3179" spans="1:7">
      <c r="A3179" s="30" t="s">
        <v>5786</v>
      </c>
      <c r="B3179" s="30"/>
      <c r="C3179" s="3">
        <v>30</v>
      </c>
      <c r="D3179" s="3"/>
      <c r="E3179" s="3"/>
      <c r="F3179" s="3"/>
      <c r="G3179" s="3">
        <f>PRODUCT(C3179:F3179)</f>
        <v>30</v>
      </c>
    </row>
    <row r="3180" spans="1:7">
      <c r="A3180" s="30" t="s">
        <v>5989</v>
      </c>
      <c r="B3180" s="30"/>
      <c r="C3180" s="3">
        <v>6</v>
      </c>
      <c r="D3180" s="3"/>
      <c r="E3180" s="3"/>
      <c r="F3180" s="3"/>
      <c r="G3180" s="3">
        <f>PRODUCT(C3180:F3180)</f>
        <v>6</v>
      </c>
    </row>
    <row r="3181" spans="1:7">
      <c r="A3181" s="30" t="s">
        <v>6561</v>
      </c>
      <c r="B3181" s="30"/>
      <c r="C3181" s="3">
        <v>0</v>
      </c>
      <c r="D3181" s="3"/>
      <c r="E3181" s="3"/>
      <c r="F3181" s="3"/>
      <c r="G3181" s="3">
        <f>PRODUCT(C3181:F3181)</f>
        <v>0</v>
      </c>
    </row>
    <row r="3182" spans="1:7">
      <c r="A3182" s="30" t="s">
        <v>6562</v>
      </c>
      <c r="B3182" s="30"/>
      <c r="C3182" s="3"/>
      <c r="D3182" s="3"/>
      <c r="E3182" s="3"/>
      <c r="F3182" s="3"/>
      <c r="G3182" s="3"/>
    </row>
    <row r="3183" spans="1:7">
      <c r="A3183" s="30" t="s">
        <v>5654</v>
      </c>
      <c r="B3183" s="30"/>
      <c r="C3183" s="3">
        <v>10</v>
      </c>
      <c r="D3183" s="3"/>
      <c r="E3183" s="3"/>
      <c r="F3183" s="3"/>
      <c r="G3183" s="3">
        <f>PRODUCT(C3183:F3183)</f>
        <v>10</v>
      </c>
    </row>
    <row r="3184" spans="1:7">
      <c r="A3184" s="30" t="s">
        <v>5786</v>
      </c>
      <c r="B3184" s="30"/>
      <c r="C3184" s="3">
        <v>5</v>
      </c>
      <c r="D3184" s="3"/>
      <c r="E3184" s="3"/>
      <c r="F3184" s="3"/>
      <c r="G3184" s="3">
        <f>PRODUCT(C3184:F3184)</f>
        <v>5</v>
      </c>
    </row>
    <row r="3185" spans="1:7">
      <c r="A3185" s="30" t="s">
        <v>5989</v>
      </c>
      <c r="B3185" s="30"/>
      <c r="C3185" s="3">
        <v>1</v>
      </c>
      <c r="D3185" s="3"/>
      <c r="E3185" s="3"/>
      <c r="F3185" s="3"/>
      <c r="G3185" s="3">
        <f>PRODUCT(C3185:F3185)</f>
        <v>1</v>
      </c>
    </row>
    <row r="3186" spans="1:7">
      <c r="A3186" s="30" t="s">
        <v>6561</v>
      </c>
      <c r="B3186" s="30"/>
      <c r="C3186" s="3">
        <v>0</v>
      </c>
      <c r="D3186" s="3"/>
      <c r="E3186" s="3"/>
      <c r="F3186" s="3"/>
      <c r="G3186" s="3">
        <f>PRODUCT(C3186:F3186)</f>
        <v>0</v>
      </c>
    </row>
    <row r="3188" spans="1:7" ht="45" customHeight="1">
      <c r="A3188" s="31" t="s">
        <v>6563</v>
      </c>
      <c r="B3188" s="31" t="s">
        <v>5649</v>
      </c>
      <c r="C3188" s="31" t="s">
        <v>962</v>
      </c>
      <c r="D3188" s="6" t="s">
        <v>53</v>
      </c>
      <c r="E3188" s="5" t="s">
        <v>963</v>
      </c>
      <c r="F3188" s="5" t="s">
        <v>963</v>
      </c>
      <c r="G3188" s="4">
        <f>SUM(G3189:G3203)</f>
        <v>352</v>
      </c>
    </row>
    <row r="3189" spans="1:7">
      <c r="A3189" s="30" t="s">
        <v>6560</v>
      </c>
      <c r="B3189" s="30"/>
      <c r="C3189" s="3"/>
      <c r="D3189" s="3"/>
      <c r="E3189" s="3"/>
      <c r="F3189" s="3"/>
      <c r="G3189" s="3"/>
    </row>
    <row r="3190" spans="1:7">
      <c r="A3190" s="30" t="s">
        <v>5654</v>
      </c>
      <c r="B3190" s="30"/>
      <c r="C3190" s="3">
        <v>62</v>
      </c>
      <c r="D3190" s="3"/>
      <c r="E3190" s="3"/>
      <c r="F3190" s="3"/>
      <c r="G3190" s="3">
        <f>PRODUCT(C3190:F3190)</f>
        <v>62</v>
      </c>
    </row>
    <row r="3191" spans="1:7">
      <c r="A3191" s="30" t="s">
        <v>5786</v>
      </c>
      <c r="B3191" s="30"/>
      <c r="C3191" s="3">
        <v>38</v>
      </c>
      <c r="D3191" s="3"/>
      <c r="E3191" s="3"/>
      <c r="F3191" s="3"/>
      <c r="G3191" s="3">
        <f>PRODUCT(C3191:F3191)</f>
        <v>38</v>
      </c>
    </row>
    <row r="3192" spans="1:7">
      <c r="A3192" s="30" t="s">
        <v>5989</v>
      </c>
      <c r="B3192" s="30"/>
      <c r="C3192" s="3">
        <v>18</v>
      </c>
      <c r="D3192" s="3"/>
      <c r="E3192" s="3"/>
      <c r="F3192" s="3"/>
      <c r="G3192" s="3">
        <f>PRODUCT(C3192:F3192)</f>
        <v>18</v>
      </c>
    </row>
    <row r="3193" spans="1:7">
      <c r="A3193" s="30" t="s">
        <v>6561</v>
      </c>
      <c r="B3193" s="30"/>
      <c r="C3193" s="3">
        <v>0</v>
      </c>
      <c r="D3193" s="3"/>
      <c r="E3193" s="3"/>
      <c r="F3193" s="3"/>
      <c r="G3193" s="3">
        <f>PRODUCT(C3193:F3193)</f>
        <v>0</v>
      </c>
    </row>
    <row r="3194" spans="1:7">
      <c r="A3194" s="30" t="s">
        <v>6562</v>
      </c>
      <c r="B3194" s="30"/>
      <c r="C3194" s="3"/>
      <c r="D3194" s="3"/>
      <c r="E3194" s="3"/>
      <c r="F3194" s="3"/>
      <c r="G3194" s="3"/>
    </row>
    <row r="3195" spans="1:7">
      <c r="A3195" s="30" t="s">
        <v>5654</v>
      </c>
      <c r="B3195" s="30"/>
      <c r="C3195" s="3">
        <v>76</v>
      </c>
      <c r="D3195" s="3"/>
      <c r="E3195" s="3"/>
      <c r="F3195" s="3"/>
      <c r="G3195" s="3">
        <f>PRODUCT(C3195:F3195)</f>
        <v>76</v>
      </c>
    </row>
    <row r="3196" spans="1:7">
      <c r="A3196" s="30" t="s">
        <v>5786</v>
      </c>
      <c r="B3196" s="30"/>
      <c r="C3196" s="3">
        <v>44</v>
      </c>
      <c r="D3196" s="3"/>
      <c r="E3196" s="3"/>
      <c r="F3196" s="3"/>
      <c r="G3196" s="3">
        <f>PRODUCT(C3196:F3196)</f>
        <v>44</v>
      </c>
    </row>
    <row r="3197" spans="1:7">
      <c r="A3197" s="30" t="s">
        <v>5989</v>
      </c>
      <c r="B3197" s="30"/>
      <c r="C3197" s="3">
        <v>10</v>
      </c>
      <c r="D3197" s="3"/>
      <c r="E3197" s="3"/>
      <c r="F3197" s="3"/>
      <c r="G3197" s="3">
        <f>PRODUCT(C3197:F3197)</f>
        <v>10</v>
      </c>
    </row>
    <row r="3198" spans="1:7">
      <c r="A3198" s="30" t="s">
        <v>6561</v>
      </c>
      <c r="B3198" s="30"/>
      <c r="C3198" s="3">
        <v>4</v>
      </c>
      <c r="D3198" s="3"/>
      <c r="E3198" s="3"/>
      <c r="F3198" s="3"/>
      <c r="G3198" s="3">
        <f>PRODUCT(C3198:F3198)</f>
        <v>4</v>
      </c>
    </row>
    <row r="3199" spans="1:7">
      <c r="A3199" s="30" t="s">
        <v>6564</v>
      </c>
      <c r="B3199" s="30"/>
      <c r="C3199" s="3"/>
      <c r="D3199" s="3"/>
      <c r="E3199" s="3"/>
      <c r="F3199" s="3"/>
      <c r="G3199" s="3"/>
    </row>
    <row r="3200" spans="1:7">
      <c r="A3200" s="30" t="s">
        <v>5654</v>
      </c>
      <c r="B3200" s="30"/>
      <c r="C3200" s="3">
        <v>40</v>
      </c>
      <c r="D3200" s="3"/>
      <c r="E3200" s="3"/>
      <c r="F3200" s="3"/>
      <c r="G3200" s="3">
        <f>PRODUCT(C3200:F3200)</f>
        <v>40</v>
      </c>
    </row>
    <row r="3201" spans="1:7">
      <c r="A3201" s="30" t="s">
        <v>5786</v>
      </c>
      <c r="B3201" s="30"/>
      <c r="C3201" s="3">
        <v>44</v>
      </c>
      <c r="D3201" s="3"/>
      <c r="E3201" s="3"/>
      <c r="F3201" s="3"/>
      <c r="G3201" s="3">
        <f>PRODUCT(C3201:F3201)</f>
        <v>44</v>
      </c>
    </row>
    <row r="3202" spans="1:7">
      <c r="A3202" s="30" t="s">
        <v>5989</v>
      </c>
      <c r="B3202" s="30"/>
      <c r="C3202" s="3">
        <v>8</v>
      </c>
      <c r="D3202" s="3"/>
      <c r="E3202" s="3"/>
      <c r="F3202" s="3"/>
      <c r="G3202" s="3">
        <f>PRODUCT(C3202:F3202)</f>
        <v>8</v>
      </c>
    </row>
    <row r="3203" spans="1:7">
      <c r="A3203" s="30" t="s">
        <v>6561</v>
      </c>
      <c r="B3203" s="30"/>
      <c r="C3203" s="3">
        <v>8</v>
      </c>
      <c r="D3203" s="3"/>
      <c r="E3203" s="3"/>
      <c r="F3203" s="3"/>
      <c r="G3203" s="3">
        <f>PRODUCT(C3203:F3203)</f>
        <v>8</v>
      </c>
    </row>
    <row r="3205" spans="1:7" ht="45" customHeight="1">
      <c r="A3205" s="31" t="s">
        <v>6565</v>
      </c>
      <c r="B3205" s="31" t="s">
        <v>5649</v>
      </c>
      <c r="C3205" s="31" t="s">
        <v>964</v>
      </c>
      <c r="D3205" s="6" t="s">
        <v>53</v>
      </c>
      <c r="E3205" s="5" t="s">
        <v>965</v>
      </c>
      <c r="F3205" s="5" t="s">
        <v>965</v>
      </c>
      <c r="G3205" s="4">
        <f>SUM(G3206:G3213)</f>
        <v>56</v>
      </c>
    </row>
    <row r="3206" spans="1:7">
      <c r="A3206" s="30" t="s">
        <v>6560</v>
      </c>
      <c r="B3206" s="30"/>
      <c r="C3206" s="3"/>
      <c r="D3206" s="3"/>
      <c r="E3206" s="3"/>
      <c r="F3206" s="3"/>
      <c r="G3206" s="3"/>
    </row>
    <row r="3207" spans="1:7">
      <c r="A3207" s="30" t="s">
        <v>5654</v>
      </c>
      <c r="B3207" s="30"/>
      <c r="C3207" s="3">
        <v>21</v>
      </c>
      <c r="D3207" s="3"/>
      <c r="E3207" s="3"/>
      <c r="F3207" s="3"/>
      <c r="G3207" s="3">
        <f>PRODUCT(C3207:F3207)</f>
        <v>21</v>
      </c>
    </row>
    <row r="3208" spans="1:7">
      <c r="A3208" s="30" t="s">
        <v>5786</v>
      </c>
      <c r="B3208" s="30"/>
      <c r="C3208" s="3">
        <v>17</v>
      </c>
      <c r="D3208" s="3"/>
      <c r="E3208" s="3"/>
      <c r="F3208" s="3"/>
      <c r="G3208" s="3">
        <f>PRODUCT(C3208:F3208)</f>
        <v>17</v>
      </c>
    </row>
    <row r="3209" spans="1:7">
      <c r="A3209" s="30" t="s">
        <v>5989</v>
      </c>
      <c r="B3209" s="30"/>
      <c r="C3209" s="3">
        <v>0</v>
      </c>
      <c r="D3209" s="3"/>
      <c r="E3209" s="3"/>
      <c r="F3209" s="3"/>
      <c r="G3209" s="3">
        <f>PRODUCT(C3209:F3209)</f>
        <v>0</v>
      </c>
    </row>
    <row r="3210" spans="1:7">
      <c r="A3210" s="30" t="s">
        <v>6562</v>
      </c>
      <c r="B3210" s="30"/>
      <c r="C3210" s="3"/>
      <c r="D3210" s="3"/>
      <c r="E3210" s="3"/>
      <c r="F3210" s="3"/>
      <c r="G3210" s="3"/>
    </row>
    <row r="3211" spans="1:7">
      <c r="A3211" s="30" t="s">
        <v>5654</v>
      </c>
      <c r="B3211" s="30"/>
      <c r="C3211" s="3">
        <v>10</v>
      </c>
      <c r="D3211" s="3"/>
      <c r="E3211" s="3"/>
      <c r="F3211" s="3"/>
      <c r="G3211" s="3">
        <f>PRODUCT(C3211:F3211)</f>
        <v>10</v>
      </c>
    </row>
    <row r="3212" spans="1:7">
      <c r="A3212" s="30" t="s">
        <v>5786</v>
      </c>
      <c r="B3212" s="30"/>
      <c r="C3212" s="3">
        <v>8</v>
      </c>
      <c r="D3212" s="3"/>
      <c r="E3212" s="3"/>
      <c r="F3212" s="3"/>
      <c r="G3212" s="3">
        <f>PRODUCT(C3212:F3212)</f>
        <v>8</v>
      </c>
    </row>
    <row r="3213" spans="1:7">
      <c r="A3213" s="30" t="s">
        <v>5989</v>
      </c>
      <c r="B3213" s="30"/>
      <c r="C3213" s="3">
        <v>0</v>
      </c>
      <c r="D3213" s="3"/>
      <c r="E3213" s="3"/>
      <c r="F3213" s="3"/>
      <c r="G3213" s="3">
        <f>PRODUCT(C3213:F3213)</f>
        <v>0</v>
      </c>
    </row>
    <row r="3215" spans="1:7" ht="45" customHeight="1">
      <c r="A3215" s="31" t="s">
        <v>6566</v>
      </c>
      <c r="B3215" s="31" t="s">
        <v>5649</v>
      </c>
      <c r="C3215" s="31" t="s">
        <v>966</v>
      </c>
      <c r="D3215" s="6" t="s">
        <v>53</v>
      </c>
      <c r="E3215" s="5" t="s">
        <v>967</v>
      </c>
      <c r="F3215" s="5" t="s">
        <v>967</v>
      </c>
      <c r="G3215" s="4">
        <f>SUM(G3216:G3221)</f>
        <v>14</v>
      </c>
    </row>
    <row r="3216" spans="1:7">
      <c r="A3216" s="30" t="s">
        <v>6567</v>
      </c>
      <c r="B3216" s="30"/>
      <c r="C3216" s="3"/>
      <c r="D3216" s="3"/>
      <c r="E3216" s="3"/>
      <c r="F3216" s="3"/>
      <c r="G3216" s="3"/>
    </row>
    <row r="3217" spans="1:7">
      <c r="A3217" s="30" t="s">
        <v>5654</v>
      </c>
      <c r="B3217" s="30"/>
      <c r="C3217" s="3">
        <v>4</v>
      </c>
      <c r="D3217" s="3"/>
      <c r="E3217" s="3"/>
      <c r="F3217" s="3"/>
      <c r="G3217" s="3">
        <f>PRODUCT(C3217:F3217)</f>
        <v>4</v>
      </c>
    </row>
    <row r="3218" spans="1:7">
      <c r="A3218" s="30" t="s">
        <v>5786</v>
      </c>
      <c r="B3218" s="30"/>
      <c r="C3218" s="3">
        <v>0</v>
      </c>
      <c r="D3218" s="3"/>
      <c r="E3218" s="3"/>
      <c r="F3218" s="3"/>
      <c r="G3218" s="3">
        <f>PRODUCT(C3218:F3218)</f>
        <v>0</v>
      </c>
    </row>
    <row r="3219" spans="1:7">
      <c r="A3219" s="30" t="s">
        <v>5989</v>
      </c>
      <c r="B3219" s="30"/>
      <c r="C3219" s="3">
        <v>0</v>
      </c>
      <c r="D3219" s="3"/>
      <c r="E3219" s="3"/>
      <c r="F3219" s="3"/>
      <c r="G3219" s="3">
        <f>PRODUCT(C3219:F3219)</f>
        <v>0</v>
      </c>
    </row>
    <row r="3220" spans="1:7">
      <c r="A3220" s="30" t="s">
        <v>6568</v>
      </c>
      <c r="B3220" s="30"/>
      <c r="C3220" s="3"/>
      <c r="D3220" s="3"/>
      <c r="E3220" s="3"/>
      <c r="F3220" s="3"/>
      <c r="G3220" s="3"/>
    </row>
    <row r="3221" spans="1:7">
      <c r="A3221" s="30" t="s">
        <v>6569</v>
      </c>
      <c r="B3221" s="30"/>
      <c r="C3221" s="3">
        <v>10</v>
      </c>
      <c r="D3221" s="3"/>
      <c r="E3221" s="3"/>
      <c r="F3221" s="3"/>
      <c r="G3221" s="3">
        <f>PRODUCT(C3221:F3221)</f>
        <v>10</v>
      </c>
    </row>
    <row r="3223" spans="1:7" ht="45" customHeight="1">
      <c r="A3223" s="31" t="s">
        <v>6570</v>
      </c>
      <c r="B3223" s="31" t="s">
        <v>5649</v>
      </c>
      <c r="C3223" s="31" t="s">
        <v>968</v>
      </c>
      <c r="D3223" s="6" t="s">
        <v>53</v>
      </c>
      <c r="E3223" s="5" t="s">
        <v>969</v>
      </c>
      <c r="F3223" s="5" t="s">
        <v>969</v>
      </c>
      <c r="G3223" s="4">
        <f>SUM(G3224:G3237)</f>
        <v>206</v>
      </c>
    </row>
    <row r="3224" spans="1:7">
      <c r="A3224" s="30" t="s">
        <v>6560</v>
      </c>
      <c r="B3224" s="30"/>
      <c r="C3224" s="3"/>
      <c r="D3224" s="3"/>
      <c r="E3224" s="3"/>
      <c r="F3224" s="3"/>
      <c r="G3224" s="3"/>
    </row>
    <row r="3225" spans="1:7">
      <c r="A3225" s="30" t="s">
        <v>5654</v>
      </c>
      <c r="B3225" s="30"/>
      <c r="C3225" s="3">
        <v>67</v>
      </c>
      <c r="D3225" s="3"/>
      <c r="E3225" s="3"/>
      <c r="F3225" s="3"/>
      <c r="G3225" s="3">
        <f>PRODUCT(C3225:F3225)</f>
        <v>67</v>
      </c>
    </row>
    <row r="3226" spans="1:7">
      <c r="A3226" s="30" t="s">
        <v>5786</v>
      </c>
      <c r="B3226" s="30"/>
      <c r="C3226" s="3">
        <v>47</v>
      </c>
      <c r="D3226" s="3"/>
      <c r="E3226" s="3"/>
      <c r="F3226" s="3"/>
      <c r="G3226" s="3">
        <f>PRODUCT(C3226:F3226)</f>
        <v>47</v>
      </c>
    </row>
    <row r="3227" spans="1:7">
      <c r="A3227" s="30" t="s">
        <v>5989</v>
      </c>
      <c r="B3227" s="30"/>
      <c r="C3227" s="3">
        <v>17</v>
      </c>
      <c r="D3227" s="3"/>
      <c r="E3227" s="3"/>
      <c r="F3227" s="3"/>
      <c r="G3227" s="3">
        <f>PRODUCT(C3227:F3227)</f>
        <v>17</v>
      </c>
    </row>
    <row r="3228" spans="1:7">
      <c r="A3228" s="30" t="s">
        <v>6561</v>
      </c>
      <c r="B3228" s="30"/>
      <c r="C3228" s="3">
        <v>6</v>
      </c>
      <c r="D3228" s="3"/>
      <c r="E3228" s="3"/>
      <c r="F3228" s="3"/>
      <c r="G3228" s="3">
        <f>PRODUCT(C3228:F3228)</f>
        <v>6</v>
      </c>
    </row>
    <row r="3229" spans="1:7">
      <c r="A3229" s="30" t="s">
        <v>6562</v>
      </c>
      <c r="B3229" s="30"/>
      <c r="C3229" s="3"/>
      <c r="D3229" s="3"/>
      <c r="E3229" s="3"/>
      <c r="F3229" s="3"/>
      <c r="G3229" s="3"/>
    </row>
    <row r="3230" spans="1:7">
      <c r="A3230" s="30" t="s">
        <v>5654</v>
      </c>
      <c r="B3230" s="30"/>
      <c r="C3230" s="3">
        <v>0</v>
      </c>
      <c r="D3230" s="3"/>
      <c r="E3230" s="3"/>
      <c r="F3230" s="3"/>
      <c r="G3230" s="3">
        <f>PRODUCT(C3230:F3230)</f>
        <v>0</v>
      </c>
    </row>
    <row r="3231" spans="1:7">
      <c r="A3231" s="30" t="s">
        <v>5786</v>
      </c>
      <c r="B3231" s="30"/>
      <c r="C3231" s="3">
        <v>0</v>
      </c>
      <c r="D3231" s="3"/>
      <c r="E3231" s="3"/>
      <c r="F3231" s="3"/>
      <c r="G3231" s="3">
        <f>PRODUCT(C3231:F3231)</f>
        <v>0</v>
      </c>
    </row>
    <row r="3232" spans="1:7">
      <c r="A3232" s="30" t="s">
        <v>5989</v>
      </c>
      <c r="B3232" s="30"/>
      <c r="C3232" s="3">
        <v>0</v>
      </c>
      <c r="D3232" s="3"/>
      <c r="E3232" s="3"/>
      <c r="F3232" s="3"/>
      <c r="G3232" s="3">
        <f>PRODUCT(C3232:F3232)</f>
        <v>0</v>
      </c>
    </row>
    <row r="3233" spans="1:7">
      <c r="A3233" s="30" t="s">
        <v>6561</v>
      </c>
      <c r="B3233" s="30"/>
      <c r="C3233" s="3">
        <v>0</v>
      </c>
      <c r="D3233" s="3"/>
      <c r="E3233" s="3"/>
      <c r="F3233" s="3"/>
      <c r="G3233" s="3">
        <f>PRODUCT(C3233:F3233)</f>
        <v>0</v>
      </c>
    </row>
    <row r="3234" spans="1:7">
      <c r="A3234" s="30" t="s">
        <v>6571</v>
      </c>
      <c r="B3234" s="30"/>
      <c r="C3234" s="3"/>
      <c r="D3234" s="3"/>
      <c r="E3234" s="3"/>
      <c r="F3234" s="3"/>
      <c r="G3234" s="3"/>
    </row>
    <row r="3235" spans="1:7">
      <c r="A3235" s="30" t="s">
        <v>5654</v>
      </c>
      <c r="B3235" s="30"/>
      <c r="C3235" s="3">
        <v>33</v>
      </c>
      <c r="D3235" s="3"/>
      <c r="E3235" s="3"/>
      <c r="F3235" s="3"/>
      <c r="G3235" s="3">
        <f>PRODUCT(C3235:F3235)</f>
        <v>33</v>
      </c>
    </row>
    <row r="3236" spans="1:7">
      <c r="A3236" s="30" t="s">
        <v>5786</v>
      </c>
      <c r="B3236" s="30"/>
      <c r="C3236" s="3">
        <v>20</v>
      </c>
      <c r="D3236" s="3"/>
      <c r="E3236" s="3"/>
      <c r="F3236" s="3"/>
      <c r="G3236" s="3">
        <f>PRODUCT(C3236:F3236)</f>
        <v>20</v>
      </c>
    </row>
    <row r="3237" spans="1:7">
      <c r="A3237" s="30" t="s">
        <v>5989</v>
      </c>
      <c r="B3237" s="30"/>
      <c r="C3237" s="3">
        <v>16</v>
      </c>
      <c r="D3237" s="3"/>
      <c r="E3237" s="3"/>
      <c r="F3237" s="3"/>
      <c r="G3237" s="3">
        <f>PRODUCT(C3237:F3237)</f>
        <v>16</v>
      </c>
    </row>
    <row r="3239" spans="1:7" ht="45" customHeight="1">
      <c r="A3239" s="31" t="s">
        <v>6572</v>
      </c>
      <c r="B3239" s="31" t="s">
        <v>5649</v>
      </c>
      <c r="C3239" s="31" t="s">
        <v>970</v>
      </c>
      <c r="D3239" s="6" t="s">
        <v>53</v>
      </c>
      <c r="E3239" s="5" t="s">
        <v>971</v>
      </c>
      <c r="F3239" s="5" t="s">
        <v>971</v>
      </c>
      <c r="G3239" s="4">
        <f>SUM(G3240:G3253)</f>
        <v>78</v>
      </c>
    </row>
    <row r="3240" spans="1:7">
      <c r="A3240" s="30" t="s">
        <v>6560</v>
      </c>
      <c r="B3240" s="30"/>
      <c r="C3240" s="3"/>
      <c r="D3240" s="3"/>
      <c r="E3240" s="3"/>
      <c r="F3240" s="3"/>
      <c r="G3240" s="3"/>
    </row>
    <row r="3241" spans="1:7">
      <c r="A3241" s="30" t="s">
        <v>5654</v>
      </c>
      <c r="B3241" s="30"/>
      <c r="C3241" s="3">
        <v>0</v>
      </c>
      <c r="D3241" s="3"/>
      <c r="E3241" s="3"/>
      <c r="F3241" s="3"/>
      <c r="G3241" s="3">
        <f>PRODUCT(C3241:F3241)</f>
        <v>0</v>
      </c>
    </row>
    <row r="3242" spans="1:7">
      <c r="A3242" s="30" t="s">
        <v>5786</v>
      </c>
      <c r="B3242" s="30"/>
      <c r="C3242" s="3">
        <v>11</v>
      </c>
      <c r="D3242" s="3"/>
      <c r="E3242" s="3"/>
      <c r="F3242" s="3"/>
      <c r="G3242" s="3">
        <f>PRODUCT(C3242:F3242)</f>
        <v>11</v>
      </c>
    </row>
    <row r="3243" spans="1:7">
      <c r="A3243" s="30" t="s">
        <v>5989</v>
      </c>
      <c r="B3243" s="30"/>
      <c r="C3243" s="3">
        <v>0</v>
      </c>
      <c r="D3243" s="3"/>
      <c r="E3243" s="3"/>
      <c r="F3243" s="3"/>
      <c r="G3243" s="3">
        <f>PRODUCT(C3243:F3243)</f>
        <v>0</v>
      </c>
    </row>
    <row r="3244" spans="1:7">
      <c r="A3244" s="30" t="s">
        <v>6561</v>
      </c>
      <c r="B3244" s="30"/>
      <c r="C3244" s="3">
        <v>8</v>
      </c>
      <c r="D3244" s="3"/>
      <c r="E3244" s="3"/>
      <c r="F3244" s="3"/>
      <c r="G3244" s="3">
        <f>PRODUCT(C3244:F3244)</f>
        <v>8</v>
      </c>
    </row>
    <row r="3245" spans="1:7">
      <c r="A3245" s="30" t="s">
        <v>6562</v>
      </c>
      <c r="B3245" s="30"/>
      <c r="C3245" s="3"/>
      <c r="D3245" s="3"/>
      <c r="E3245" s="3"/>
      <c r="F3245" s="3"/>
      <c r="G3245" s="3"/>
    </row>
    <row r="3246" spans="1:7">
      <c r="A3246" s="30" t="s">
        <v>5654</v>
      </c>
      <c r="B3246" s="30"/>
      <c r="C3246" s="3">
        <v>0</v>
      </c>
      <c r="D3246" s="3"/>
      <c r="E3246" s="3"/>
      <c r="F3246" s="3"/>
      <c r="G3246" s="3">
        <f>PRODUCT(C3246:F3246)</f>
        <v>0</v>
      </c>
    </row>
    <row r="3247" spans="1:7">
      <c r="A3247" s="30" t="s">
        <v>5786</v>
      </c>
      <c r="B3247" s="30"/>
      <c r="C3247" s="3">
        <v>0</v>
      </c>
      <c r="D3247" s="3"/>
      <c r="E3247" s="3"/>
      <c r="F3247" s="3"/>
      <c r="G3247" s="3">
        <f>PRODUCT(C3247:F3247)</f>
        <v>0</v>
      </c>
    </row>
    <row r="3248" spans="1:7">
      <c r="A3248" s="30" t="s">
        <v>5989</v>
      </c>
      <c r="B3248" s="30"/>
      <c r="C3248" s="3">
        <v>0</v>
      </c>
      <c r="D3248" s="3"/>
      <c r="E3248" s="3"/>
      <c r="F3248" s="3"/>
      <c r="G3248" s="3">
        <f>PRODUCT(C3248:F3248)</f>
        <v>0</v>
      </c>
    </row>
    <row r="3249" spans="1:7">
      <c r="A3249" s="30" t="s">
        <v>6561</v>
      </c>
      <c r="B3249" s="30"/>
      <c r="C3249" s="3">
        <v>0</v>
      </c>
      <c r="D3249" s="3"/>
      <c r="E3249" s="3"/>
      <c r="F3249" s="3"/>
      <c r="G3249" s="3">
        <f>PRODUCT(C3249:F3249)</f>
        <v>0</v>
      </c>
    </row>
    <row r="3250" spans="1:7">
      <c r="A3250" s="30" t="s">
        <v>6571</v>
      </c>
      <c r="B3250" s="30"/>
      <c r="C3250" s="3"/>
      <c r="D3250" s="3"/>
      <c r="E3250" s="3"/>
      <c r="F3250" s="3"/>
      <c r="G3250" s="3"/>
    </row>
    <row r="3251" spans="1:7">
      <c r="A3251" s="30" t="s">
        <v>5654</v>
      </c>
      <c r="B3251" s="30"/>
      <c r="C3251" s="3">
        <v>23</v>
      </c>
      <c r="D3251" s="3"/>
      <c r="E3251" s="3"/>
      <c r="F3251" s="3"/>
      <c r="G3251" s="3">
        <f>PRODUCT(C3251:F3251)</f>
        <v>23</v>
      </c>
    </row>
    <row r="3252" spans="1:7">
      <c r="A3252" s="30" t="s">
        <v>5786</v>
      </c>
      <c r="B3252" s="30"/>
      <c r="C3252" s="3">
        <v>16</v>
      </c>
      <c r="D3252" s="3"/>
      <c r="E3252" s="3"/>
      <c r="F3252" s="3"/>
      <c r="G3252" s="3">
        <f>PRODUCT(C3252:F3252)</f>
        <v>16</v>
      </c>
    </row>
    <row r="3253" spans="1:7">
      <c r="A3253" s="30" t="s">
        <v>5989</v>
      </c>
      <c r="B3253" s="30"/>
      <c r="C3253" s="3">
        <v>20</v>
      </c>
      <c r="D3253" s="3"/>
      <c r="E3253" s="3"/>
      <c r="F3253" s="3"/>
      <c r="G3253" s="3">
        <f>PRODUCT(C3253:F3253)</f>
        <v>20</v>
      </c>
    </row>
    <row r="3255" spans="1:7" ht="45" customHeight="1">
      <c r="A3255" s="31" t="s">
        <v>6573</v>
      </c>
      <c r="B3255" s="31" t="s">
        <v>5649</v>
      </c>
      <c r="C3255" s="31" t="s">
        <v>972</v>
      </c>
      <c r="D3255" s="6" t="s">
        <v>53</v>
      </c>
      <c r="E3255" s="5" t="s">
        <v>973</v>
      </c>
      <c r="F3255" s="5" t="s">
        <v>973</v>
      </c>
      <c r="G3255" s="4">
        <f>SUM(G3256:G3261)</f>
        <v>57</v>
      </c>
    </row>
    <row r="3256" spans="1:7">
      <c r="A3256" s="30" t="s">
        <v>6574</v>
      </c>
      <c r="B3256" s="30"/>
      <c r="C3256" s="3"/>
      <c r="D3256" s="3"/>
      <c r="E3256" s="3"/>
      <c r="F3256" s="3"/>
      <c r="G3256" s="3"/>
    </row>
    <row r="3257" spans="1:7">
      <c r="A3257" s="30" t="s">
        <v>5654</v>
      </c>
      <c r="B3257" s="30"/>
      <c r="C3257" s="3">
        <v>16</v>
      </c>
      <c r="D3257" s="3"/>
      <c r="E3257" s="3"/>
      <c r="F3257" s="3"/>
      <c r="G3257" s="3">
        <f>PRODUCT(C3257:F3257)</f>
        <v>16</v>
      </c>
    </row>
    <row r="3258" spans="1:7">
      <c r="A3258" s="30" t="s">
        <v>6571</v>
      </c>
      <c r="B3258" s="30"/>
      <c r="C3258" s="3"/>
      <c r="D3258" s="3"/>
      <c r="E3258" s="3"/>
      <c r="F3258" s="3"/>
      <c r="G3258" s="3"/>
    </row>
    <row r="3259" spans="1:7">
      <c r="A3259" s="30" t="s">
        <v>5654</v>
      </c>
      <c r="B3259" s="30"/>
      <c r="C3259" s="3">
        <v>5</v>
      </c>
      <c r="D3259" s="3"/>
      <c r="E3259" s="3"/>
      <c r="F3259" s="3"/>
      <c r="G3259" s="3">
        <f>PRODUCT(C3259:F3259)</f>
        <v>5</v>
      </c>
    </row>
    <row r="3260" spans="1:7">
      <c r="A3260" s="30" t="s">
        <v>5786</v>
      </c>
      <c r="B3260" s="30"/>
      <c r="C3260" s="3">
        <v>36</v>
      </c>
      <c r="D3260" s="3"/>
      <c r="E3260" s="3"/>
      <c r="F3260" s="3"/>
      <c r="G3260" s="3">
        <f>PRODUCT(C3260:F3260)</f>
        <v>36</v>
      </c>
    </row>
    <row r="3261" spans="1:7">
      <c r="A3261" s="30" t="s">
        <v>5989</v>
      </c>
      <c r="B3261" s="30"/>
      <c r="C3261" s="3">
        <v>0</v>
      </c>
      <c r="D3261" s="3"/>
      <c r="E3261" s="3"/>
      <c r="F3261" s="3"/>
      <c r="G3261" s="3">
        <f>PRODUCT(C3261:F3261)</f>
        <v>0</v>
      </c>
    </row>
    <row r="3263" spans="1:7" ht="45" customHeight="1">
      <c r="A3263" s="31" t="s">
        <v>6575</v>
      </c>
      <c r="B3263" s="31" t="s">
        <v>5649</v>
      </c>
      <c r="C3263" s="31" t="s">
        <v>974</v>
      </c>
      <c r="D3263" s="6" t="s">
        <v>53</v>
      </c>
      <c r="E3263" s="5" t="s">
        <v>975</v>
      </c>
      <c r="F3263" s="5" t="s">
        <v>975</v>
      </c>
      <c r="G3263" s="4">
        <f>SUM(G3264:G3268)</f>
        <v>16</v>
      </c>
    </row>
    <row r="3264" spans="1:7">
      <c r="A3264" s="30" t="s">
        <v>6562</v>
      </c>
      <c r="B3264" s="30"/>
      <c r="C3264" s="3"/>
      <c r="D3264" s="3"/>
      <c r="E3264" s="3"/>
      <c r="F3264" s="3"/>
      <c r="G3264" s="3"/>
    </row>
    <row r="3265" spans="1:7">
      <c r="A3265" s="30" t="s">
        <v>5654</v>
      </c>
      <c r="B3265" s="30"/>
      <c r="C3265" s="3">
        <v>10</v>
      </c>
      <c r="D3265" s="3"/>
      <c r="E3265" s="3"/>
      <c r="F3265" s="3"/>
      <c r="G3265" s="3">
        <f>PRODUCT(C3265:F3265)</f>
        <v>10</v>
      </c>
    </row>
    <row r="3266" spans="1:7">
      <c r="A3266" s="30" t="s">
        <v>5786</v>
      </c>
      <c r="B3266" s="30"/>
      <c r="C3266" s="3">
        <v>5</v>
      </c>
      <c r="D3266" s="3"/>
      <c r="E3266" s="3"/>
      <c r="F3266" s="3"/>
      <c r="G3266" s="3">
        <f>PRODUCT(C3266:F3266)</f>
        <v>5</v>
      </c>
    </row>
    <row r="3267" spans="1:7">
      <c r="A3267" s="30" t="s">
        <v>5989</v>
      </c>
      <c r="B3267" s="30"/>
      <c r="C3267" s="3">
        <v>1</v>
      </c>
      <c r="D3267" s="3"/>
      <c r="E3267" s="3"/>
      <c r="F3267" s="3"/>
      <c r="G3267" s="3">
        <f>PRODUCT(C3267:F3267)</f>
        <v>1</v>
      </c>
    </row>
    <row r="3268" spans="1:7">
      <c r="A3268" s="30" t="s">
        <v>6561</v>
      </c>
      <c r="B3268" s="30"/>
      <c r="C3268" s="3">
        <v>0</v>
      </c>
      <c r="D3268" s="3"/>
      <c r="E3268" s="3"/>
      <c r="F3268" s="3"/>
      <c r="G3268" s="3">
        <f>PRODUCT(C3268:F3268)</f>
        <v>0</v>
      </c>
    </row>
    <row r="3270" spans="1:7" ht="45" customHeight="1">
      <c r="A3270" s="31" t="s">
        <v>6576</v>
      </c>
      <c r="B3270" s="31" t="s">
        <v>5649</v>
      </c>
      <c r="C3270" s="31" t="s">
        <v>976</v>
      </c>
      <c r="D3270" s="6" t="s">
        <v>53</v>
      </c>
      <c r="E3270" s="5" t="s">
        <v>977</v>
      </c>
      <c r="F3270" s="5" t="s">
        <v>977</v>
      </c>
      <c r="G3270" s="4">
        <f>SUM(G3271:G3280)</f>
        <v>234</v>
      </c>
    </row>
    <row r="3271" spans="1:7">
      <c r="A3271" s="30" t="s">
        <v>6562</v>
      </c>
      <c r="B3271" s="30"/>
      <c r="C3271" s="3"/>
      <c r="D3271" s="3"/>
      <c r="E3271" s="3"/>
      <c r="F3271" s="3"/>
      <c r="G3271" s="3"/>
    </row>
    <row r="3272" spans="1:7">
      <c r="A3272" s="30" t="s">
        <v>5654</v>
      </c>
      <c r="B3272" s="30"/>
      <c r="C3272" s="3">
        <v>76</v>
      </c>
      <c r="D3272" s="3"/>
      <c r="E3272" s="3"/>
      <c r="F3272" s="3"/>
      <c r="G3272" s="3">
        <f>PRODUCT(C3272:F3272)</f>
        <v>76</v>
      </c>
    </row>
    <row r="3273" spans="1:7">
      <c r="A3273" s="30" t="s">
        <v>5786</v>
      </c>
      <c r="B3273" s="30"/>
      <c r="C3273" s="3">
        <v>44</v>
      </c>
      <c r="D3273" s="3"/>
      <c r="E3273" s="3"/>
      <c r="F3273" s="3"/>
      <c r="G3273" s="3">
        <f>PRODUCT(C3273:F3273)</f>
        <v>44</v>
      </c>
    </row>
    <row r="3274" spans="1:7">
      <c r="A3274" s="30" t="s">
        <v>5989</v>
      </c>
      <c r="B3274" s="30"/>
      <c r="C3274" s="3">
        <v>10</v>
      </c>
      <c r="D3274" s="3"/>
      <c r="E3274" s="3"/>
      <c r="F3274" s="3"/>
      <c r="G3274" s="3">
        <f>PRODUCT(C3274:F3274)</f>
        <v>10</v>
      </c>
    </row>
    <row r="3275" spans="1:7">
      <c r="A3275" s="30" t="s">
        <v>6561</v>
      </c>
      <c r="B3275" s="30"/>
      <c r="C3275" s="3">
        <v>4</v>
      </c>
      <c r="D3275" s="3"/>
      <c r="E3275" s="3"/>
      <c r="F3275" s="3"/>
      <c r="G3275" s="3">
        <f>PRODUCT(C3275:F3275)</f>
        <v>4</v>
      </c>
    </row>
    <row r="3276" spans="1:7">
      <c r="A3276" s="30" t="s">
        <v>6564</v>
      </c>
      <c r="B3276" s="30"/>
      <c r="C3276" s="3"/>
      <c r="D3276" s="3"/>
      <c r="E3276" s="3"/>
      <c r="F3276" s="3"/>
      <c r="G3276" s="3">
        <f>PRODUCT(C3276:F3276)</f>
        <v>0</v>
      </c>
    </row>
    <row r="3277" spans="1:7">
      <c r="A3277" s="30" t="s">
        <v>5654</v>
      </c>
      <c r="B3277" s="30"/>
      <c r="C3277" s="3">
        <v>40</v>
      </c>
      <c r="D3277" s="3"/>
      <c r="E3277" s="3"/>
      <c r="F3277" s="3"/>
      <c r="G3277" s="3">
        <f>PRODUCT(C3277:F3277)</f>
        <v>40</v>
      </c>
    </row>
    <row r="3278" spans="1:7">
      <c r="A3278" s="30" t="s">
        <v>5786</v>
      </c>
      <c r="B3278" s="30"/>
      <c r="C3278" s="3">
        <v>44</v>
      </c>
      <c r="D3278" s="3"/>
      <c r="E3278" s="3"/>
      <c r="F3278" s="3"/>
      <c r="G3278" s="3">
        <f>PRODUCT(C3278:F3278)</f>
        <v>44</v>
      </c>
    </row>
    <row r="3279" spans="1:7">
      <c r="A3279" s="30" t="s">
        <v>5989</v>
      </c>
      <c r="B3279" s="30"/>
      <c r="C3279" s="3">
        <v>8</v>
      </c>
      <c r="D3279" s="3"/>
      <c r="E3279" s="3"/>
      <c r="F3279" s="3"/>
      <c r="G3279" s="3">
        <f>PRODUCT(C3279:F3279)</f>
        <v>8</v>
      </c>
    </row>
    <row r="3280" spans="1:7">
      <c r="A3280" s="30" t="s">
        <v>6561</v>
      </c>
      <c r="B3280" s="30"/>
      <c r="C3280" s="3">
        <v>8</v>
      </c>
      <c r="D3280" s="3"/>
      <c r="E3280" s="3"/>
      <c r="F3280" s="3"/>
      <c r="G3280" s="3">
        <f>PRODUCT(C3280:F3280)</f>
        <v>8</v>
      </c>
    </row>
    <row r="3282" spans="1:7" ht="45" customHeight="1">
      <c r="A3282" s="31" t="s">
        <v>6577</v>
      </c>
      <c r="B3282" s="31" t="s">
        <v>5649</v>
      </c>
      <c r="C3282" s="31" t="s">
        <v>978</v>
      </c>
      <c r="D3282" s="6" t="s">
        <v>53</v>
      </c>
      <c r="E3282" s="5" t="s">
        <v>979</v>
      </c>
      <c r="F3282" s="5" t="s">
        <v>979</v>
      </c>
      <c r="G3282" s="4">
        <f>SUM(G3283:G3287)</f>
        <v>18</v>
      </c>
    </row>
    <row r="3283" spans="1:7">
      <c r="A3283" s="30" t="s">
        <v>6562</v>
      </c>
      <c r="B3283" s="30"/>
      <c r="C3283" s="3"/>
      <c r="D3283" s="3"/>
      <c r="E3283" s="3"/>
      <c r="F3283" s="3"/>
      <c r="G3283" s="3"/>
    </row>
    <row r="3284" spans="1:7">
      <c r="A3284" s="30" t="s">
        <v>5654</v>
      </c>
      <c r="B3284" s="30"/>
      <c r="C3284" s="3">
        <v>10</v>
      </c>
      <c r="D3284" s="3"/>
      <c r="E3284" s="3"/>
      <c r="F3284" s="3"/>
      <c r="G3284" s="3">
        <f>PRODUCT(C3284:F3284)</f>
        <v>10</v>
      </c>
    </row>
    <row r="3285" spans="1:7">
      <c r="A3285" s="30" t="s">
        <v>5786</v>
      </c>
      <c r="B3285" s="30"/>
      <c r="C3285" s="3">
        <v>4</v>
      </c>
      <c r="D3285" s="3"/>
      <c r="E3285" s="3"/>
      <c r="F3285" s="3"/>
      <c r="G3285" s="3">
        <f>PRODUCT(C3285:F3285)</f>
        <v>4</v>
      </c>
    </row>
    <row r="3286" spans="1:7">
      <c r="A3286" s="30" t="s">
        <v>5989</v>
      </c>
      <c r="B3286" s="30"/>
      <c r="C3286" s="3">
        <v>0</v>
      </c>
      <c r="D3286" s="3"/>
      <c r="E3286" s="3"/>
      <c r="F3286" s="3"/>
      <c r="G3286" s="3">
        <f>PRODUCT(C3286:F3286)</f>
        <v>0</v>
      </c>
    </row>
    <row r="3287" spans="1:7">
      <c r="A3287" s="30" t="s">
        <v>6561</v>
      </c>
      <c r="B3287" s="30"/>
      <c r="C3287" s="3">
        <v>4</v>
      </c>
      <c r="D3287" s="3"/>
      <c r="E3287" s="3"/>
      <c r="F3287" s="3"/>
      <c r="G3287" s="3">
        <f>PRODUCT(C3287:F3287)</f>
        <v>4</v>
      </c>
    </row>
    <row r="3289" spans="1:7" ht="45" customHeight="1">
      <c r="A3289" s="31" t="s">
        <v>6578</v>
      </c>
      <c r="B3289" s="31" t="s">
        <v>5649</v>
      </c>
      <c r="C3289" s="31" t="s">
        <v>980</v>
      </c>
      <c r="D3289" s="6" t="s">
        <v>53</v>
      </c>
      <c r="E3289" s="5" t="s">
        <v>981</v>
      </c>
      <c r="F3289" s="5" t="s">
        <v>981</v>
      </c>
      <c r="G3289" s="4">
        <f>SUM(G3290:G3294)</f>
        <v>10</v>
      </c>
    </row>
    <row r="3290" spans="1:7">
      <c r="A3290" s="30" t="s">
        <v>6562</v>
      </c>
      <c r="B3290" s="30"/>
      <c r="C3290" s="3"/>
      <c r="D3290" s="3"/>
      <c r="E3290" s="3"/>
      <c r="F3290" s="3"/>
      <c r="G3290" s="3"/>
    </row>
    <row r="3291" spans="1:7">
      <c r="A3291" s="30" t="s">
        <v>5654</v>
      </c>
      <c r="B3291" s="30"/>
      <c r="C3291" s="3">
        <v>0</v>
      </c>
      <c r="D3291" s="3"/>
      <c r="E3291" s="3"/>
      <c r="F3291" s="3"/>
      <c r="G3291" s="3">
        <f>PRODUCT(C3291:F3291)</f>
        <v>0</v>
      </c>
    </row>
    <row r="3292" spans="1:7">
      <c r="A3292" s="30" t="s">
        <v>5786</v>
      </c>
      <c r="B3292" s="30"/>
      <c r="C3292" s="3">
        <v>10</v>
      </c>
      <c r="D3292" s="3"/>
      <c r="E3292" s="3"/>
      <c r="F3292" s="3"/>
      <c r="G3292" s="3">
        <f>PRODUCT(C3292:F3292)</f>
        <v>10</v>
      </c>
    </row>
    <row r="3293" spans="1:7">
      <c r="A3293" s="30" t="s">
        <v>5989</v>
      </c>
      <c r="B3293" s="30"/>
      <c r="C3293" s="3">
        <v>0</v>
      </c>
      <c r="D3293" s="3"/>
      <c r="E3293" s="3"/>
      <c r="F3293" s="3"/>
      <c r="G3293" s="3">
        <f>PRODUCT(C3293:F3293)</f>
        <v>0</v>
      </c>
    </row>
    <row r="3294" spans="1:7">
      <c r="A3294" s="30" t="s">
        <v>6561</v>
      </c>
      <c r="B3294" s="30"/>
      <c r="C3294" s="3">
        <v>0</v>
      </c>
      <c r="D3294" s="3"/>
      <c r="E3294" s="3"/>
      <c r="F3294" s="3"/>
      <c r="G3294" s="3">
        <f>PRODUCT(C3294:F3294)</f>
        <v>0</v>
      </c>
    </row>
    <row r="3296" spans="1:7" ht="45" customHeight="1">
      <c r="A3296" s="31" t="s">
        <v>6579</v>
      </c>
      <c r="B3296" s="31" t="s">
        <v>5649</v>
      </c>
      <c r="C3296" s="31" t="s">
        <v>982</v>
      </c>
      <c r="D3296" s="6" t="s">
        <v>53</v>
      </c>
      <c r="E3296" s="5" t="s">
        <v>983</v>
      </c>
      <c r="F3296" s="5" t="s">
        <v>983</v>
      </c>
      <c r="G3296" s="4">
        <f>SUM(G3297:G3300)</f>
        <v>68</v>
      </c>
    </row>
    <row r="3297" spans="1:7">
      <c r="A3297" s="30" t="s">
        <v>6560</v>
      </c>
      <c r="B3297" s="30"/>
      <c r="C3297" s="3"/>
      <c r="D3297" s="3"/>
      <c r="E3297" s="3"/>
      <c r="F3297" s="3"/>
      <c r="G3297" s="3"/>
    </row>
    <row r="3298" spans="1:7">
      <c r="A3298" s="30" t="s">
        <v>5654</v>
      </c>
      <c r="B3298" s="30"/>
      <c r="C3298" s="3">
        <v>32</v>
      </c>
      <c r="D3298" s="3"/>
      <c r="E3298" s="3"/>
      <c r="F3298" s="3"/>
      <c r="G3298" s="3">
        <f>PRODUCT(C3298:F3298)</f>
        <v>32</v>
      </c>
    </row>
    <row r="3299" spans="1:7">
      <c r="A3299" s="30" t="s">
        <v>5786</v>
      </c>
      <c r="B3299" s="30"/>
      <c r="C3299" s="3">
        <v>30</v>
      </c>
      <c r="D3299" s="3"/>
      <c r="E3299" s="3"/>
      <c r="F3299" s="3"/>
      <c r="G3299" s="3">
        <f>PRODUCT(C3299:F3299)</f>
        <v>30</v>
      </c>
    </row>
    <row r="3300" spans="1:7">
      <c r="A3300" s="30" t="s">
        <v>5989</v>
      </c>
      <c r="B3300" s="30"/>
      <c r="C3300" s="3">
        <v>6</v>
      </c>
      <c r="D3300" s="3"/>
      <c r="E3300" s="3"/>
      <c r="F3300" s="3"/>
      <c r="G3300" s="3">
        <f>PRODUCT(C3300:F3300)</f>
        <v>6</v>
      </c>
    </row>
    <row r="3302" spans="1:7" ht="45" customHeight="1">
      <c r="A3302" s="31" t="s">
        <v>6580</v>
      </c>
      <c r="B3302" s="31" t="s">
        <v>5649</v>
      </c>
      <c r="C3302" s="31" t="s">
        <v>984</v>
      </c>
      <c r="D3302" s="6" t="s">
        <v>53</v>
      </c>
      <c r="E3302" s="5" t="s">
        <v>985</v>
      </c>
      <c r="F3302" s="5" t="s">
        <v>985</v>
      </c>
      <c r="G3302" s="4">
        <f>SUM(G3303:G3306)</f>
        <v>124</v>
      </c>
    </row>
    <row r="3303" spans="1:7">
      <c r="A3303" s="30" t="s">
        <v>6560</v>
      </c>
      <c r="B3303" s="30"/>
      <c r="C3303" s="3"/>
      <c r="D3303" s="3"/>
      <c r="E3303" s="3"/>
      <c r="F3303" s="3"/>
      <c r="G3303" s="3"/>
    </row>
    <row r="3304" spans="1:7">
      <c r="A3304" s="30" t="s">
        <v>5654</v>
      </c>
      <c r="B3304" s="30"/>
      <c r="C3304" s="3">
        <v>58</v>
      </c>
      <c r="D3304" s="3"/>
      <c r="E3304" s="3"/>
      <c r="F3304" s="3"/>
      <c r="G3304" s="3">
        <f>PRODUCT(C3304:F3304)</f>
        <v>58</v>
      </c>
    </row>
    <row r="3305" spans="1:7">
      <c r="A3305" s="30" t="s">
        <v>5786</v>
      </c>
      <c r="B3305" s="30"/>
      <c r="C3305" s="3">
        <v>48</v>
      </c>
      <c r="D3305" s="3"/>
      <c r="E3305" s="3"/>
      <c r="F3305" s="3"/>
      <c r="G3305" s="3">
        <f>PRODUCT(C3305:F3305)</f>
        <v>48</v>
      </c>
    </row>
    <row r="3306" spans="1:7">
      <c r="A3306" s="30" t="s">
        <v>5989</v>
      </c>
      <c r="B3306" s="30"/>
      <c r="C3306" s="3">
        <v>18</v>
      </c>
      <c r="D3306" s="3"/>
      <c r="E3306" s="3"/>
      <c r="F3306" s="3"/>
      <c r="G3306" s="3">
        <f>PRODUCT(C3306:F3306)</f>
        <v>18</v>
      </c>
    </row>
    <row r="3308" spans="1:7" ht="45" customHeight="1">
      <c r="A3308" s="31" t="s">
        <v>6581</v>
      </c>
      <c r="B3308" s="31" t="s">
        <v>5649</v>
      </c>
      <c r="C3308" s="31" t="s">
        <v>986</v>
      </c>
      <c r="D3308" s="6" t="s">
        <v>53</v>
      </c>
      <c r="E3308" s="5" t="s">
        <v>987</v>
      </c>
      <c r="F3308" s="5" t="s">
        <v>987</v>
      </c>
      <c r="G3308" s="4">
        <f>SUM(G3309:G3312)</f>
        <v>38</v>
      </c>
    </row>
    <row r="3309" spans="1:7">
      <c r="A3309" s="30" t="s">
        <v>6560</v>
      </c>
      <c r="B3309" s="30"/>
      <c r="C3309" s="3"/>
      <c r="D3309" s="3"/>
      <c r="E3309" s="3"/>
      <c r="F3309" s="3"/>
      <c r="G3309" s="3"/>
    </row>
    <row r="3310" spans="1:7">
      <c r="A3310" s="30" t="s">
        <v>5654</v>
      </c>
      <c r="B3310" s="30"/>
      <c r="C3310" s="3">
        <v>21</v>
      </c>
      <c r="D3310" s="3"/>
      <c r="E3310" s="3"/>
      <c r="F3310" s="3"/>
      <c r="G3310" s="3">
        <f>PRODUCT(C3310:F3310)</f>
        <v>21</v>
      </c>
    </row>
    <row r="3311" spans="1:7">
      <c r="A3311" s="30" t="s">
        <v>5786</v>
      </c>
      <c r="B3311" s="30"/>
      <c r="C3311" s="3">
        <v>17</v>
      </c>
      <c r="D3311" s="3"/>
      <c r="E3311" s="3"/>
      <c r="F3311" s="3"/>
      <c r="G3311" s="3">
        <f>PRODUCT(C3311:F3311)</f>
        <v>17</v>
      </c>
    </row>
    <row r="3312" spans="1:7">
      <c r="A3312" s="30" t="s">
        <v>5989</v>
      </c>
      <c r="B3312" s="30"/>
      <c r="C3312" s="3">
        <v>0</v>
      </c>
      <c r="D3312" s="3"/>
      <c r="E3312" s="3"/>
      <c r="F3312" s="3"/>
      <c r="G3312" s="3">
        <f>PRODUCT(C3312:F3312)</f>
        <v>0</v>
      </c>
    </row>
    <row r="3314" spans="1:7" ht="45" customHeight="1">
      <c r="A3314" s="31" t="s">
        <v>6582</v>
      </c>
      <c r="B3314" s="31" t="s">
        <v>5649</v>
      </c>
      <c r="C3314" s="31" t="s">
        <v>988</v>
      </c>
      <c r="D3314" s="6" t="s">
        <v>53</v>
      </c>
      <c r="E3314" s="5" t="s">
        <v>989</v>
      </c>
      <c r="F3314" s="5" t="s">
        <v>989</v>
      </c>
      <c r="G3314" s="4">
        <f>SUM(G3315:G3318)</f>
        <v>63</v>
      </c>
    </row>
    <row r="3315" spans="1:7">
      <c r="A3315" s="30" t="s">
        <v>6571</v>
      </c>
      <c r="B3315" s="30"/>
      <c r="C3315" s="3"/>
      <c r="D3315" s="3"/>
      <c r="E3315" s="3"/>
      <c r="F3315" s="3"/>
      <c r="G3315" s="3"/>
    </row>
    <row r="3316" spans="1:7">
      <c r="A3316" s="30" t="s">
        <v>5654</v>
      </c>
      <c r="B3316" s="30"/>
      <c r="C3316" s="3">
        <v>33</v>
      </c>
      <c r="D3316" s="3"/>
      <c r="E3316" s="3"/>
      <c r="F3316" s="3"/>
      <c r="G3316" s="3">
        <f>PRODUCT(C3316:F3316)</f>
        <v>33</v>
      </c>
    </row>
    <row r="3317" spans="1:7">
      <c r="A3317" s="30" t="s">
        <v>5786</v>
      </c>
      <c r="B3317" s="30"/>
      <c r="C3317" s="3">
        <v>20</v>
      </c>
      <c r="D3317" s="3"/>
      <c r="E3317" s="3"/>
      <c r="F3317" s="3"/>
      <c r="G3317" s="3">
        <f>PRODUCT(C3317:F3317)</f>
        <v>20</v>
      </c>
    </row>
    <row r="3318" spans="1:7">
      <c r="A3318" s="30" t="s">
        <v>5989</v>
      </c>
      <c r="B3318" s="30"/>
      <c r="C3318" s="3">
        <v>10</v>
      </c>
      <c r="D3318" s="3"/>
      <c r="E3318" s="3"/>
      <c r="F3318" s="3"/>
      <c r="G3318" s="3">
        <f>PRODUCT(C3318:F3318)</f>
        <v>10</v>
      </c>
    </row>
    <row r="3320" spans="1:7" ht="45" customHeight="1">
      <c r="A3320" s="31" t="s">
        <v>6583</v>
      </c>
      <c r="B3320" s="31" t="s">
        <v>5649</v>
      </c>
      <c r="C3320" s="31" t="s">
        <v>990</v>
      </c>
      <c r="D3320" s="6" t="s">
        <v>53</v>
      </c>
      <c r="E3320" s="5" t="s">
        <v>991</v>
      </c>
      <c r="F3320" s="5" t="s">
        <v>991</v>
      </c>
      <c r="G3320" s="4">
        <f>SUM(G3321:G3324)</f>
        <v>59</v>
      </c>
    </row>
    <row r="3321" spans="1:7">
      <c r="A3321" s="30" t="s">
        <v>6571</v>
      </c>
      <c r="B3321" s="30"/>
      <c r="C3321" s="3"/>
      <c r="D3321" s="3"/>
      <c r="E3321" s="3"/>
      <c r="F3321" s="3"/>
      <c r="G3321" s="3"/>
    </row>
    <row r="3322" spans="1:7">
      <c r="A3322" s="30" t="s">
        <v>5654</v>
      </c>
      <c r="B3322" s="30"/>
      <c r="C3322" s="3">
        <v>23</v>
      </c>
      <c r="D3322" s="3"/>
      <c r="E3322" s="3"/>
      <c r="F3322" s="3"/>
      <c r="G3322" s="3">
        <f>PRODUCT(C3322:F3322)</f>
        <v>23</v>
      </c>
    </row>
    <row r="3323" spans="1:7">
      <c r="A3323" s="30" t="s">
        <v>5786</v>
      </c>
      <c r="B3323" s="30"/>
      <c r="C3323" s="3">
        <v>16</v>
      </c>
      <c r="D3323" s="3"/>
      <c r="E3323" s="3"/>
      <c r="F3323" s="3"/>
      <c r="G3323" s="3">
        <f>PRODUCT(C3323:F3323)</f>
        <v>16</v>
      </c>
    </row>
    <row r="3324" spans="1:7">
      <c r="A3324" s="30" t="s">
        <v>5989</v>
      </c>
      <c r="B3324" s="30"/>
      <c r="C3324" s="3">
        <v>20</v>
      </c>
      <c r="D3324" s="3"/>
      <c r="E3324" s="3"/>
      <c r="F3324" s="3"/>
      <c r="G3324" s="3">
        <f>PRODUCT(C3324:F3324)</f>
        <v>20</v>
      </c>
    </row>
    <row r="3326" spans="1:7" ht="45" customHeight="1">
      <c r="A3326" s="31" t="s">
        <v>6584</v>
      </c>
      <c r="B3326" s="31" t="s">
        <v>5649</v>
      </c>
      <c r="C3326" s="31" t="s">
        <v>992</v>
      </c>
      <c r="D3326" s="6" t="s">
        <v>53</v>
      </c>
      <c r="E3326" s="5" t="s">
        <v>993</v>
      </c>
      <c r="F3326" s="5" t="s">
        <v>993</v>
      </c>
      <c r="G3326" s="4">
        <f>SUM(G3327:G3332)</f>
        <v>37</v>
      </c>
    </row>
    <row r="3327" spans="1:7">
      <c r="A3327" s="30" t="s">
        <v>6574</v>
      </c>
      <c r="B3327" s="30"/>
      <c r="C3327" s="3"/>
      <c r="D3327" s="3"/>
      <c r="E3327" s="3"/>
      <c r="F3327" s="3"/>
      <c r="G3327" s="3"/>
    </row>
    <row r="3328" spans="1:7">
      <c r="A3328" s="30" t="s">
        <v>6585</v>
      </c>
      <c r="B3328" s="30"/>
      <c r="C3328" s="3">
        <v>16</v>
      </c>
      <c r="D3328" s="3"/>
      <c r="E3328" s="3"/>
      <c r="F3328" s="3"/>
      <c r="G3328" s="3">
        <f>PRODUCT(C3328:F3328)</f>
        <v>16</v>
      </c>
    </row>
    <row r="3329" spans="1:7">
      <c r="A3329" s="30" t="s">
        <v>6571</v>
      </c>
      <c r="B3329" s="30"/>
      <c r="C3329" s="3"/>
      <c r="D3329" s="3"/>
      <c r="E3329" s="3"/>
      <c r="F3329" s="3"/>
      <c r="G3329" s="3"/>
    </row>
    <row r="3330" spans="1:7">
      <c r="A3330" s="30" t="s">
        <v>5654</v>
      </c>
      <c r="B3330" s="30"/>
      <c r="C3330" s="3">
        <v>5</v>
      </c>
      <c r="D3330" s="3"/>
      <c r="E3330" s="3"/>
      <c r="F3330" s="3"/>
      <c r="G3330" s="3">
        <f>PRODUCT(C3330:F3330)</f>
        <v>5</v>
      </c>
    </row>
    <row r="3331" spans="1:7">
      <c r="A3331" s="30" t="s">
        <v>5786</v>
      </c>
      <c r="B3331" s="30"/>
      <c r="C3331" s="3">
        <v>16</v>
      </c>
      <c r="D3331" s="3"/>
      <c r="E3331" s="3"/>
      <c r="F3331" s="3"/>
      <c r="G3331" s="3">
        <f>PRODUCT(C3331:F3331)</f>
        <v>16</v>
      </c>
    </row>
    <row r="3332" spans="1:7">
      <c r="A3332" s="30" t="s">
        <v>5989</v>
      </c>
      <c r="B3332" s="30"/>
      <c r="C3332" s="3">
        <v>0</v>
      </c>
      <c r="D3332" s="3"/>
      <c r="E3332" s="3"/>
      <c r="F3332" s="3"/>
      <c r="G3332" s="3">
        <f>PRODUCT(C3332:F3332)</f>
        <v>0</v>
      </c>
    </row>
    <row r="3334" spans="1:7">
      <c r="B3334" t="s">
        <v>5647</v>
      </c>
      <c r="C3334" s="19" t="s">
        <v>6</v>
      </c>
      <c r="D3334" s="20" t="s">
        <v>7</v>
      </c>
      <c r="E3334" s="19" t="s">
        <v>8</v>
      </c>
    </row>
    <row r="3335" spans="1:7">
      <c r="B3335" t="s">
        <v>5647</v>
      </c>
      <c r="C3335" s="19" t="s">
        <v>9</v>
      </c>
      <c r="D3335" s="20" t="s">
        <v>541</v>
      </c>
      <c r="E3335" s="19" t="s">
        <v>542</v>
      </c>
    </row>
    <row r="3336" spans="1:7">
      <c r="B3336" t="s">
        <v>5647</v>
      </c>
      <c r="C3336" s="19" t="s">
        <v>543</v>
      </c>
      <c r="D3336" s="20" t="s">
        <v>181</v>
      </c>
      <c r="E3336" s="19" t="s">
        <v>937</v>
      </c>
    </row>
    <row r="3337" spans="1:7">
      <c r="B3337" t="s">
        <v>5647</v>
      </c>
      <c r="C3337" s="19" t="s">
        <v>550</v>
      </c>
      <c r="D3337" s="20" t="s">
        <v>118</v>
      </c>
      <c r="E3337" s="19" t="s">
        <v>994</v>
      </c>
    </row>
    <row r="3339" spans="1:7" ht="45" customHeight="1">
      <c r="A3339" s="31" t="s">
        <v>6586</v>
      </c>
      <c r="B3339" s="31" t="s">
        <v>5649</v>
      </c>
      <c r="C3339" s="31" t="s">
        <v>996</v>
      </c>
      <c r="D3339" s="6" t="s">
        <v>38</v>
      </c>
      <c r="E3339" s="5" t="s">
        <v>997</v>
      </c>
      <c r="F3339" s="5" t="s">
        <v>997</v>
      </c>
      <c r="G3339" s="4">
        <f>SUM(G3340:G3340)</f>
        <v>1</v>
      </c>
    </row>
    <row r="3340" spans="1:7">
      <c r="A3340" s="30" t="s">
        <v>6587</v>
      </c>
      <c r="B3340" s="30"/>
      <c r="C3340" s="3">
        <v>1</v>
      </c>
      <c r="D3340" s="3"/>
      <c r="E3340" s="3"/>
      <c r="F3340" s="3"/>
      <c r="G3340" s="3">
        <f>PRODUCT(C3340:F3340)</f>
        <v>1</v>
      </c>
    </row>
    <row r="3342" spans="1:7" ht="45" customHeight="1">
      <c r="A3342" s="31" t="s">
        <v>6588</v>
      </c>
      <c r="B3342" s="31" t="s">
        <v>5649</v>
      </c>
      <c r="C3342" s="31" t="s">
        <v>998</v>
      </c>
      <c r="D3342" s="6" t="s">
        <v>38</v>
      </c>
      <c r="E3342" s="5" t="s">
        <v>999</v>
      </c>
      <c r="F3342" s="5" t="s">
        <v>999</v>
      </c>
      <c r="G3342" s="4">
        <f>SUM(G3343:G3343)</f>
        <v>1</v>
      </c>
    </row>
    <row r="3343" spans="1:7">
      <c r="A3343" s="30" t="s">
        <v>6589</v>
      </c>
      <c r="B3343" s="30"/>
      <c r="C3343" s="3">
        <v>1</v>
      </c>
      <c r="D3343" s="3"/>
      <c r="E3343" s="3"/>
      <c r="F3343" s="3"/>
      <c r="G3343" s="3">
        <f>PRODUCT(C3343:F3343)</f>
        <v>1</v>
      </c>
    </row>
    <row r="3345" spans="1:7" ht="45" customHeight="1">
      <c r="A3345" s="31" t="s">
        <v>6590</v>
      </c>
      <c r="B3345" s="31" t="s">
        <v>5649</v>
      </c>
      <c r="C3345" s="31" t="s">
        <v>1000</v>
      </c>
      <c r="D3345" s="6" t="s">
        <v>38</v>
      </c>
      <c r="E3345" s="5" t="s">
        <v>1001</v>
      </c>
      <c r="F3345" s="5" t="s">
        <v>1001</v>
      </c>
      <c r="G3345" s="4">
        <f>SUM(G3346:G3348)</f>
        <v>3</v>
      </c>
    </row>
    <row r="3346" spans="1:7">
      <c r="A3346" s="30" t="s">
        <v>6591</v>
      </c>
      <c r="B3346" s="30"/>
      <c r="C3346" s="3">
        <v>1</v>
      </c>
      <c r="D3346" s="3"/>
      <c r="E3346" s="3"/>
      <c r="F3346" s="3"/>
      <c r="G3346" s="3">
        <f>PRODUCT(C3346:F3346)</f>
        <v>1</v>
      </c>
    </row>
    <row r="3347" spans="1:7">
      <c r="A3347" s="30" t="s">
        <v>6592</v>
      </c>
      <c r="B3347" s="30"/>
      <c r="C3347" s="3">
        <v>1</v>
      </c>
      <c r="D3347" s="3"/>
      <c r="E3347" s="3"/>
      <c r="F3347" s="3"/>
      <c r="G3347" s="3">
        <f>PRODUCT(C3347:F3347)</f>
        <v>1</v>
      </c>
    </row>
    <row r="3348" spans="1:7">
      <c r="A3348" s="30" t="s">
        <v>6593</v>
      </c>
      <c r="B3348" s="30"/>
      <c r="C3348" s="3">
        <v>1</v>
      </c>
      <c r="D3348" s="3"/>
      <c r="E3348" s="3"/>
      <c r="F3348" s="3"/>
      <c r="G3348" s="3">
        <f>PRODUCT(C3348:F3348)</f>
        <v>1</v>
      </c>
    </row>
    <row r="3350" spans="1:7" ht="45" customHeight="1">
      <c r="A3350" s="31" t="s">
        <v>6594</v>
      </c>
      <c r="B3350" s="31" t="s">
        <v>5649</v>
      </c>
      <c r="C3350" s="31" t="s">
        <v>1002</v>
      </c>
      <c r="D3350" s="6" t="s">
        <v>38</v>
      </c>
      <c r="E3350" s="5" t="s">
        <v>1003</v>
      </c>
      <c r="F3350" s="5" t="s">
        <v>1003</v>
      </c>
      <c r="G3350" s="4">
        <f>SUM(G3351:G3353)</f>
        <v>16</v>
      </c>
    </row>
    <row r="3351" spans="1:7">
      <c r="A3351" s="30" t="s">
        <v>5654</v>
      </c>
      <c r="B3351" s="30"/>
      <c r="C3351" s="3">
        <v>6</v>
      </c>
      <c r="D3351" s="3"/>
      <c r="E3351" s="3"/>
      <c r="F3351" s="3"/>
      <c r="G3351" s="3">
        <f>PRODUCT(C3351:F3351)</f>
        <v>6</v>
      </c>
    </row>
    <row r="3352" spans="1:7">
      <c r="A3352" s="30" t="s">
        <v>5786</v>
      </c>
      <c r="B3352" s="30"/>
      <c r="C3352" s="3">
        <v>9</v>
      </c>
      <c r="D3352" s="3"/>
      <c r="E3352" s="3"/>
      <c r="F3352" s="3"/>
      <c r="G3352" s="3">
        <f>PRODUCT(C3352:F3352)</f>
        <v>9</v>
      </c>
    </row>
    <row r="3353" spans="1:7">
      <c r="A3353" s="30" t="s">
        <v>5989</v>
      </c>
      <c r="B3353" s="30"/>
      <c r="C3353" s="3">
        <v>1</v>
      </c>
      <c r="D3353" s="3"/>
      <c r="E3353" s="3"/>
      <c r="F3353" s="3"/>
      <c r="G3353" s="3">
        <f>PRODUCT(C3353:F3353)</f>
        <v>1</v>
      </c>
    </row>
    <row r="3355" spans="1:7" ht="45" customHeight="1">
      <c r="A3355" s="31" t="s">
        <v>6595</v>
      </c>
      <c r="B3355" s="31" t="s">
        <v>5649</v>
      </c>
      <c r="C3355" s="31" t="s">
        <v>1004</v>
      </c>
      <c r="D3355" s="6" t="s">
        <v>38</v>
      </c>
      <c r="E3355" s="5" t="s">
        <v>1005</v>
      </c>
      <c r="F3355" s="5" t="s">
        <v>1005</v>
      </c>
      <c r="G3355" s="4">
        <f>SUM(G3356:G3358)</f>
        <v>16</v>
      </c>
    </row>
    <row r="3356" spans="1:7">
      <c r="A3356" s="30" t="s">
        <v>5654</v>
      </c>
      <c r="B3356" s="30"/>
      <c r="C3356" s="3">
        <v>9</v>
      </c>
      <c r="D3356" s="3"/>
      <c r="E3356" s="3"/>
      <c r="F3356" s="3"/>
      <c r="G3356" s="3">
        <f>PRODUCT(C3356:F3356)</f>
        <v>9</v>
      </c>
    </row>
    <row r="3357" spans="1:7">
      <c r="A3357" s="30" t="s">
        <v>5786</v>
      </c>
      <c r="B3357" s="30"/>
      <c r="C3357" s="3">
        <v>5</v>
      </c>
      <c r="D3357" s="3"/>
      <c r="E3357" s="3"/>
      <c r="F3357" s="3"/>
      <c r="G3357" s="3">
        <f>PRODUCT(C3357:F3357)</f>
        <v>5</v>
      </c>
    </row>
    <row r="3358" spans="1:7">
      <c r="A3358" s="30" t="s">
        <v>5989</v>
      </c>
      <c r="B3358" s="30"/>
      <c r="C3358" s="3">
        <v>2</v>
      </c>
      <c r="D3358" s="3"/>
      <c r="E3358" s="3"/>
      <c r="F3358" s="3"/>
      <c r="G3358" s="3">
        <f>PRODUCT(C3358:F3358)</f>
        <v>2</v>
      </c>
    </row>
    <row r="3360" spans="1:7" ht="45" customHeight="1">
      <c r="A3360" s="31" t="s">
        <v>6596</v>
      </c>
      <c r="B3360" s="31" t="s">
        <v>5649</v>
      </c>
      <c r="C3360" s="31" t="s">
        <v>1006</v>
      </c>
      <c r="D3360" s="6" t="s">
        <v>38</v>
      </c>
      <c r="E3360" s="5" t="s">
        <v>1007</v>
      </c>
      <c r="F3360" s="5" t="s">
        <v>1007</v>
      </c>
      <c r="G3360" s="4">
        <f>SUM(G3361:G3361)</f>
        <v>1</v>
      </c>
    </row>
    <row r="3361" spans="1:7">
      <c r="A3361" s="30" t="s">
        <v>5654</v>
      </c>
      <c r="B3361" s="30"/>
      <c r="C3361" s="3">
        <v>1</v>
      </c>
      <c r="D3361" s="3"/>
      <c r="E3361" s="3"/>
      <c r="F3361" s="3"/>
      <c r="G3361" s="3">
        <f>PRODUCT(C3361:F3361)</f>
        <v>1</v>
      </c>
    </row>
    <row r="3363" spans="1:7" ht="45" customHeight="1">
      <c r="A3363" s="31" t="s">
        <v>6597</v>
      </c>
      <c r="B3363" s="31" t="s">
        <v>5649</v>
      </c>
      <c r="C3363" s="31" t="s">
        <v>1008</v>
      </c>
      <c r="D3363" s="6" t="s">
        <v>38</v>
      </c>
      <c r="E3363" s="5" t="s">
        <v>1009</v>
      </c>
      <c r="F3363" s="5" t="s">
        <v>1009</v>
      </c>
      <c r="G3363" s="4">
        <f>SUM(G3364:G3366)</f>
        <v>5</v>
      </c>
    </row>
    <row r="3364" spans="1:7">
      <c r="A3364" s="30" t="s">
        <v>5760</v>
      </c>
      <c r="B3364" s="30"/>
      <c r="C3364" s="3">
        <v>1</v>
      </c>
      <c r="D3364" s="3"/>
      <c r="E3364" s="3"/>
      <c r="F3364" s="3"/>
      <c r="G3364" s="3">
        <f>PRODUCT(C3364:F3364)</f>
        <v>1</v>
      </c>
    </row>
    <row r="3365" spans="1:7">
      <c r="A3365" s="30" t="s">
        <v>6598</v>
      </c>
      <c r="B3365" s="30"/>
      <c r="C3365" s="3">
        <v>1</v>
      </c>
      <c r="D3365" s="3"/>
      <c r="E3365" s="3"/>
      <c r="F3365" s="3"/>
      <c r="G3365" s="3">
        <f>PRODUCT(C3365:F3365)</f>
        <v>1</v>
      </c>
    </row>
    <row r="3366" spans="1:7">
      <c r="A3366" s="30" t="s">
        <v>6599</v>
      </c>
      <c r="B3366" s="30"/>
      <c r="C3366" s="3">
        <v>3</v>
      </c>
      <c r="D3366" s="3"/>
      <c r="E3366" s="3"/>
      <c r="F3366" s="3"/>
      <c r="G3366" s="3">
        <f>PRODUCT(C3366:F3366)</f>
        <v>3</v>
      </c>
    </row>
    <row r="3368" spans="1:7" ht="45" customHeight="1">
      <c r="A3368" s="31" t="s">
        <v>6600</v>
      </c>
      <c r="B3368" s="31" t="s">
        <v>5649</v>
      </c>
      <c r="C3368" s="31" t="s">
        <v>1010</v>
      </c>
      <c r="D3368" s="6" t="s">
        <v>38</v>
      </c>
      <c r="E3368" s="5" t="s">
        <v>1011</v>
      </c>
      <c r="F3368" s="5" t="s">
        <v>1011</v>
      </c>
      <c r="G3368" s="4">
        <f>SUM(G3369:G3369)</f>
        <v>1</v>
      </c>
    </row>
    <row r="3369" spans="1:7">
      <c r="A3369" s="30" t="s">
        <v>6601</v>
      </c>
      <c r="B3369" s="30"/>
      <c r="C3369" s="3">
        <v>1</v>
      </c>
      <c r="D3369" s="3"/>
      <c r="E3369" s="3"/>
      <c r="F3369" s="3"/>
      <c r="G3369" s="3">
        <f>PRODUCT(C3369:F3369)</f>
        <v>1</v>
      </c>
    </row>
    <row r="3371" spans="1:7" ht="45" customHeight="1">
      <c r="A3371" s="31" t="s">
        <v>6602</v>
      </c>
      <c r="B3371" s="31" t="s">
        <v>5649</v>
      </c>
      <c r="C3371" s="31" t="s">
        <v>1012</v>
      </c>
      <c r="D3371" s="6" t="s">
        <v>38</v>
      </c>
      <c r="E3371" s="5" t="s">
        <v>1013</v>
      </c>
      <c r="F3371" s="5" t="s">
        <v>1013</v>
      </c>
      <c r="G3371" s="4">
        <f>SUM(G3372:G3379)</f>
        <v>72</v>
      </c>
    </row>
    <row r="3372" spans="1:7">
      <c r="A3372" s="30" t="s">
        <v>6603</v>
      </c>
      <c r="B3372" s="30"/>
      <c r="C3372" s="3"/>
      <c r="D3372" s="3"/>
      <c r="E3372" s="3"/>
      <c r="F3372" s="3"/>
      <c r="G3372" s="3"/>
    </row>
    <row r="3373" spans="1:7">
      <c r="A3373" s="30" t="s">
        <v>6604</v>
      </c>
      <c r="B3373" s="30"/>
      <c r="C3373" s="3">
        <v>25</v>
      </c>
      <c r="D3373" s="3"/>
      <c r="E3373" s="3"/>
      <c r="F3373" s="3"/>
      <c r="G3373" s="3">
        <f>PRODUCT(C3373:F3373)</f>
        <v>25</v>
      </c>
    </row>
    <row r="3374" spans="1:7">
      <c r="A3374" s="30" t="s">
        <v>6605</v>
      </c>
      <c r="B3374" s="30"/>
      <c r="C3374" s="3">
        <v>20</v>
      </c>
      <c r="D3374" s="3"/>
      <c r="E3374" s="3"/>
      <c r="F3374" s="3"/>
      <c r="G3374" s="3">
        <f>PRODUCT(C3374:F3374)</f>
        <v>20</v>
      </c>
    </row>
    <row r="3375" spans="1:7">
      <c r="A3375" s="30" t="s">
        <v>6606</v>
      </c>
      <c r="B3375" s="30"/>
      <c r="C3375" s="3">
        <v>21</v>
      </c>
      <c r="D3375" s="3"/>
      <c r="E3375" s="3"/>
      <c r="F3375" s="3"/>
      <c r="G3375" s="3">
        <f>PRODUCT(C3375:F3375)</f>
        <v>21</v>
      </c>
    </row>
    <row r="3376" spans="1:7">
      <c r="A3376" s="30" t="s">
        <v>6607</v>
      </c>
      <c r="B3376" s="30"/>
      <c r="C3376" s="3"/>
      <c r="D3376" s="3"/>
      <c r="E3376" s="3"/>
      <c r="F3376" s="3"/>
      <c r="G3376" s="3"/>
    </row>
    <row r="3377" spans="1:7">
      <c r="A3377" s="30" t="s">
        <v>6604</v>
      </c>
      <c r="B3377" s="30"/>
      <c r="C3377" s="3">
        <v>1</v>
      </c>
      <c r="D3377" s="3"/>
      <c r="E3377" s="3"/>
      <c r="F3377" s="3"/>
      <c r="G3377" s="3">
        <f>PRODUCT(C3377:F3377)</f>
        <v>1</v>
      </c>
    </row>
    <row r="3378" spans="1:7">
      <c r="A3378" s="30" t="s">
        <v>6605</v>
      </c>
      <c r="B3378" s="30"/>
      <c r="C3378" s="3">
        <v>2</v>
      </c>
      <c r="D3378" s="3"/>
      <c r="E3378" s="3"/>
      <c r="F3378" s="3"/>
      <c r="G3378" s="3">
        <f>PRODUCT(C3378:F3378)</f>
        <v>2</v>
      </c>
    </row>
    <row r="3379" spans="1:7">
      <c r="A3379" s="30" t="s">
        <v>6606</v>
      </c>
      <c r="B3379" s="30"/>
      <c r="C3379" s="3">
        <v>3</v>
      </c>
      <c r="D3379" s="3"/>
      <c r="E3379" s="3"/>
      <c r="F3379" s="3"/>
      <c r="G3379" s="3">
        <f>PRODUCT(C3379:F3379)</f>
        <v>3</v>
      </c>
    </row>
    <row r="3381" spans="1:7" ht="45" customHeight="1">
      <c r="A3381" s="31" t="s">
        <v>6608</v>
      </c>
      <c r="B3381" s="31" t="s">
        <v>5649</v>
      </c>
      <c r="C3381" s="31" t="s">
        <v>1014</v>
      </c>
      <c r="D3381" s="6" t="s">
        <v>38</v>
      </c>
      <c r="E3381" s="5" t="s">
        <v>1015</v>
      </c>
      <c r="F3381" s="5" t="s">
        <v>1015</v>
      </c>
      <c r="G3381" s="4">
        <f>SUM(G3382:G3389)</f>
        <v>6</v>
      </c>
    </row>
    <row r="3382" spans="1:7">
      <c r="A3382" s="30" t="s">
        <v>6603</v>
      </c>
      <c r="B3382" s="30"/>
      <c r="C3382" s="3"/>
      <c r="D3382" s="3"/>
      <c r="E3382" s="3"/>
      <c r="F3382" s="3"/>
      <c r="G3382" s="3"/>
    </row>
    <row r="3383" spans="1:7">
      <c r="A3383" s="30" t="s">
        <v>6604</v>
      </c>
      <c r="B3383" s="30"/>
      <c r="C3383" s="3">
        <v>1</v>
      </c>
      <c r="D3383" s="3"/>
      <c r="E3383" s="3"/>
      <c r="F3383" s="3"/>
      <c r="G3383" s="3">
        <f>PRODUCT(C3383:F3383)</f>
        <v>1</v>
      </c>
    </row>
    <row r="3384" spans="1:7">
      <c r="A3384" s="30" t="s">
        <v>6605</v>
      </c>
      <c r="B3384" s="30"/>
      <c r="C3384" s="3">
        <v>2</v>
      </c>
      <c r="D3384" s="3"/>
      <c r="E3384" s="3"/>
      <c r="F3384" s="3"/>
      <c r="G3384" s="3">
        <f>PRODUCT(C3384:F3384)</f>
        <v>2</v>
      </c>
    </row>
    <row r="3385" spans="1:7">
      <c r="A3385" s="30" t="s">
        <v>6606</v>
      </c>
      <c r="B3385" s="30"/>
      <c r="C3385" s="3">
        <v>0</v>
      </c>
      <c r="D3385" s="3"/>
      <c r="E3385" s="3"/>
      <c r="F3385" s="3"/>
      <c r="G3385" s="3">
        <f>PRODUCT(C3385:F3385)</f>
        <v>0</v>
      </c>
    </row>
    <row r="3386" spans="1:7">
      <c r="A3386" s="30" t="s">
        <v>6607</v>
      </c>
      <c r="B3386" s="30"/>
      <c r="C3386" s="3"/>
      <c r="D3386" s="3"/>
      <c r="E3386" s="3"/>
      <c r="F3386" s="3"/>
      <c r="G3386" s="3"/>
    </row>
    <row r="3387" spans="1:7">
      <c r="A3387" s="30" t="s">
        <v>6604</v>
      </c>
      <c r="B3387" s="30"/>
      <c r="C3387" s="3">
        <v>2</v>
      </c>
      <c r="D3387" s="3"/>
      <c r="E3387" s="3"/>
      <c r="F3387" s="3"/>
      <c r="G3387" s="3">
        <f>PRODUCT(C3387:F3387)</f>
        <v>2</v>
      </c>
    </row>
    <row r="3388" spans="1:7">
      <c r="A3388" s="30" t="s">
        <v>6605</v>
      </c>
      <c r="B3388" s="30"/>
      <c r="C3388" s="3">
        <v>1</v>
      </c>
      <c r="D3388" s="3"/>
      <c r="E3388" s="3"/>
      <c r="F3388" s="3"/>
      <c r="G3388" s="3">
        <f>PRODUCT(C3388:F3388)</f>
        <v>1</v>
      </c>
    </row>
    <row r="3389" spans="1:7">
      <c r="A3389" s="30" t="s">
        <v>6606</v>
      </c>
      <c r="B3389" s="30"/>
      <c r="C3389" s="3">
        <v>0</v>
      </c>
      <c r="D3389" s="3"/>
      <c r="E3389" s="3"/>
      <c r="F3389" s="3"/>
      <c r="G3389" s="3">
        <f>PRODUCT(C3389:F3389)</f>
        <v>0</v>
      </c>
    </row>
    <row r="3391" spans="1:7" ht="45" customHeight="1">
      <c r="A3391" s="31" t="s">
        <v>6609</v>
      </c>
      <c r="B3391" s="31" t="s">
        <v>5649</v>
      </c>
      <c r="C3391" s="31" t="s">
        <v>1016</v>
      </c>
      <c r="D3391" s="6" t="s">
        <v>38</v>
      </c>
      <c r="E3391" s="5" t="s">
        <v>1017</v>
      </c>
      <c r="F3391" s="5" t="s">
        <v>1017</v>
      </c>
      <c r="G3391" s="4">
        <f>SUM(G3392:G3392)</f>
        <v>2</v>
      </c>
    </row>
    <row r="3392" spans="1:7">
      <c r="A3392" s="30" t="s">
        <v>6610</v>
      </c>
      <c r="B3392" s="30"/>
      <c r="C3392" s="3">
        <v>2</v>
      </c>
      <c r="D3392" s="3"/>
      <c r="E3392" s="3"/>
      <c r="F3392" s="3"/>
      <c r="G3392" s="3">
        <f>PRODUCT(C3392:F3392)</f>
        <v>2</v>
      </c>
    </row>
    <row r="3394" spans="1:7" ht="45" customHeight="1">
      <c r="A3394" s="31" t="s">
        <v>6611</v>
      </c>
      <c r="B3394" s="31" t="s">
        <v>5649</v>
      </c>
      <c r="C3394" s="31" t="s">
        <v>1018</v>
      </c>
      <c r="D3394" s="6" t="s">
        <v>38</v>
      </c>
      <c r="E3394" s="5" t="s">
        <v>1017</v>
      </c>
      <c r="F3394" s="5" t="s">
        <v>1017</v>
      </c>
      <c r="G3394" s="4">
        <f>SUM(G3395:G3395)</f>
        <v>7</v>
      </c>
    </row>
    <row r="3395" spans="1:7">
      <c r="A3395" s="30" t="s">
        <v>6555</v>
      </c>
      <c r="B3395" s="30"/>
      <c r="C3395" s="3">
        <v>7</v>
      </c>
      <c r="D3395" s="3"/>
      <c r="E3395" s="3"/>
      <c r="F3395" s="3"/>
      <c r="G3395" s="3">
        <f>PRODUCT(C3395:F3395)</f>
        <v>7</v>
      </c>
    </row>
    <row r="3397" spans="1:7" ht="45" customHeight="1">
      <c r="A3397" s="31" t="s">
        <v>6612</v>
      </c>
      <c r="B3397" s="31" t="s">
        <v>5649</v>
      </c>
      <c r="C3397" s="31" t="s">
        <v>1019</v>
      </c>
      <c r="D3397" s="6" t="s">
        <v>38</v>
      </c>
      <c r="E3397" s="5" t="s">
        <v>1020</v>
      </c>
      <c r="F3397" s="5" t="s">
        <v>1020</v>
      </c>
      <c r="G3397" s="4">
        <f>SUM(G3398:G3398)</f>
        <v>6</v>
      </c>
    </row>
    <row r="3398" spans="1:7">
      <c r="A3398" s="30" t="s">
        <v>6555</v>
      </c>
      <c r="B3398" s="30"/>
      <c r="C3398" s="3">
        <v>6</v>
      </c>
      <c r="D3398" s="3"/>
      <c r="E3398" s="3"/>
      <c r="F3398" s="3"/>
      <c r="G3398" s="3">
        <f>PRODUCT(C3398:F3398)</f>
        <v>6</v>
      </c>
    </row>
    <row r="3400" spans="1:7" ht="45" customHeight="1">
      <c r="A3400" s="31" t="s">
        <v>6613</v>
      </c>
      <c r="B3400" s="31" t="s">
        <v>5649</v>
      </c>
      <c r="C3400" s="31" t="s">
        <v>1021</v>
      </c>
      <c r="D3400" s="6" t="s">
        <v>38</v>
      </c>
      <c r="E3400" s="5" t="s">
        <v>1022</v>
      </c>
      <c r="F3400" s="5" t="s">
        <v>1022</v>
      </c>
      <c r="G3400" s="4">
        <f>SUM(G3401:G3401)</f>
        <v>7</v>
      </c>
    </row>
    <row r="3401" spans="1:7">
      <c r="A3401" s="30" t="s">
        <v>6555</v>
      </c>
      <c r="B3401" s="30"/>
      <c r="C3401" s="3">
        <v>7</v>
      </c>
      <c r="D3401" s="3"/>
      <c r="E3401" s="3"/>
      <c r="F3401" s="3"/>
      <c r="G3401" s="3">
        <f>PRODUCT(C3401:F3401)</f>
        <v>7</v>
      </c>
    </row>
    <row r="3403" spans="1:7" ht="45" customHeight="1">
      <c r="A3403" s="31" t="s">
        <v>6614</v>
      </c>
      <c r="B3403" s="31" t="s">
        <v>5649</v>
      </c>
      <c r="C3403" s="31" t="s">
        <v>1023</v>
      </c>
      <c r="D3403" s="6" t="s">
        <v>38</v>
      </c>
      <c r="E3403" s="5" t="s">
        <v>1024</v>
      </c>
      <c r="F3403" s="5" t="s">
        <v>1024</v>
      </c>
      <c r="G3403" s="4">
        <f>SUM(G3404:G3404)</f>
        <v>16</v>
      </c>
    </row>
    <row r="3404" spans="1:7">
      <c r="A3404" s="30"/>
      <c r="B3404" s="30"/>
      <c r="C3404" s="3"/>
      <c r="D3404" s="3">
        <v>16</v>
      </c>
      <c r="E3404" s="3"/>
      <c r="F3404" s="3"/>
      <c r="G3404" s="3">
        <f>PRODUCT(C3404:F3404)</f>
        <v>16</v>
      </c>
    </row>
    <row r="3406" spans="1:7">
      <c r="B3406" t="s">
        <v>5647</v>
      </c>
      <c r="C3406" s="19" t="s">
        <v>6</v>
      </c>
      <c r="D3406" s="20" t="s">
        <v>7</v>
      </c>
      <c r="E3406" s="19" t="s">
        <v>8</v>
      </c>
    </row>
    <row r="3407" spans="1:7">
      <c r="B3407" t="s">
        <v>5647</v>
      </c>
      <c r="C3407" s="19" t="s">
        <v>9</v>
      </c>
      <c r="D3407" s="20" t="s">
        <v>541</v>
      </c>
      <c r="E3407" s="19" t="s">
        <v>542</v>
      </c>
    </row>
    <row r="3408" spans="1:7">
      <c r="B3408" t="s">
        <v>5647</v>
      </c>
      <c r="C3408" s="19" t="s">
        <v>543</v>
      </c>
      <c r="D3408" s="20" t="s">
        <v>181</v>
      </c>
      <c r="E3408" s="19" t="s">
        <v>937</v>
      </c>
    </row>
    <row r="3409" spans="1:7">
      <c r="B3409" t="s">
        <v>5647</v>
      </c>
      <c r="C3409" s="19" t="s">
        <v>550</v>
      </c>
      <c r="D3409" s="20" t="s">
        <v>156</v>
      </c>
      <c r="E3409" s="19" t="s">
        <v>1025</v>
      </c>
    </row>
    <row r="3411" spans="1:7" ht="45" customHeight="1">
      <c r="A3411" s="31" t="s">
        <v>6615</v>
      </c>
      <c r="B3411" s="31" t="s">
        <v>5649</v>
      </c>
      <c r="C3411" s="31" t="s">
        <v>1027</v>
      </c>
      <c r="D3411" s="6" t="s">
        <v>38</v>
      </c>
      <c r="E3411" s="5" t="s">
        <v>1028</v>
      </c>
      <c r="F3411" s="5" t="s">
        <v>1028</v>
      </c>
      <c r="G3411" s="4">
        <f>SUM(G3412:G3412)</f>
        <v>1</v>
      </c>
    </row>
    <row r="3412" spans="1:7">
      <c r="A3412" s="30" t="s">
        <v>5786</v>
      </c>
      <c r="B3412" s="30"/>
      <c r="C3412" s="3">
        <v>1</v>
      </c>
      <c r="D3412" s="3"/>
      <c r="E3412" s="3"/>
      <c r="F3412" s="3"/>
      <c r="G3412" s="3">
        <f>PRODUCT(C3412:F3412)</f>
        <v>1</v>
      </c>
    </row>
    <row r="3414" spans="1:7" ht="45" customHeight="1">
      <c r="A3414" s="31" t="s">
        <v>6616</v>
      </c>
      <c r="B3414" s="31" t="s">
        <v>5649</v>
      </c>
      <c r="C3414" s="31" t="s">
        <v>1029</v>
      </c>
      <c r="D3414" s="6" t="s">
        <v>38</v>
      </c>
      <c r="E3414" s="5" t="s">
        <v>1030</v>
      </c>
      <c r="F3414" s="5" t="s">
        <v>1030</v>
      </c>
      <c r="G3414" s="4">
        <f>SUM(G3415:G3415)</f>
        <v>1</v>
      </c>
    </row>
    <row r="3415" spans="1:7">
      <c r="A3415" s="30"/>
      <c r="B3415" s="30"/>
      <c r="C3415" s="3">
        <v>1</v>
      </c>
      <c r="D3415" s="3"/>
      <c r="E3415" s="3"/>
      <c r="F3415" s="3"/>
      <c r="G3415" s="3">
        <f>PRODUCT(C3415:F3415)</f>
        <v>1</v>
      </c>
    </row>
    <row r="3417" spans="1:7" ht="45" customHeight="1">
      <c r="A3417" s="31" t="s">
        <v>6617</v>
      </c>
      <c r="B3417" s="31" t="s">
        <v>5649</v>
      </c>
      <c r="C3417" s="31" t="s">
        <v>1031</v>
      </c>
      <c r="D3417" s="6" t="s">
        <v>676</v>
      </c>
      <c r="E3417" s="5" t="s">
        <v>1032</v>
      </c>
      <c r="F3417" s="5" t="s">
        <v>1032</v>
      </c>
      <c r="G3417" s="4">
        <f>SUM(G3418:G3418)</f>
        <v>1</v>
      </c>
    </row>
    <row r="3418" spans="1:7">
      <c r="A3418" s="30"/>
      <c r="B3418" s="30"/>
      <c r="C3418" s="3">
        <v>1</v>
      </c>
      <c r="D3418" s="3"/>
      <c r="E3418" s="3"/>
      <c r="F3418" s="3"/>
      <c r="G3418" s="3">
        <f>PRODUCT(C3418:F3418)</f>
        <v>1</v>
      </c>
    </row>
    <row r="3420" spans="1:7" ht="45" customHeight="1">
      <c r="A3420" s="31" t="s">
        <v>6618</v>
      </c>
      <c r="B3420" s="31" t="s">
        <v>5649</v>
      </c>
      <c r="C3420" s="31" t="s">
        <v>1033</v>
      </c>
      <c r="D3420" s="6" t="s">
        <v>676</v>
      </c>
      <c r="E3420" s="5" t="s">
        <v>1034</v>
      </c>
      <c r="F3420" s="5" t="s">
        <v>1034</v>
      </c>
      <c r="G3420" s="4">
        <f>SUM(G3421:G3421)</f>
        <v>1</v>
      </c>
    </row>
    <row r="3421" spans="1:7">
      <c r="A3421" s="30" t="s">
        <v>5786</v>
      </c>
      <c r="B3421" s="30"/>
      <c r="C3421" s="3">
        <v>1</v>
      </c>
      <c r="D3421" s="3"/>
      <c r="E3421" s="3"/>
      <c r="F3421" s="3"/>
      <c r="G3421" s="3">
        <f>PRODUCT(C3421:F3421)</f>
        <v>1</v>
      </c>
    </row>
    <row r="3423" spans="1:7" ht="45" customHeight="1">
      <c r="A3423" s="31" t="s">
        <v>6619</v>
      </c>
      <c r="B3423" s="31" t="s">
        <v>5649</v>
      </c>
      <c r="C3423" s="31" t="s">
        <v>1035</v>
      </c>
      <c r="D3423" s="6" t="s">
        <v>676</v>
      </c>
      <c r="E3423" s="5" t="s">
        <v>1036</v>
      </c>
      <c r="F3423" s="5" t="s">
        <v>1036</v>
      </c>
      <c r="G3423" s="4">
        <f>SUM(G3424:G3424)</f>
        <v>1</v>
      </c>
    </row>
    <row r="3424" spans="1:7">
      <c r="A3424" s="30" t="s">
        <v>5786</v>
      </c>
      <c r="B3424" s="30"/>
      <c r="C3424" s="3">
        <v>1</v>
      </c>
      <c r="D3424" s="3"/>
      <c r="E3424" s="3"/>
      <c r="F3424" s="3"/>
      <c r="G3424" s="3">
        <f>PRODUCT(C3424:F3424)</f>
        <v>1</v>
      </c>
    </row>
    <row r="3426" spans="1:7" ht="45" customHeight="1">
      <c r="A3426" s="31" t="s">
        <v>6620</v>
      </c>
      <c r="B3426" s="31" t="s">
        <v>5649</v>
      </c>
      <c r="C3426" s="31" t="s">
        <v>1037</v>
      </c>
      <c r="D3426" s="6" t="s">
        <v>38</v>
      </c>
      <c r="E3426" s="5" t="s">
        <v>1038</v>
      </c>
      <c r="F3426" s="5" t="s">
        <v>1038</v>
      </c>
      <c r="G3426" s="4">
        <f>SUM(G3427:G3427)</f>
        <v>1</v>
      </c>
    </row>
    <row r="3427" spans="1:7">
      <c r="A3427" s="30" t="s">
        <v>5786</v>
      </c>
      <c r="B3427" s="30"/>
      <c r="C3427" s="3">
        <v>1</v>
      </c>
      <c r="D3427" s="3"/>
      <c r="E3427" s="3"/>
      <c r="F3427" s="3"/>
      <c r="G3427" s="3">
        <f>PRODUCT(C3427:F3427)</f>
        <v>1</v>
      </c>
    </row>
    <row r="3429" spans="1:7">
      <c r="B3429" t="s">
        <v>5647</v>
      </c>
      <c r="C3429" s="19" t="s">
        <v>6</v>
      </c>
      <c r="D3429" s="20" t="s">
        <v>7</v>
      </c>
      <c r="E3429" s="19" t="s">
        <v>8</v>
      </c>
    </row>
    <row r="3430" spans="1:7">
      <c r="B3430" t="s">
        <v>5647</v>
      </c>
      <c r="C3430" s="19" t="s">
        <v>9</v>
      </c>
      <c r="D3430" s="20" t="s">
        <v>541</v>
      </c>
      <c r="E3430" s="19" t="s">
        <v>542</v>
      </c>
    </row>
    <row r="3431" spans="1:7">
      <c r="B3431" t="s">
        <v>5647</v>
      </c>
      <c r="C3431" s="19" t="s">
        <v>543</v>
      </c>
      <c r="D3431" s="20" t="s">
        <v>208</v>
      </c>
      <c r="E3431" s="19" t="s">
        <v>1039</v>
      </c>
    </row>
    <row r="3432" spans="1:7">
      <c r="B3432" t="s">
        <v>5647</v>
      </c>
      <c r="C3432" s="19" t="s">
        <v>550</v>
      </c>
      <c r="D3432" s="20" t="s">
        <v>7</v>
      </c>
      <c r="E3432" s="19" t="s">
        <v>1040</v>
      </c>
    </row>
    <row r="3434" spans="1:7" ht="45" customHeight="1">
      <c r="A3434" s="31" t="s">
        <v>6621</v>
      </c>
      <c r="B3434" s="31" t="s">
        <v>5649</v>
      </c>
      <c r="C3434" s="31" t="s">
        <v>1042</v>
      </c>
      <c r="D3434" s="6" t="s">
        <v>38</v>
      </c>
      <c r="E3434" s="5" t="s">
        <v>1043</v>
      </c>
      <c r="F3434" s="5" t="s">
        <v>1043</v>
      </c>
      <c r="G3434" s="4">
        <f>SUM(G3435:G3435)</f>
        <v>25</v>
      </c>
    </row>
    <row r="3435" spans="1:7">
      <c r="A3435" s="30" t="s">
        <v>6622</v>
      </c>
      <c r="B3435" s="30"/>
      <c r="C3435" s="3">
        <v>25</v>
      </c>
      <c r="D3435" s="3"/>
      <c r="E3435" s="3"/>
      <c r="F3435" s="3"/>
      <c r="G3435" s="3">
        <f>PRODUCT(C3435:F3435)</f>
        <v>25</v>
      </c>
    </row>
    <row r="3437" spans="1:7" ht="45" customHeight="1">
      <c r="A3437" s="31" t="s">
        <v>6623</v>
      </c>
      <c r="B3437" s="31" t="s">
        <v>5649</v>
      </c>
      <c r="C3437" s="31" t="s">
        <v>1044</v>
      </c>
      <c r="D3437" s="6" t="s">
        <v>38</v>
      </c>
      <c r="E3437" s="5" t="s">
        <v>1045</v>
      </c>
      <c r="F3437" s="5" t="s">
        <v>1045</v>
      </c>
      <c r="G3437" s="4">
        <f>SUM(G3438:G3438)</f>
        <v>3</v>
      </c>
    </row>
    <row r="3438" spans="1:7">
      <c r="A3438" s="30"/>
      <c r="B3438" s="30"/>
      <c r="C3438" s="3">
        <v>3</v>
      </c>
      <c r="D3438" s="3"/>
      <c r="E3438" s="3"/>
      <c r="F3438" s="3"/>
      <c r="G3438" s="3">
        <f>PRODUCT(C3438:F3438)</f>
        <v>3</v>
      </c>
    </row>
    <row r="3440" spans="1:7" ht="45" customHeight="1">
      <c r="A3440" s="31" t="s">
        <v>6624</v>
      </c>
      <c r="B3440" s="31" t="s">
        <v>5649</v>
      </c>
      <c r="C3440" s="31" t="s">
        <v>1046</v>
      </c>
      <c r="D3440" s="6" t="s">
        <v>38</v>
      </c>
      <c r="E3440" s="5" t="s">
        <v>1047</v>
      </c>
      <c r="F3440" s="5" t="s">
        <v>1047</v>
      </c>
      <c r="G3440" s="4">
        <f>SUM(G3441:G3441)</f>
        <v>1</v>
      </c>
    </row>
    <row r="3441" spans="1:7">
      <c r="A3441" s="30"/>
      <c r="B3441" s="30"/>
      <c r="C3441" s="3">
        <v>1</v>
      </c>
      <c r="D3441" s="3"/>
      <c r="E3441" s="3"/>
      <c r="F3441" s="3"/>
      <c r="G3441" s="3">
        <f>PRODUCT(C3441:F3441)</f>
        <v>1</v>
      </c>
    </row>
    <row r="3443" spans="1:7" ht="45" customHeight="1">
      <c r="A3443" s="31" t="s">
        <v>6625</v>
      </c>
      <c r="B3443" s="31" t="s">
        <v>5649</v>
      </c>
      <c r="C3443" s="31" t="s">
        <v>1048</v>
      </c>
      <c r="D3443" s="6" t="s">
        <v>38</v>
      </c>
      <c r="E3443" s="5" t="s">
        <v>1049</v>
      </c>
      <c r="F3443" s="5" t="s">
        <v>1049</v>
      </c>
      <c r="G3443" s="4">
        <f>SUM(G3444:G3444)</f>
        <v>1</v>
      </c>
    </row>
    <row r="3444" spans="1:7">
      <c r="A3444" s="30"/>
      <c r="B3444" s="30"/>
      <c r="C3444" s="3">
        <v>1</v>
      </c>
      <c r="D3444" s="3"/>
      <c r="E3444" s="3"/>
      <c r="F3444" s="3"/>
      <c r="G3444" s="3">
        <f>PRODUCT(C3444:F3444)</f>
        <v>1</v>
      </c>
    </row>
    <row r="3446" spans="1:7" ht="45" customHeight="1">
      <c r="A3446" s="31" t="s">
        <v>6626</v>
      </c>
      <c r="B3446" s="31" t="s">
        <v>5649</v>
      </c>
      <c r="C3446" s="31" t="s">
        <v>1050</v>
      </c>
      <c r="D3446" s="6" t="s">
        <v>38</v>
      </c>
      <c r="E3446" s="5" t="s">
        <v>1051</v>
      </c>
      <c r="F3446" s="5" t="s">
        <v>1051</v>
      </c>
      <c r="G3446" s="4">
        <f>SUM(G3447:G3447)</f>
        <v>1</v>
      </c>
    </row>
    <row r="3447" spans="1:7">
      <c r="A3447" s="30"/>
      <c r="B3447" s="30"/>
      <c r="C3447" s="3">
        <v>1</v>
      </c>
      <c r="D3447" s="3"/>
      <c r="E3447" s="3"/>
      <c r="F3447" s="3"/>
      <c r="G3447" s="3">
        <f>PRODUCT(C3447:F3447)</f>
        <v>1</v>
      </c>
    </row>
    <row r="3449" spans="1:7">
      <c r="B3449" t="s">
        <v>5647</v>
      </c>
      <c r="C3449" s="19" t="s">
        <v>6</v>
      </c>
      <c r="D3449" s="20" t="s">
        <v>7</v>
      </c>
      <c r="E3449" s="19" t="s">
        <v>8</v>
      </c>
    </row>
    <row r="3450" spans="1:7">
      <c r="B3450" t="s">
        <v>5647</v>
      </c>
      <c r="C3450" s="19" t="s">
        <v>9</v>
      </c>
      <c r="D3450" s="20" t="s">
        <v>541</v>
      </c>
      <c r="E3450" s="19" t="s">
        <v>542</v>
      </c>
    </row>
    <row r="3451" spans="1:7">
      <c r="B3451" t="s">
        <v>5647</v>
      </c>
      <c r="C3451" s="19" t="s">
        <v>543</v>
      </c>
      <c r="D3451" s="20" t="s">
        <v>208</v>
      </c>
      <c r="E3451" s="19" t="s">
        <v>1039</v>
      </c>
    </row>
    <row r="3452" spans="1:7">
      <c r="B3452" t="s">
        <v>5647</v>
      </c>
      <c r="C3452" s="19" t="s">
        <v>550</v>
      </c>
      <c r="D3452" s="20" t="s">
        <v>20</v>
      </c>
      <c r="E3452" s="19" t="s">
        <v>1052</v>
      </c>
    </row>
    <row r="3454" spans="1:7" ht="45" customHeight="1">
      <c r="A3454" s="31" t="s">
        <v>6627</v>
      </c>
      <c r="B3454" s="31" t="s">
        <v>5649</v>
      </c>
      <c r="C3454" s="31" t="s">
        <v>1054</v>
      </c>
      <c r="D3454" s="6" t="s">
        <v>38</v>
      </c>
      <c r="E3454" s="5" t="s">
        <v>1055</v>
      </c>
      <c r="F3454" s="5" t="s">
        <v>1055</v>
      </c>
      <c r="G3454" s="4">
        <f>SUM(G3455:G3455)</f>
        <v>1</v>
      </c>
    </row>
    <row r="3455" spans="1:7">
      <c r="A3455" s="30"/>
      <c r="B3455" s="30"/>
      <c r="C3455" s="3">
        <v>1</v>
      </c>
      <c r="D3455" s="3"/>
      <c r="E3455" s="3"/>
      <c r="F3455" s="3"/>
      <c r="G3455" s="3">
        <f>PRODUCT(C3455:F3455)</f>
        <v>1</v>
      </c>
    </row>
    <row r="3457" spans="1:7" ht="45" customHeight="1">
      <c r="A3457" s="31" t="s">
        <v>6628</v>
      </c>
      <c r="B3457" s="31" t="s">
        <v>5649</v>
      </c>
      <c r="C3457" s="31" t="s">
        <v>1056</v>
      </c>
      <c r="D3457" s="6" t="s">
        <v>38</v>
      </c>
      <c r="E3457" s="5" t="s">
        <v>1057</v>
      </c>
      <c r="F3457" s="5" t="s">
        <v>1057</v>
      </c>
      <c r="G3457" s="4">
        <f>SUM(G3458:G3458)</f>
        <v>7</v>
      </c>
    </row>
    <row r="3458" spans="1:7">
      <c r="A3458" s="30"/>
      <c r="B3458" s="30"/>
      <c r="C3458" s="3">
        <v>7</v>
      </c>
      <c r="D3458" s="3"/>
      <c r="E3458" s="3"/>
      <c r="F3458" s="3"/>
      <c r="G3458" s="3">
        <f>PRODUCT(C3458:F3458)</f>
        <v>7</v>
      </c>
    </row>
    <row r="3460" spans="1:7" ht="45" customHeight="1">
      <c r="A3460" s="31" t="s">
        <v>6629</v>
      </c>
      <c r="B3460" s="31" t="s">
        <v>5649</v>
      </c>
      <c r="C3460" s="31" t="s">
        <v>1058</v>
      </c>
      <c r="D3460" s="6" t="s">
        <v>38</v>
      </c>
      <c r="E3460" s="5" t="s">
        <v>1059</v>
      </c>
      <c r="F3460" s="5" t="s">
        <v>1059</v>
      </c>
      <c r="G3460" s="4">
        <f>SUM(G3461:G3461)</f>
        <v>10</v>
      </c>
    </row>
    <row r="3461" spans="1:7">
      <c r="A3461" s="30"/>
      <c r="B3461" s="30"/>
      <c r="C3461" s="3">
        <v>10</v>
      </c>
      <c r="D3461" s="3"/>
      <c r="E3461" s="3"/>
      <c r="F3461" s="3"/>
      <c r="G3461" s="3">
        <f>PRODUCT(C3461:F3461)</f>
        <v>10</v>
      </c>
    </row>
    <row r="3463" spans="1:7">
      <c r="B3463" t="s">
        <v>5647</v>
      </c>
      <c r="C3463" s="19" t="s">
        <v>6</v>
      </c>
      <c r="D3463" s="20" t="s">
        <v>7</v>
      </c>
      <c r="E3463" s="19" t="s">
        <v>8</v>
      </c>
    </row>
    <row r="3464" spans="1:7">
      <c r="B3464" t="s">
        <v>5647</v>
      </c>
      <c r="C3464" s="19" t="s">
        <v>9</v>
      </c>
      <c r="D3464" s="20" t="s">
        <v>541</v>
      </c>
      <c r="E3464" s="19" t="s">
        <v>542</v>
      </c>
    </row>
    <row r="3465" spans="1:7">
      <c r="B3465" t="s">
        <v>5647</v>
      </c>
      <c r="C3465" s="19" t="s">
        <v>543</v>
      </c>
      <c r="D3465" s="20" t="s">
        <v>208</v>
      </c>
      <c r="E3465" s="19" t="s">
        <v>1039</v>
      </c>
    </row>
    <row r="3466" spans="1:7">
      <c r="B3466" t="s">
        <v>5647</v>
      </c>
      <c r="C3466" s="19" t="s">
        <v>550</v>
      </c>
      <c r="D3466" s="20" t="s">
        <v>118</v>
      </c>
      <c r="E3466" s="19" t="s">
        <v>1060</v>
      </c>
    </row>
    <row r="3468" spans="1:7" ht="45" customHeight="1">
      <c r="A3468" s="31" t="s">
        <v>6630</v>
      </c>
      <c r="B3468" s="31" t="s">
        <v>5649</v>
      </c>
      <c r="C3468" s="31" t="s">
        <v>1062</v>
      </c>
      <c r="D3468" s="6" t="s">
        <v>38</v>
      </c>
      <c r="E3468" s="5" t="s">
        <v>1063</v>
      </c>
      <c r="F3468" s="5" t="s">
        <v>1063</v>
      </c>
      <c r="G3468" s="4">
        <f>SUM(G3469:G3469)</f>
        <v>4</v>
      </c>
    </row>
    <row r="3469" spans="1:7">
      <c r="A3469" s="30"/>
      <c r="B3469" s="30"/>
      <c r="C3469" s="3">
        <v>4</v>
      </c>
      <c r="D3469" s="3"/>
      <c r="E3469" s="3"/>
      <c r="F3469" s="3"/>
      <c r="G3469" s="3">
        <f>PRODUCT(C3469:F3469)</f>
        <v>4</v>
      </c>
    </row>
    <row r="3471" spans="1:7" ht="45" customHeight="1">
      <c r="A3471" s="31" t="s">
        <v>6631</v>
      </c>
      <c r="B3471" s="31" t="s">
        <v>5649</v>
      </c>
      <c r="C3471" s="31" t="s">
        <v>1064</v>
      </c>
      <c r="D3471" s="6" t="s">
        <v>38</v>
      </c>
      <c r="E3471" s="5" t="s">
        <v>1065</v>
      </c>
      <c r="F3471" s="5" t="s">
        <v>1065</v>
      </c>
      <c r="G3471" s="4">
        <f>SUM(G3472:G3472)</f>
        <v>4</v>
      </c>
    </row>
    <row r="3472" spans="1:7">
      <c r="A3472" s="30"/>
      <c r="B3472" s="30"/>
      <c r="C3472" s="3">
        <v>4</v>
      </c>
      <c r="D3472" s="3"/>
      <c r="E3472" s="3"/>
      <c r="F3472" s="3"/>
      <c r="G3472" s="3">
        <f>PRODUCT(C3472:F3472)</f>
        <v>4</v>
      </c>
    </row>
    <row r="3474" spans="1:7" ht="45" customHeight="1">
      <c r="A3474" s="31" t="s">
        <v>6632</v>
      </c>
      <c r="B3474" s="31" t="s">
        <v>5649</v>
      </c>
      <c r="C3474" s="31" t="s">
        <v>1066</v>
      </c>
      <c r="D3474" s="6" t="s">
        <v>38</v>
      </c>
      <c r="E3474" s="5" t="s">
        <v>1067</v>
      </c>
      <c r="F3474" s="5" t="s">
        <v>1067</v>
      </c>
      <c r="G3474" s="4">
        <f>SUM(G3475:G3475)</f>
        <v>1</v>
      </c>
    </row>
    <row r="3475" spans="1:7">
      <c r="A3475" s="30"/>
      <c r="B3475" s="30"/>
      <c r="C3475" s="3">
        <v>1</v>
      </c>
      <c r="D3475" s="3"/>
      <c r="E3475" s="3"/>
      <c r="F3475" s="3"/>
      <c r="G3475" s="3">
        <f>PRODUCT(C3475:F3475)</f>
        <v>1</v>
      </c>
    </row>
    <row r="3477" spans="1:7">
      <c r="B3477" t="s">
        <v>5647</v>
      </c>
      <c r="C3477" s="19" t="s">
        <v>6</v>
      </c>
      <c r="D3477" s="20" t="s">
        <v>7</v>
      </c>
      <c r="E3477" s="19" t="s">
        <v>8</v>
      </c>
    </row>
    <row r="3478" spans="1:7">
      <c r="B3478" t="s">
        <v>5647</v>
      </c>
      <c r="C3478" s="19" t="s">
        <v>9</v>
      </c>
      <c r="D3478" s="20" t="s">
        <v>541</v>
      </c>
      <c r="E3478" s="19" t="s">
        <v>542</v>
      </c>
    </row>
    <row r="3479" spans="1:7">
      <c r="B3479" t="s">
        <v>5647</v>
      </c>
      <c r="C3479" s="19" t="s">
        <v>543</v>
      </c>
      <c r="D3479" s="20" t="s">
        <v>208</v>
      </c>
      <c r="E3479" s="19" t="s">
        <v>1039</v>
      </c>
    </row>
    <row r="3480" spans="1:7">
      <c r="B3480" t="s">
        <v>5647</v>
      </c>
      <c r="C3480" s="19" t="s">
        <v>550</v>
      </c>
      <c r="D3480" s="20" t="s">
        <v>156</v>
      </c>
      <c r="E3480" s="19" t="s">
        <v>1068</v>
      </c>
    </row>
    <row r="3482" spans="1:7" ht="45" customHeight="1">
      <c r="A3482" s="31" t="s">
        <v>6633</v>
      </c>
      <c r="B3482" s="31" t="s">
        <v>5649</v>
      </c>
      <c r="C3482" s="31" t="s">
        <v>1070</v>
      </c>
      <c r="D3482" s="6" t="s">
        <v>38</v>
      </c>
      <c r="E3482" s="5" t="s">
        <v>1071</v>
      </c>
      <c r="F3482" s="5" t="s">
        <v>1071</v>
      </c>
      <c r="G3482" s="4">
        <f>SUM(G3483:G3483)</f>
        <v>1</v>
      </c>
    </row>
    <row r="3483" spans="1:7">
      <c r="A3483" s="30"/>
      <c r="B3483" s="30"/>
      <c r="C3483" s="3">
        <v>1</v>
      </c>
      <c r="D3483" s="3"/>
      <c r="E3483" s="3"/>
      <c r="F3483" s="3"/>
      <c r="G3483" s="3">
        <f>PRODUCT(C3483:F3483)</f>
        <v>1</v>
      </c>
    </row>
    <row r="3485" spans="1:7">
      <c r="B3485" t="s">
        <v>5647</v>
      </c>
      <c r="C3485" s="19" t="s">
        <v>6</v>
      </c>
      <c r="D3485" s="20" t="s">
        <v>7</v>
      </c>
      <c r="E3485" s="19" t="s">
        <v>8</v>
      </c>
    </row>
    <row r="3486" spans="1:7">
      <c r="B3486" t="s">
        <v>5647</v>
      </c>
      <c r="C3486" s="19" t="s">
        <v>9</v>
      </c>
      <c r="D3486" s="20" t="s">
        <v>541</v>
      </c>
      <c r="E3486" s="19" t="s">
        <v>542</v>
      </c>
    </row>
    <row r="3487" spans="1:7">
      <c r="B3487" t="s">
        <v>5647</v>
      </c>
      <c r="C3487" s="19" t="s">
        <v>543</v>
      </c>
      <c r="D3487" s="20" t="s">
        <v>208</v>
      </c>
      <c r="E3487" s="19" t="s">
        <v>1039</v>
      </c>
    </row>
    <row r="3488" spans="1:7">
      <c r="B3488" t="s">
        <v>5647</v>
      </c>
      <c r="C3488" s="19" t="s">
        <v>550</v>
      </c>
      <c r="D3488" s="20" t="s">
        <v>181</v>
      </c>
      <c r="E3488" s="19" t="s">
        <v>1072</v>
      </c>
    </row>
    <row r="3490" spans="1:7" ht="45" customHeight="1">
      <c r="A3490" s="31" t="s">
        <v>6634</v>
      </c>
      <c r="B3490" s="31" t="s">
        <v>5649</v>
      </c>
      <c r="C3490" s="31" t="s">
        <v>1074</v>
      </c>
      <c r="D3490" s="6" t="s">
        <v>38</v>
      </c>
      <c r="E3490" s="5" t="s">
        <v>1075</v>
      </c>
      <c r="F3490" s="5" t="s">
        <v>1075</v>
      </c>
      <c r="G3490" s="4">
        <f>SUM(G3491:G3491)</f>
        <v>1</v>
      </c>
    </row>
    <row r="3491" spans="1:7">
      <c r="A3491" s="30"/>
      <c r="B3491" s="30"/>
      <c r="C3491" s="3">
        <v>1</v>
      </c>
      <c r="D3491" s="3"/>
      <c r="E3491" s="3"/>
      <c r="F3491" s="3"/>
      <c r="G3491" s="3">
        <f>PRODUCT(C3491:F3491)</f>
        <v>1</v>
      </c>
    </row>
    <row r="3493" spans="1:7" ht="45" customHeight="1">
      <c r="A3493" s="31" t="s">
        <v>6635</v>
      </c>
      <c r="B3493" s="31" t="s">
        <v>5649</v>
      </c>
      <c r="C3493" s="31" t="s">
        <v>1076</v>
      </c>
      <c r="D3493" s="6" t="s">
        <v>38</v>
      </c>
      <c r="E3493" s="5" t="s">
        <v>1077</v>
      </c>
      <c r="F3493" s="5" t="s">
        <v>1077</v>
      </c>
      <c r="G3493" s="4">
        <f>SUM(G3494:G3494)</f>
        <v>1</v>
      </c>
    </row>
    <row r="3494" spans="1:7">
      <c r="A3494" s="30"/>
      <c r="B3494" s="30"/>
      <c r="C3494" s="3">
        <v>1</v>
      </c>
      <c r="D3494" s="3"/>
      <c r="E3494" s="3"/>
      <c r="F3494" s="3"/>
      <c r="G3494" s="3">
        <f>PRODUCT(C3494:F3494)</f>
        <v>1</v>
      </c>
    </row>
    <row r="3496" spans="1:7">
      <c r="B3496" t="s">
        <v>5647</v>
      </c>
      <c r="C3496" s="19" t="s">
        <v>6</v>
      </c>
      <c r="D3496" s="20" t="s">
        <v>7</v>
      </c>
      <c r="E3496" s="19" t="s">
        <v>8</v>
      </c>
    </row>
    <row r="3497" spans="1:7">
      <c r="B3497" t="s">
        <v>5647</v>
      </c>
      <c r="C3497" s="19" t="s">
        <v>9</v>
      </c>
      <c r="D3497" s="20" t="s">
        <v>541</v>
      </c>
      <c r="E3497" s="19" t="s">
        <v>542</v>
      </c>
    </row>
    <row r="3498" spans="1:7">
      <c r="B3498" t="s">
        <v>5647</v>
      </c>
      <c r="C3498" s="19" t="s">
        <v>543</v>
      </c>
      <c r="D3498" s="20" t="s">
        <v>208</v>
      </c>
      <c r="E3498" s="19" t="s">
        <v>1039</v>
      </c>
    </row>
    <row r="3499" spans="1:7">
      <c r="B3499" t="s">
        <v>5647</v>
      </c>
      <c r="C3499" s="19" t="s">
        <v>550</v>
      </c>
      <c r="D3499" s="20" t="s">
        <v>208</v>
      </c>
      <c r="E3499" s="19" t="s">
        <v>1078</v>
      </c>
    </row>
    <row r="3501" spans="1:7" ht="45" customHeight="1">
      <c r="A3501" s="31" t="s">
        <v>6636</v>
      </c>
      <c r="B3501" s="31" t="s">
        <v>5649</v>
      </c>
      <c r="C3501" s="31" t="s">
        <v>1080</v>
      </c>
      <c r="D3501" s="6" t="s">
        <v>53</v>
      </c>
      <c r="E3501" s="5" t="s">
        <v>1081</v>
      </c>
      <c r="F3501" s="5" t="s">
        <v>1081</v>
      </c>
      <c r="G3501" s="4">
        <f>SUM(G3502:G3502)</f>
        <v>100</v>
      </c>
    </row>
    <row r="3502" spans="1:7">
      <c r="A3502" s="30" t="s">
        <v>5862</v>
      </c>
      <c r="B3502" s="30"/>
      <c r="C3502" s="3">
        <v>100</v>
      </c>
      <c r="D3502" s="3"/>
      <c r="E3502" s="3"/>
      <c r="F3502" s="3"/>
      <c r="G3502" s="3">
        <f>PRODUCT(C3502:F3502)</f>
        <v>100</v>
      </c>
    </row>
    <row r="3504" spans="1:7" ht="45" customHeight="1">
      <c r="A3504" s="31" t="s">
        <v>6637</v>
      </c>
      <c r="B3504" s="31" t="s">
        <v>5649</v>
      </c>
      <c r="C3504" s="31" t="s">
        <v>1082</v>
      </c>
      <c r="D3504" s="6" t="s">
        <v>53</v>
      </c>
      <c r="E3504" s="5" t="s">
        <v>1083</v>
      </c>
      <c r="F3504" s="5" t="s">
        <v>1083</v>
      </c>
      <c r="G3504" s="4">
        <f>SUM(G3505:G3505)</f>
        <v>100</v>
      </c>
    </row>
    <row r="3505" spans="1:7">
      <c r="A3505" s="30" t="s">
        <v>5862</v>
      </c>
      <c r="B3505" s="30"/>
      <c r="C3505" s="3">
        <v>100</v>
      </c>
      <c r="D3505" s="3"/>
      <c r="E3505" s="3"/>
      <c r="F3505" s="3"/>
      <c r="G3505" s="3">
        <f>PRODUCT(C3505:F3505)</f>
        <v>100</v>
      </c>
    </row>
    <row r="3507" spans="1:7" ht="45" customHeight="1">
      <c r="A3507" s="31" t="s">
        <v>6638</v>
      </c>
      <c r="B3507" s="31" t="s">
        <v>5649</v>
      </c>
      <c r="C3507" s="31" t="s">
        <v>1084</v>
      </c>
      <c r="D3507" s="6" t="s">
        <v>53</v>
      </c>
      <c r="E3507" s="5" t="s">
        <v>1085</v>
      </c>
      <c r="F3507" s="5" t="s">
        <v>1085</v>
      </c>
      <c r="G3507" s="4">
        <f>SUM(G3508:G3508)</f>
        <v>1</v>
      </c>
    </row>
    <row r="3508" spans="1:7">
      <c r="A3508" s="30" t="s">
        <v>6639</v>
      </c>
      <c r="B3508" s="30"/>
      <c r="C3508" s="3">
        <v>1</v>
      </c>
      <c r="D3508" s="3"/>
      <c r="E3508" s="3"/>
      <c r="F3508" s="3"/>
      <c r="G3508" s="3">
        <f>PRODUCT(C3508:F3508)</f>
        <v>1</v>
      </c>
    </row>
    <row r="3510" spans="1:7">
      <c r="B3510" t="s">
        <v>5647</v>
      </c>
      <c r="C3510" s="19" t="s">
        <v>6</v>
      </c>
      <c r="D3510" s="20" t="s">
        <v>7</v>
      </c>
      <c r="E3510" s="19" t="s">
        <v>8</v>
      </c>
    </row>
    <row r="3511" spans="1:7">
      <c r="B3511" t="s">
        <v>5647</v>
      </c>
      <c r="C3511" s="19" t="s">
        <v>9</v>
      </c>
      <c r="D3511" s="20" t="s">
        <v>541</v>
      </c>
      <c r="E3511" s="19" t="s">
        <v>542</v>
      </c>
    </row>
    <row r="3512" spans="1:7">
      <c r="B3512" t="s">
        <v>5647</v>
      </c>
      <c r="C3512" s="19" t="s">
        <v>543</v>
      </c>
      <c r="D3512" s="20" t="s">
        <v>208</v>
      </c>
      <c r="E3512" s="19" t="s">
        <v>1039</v>
      </c>
    </row>
    <row r="3513" spans="1:7">
      <c r="B3513" t="s">
        <v>5647</v>
      </c>
      <c r="C3513" s="19" t="s">
        <v>550</v>
      </c>
      <c r="D3513" s="20" t="s">
        <v>251</v>
      </c>
      <c r="E3513" s="19" t="s">
        <v>710</v>
      </c>
    </row>
    <row r="3515" spans="1:7" ht="45" customHeight="1">
      <c r="A3515" s="31" t="s">
        <v>6640</v>
      </c>
      <c r="B3515" s="31" t="s">
        <v>5649</v>
      </c>
      <c r="C3515" s="31" t="s">
        <v>1087</v>
      </c>
      <c r="D3515" s="6" t="s">
        <v>676</v>
      </c>
      <c r="E3515" s="5" t="s">
        <v>1088</v>
      </c>
      <c r="F3515" s="5" t="s">
        <v>1088</v>
      </c>
      <c r="G3515" s="4">
        <f>SUM(G3516:G3516)</f>
        <v>1</v>
      </c>
    </row>
    <row r="3516" spans="1:7">
      <c r="A3516" s="30" t="s">
        <v>6641</v>
      </c>
      <c r="B3516" s="30"/>
      <c r="C3516" s="3">
        <v>1</v>
      </c>
      <c r="D3516" s="3"/>
      <c r="E3516" s="3"/>
      <c r="F3516" s="3"/>
      <c r="G3516" s="3">
        <f>PRODUCT(C3516:F3516)</f>
        <v>1</v>
      </c>
    </row>
    <row r="3518" spans="1:7">
      <c r="B3518" t="s">
        <v>5647</v>
      </c>
      <c r="C3518" s="19" t="s">
        <v>6</v>
      </c>
      <c r="D3518" s="20" t="s">
        <v>7</v>
      </c>
      <c r="E3518" s="19" t="s">
        <v>8</v>
      </c>
    </row>
    <row r="3519" spans="1:7">
      <c r="B3519" t="s">
        <v>5647</v>
      </c>
      <c r="C3519" s="19" t="s">
        <v>9</v>
      </c>
      <c r="D3519" s="20" t="s">
        <v>541</v>
      </c>
      <c r="E3519" s="19" t="s">
        <v>542</v>
      </c>
    </row>
    <row r="3520" spans="1:7">
      <c r="B3520" t="s">
        <v>5647</v>
      </c>
      <c r="C3520" s="19" t="s">
        <v>543</v>
      </c>
      <c r="D3520" s="20" t="s">
        <v>251</v>
      </c>
      <c r="E3520" s="19" t="s">
        <v>1089</v>
      </c>
    </row>
    <row r="3521" spans="1:7">
      <c r="B3521" t="s">
        <v>5647</v>
      </c>
      <c r="C3521" s="19" t="s">
        <v>550</v>
      </c>
      <c r="D3521" s="20" t="s">
        <v>7</v>
      </c>
      <c r="E3521" s="19" t="s">
        <v>1090</v>
      </c>
    </row>
    <row r="3523" spans="1:7" ht="45" customHeight="1">
      <c r="A3523" s="31" t="s">
        <v>6642</v>
      </c>
      <c r="B3523" s="31" t="s">
        <v>5649</v>
      </c>
      <c r="C3523" s="31" t="s">
        <v>1092</v>
      </c>
      <c r="D3523" s="6" t="s">
        <v>38</v>
      </c>
      <c r="E3523" s="5" t="s">
        <v>1093</v>
      </c>
      <c r="F3523" s="5" t="s">
        <v>1093</v>
      </c>
      <c r="G3523" s="4">
        <f>SUM(G3524:G3524)</f>
        <v>1</v>
      </c>
    </row>
    <row r="3524" spans="1:7">
      <c r="A3524" s="30" t="s">
        <v>6643</v>
      </c>
      <c r="B3524" s="30"/>
      <c r="C3524" s="3">
        <v>1</v>
      </c>
      <c r="D3524" s="3"/>
      <c r="E3524" s="3"/>
      <c r="F3524" s="3"/>
      <c r="G3524" s="3">
        <f>PRODUCT(C3524:F3524)</f>
        <v>1</v>
      </c>
    </row>
    <row r="3526" spans="1:7" ht="45" customHeight="1">
      <c r="A3526" s="31" t="s">
        <v>6644</v>
      </c>
      <c r="B3526" s="31" t="s">
        <v>5649</v>
      </c>
      <c r="C3526" s="31" t="s">
        <v>1094</v>
      </c>
      <c r="D3526" s="6" t="s">
        <v>53</v>
      </c>
      <c r="E3526" s="5" t="s">
        <v>1095</v>
      </c>
      <c r="F3526" s="5" t="s">
        <v>1095</v>
      </c>
      <c r="G3526" s="4">
        <f>SUM(G3527:G3527)</f>
        <v>14</v>
      </c>
    </row>
    <row r="3527" spans="1:7">
      <c r="A3527" s="30" t="s">
        <v>6645</v>
      </c>
      <c r="B3527" s="30"/>
      <c r="C3527" s="3">
        <v>14</v>
      </c>
      <c r="D3527" s="3"/>
      <c r="E3527" s="3"/>
      <c r="F3527" s="3"/>
      <c r="G3527" s="3">
        <f>PRODUCT(C3527:F3527)</f>
        <v>14</v>
      </c>
    </row>
    <row r="3529" spans="1:7" ht="45" customHeight="1">
      <c r="A3529" s="31" t="s">
        <v>6646</v>
      </c>
      <c r="B3529" s="31" t="s">
        <v>5649</v>
      </c>
      <c r="C3529" s="31" t="s">
        <v>1096</v>
      </c>
      <c r="D3529" s="6" t="s">
        <v>38</v>
      </c>
      <c r="E3529" s="5" t="s">
        <v>1097</v>
      </c>
      <c r="F3529" s="5" t="s">
        <v>1097</v>
      </c>
      <c r="G3529" s="4">
        <f>SUM(G3530:G3530)</f>
        <v>1</v>
      </c>
    </row>
    <row r="3530" spans="1:7">
      <c r="A3530" s="30" t="s">
        <v>6647</v>
      </c>
      <c r="B3530" s="30"/>
      <c r="C3530" s="3">
        <v>1</v>
      </c>
      <c r="D3530" s="3"/>
      <c r="E3530" s="3"/>
      <c r="F3530" s="3"/>
      <c r="G3530" s="3">
        <f>PRODUCT(C3530:F3530)</f>
        <v>1</v>
      </c>
    </row>
    <row r="3532" spans="1:7" ht="45" customHeight="1">
      <c r="A3532" s="31" t="s">
        <v>6648</v>
      </c>
      <c r="B3532" s="31" t="s">
        <v>5649</v>
      </c>
      <c r="C3532" s="31" t="s">
        <v>1098</v>
      </c>
      <c r="D3532" s="6" t="s">
        <v>38</v>
      </c>
      <c r="E3532" s="5" t="s">
        <v>1099</v>
      </c>
      <c r="F3532" s="5" t="s">
        <v>1099</v>
      </c>
      <c r="G3532" s="4">
        <f>SUM(G3533:G3533)</f>
        <v>1</v>
      </c>
    </row>
    <row r="3533" spans="1:7">
      <c r="A3533" s="30" t="s">
        <v>1090</v>
      </c>
      <c r="B3533" s="30"/>
      <c r="C3533" s="3">
        <v>1</v>
      </c>
      <c r="D3533" s="3"/>
      <c r="E3533" s="3"/>
      <c r="F3533" s="3"/>
      <c r="G3533" s="3">
        <f>PRODUCT(C3533:F3533)</f>
        <v>1</v>
      </c>
    </row>
    <row r="3535" spans="1:7">
      <c r="B3535" t="s">
        <v>5647</v>
      </c>
      <c r="C3535" s="19" t="s">
        <v>6</v>
      </c>
      <c r="D3535" s="20" t="s">
        <v>7</v>
      </c>
      <c r="E3535" s="19" t="s">
        <v>8</v>
      </c>
    </row>
    <row r="3536" spans="1:7">
      <c r="B3536" t="s">
        <v>5647</v>
      </c>
      <c r="C3536" s="19" t="s">
        <v>9</v>
      </c>
      <c r="D3536" s="20" t="s">
        <v>541</v>
      </c>
      <c r="E3536" s="19" t="s">
        <v>542</v>
      </c>
    </row>
    <row r="3537" spans="1:7">
      <c r="B3537" t="s">
        <v>5647</v>
      </c>
      <c r="C3537" s="19" t="s">
        <v>543</v>
      </c>
      <c r="D3537" s="20" t="s">
        <v>251</v>
      </c>
      <c r="E3537" s="19" t="s">
        <v>1089</v>
      </c>
    </row>
    <row r="3538" spans="1:7">
      <c r="B3538" t="s">
        <v>5647</v>
      </c>
      <c r="C3538" s="19" t="s">
        <v>550</v>
      </c>
      <c r="D3538" s="20" t="s">
        <v>20</v>
      </c>
      <c r="E3538" s="19" t="s">
        <v>1100</v>
      </c>
    </row>
    <row r="3540" spans="1:7" ht="45" customHeight="1">
      <c r="A3540" s="31" t="s">
        <v>6649</v>
      </c>
      <c r="B3540" s="31" t="s">
        <v>5649</v>
      </c>
      <c r="C3540" s="31" t="s">
        <v>1102</v>
      </c>
      <c r="D3540" s="6" t="s">
        <v>676</v>
      </c>
      <c r="E3540" s="5" t="s">
        <v>1103</v>
      </c>
      <c r="F3540" s="5" t="s">
        <v>1103</v>
      </c>
      <c r="G3540" s="4">
        <f>SUM(G3541:G3541)</f>
        <v>1</v>
      </c>
    </row>
    <row r="3541" spans="1:7">
      <c r="A3541" s="30" t="s">
        <v>6650</v>
      </c>
      <c r="B3541" s="30"/>
      <c r="C3541" s="3">
        <v>1</v>
      </c>
      <c r="D3541" s="3"/>
      <c r="E3541" s="3"/>
      <c r="F3541" s="3"/>
      <c r="G3541" s="3">
        <f>PRODUCT(C3541:F3541)</f>
        <v>1</v>
      </c>
    </row>
    <row r="3543" spans="1:7" ht="45" customHeight="1">
      <c r="A3543" s="31" t="s">
        <v>6651</v>
      </c>
      <c r="B3543" s="31" t="s">
        <v>5649</v>
      </c>
      <c r="C3543" s="31" t="s">
        <v>1104</v>
      </c>
      <c r="D3543" s="6" t="s">
        <v>38</v>
      </c>
      <c r="E3543" s="5" t="s">
        <v>1105</v>
      </c>
      <c r="F3543" s="5" t="s">
        <v>1105</v>
      </c>
      <c r="G3543" s="4">
        <f>SUM(G3544:G3546)</f>
        <v>3</v>
      </c>
    </row>
    <row r="3544" spans="1:7">
      <c r="A3544" s="30" t="s">
        <v>6652</v>
      </c>
      <c r="B3544" s="30"/>
      <c r="C3544" s="3">
        <v>1</v>
      </c>
      <c r="D3544" s="3"/>
      <c r="E3544" s="3"/>
      <c r="F3544" s="3"/>
      <c r="G3544" s="3">
        <f>PRODUCT(C3544:F3544)</f>
        <v>1</v>
      </c>
    </row>
    <row r="3545" spans="1:7">
      <c r="A3545" s="30" t="s">
        <v>6653</v>
      </c>
      <c r="B3545" s="30"/>
      <c r="C3545" s="3">
        <v>1</v>
      </c>
      <c r="D3545" s="3"/>
      <c r="E3545" s="3"/>
      <c r="F3545" s="3"/>
      <c r="G3545" s="3">
        <f>PRODUCT(C3545:F3545)</f>
        <v>1</v>
      </c>
    </row>
    <row r="3546" spans="1:7">
      <c r="A3546" s="30" t="s">
        <v>6654</v>
      </c>
      <c r="B3546" s="30"/>
      <c r="C3546" s="3">
        <v>1</v>
      </c>
      <c r="D3546" s="3"/>
      <c r="E3546" s="3"/>
      <c r="F3546" s="3"/>
      <c r="G3546" s="3">
        <f>PRODUCT(C3546:F3546)</f>
        <v>1</v>
      </c>
    </row>
    <row r="3548" spans="1:7" ht="45" customHeight="1">
      <c r="A3548" s="31" t="s">
        <v>6655</v>
      </c>
      <c r="B3548" s="31" t="s">
        <v>5649</v>
      </c>
      <c r="C3548" s="31" t="s">
        <v>1106</v>
      </c>
      <c r="D3548" s="6" t="s">
        <v>38</v>
      </c>
      <c r="E3548" s="5" t="s">
        <v>1107</v>
      </c>
      <c r="F3548" s="5" t="s">
        <v>1107</v>
      </c>
      <c r="G3548" s="4">
        <f>SUM(G3549:G3549)</f>
        <v>2</v>
      </c>
    </row>
    <row r="3549" spans="1:7">
      <c r="A3549" s="30" t="s">
        <v>1089</v>
      </c>
      <c r="B3549" s="30"/>
      <c r="C3549" s="3">
        <v>2</v>
      </c>
      <c r="D3549" s="3"/>
      <c r="E3549" s="3"/>
      <c r="F3549" s="3"/>
      <c r="G3549" s="3">
        <f>PRODUCT(C3549:F3549)</f>
        <v>2</v>
      </c>
    </row>
    <row r="3551" spans="1:7" ht="45" customHeight="1">
      <c r="A3551" s="31" t="s">
        <v>6656</v>
      </c>
      <c r="B3551" s="31" t="s">
        <v>5649</v>
      </c>
      <c r="C3551" s="31" t="s">
        <v>1108</v>
      </c>
      <c r="D3551" s="6" t="s">
        <v>38</v>
      </c>
      <c r="E3551" s="5" t="s">
        <v>1109</v>
      </c>
      <c r="F3551" s="5" t="s">
        <v>1109</v>
      </c>
      <c r="G3551" s="4">
        <f>SUM(G3552:G3552)</f>
        <v>1</v>
      </c>
    </row>
    <row r="3552" spans="1:7">
      <c r="A3552" s="30" t="s">
        <v>6657</v>
      </c>
      <c r="B3552" s="30"/>
      <c r="C3552" s="3">
        <v>1</v>
      </c>
      <c r="D3552" s="3"/>
      <c r="E3552" s="3"/>
      <c r="F3552" s="3"/>
      <c r="G3552" s="3">
        <f>PRODUCT(C3552:F3552)</f>
        <v>1</v>
      </c>
    </row>
    <row r="3554" spans="1:7">
      <c r="B3554" t="s">
        <v>5647</v>
      </c>
      <c r="C3554" s="19" t="s">
        <v>6</v>
      </c>
      <c r="D3554" s="20" t="s">
        <v>7</v>
      </c>
      <c r="E3554" s="19" t="s">
        <v>8</v>
      </c>
    </row>
    <row r="3555" spans="1:7">
      <c r="B3555" t="s">
        <v>5647</v>
      </c>
      <c r="C3555" s="19" t="s">
        <v>9</v>
      </c>
      <c r="D3555" s="20" t="s">
        <v>541</v>
      </c>
      <c r="E3555" s="19" t="s">
        <v>542</v>
      </c>
    </row>
    <row r="3556" spans="1:7">
      <c r="B3556" t="s">
        <v>5647</v>
      </c>
      <c r="C3556" s="19" t="s">
        <v>543</v>
      </c>
      <c r="D3556" s="20" t="s">
        <v>288</v>
      </c>
      <c r="E3556" s="19" t="s">
        <v>1110</v>
      </c>
    </row>
    <row r="3558" spans="1:7" ht="45" customHeight="1">
      <c r="A3558" s="31" t="s">
        <v>6658</v>
      </c>
      <c r="B3558" s="31" t="s">
        <v>5649</v>
      </c>
      <c r="C3558" s="31" t="s">
        <v>1112</v>
      </c>
      <c r="D3558" s="6" t="s">
        <v>38</v>
      </c>
      <c r="E3558" s="5" t="s">
        <v>1113</v>
      </c>
      <c r="F3558" s="5" t="s">
        <v>1113</v>
      </c>
      <c r="G3558" s="4">
        <f>SUM(G3559:G3559)</f>
        <v>1</v>
      </c>
    </row>
    <row r="3559" spans="1:7">
      <c r="A3559" s="30" t="s">
        <v>6659</v>
      </c>
      <c r="B3559" s="30"/>
      <c r="C3559" s="3">
        <v>1</v>
      </c>
      <c r="D3559" s="3"/>
      <c r="E3559" s="3"/>
      <c r="F3559" s="3"/>
      <c r="G3559" s="3">
        <f>PRODUCT(C3559:F3559)</f>
        <v>1</v>
      </c>
    </row>
    <row r="3561" spans="1:7" ht="45" customHeight="1">
      <c r="A3561" s="31" t="s">
        <v>6660</v>
      </c>
      <c r="B3561" s="31" t="s">
        <v>5649</v>
      </c>
      <c r="C3561" s="31" t="s">
        <v>1114</v>
      </c>
      <c r="D3561" s="6" t="s">
        <v>53</v>
      </c>
      <c r="E3561" s="5" t="s">
        <v>1115</v>
      </c>
      <c r="F3561" s="5" t="s">
        <v>1115</v>
      </c>
      <c r="G3561" s="4">
        <f>SUM(G3562:G3565)</f>
        <v>325</v>
      </c>
    </row>
    <row r="3562" spans="1:7">
      <c r="A3562" s="30" t="s">
        <v>5654</v>
      </c>
      <c r="B3562" s="30"/>
      <c r="C3562" s="3">
        <v>100</v>
      </c>
      <c r="D3562" s="3"/>
      <c r="E3562" s="3"/>
      <c r="F3562" s="3"/>
      <c r="G3562" s="3">
        <f>PRODUCT(C3562:F3562)</f>
        <v>100</v>
      </c>
    </row>
    <row r="3563" spans="1:7">
      <c r="A3563" s="30" t="s">
        <v>5786</v>
      </c>
      <c r="B3563" s="30"/>
      <c r="C3563" s="3">
        <v>100</v>
      </c>
      <c r="D3563" s="3"/>
      <c r="E3563" s="3"/>
      <c r="F3563" s="3"/>
      <c r="G3563" s="3">
        <f>PRODUCT(C3563:F3563)</f>
        <v>100</v>
      </c>
    </row>
    <row r="3564" spans="1:7">
      <c r="A3564" s="30" t="s">
        <v>5989</v>
      </c>
      <c r="B3564" s="30"/>
      <c r="C3564" s="3">
        <v>25</v>
      </c>
      <c r="D3564" s="3"/>
      <c r="E3564" s="3"/>
      <c r="F3564" s="3"/>
      <c r="G3564" s="3">
        <f>PRODUCT(C3564:F3564)</f>
        <v>25</v>
      </c>
    </row>
    <row r="3565" spans="1:7">
      <c r="A3565" s="30" t="s">
        <v>6661</v>
      </c>
      <c r="B3565" s="30"/>
      <c r="C3565" s="3">
        <v>100</v>
      </c>
      <c r="D3565" s="3"/>
      <c r="E3565" s="3"/>
      <c r="F3565" s="3"/>
      <c r="G3565" s="3">
        <f>PRODUCT(C3565:F3565)</f>
        <v>100</v>
      </c>
    </row>
    <row r="3567" spans="1:7" ht="45" customHeight="1">
      <c r="A3567" s="31" t="s">
        <v>6662</v>
      </c>
      <c r="B3567" s="31" t="s">
        <v>5649</v>
      </c>
      <c r="C3567" s="31" t="s">
        <v>1116</v>
      </c>
      <c r="D3567" s="6" t="s">
        <v>38</v>
      </c>
      <c r="E3567" s="5" t="s">
        <v>1117</v>
      </c>
      <c r="F3567" s="5" t="s">
        <v>1117</v>
      </c>
      <c r="G3567" s="4">
        <f>SUM(G3568:G3571)</f>
        <v>10</v>
      </c>
    </row>
    <row r="3568" spans="1:7">
      <c r="A3568" s="30" t="s">
        <v>5654</v>
      </c>
      <c r="B3568" s="30"/>
      <c r="C3568" s="3">
        <v>8</v>
      </c>
      <c r="D3568" s="3"/>
      <c r="E3568" s="3"/>
      <c r="F3568" s="3"/>
      <c r="G3568" s="3">
        <f>PRODUCT(C3568:F3568)</f>
        <v>8</v>
      </c>
    </row>
    <row r="3569" spans="1:7">
      <c r="A3569" s="30" t="s">
        <v>5786</v>
      </c>
      <c r="B3569" s="30"/>
      <c r="C3569" s="3">
        <v>1</v>
      </c>
      <c r="D3569" s="3"/>
      <c r="E3569" s="3"/>
      <c r="F3569" s="3"/>
      <c r="G3569" s="3">
        <f>PRODUCT(C3569:F3569)</f>
        <v>1</v>
      </c>
    </row>
    <row r="3570" spans="1:7">
      <c r="A3570" s="30" t="s">
        <v>5989</v>
      </c>
      <c r="B3570" s="30"/>
      <c r="C3570" s="3">
        <v>0</v>
      </c>
      <c r="D3570" s="3"/>
      <c r="E3570" s="3"/>
      <c r="F3570" s="3"/>
      <c r="G3570" s="3">
        <f>PRODUCT(C3570:F3570)</f>
        <v>0</v>
      </c>
    </row>
    <row r="3571" spans="1:7">
      <c r="A3571" s="30" t="s">
        <v>6661</v>
      </c>
      <c r="B3571" s="30"/>
      <c r="C3571" s="3">
        <v>1</v>
      </c>
      <c r="D3571" s="3"/>
      <c r="E3571" s="3"/>
      <c r="F3571" s="3"/>
      <c r="G3571" s="3">
        <f>PRODUCT(C3571:F3571)</f>
        <v>1</v>
      </c>
    </row>
    <row r="3573" spans="1:7" ht="45" customHeight="1">
      <c r="A3573" s="31" t="s">
        <v>6663</v>
      </c>
      <c r="B3573" s="31" t="s">
        <v>5649</v>
      </c>
      <c r="C3573" s="31" t="s">
        <v>1118</v>
      </c>
      <c r="D3573" s="6" t="s">
        <v>38</v>
      </c>
      <c r="E3573" s="5" t="s">
        <v>1119</v>
      </c>
      <c r="F3573" s="5" t="s">
        <v>1119</v>
      </c>
      <c r="G3573" s="4">
        <f>SUM(G3574:G3574)</f>
        <v>1</v>
      </c>
    </row>
    <row r="3574" spans="1:7">
      <c r="A3574" s="30" t="s">
        <v>6664</v>
      </c>
      <c r="B3574" s="30"/>
      <c r="C3574" s="3">
        <v>1</v>
      </c>
      <c r="D3574" s="3"/>
      <c r="E3574" s="3"/>
      <c r="F3574" s="3"/>
      <c r="G3574" s="3">
        <f>PRODUCT(C3574:F3574)</f>
        <v>1</v>
      </c>
    </row>
    <row r="3576" spans="1:7" ht="45" customHeight="1">
      <c r="A3576" s="31" t="s">
        <v>6665</v>
      </c>
      <c r="B3576" s="31" t="s">
        <v>5649</v>
      </c>
      <c r="C3576" s="31" t="s">
        <v>1120</v>
      </c>
      <c r="D3576" s="6" t="s">
        <v>38</v>
      </c>
      <c r="E3576" s="5" t="s">
        <v>1121</v>
      </c>
      <c r="F3576" s="5" t="s">
        <v>1121</v>
      </c>
      <c r="G3576" s="4">
        <f>SUM(G3577:G3577)</f>
        <v>1</v>
      </c>
    </row>
    <row r="3577" spans="1:7">
      <c r="A3577" s="30" t="s">
        <v>6523</v>
      </c>
      <c r="B3577" s="30"/>
      <c r="C3577" s="3">
        <v>1</v>
      </c>
      <c r="D3577" s="3"/>
      <c r="E3577" s="3"/>
      <c r="F3577" s="3"/>
      <c r="G3577" s="3">
        <f>PRODUCT(C3577:F3577)</f>
        <v>1</v>
      </c>
    </row>
    <row r="3579" spans="1:7" ht="45" customHeight="1">
      <c r="A3579" s="31" t="s">
        <v>6666</v>
      </c>
      <c r="B3579" s="31" t="s">
        <v>5649</v>
      </c>
      <c r="C3579" s="31" t="s">
        <v>573</v>
      </c>
      <c r="D3579" s="6" t="s">
        <v>38</v>
      </c>
      <c r="E3579" s="5" t="s">
        <v>574</v>
      </c>
      <c r="F3579" s="5" t="s">
        <v>574</v>
      </c>
      <c r="G3579" s="4">
        <f>SUM(G3580:G3581)</f>
        <v>1</v>
      </c>
    </row>
    <row r="3580" spans="1:7">
      <c r="A3580" s="2"/>
      <c r="B3580" s="2" t="s">
        <v>6295</v>
      </c>
      <c r="C3580" s="1" t="s">
        <v>6296</v>
      </c>
      <c r="D3580" s="1" t="s">
        <v>6297</v>
      </c>
      <c r="E3580" s="1" t="s">
        <v>6298</v>
      </c>
      <c r="F3580" s="1" t="s">
        <v>6299</v>
      </c>
      <c r="G3580" s="47"/>
    </row>
    <row r="3581" spans="1:7">
      <c r="A3581" s="30" t="s">
        <v>6300</v>
      </c>
      <c r="B3581" s="30"/>
      <c r="C3581" s="3">
        <v>1</v>
      </c>
      <c r="D3581" s="3"/>
      <c r="E3581" s="3"/>
      <c r="F3581" s="3"/>
      <c r="G3581" s="3">
        <f>PRODUCT(C3581:F3581)</f>
        <v>1</v>
      </c>
    </row>
    <row r="3583" spans="1:7">
      <c r="B3583" t="s">
        <v>5647</v>
      </c>
      <c r="C3583" s="19" t="s">
        <v>6</v>
      </c>
      <c r="D3583" s="20" t="s">
        <v>7</v>
      </c>
      <c r="E3583" s="19" t="s">
        <v>8</v>
      </c>
    </row>
    <row r="3584" spans="1:7">
      <c r="B3584" t="s">
        <v>5647</v>
      </c>
      <c r="C3584" s="19" t="s">
        <v>9</v>
      </c>
      <c r="D3584" s="20" t="s">
        <v>541</v>
      </c>
      <c r="E3584" s="19" t="s">
        <v>542</v>
      </c>
    </row>
    <row r="3585" spans="1:7">
      <c r="B3585" t="s">
        <v>5647</v>
      </c>
      <c r="C3585" s="19" t="s">
        <v>543</v>
      </c>
      <c r="D3585" s="20" t="s">
        <v>408</v>
      </c>
      <c r="E3585" s="19" t="s">
        <v>1122</v>
      </c>
    </row>
    <row r="3587" spans="1:7" ht="45" customHeight="1">
      <c r="A3587" s="31" t="s">
        <v>6667</v>
      </c>
      <c r="B3587" s="31" t="s">
        <v>5649</v>
      </c>
      <c r="C3587" s="31" t="s">
        <v>1126</v>
      </c>
      <c r="D3587" s="6" t="s">
        <v>38</v>
      </c>
      <c r="E3587" s="5" t="s">
        <v>1127</v>
      </c>
      <c r="F3587" s="5" t="s">
        <v>1127</v>
      </c>
      <c r="G3587" s="4">
        <f>SUM(G3588:G3588)</f>
        <v>3</v>
      </c>
    </row>
    <row r="3588" spans="1:7">
      <c r="A3588" s="30"/>
      <c r="B3588" s="30"/>
      <c r="C3588" s="3">
        <v>3</v>
      </c>
      <c r="D3588" s="3"/>
      <c r="E3588" s="3"/>
      <c r="F3588" s="3"/>
      <c r="G3588" s="3">
        <f>PRODUCT(C3588:F3588)</f>
        <v>3</v>
      </c>
    </row>
    <row r="3590" spans="1:7" ht="45" customHeight="1">
      <c r="A3590" s="31" t="s">
        <v>6668</v>
      </c>
      <c r="B3590" s="31" t="s">
        <v>5649</v>
      </c>
      <c r="C3590" s="31" t="s">
        <v>1128</v>
      </c>
      <c r="D3590" s="6" t="s">
        <v>38</v>
      </c>
      <c r="E3590" s="5" t="s">
        <v>1129</v>
      </c>
      <c r="F3590" s="5" t="s">
        <v>1129</v>
      </c>
      <c r="G3590" s="4">
        <f>SUM(G3591:G3594)</f>
        <v>11</v>
      </c>
    </row>
    <row r="3591" spans="1:7">
      <c r="A3591" s="30" t="s">
        <v>6669</v>
      </c>
      <c r="B3591" s="30"/>
      <c r="C3591" s="3">
        <v>3</v>
      </c>
      <c r="D3591" s="3"/>
      <c r="E3591" s="3"/>
      <c r="F3591" s="3"/>
      <c r="G3591" s="3">
        <f>PRODUCT(C3591:F3591)</f>
        <v>3</v>
      </c>
    </row>
    <row r="3592" spans="1:7">
      <c r="A3592" s="30" t="s">
        <v>6670</v>
      </c>
      <c r="B3592" s="30"/>
      <c r="C3592" s="3">
        <v>4</v>
      </c>
      <c r="D3592" s="3"/>
      <c r="E3592" s="3"/>
      <c r="F3592" s="3"/>
      <c r="G3592" s="3">
        <f>PRODUCT(C3592:F3592)</f>
        <v>4</v>
      </c>
    </row>
    <row r="3593" spans="1:7">
      <c r="A3593" s="30" t="s">
        <v>6671</v>
      </c>
      <c r="B3593" s="30"/>
      <c r="C3593" s="3">
        <v>1</v>
      </c>
      <c r="D3593" s="3"/>
      <c r="E3593" s="3"/>
      <c r="F3593" s="3"/>
      <c r="G3593" s="3">
        <f>PRODUCT(C3593:F3593)</f>
        <v>1</v>
      </c>
    </row>
    <row r="3594" spans="1:7">
      <c r="A3594" s="30" t="s">
        <v>6672</v>
      </c>
      <c r="B3594" s="30"/>
      <c r="C3594" s="3">
        <v>3</v>
      </c>
      <c r="D3594" s="3"/>
      <c r="E3594" s="3"/>
      <c r="F3594" s="3"/>
      <c r="G3594" s="3">
        <f>PRODUCT(C3594:F3594)</f>
        <v>3</v>
      </c>
    </row>
    <row r="3596" spans="1:7" ht="45" customHeight="1">
      <c r="A3596" s="31" t="s">
        <v>6673</v>
      </c>
      <c r="B3596" s="31" t="s">
        <v>5649</v>
      </c>
      <c r="C3596" s="31" t="s">
        <v>1130</v>
      </c>
      <c r="D3596" s="6" t="s">
        <v>38</v>
      </c>
      <c r="E3596" s="5" t="s">
        <v>1131</v>
      </c>
      <c r="F3596" s="5" t="s">
        <v>1131</v>
      </c>
      <c r="G3596" s="4">
        <f>SUM(G3597:G3597)</f>
        <v>3</v>
      </c>
    </row>
    <row r="3597" spans="1:7">
      <c r="A3597" s="30" t="s">
        <v>6672</v>
      </c>
      <c r="B3597" s="30"/>
      <c r="C3597" s="3">
        <v>3</v>
      </c>
      <c r="D3597" s="3"/>
      <c r="E3597" s="3"/>
      <c r="F3597" s="3"/>
      <c r="G3597" s="3">
        <f>PRODUCT(C3597:F3597)</f>
        <v>3</v>
      </c>
    </row>
    <row r="3599" spans="1:7" ht="45" customHeight="1">
      <c r="A3599" s="31" t="s">
        <v>6674</v>
      </c>
      <c r="B3599" s="31" t="s">
        <v>5649</v>
      </c>
      <c r="C3599" s="31" t="s">
        <v>1132</v>
      </c>
      <c r="D3599" s="6" t="s">
        <v>38</v>
      </c>
      <c r="E3599" s="5" t="s">
        <v>1133</v>
      </c>
      <c r="F3599" s="5" t="s">
        <v>1133</v>
      </c>
      <c r="G3599" s="4">
        <f>SUM(G3600:G3600)</f>
        <v>3</v>
      </c>
    </row>
    <row r="3600" spans="1:7">
      <c r="A3600" s="30" t="s">
        <v>6672</v>
      </c>
      <c r="B3600" s="30"/>
      <c r="C3600" s="3">
        <v>3</v>
      </c>
      <c r="D3600" s="3"/>
      <c r="E3600" s="3"/>
      <c r="F3600" s="3"/>
      <c r="G3600" s="3">
        <f>PRODUCT(C3600:F3600)</f>
        <v>3</v>
      </c>
    </row>
    <row r="3602" spans="1:7" ht="45" customHeight="1">
      <c r="A3602" s="31" t="s">
        <v>6675</v>
      </c>
      <c r="B3602" s="31" t="s">
        <v>5649</v>
      </c>
      <c r="C3602" s="31" t="s">
        <v>1134</v>
      </c>
      <c r="D3602" s="6" t="s">
        <v>38</v>
      </c>
      <c r="E3602" s="5" t="s">
        <v>1135</v>
      </c>
      <c r="F3602" s="5" t="s">
        <v>1135</v>
      </c>
      <c r="G3602" s="4">
        <f>SUM(G3603:G3605)</f>
        <v>11</v>
      </c>
    </row>
    <row r="3603" spans="1:7">
      <c r="A3603" s="30" t="s">
        <v>6676</v>
      </c>
      <c r="B3603" s="30"/>
      <c r="C3603" s="3">
        <v>3</v>
      </c>
      <c r="D3603" s="3"/>
      <c r="E3603" s="3"/>
      <c r="F3603" s="3"/>
      <c r="G3603" s="3">
        <f>PRODUCT(C3603:F3603)</f>
        <v>3</v>
      </c>
    </row>
    <row r="3604" spans="1:7">
      <c r="A3604" s="30" t="s">
        <v>5717</v>
      </c>
      <c r="B3604" s="30"/>
      <c r="C3604" s="3">
        <v>6</v>
      </c>
      <c r="D3604" s="3"/>
      <c r="E3604" s="3"/>
      <c r="F3604" s="3"/>
      <c r="G3604" s="3">
        <f>PRODUCT(C3604:F3604)</f>
        <v>6</v>
      </c>
    </row>
    <row r="3605" spans="1:7">
      <c r="A3605" s="30" t="s">
        <v>5719</v>
      </c>
      <c r="B3605" s="30"/>
      <c r="C3605" s="3">
        <v>2</v>
      </c>
      <c r="D3605" s="3"/>
      <c r="E3605" s="3"/>
      <c r="F3605" s="3"/>
      <c r="G3605" s="3">
        <f>PRODUCT(C3605:F3605)</f>
        <v>2</v>
      </c>
    </row>
    <row r="3607" spans="1:7" ht="45" customHeight="1">
      <c r="A3607" s="31" t="s">
        <v>6677</v>
      </c>
      <c r="B3607" s="31" t="s">
        <v>5649</v>
      </c>
      <c r="C3607" s="31" t="s">
        <v>1136</v>
      </c>
      <c r="D3607" s="6" t="s">
        <v>38</v>
      </c>
      <c r="E3607" s="5" t="s">
        <v>1137</v>
      </c>
      <c r="F3607" s="5" t="s">
        <v>1137</v>
      </c>
      <c r="G3607" s="4">
        <f>SUM(G3608:G3610)</f>
        <v>3</v>
      </c>
    </row>
    <row r="3608" spans="1:7">
      <c r="A3608" s="30" t="s">
        <v>6676</v>
      </c>
      <c r="B3608" s="30"/>
      <c r="C3608" s="3">
        <v>1</v>
      </c>
      <c r="D3608" s="3"/>
      <c r="E3608" s="3"/>
      <c r="F3608" s="3"/>
      <c r="G3608" s="3">
        <f>PRODUCT(C3608:F3608)</f>
        <v>1</v>
      </c>
    </row>
    <row r="3609" spans="1:7">
      <c r="A3609" s="30" t="s">
        <v>5717</v>
      </c>
      <c r="B3609" s="30"/>
      <c r="C3609" s="3">
        <v>1</v>
      </c>
      <c r="D3609" s="3"/>
      <c r="E3609" s="3"/>
      <c r="F3609" s="3"/>
      <c r="G3609" s="3">
        <f>PRODUCT(C3609:F3609)</f>
        <v>1</v>
      </c>
    </row>
    <row r="3610" spans="1:7">
      <c r="A3610" s="30" t="s">
        <v>5719</v>
      </c>
      <c r="B3610" s="30"/>
      <c r="C3610" s="3">
        <v>1</v>
      </c>
      <c r="D3610" s="3"/>
      <c r="E3610" s="3"/>
      <c r="F3610" s="3"/>
      <c r="G3610" s="3">
        <f>PRODUCT(C3610:F3610)</f>
        <v>1</v>
      </c>
    </row>
    <row r="3612" spans="1:7" ht="45" customHeight="1">
      <c r="A3612" s="31" t="s">
        <v>6678</v>
      </c>
      <c r="B3612" s="31" t="s">
        <v>5649</v>
      </c>
      <c r="C3612" s="31" t="s">
        <v>1138</v>
      </c>
      <c r="D3612" s="6" t="s">
        <v>38</v>
      </c>
      <c r="E3612" s="5" t="s">
        <v>1139</v>
      </c>
      <c r="F3612" s="5" t="s">
        <v>1139</v>
      </c>
      <c r="G3612" s="4">
        <f>SUM(G3613:G3615)</f>
        <v>12</v>
      </c>
    </row>
    <row r="3613" spans="1:7">
      <c r="A3613" s="30" t="s">
        <v>5715</v>
      </c>
      <c r="B3613" s="30"/>
      <c r="C3613" s="3">
        <v>1</v>
      </c>
      <c r="D3613" s="3">
        <v>0</v>
      </c>
      <c r="E3613" s="3"/>
      <c r="F3613" s="3"/>
      <c r="G3613" s="3">
        <f>PRODUCT(C3613:F3613)</f>
        <v>0</v>
      </c>
    </row>
    <row r="3614" spans="1:7">
      <c r="A3614" s="30" t="s">
        <v>5717</v>
      </c>
      <c r="B3614" s="30"/>
      <c r="C3614" s="3">
        <v>1</v>
      </c>
      <c r="D3614" s="3"/>
      <c r="E3614" s="3"/>
      <c r="F3614" s="3"/>
      <c r="G3614" s="3">
        <f>PRODUCT(C3614:F3614)</f>
        <v>1</v>
      </c>
    </row>
    <row r="3615" spans="1:7">
      <c r="A3615" s="30" t="s">
        <v>5719</v>
      </c>
      <c r="B3615" s="30"/>
      <c r="C3615" s="3">
        <v>11</v>
      </c>
      <c r="D3615" s="3"/>
      <c r="E3615" s="3"/>
      <c r="F3615" s="3"/>
      <c r="G3615" s="3">
        <f>PRODUCT(C3615:F3615)</f>
        <v>11</v>
      </c>
    </row>
    <row r="3617" spans="1:7" ht="45" customHeight="1">
      <c r="A3617" s="31" t="s">
        <v>6679</v>
      </c>
      <c r="B3617" s="31" t="s">
        <v>5649</v>
      </c>
      <c r="C3617" s="31" t="s">
        <v>1140</v>
      </c>
      <c r="D3617" s="6" t="s">
        <v>38</v>
      </c>
      <c r="E3617" s="5" t="s">
        <v>1141</v>
      </c>
      <c r="F3617" s="5" t="s">
        <v>1141</v>
      </c>
      <c r="G3617" s="4">
        <f>SUM(G3618:G3618)</f>
        <v>1</v>
      </c>
    </row>
    <row r="3618" spans="1:7">
      <c r="A3618" s="30" t="s">
        <v>6676</v>
      </c>
      <c r="B3618" s="30"/>
      <c r="C3618" s="3">
        <v>1</v>
      </c>
      <c r="D3618" s="3"/>
      <c r="E3618" s="3"/>
      <c r="F3618" s="3"/>
      <c r="G3618" s="3">
        <f>PRODUCT(C3618:F3618)</f>
        <v>1</v>
      </c>
    </row>
    <row r="3620" spans="1:7" ht="45" customHeight="1">
      <c r="A3620" s="31" t="s">
        <v>6680</v>
      </c>
      <c r="B3620" s="31" t="s">
        <v>5649</v>
      </c>
      <c r="C3620" s="31" t="s">
        <v>1142</v>
      </c>
      <c r="D3620" s="6" t="s">
        <v>38</v>
      </c>
      <c r="E3620" s="5" t="s">
        <v>1143</v>
      </c>
      <c r="F3620" s="5" t="s">
        <v>1143</v>
      </c>
      <c r="G3620" s="4">
        <f>SUM(G3621:G3623)</f>
        <v>9</v>
      </c>
    </row>
    <row r="3621" spans="1:7">
      <c r="A3621" s="30" t="s">
        <v>6676</v>
      </c>
      <c r="B3621" s="30"/>
      <c r="C3621" s="3">
        <v>3</v>
      </c>
      <c r="D3621" s="3"/>
      <c r="E3621" s="3"/>
      <c r="F3621" s="3"/>
      <c r="G3621" s="3">
        <f>PRODUCT(C3621:F3621)</f>
        <v>3</v>
      </c>
    </row>
    <row r="3622" spans="1:7">
      <c r="A3622" s="30" t="s">
        <v>5717</v>
      </c>
      <c r="B3622" s="30"/>
      <c r="C3622" s="3">
        <v>5</v>
      </c>
      <c r="D3622" s="3"/>
      <c r="E3622" s="3"/>
      <c r="F3622" s="3"/>
      <c r="G3622" s="3">
        <f>PRODUCT(C3622:F3622)</f>
        <v>5</v>
      </c>
    </row>
    <row r="3623" spans="1:7">
      <c r="A3623" s="30" t="s">
        <v>5719</v>
      </c>
      <c r="B3623" s="30"/>
      <c r="C3623" s="3">
        <v>1</v>
      </c>
      <c r="D3623" s="3"/>
      <c r="E3623" s="3"/>
      <c r="F3623" s="3"/>
      <c r="G3623" s="3">
        <f>PRODUCT(C3623:F3623)</f>
        <v>1</v>
      </c>
    </row>
    <row r="3625" spans="1:7" ht="45" customHeight="1">
      <c r="A3625" s="31" t="s">
        <v>6681</v>
      </c>
      <c r="B3625" s="31" t="s">
        <v>5649</v>
      </c>
      <c r="C3625" s="31" t="s">
        <v>1144</v>
      </c>
      <c r="D3625" s="6" t="s">
        <v>38</v>
      </c>
      <c r="E3625" s="5" t="s">
        <v>1145</v>
      </c>
      <c r="F3625" s="5" t="s">
        <v>1145</v>
      </c>
      <c r="G3625" s="4">
        <f>SUM(G3626:G3628)</f>
        <v>11</v>
      </c>
    </row>
    <row r="3626" spans="1:7">
      <c r="A3626" s="30" t="s">
        <v>6676</v>
      </c>
      <c r="B3626" s="30"/>
      <c r="C3626" s="3">
        <v>7</v>
      </c>
      <c r="D3626" s="3"/>
      <c r="E3626" s="3"/>
      <c r="F3626" s="3"/>
      <c r="G3626" s="3">
        <f>PRODUCT(C3626:F3626)</f>
        <v>7</v>
      </c>
    </row>
    <row r="3627" spans="1:7">
      <c r="A3627" s="30" t="s">
        <v>5717</v>
      </c>
      <c r="B3627" s="30"/>
      <c r="C3627" s="3">
        <v>3</v>
      </c>
      <c r="D3627" s="3"/>
      <c r="E3627" s="3"/>
      <c r="F3627" s="3"/>
      <c r="G3627" s="3">
        <f>PRODUCT(C3627:F3627)</f>
        <v>3</v>
      </c>
    </row>
    <row r="3628" spans="1:7">
      <c r="A3628" s="30" t="s">
        <v>5719</v>
      </c>
      <c r="B3628" s="30"/>
      <c r="C3628" s="3">
        <v>1</v>
      </c>
      <c r="D3628" s="3"/>
      <c r="E3628" s="3"/>
      <c r="F3628" s="3"/>
      <c r="G3628" s="3">
        <f>PRODUCT(C3628:F3628)</f>
        <v>1</v>
      </c>
    </row>
    <row r="3630" spans="1:7" ht="45" customHeight="1">
      <c r="A3630" s="31" t="s">
        <v>6682</v>
      </c>
      <c r="B3630" s="31" t="s">
        <v>5649</v>
      </c>
      <c r="C3630" s="31" t="s">
        <v>1146</v>
      </c>
      <c r="D3630" s="6" t="s">
        <v>38</v>
      </c>
      <c r="E3630" s="5" t="s">
        <v>1147</v>
      </c>
      <c r="F3630" s="5" t="s">
        <v>1147</v>
      </c>
      <c r="G3630" s="4">
        <f>SUM(G3631:G3631)</f>
        <v>1</v>
      </c>
    </row>
    <row r="3631" spans="1:7">
      <c r="A3631" s="30" t="s">
        <v>6683</v>
      </c>
      <c r="B3631" s="30"/>
      <c r="C3631" s="3">
        <v>1</v>
      </c>
      <c r="D3631" s="3"/>
      <c r="E3631" s="3"/>
      <c r="F3631" s="3"/>
      <c r="G3631" s="3">
        <f>PRODUCT(C3631:F3631)</f>
        <v>1</v>
      </c>
    </row>
    <row r="3633" spans="1:7" ht="45" customHeight="1">
      <c r="A3633" s="31" t="s">
        <v>6684</v>
      </c>
      <c r="B3633" s="31" t="s">
        <v>5649</v>
      </c>
      <c r="C3633" s="31" t="s">
        <v>1148</v>
      </c>
      <c r="D3633" s="6" t="s">
        <v>38</v>
      </c>
      <c r="E3633" s="5" t="s">
        <v>1149</v>
      </c>
      <c r="F3633" s="5" t="s">
        <v>1149</v>
      </c>
      <c r="G3633" s="4">
        <f>SUM(G3634:G3634)</f>
        <v>1</v>
      </c>
    </row>
    <row r="3634" spans="1:7">
      <c r="A3634" s="30"/>
      <c r="B3634" s="30"/>
      <c r="C3634" s="3">
        <v>1</v>
      </c>
      <c r="D3634" s="3"/>
      <c r="E3634" s="3"/>
      <c r="F3634" s="3"/>
      <c r="G3634" s="3">
        <f>PRODUCT(C3634:F3634)</f>
        <v>1</v>
      </c>
    </row>
    <row r="3636" spans="1:7" ht="45" customHeight="1">
      <c r="A3636" s="31" t="s">
        <v>6685</v>
      </c>
      <c r="B3636" s="31" t="s">
        <v>5649</v>
      </c>
      <c r="C3636" s="31" t="s">
        <v>1150</v>
      </c>
      <c r="D3636" s="6" t="s">
        <v>38</v>
      </c>
      <c r="E3636" s="5" t="s">
        <v>1151</v>
      </c>
      <c r="F3636" s="5" t="s">
        <v>1151</v>
      </c>
      <c r="G3636" s="4">
        <f>SUM(G3637:G3637)</f>
        <v>3</v>
      </c>
    </row>
    <row r="3637" spans="1:7">
      <c r="A3637" s="30" t="s">
        <v>6686</v>
      </c>
      <c r="B3637" s="30"/>
      <c r="C3637" s="3">
        <v>3</v>
      </c>
      <c r="D3637" s="3"/>
      <c r="E3637" s="3"/>
      <c r="F3637" s="3"/>
      <c r="G3637" s="3">
        <f>PRODUCT(C3637:F3637)</f>
        <v>3</v>
      </c>
    </row>
    <row r="3639" spans="1:7" ht="45" customHeight="1">
      <c r="A3639" s="31" t="s">
        <v>6687</v>
      </c>
      <c r="B3639" s="31" t="s">
        <v>5649</v>
      </c>
      <c r="C3639" s="31" t="s">
        <v>1152</v>
      </c>
      <c r="D3639" s="6" t="s">
        <v>38</v>
      </c>
      <c r="E3639" s="5" t="s">
        <v>1153</v>
      </c>
      <c r="F3639" s="5" t="s">
        <v>1153</v>
      </c>
      <c r="G3639" s="4">
        <f>SUM(G3640:G3640)</f>
        <v>19</v>
      </c>
    </row>
    <row r="3640" spans="1:7">
      <c r="A3640" s="30" t="s">
        <v>6688</v>
      </c>
      <c r="B3640" s="30"/>
      <c r="C3640" s="3">
        <v>19</v>
      </c>
      <c r="D3640" s="3"/>
      <c r="E3640" s="3"/>
      <c r="F3640" s="3"/>
      <c r="G3640" s="3">
        <f>PRODUCT(C3640:F3640)</f>
        <v>19</v>
      </c>
    </row>
    <row r="3642" spans="1:7" ht="45" customHeight="1">
      <c r="A3642" s="31" t="s">
        <v>6689</v>
      </c>
      <c r="B3642" s="31" t="s">
        <v>5649</v>
      </c>
      <c r="C3642" s="31" t="s">
        <v>1154</v>
      </c>
      <c r="D3642" s="6" t="s">
        <v>38</v>
      </c>
      <c r="E3642" s="5" t="s">
        <v>1155</v>
      </c>
      <c r="F3642" s="5" t="s">
        <v>1155</v>
      </c>
      <c r="G3642" s="4">
        <f>SUM(G3643:G3643)</f>
        <v>11</v>
      </c>
    </row>
    <row r="3643" spans="1:7">
      <c r="A3643" s="30" t="s">
        <v>6690</v>
      </c>
      <c r="B3643" s="30"/>
      <c r="C3643" s="3">
        <v>11</v>
      </c>
      <c r="D3643" s="3"/>
      <c r="E3643" s="3"/>
      <c r="F3643" s="3"/>
      <c r="G3643" s="3">
        <f>PRODUCT(C3643:F3643)</f>
        <v>11</v>
      </c>
    </row>
    <row r="3645" spans="1:7" ht="45" customHeight="1">
      <c r="A3645" s="31" t="s">
        <v>6691</v>
      </c>
      <c r="B3645" s="31" t="s">
        <v>5649</v>
      </c>
      <c r="C3645" s="31" t="s">
        <v>1156</v>
      </c>
      <c r="D3645" s="6" t="s">
        <v>38</v>
      </c>
      <c r="E3645" s="5" t="s">
        <v>1157</v>
      </c>
      <c r="F3645" s="5" t="s">
        <v>1157</v>
      </c>
      <c r="G3645" s="4">
        <f>SUM(G3646:G3646)</f>
        <v>1</v>
      </c>
    </row>
    <row r="3646" spans="1:7">
      <c r="A3646" s="30" t="s">
        <v>6692</v>
      </c>
      <c r="B3646" s="30"/>
      <c r="C3646" s="3">
        <v>1</v>
      </c>
      <c r="D3646" s="3"/>
      <c r="E3646" s="3"/>
      <c r="F3646" s="3"/>
      <c r="G3646" s="3">
        <f>PRODUCT(C3646:F3646)</f>
        <v>1</v>
      </c>
    </row>
    <row r="3648" spans="1:7" ht="45" customHeight="1">
      <c r="A3648" s="31" t="s">
        <v>6693</v>
      </c>
      <c r="B3648" s="31" t="s">
        <v>5649</v>
      </c>
      <c r="C3648" s="31" t="s">
        <v>1158</v>
      </c>
      <c r="D3648" s="6" t="s">
        <v>38</v>
      </c>
      <c r="E3648" s="5" t="s">
        <v>1159</v>
      </c>
      <c r="F3648" s="5" t="s">
        <v>1159</v>
      </c>
      <c r="G3648" s="4">
        <f>SUM(G3649:G3649)</f>
        <v>2</v>
      </c>
    </row>
    <row r="3649" spans="1:7">
      <c r="A3649" s="30" t="s">
        <v>6694</v>
      </c>
      <c r="B3649" s="30"/>
      <c r="C3649" s="3">
        <v>2</v>
      </c>
      <c r="D3649" s="3"/>
      <c r="E3649" s="3"/>
      <c r="F3649" s="3"/>
      <c r="G3649" s="3">
        <f>PRODUCT(C3649:F3649)</f>
        <v>2</v>
      </c>
    </row>
    <row r="3651" spans="1:7" ht="45" customHeight="1">
      <c r="A3651" s="31" t="s">
        <v>6695</v>
      </c>
      <c r="B3651" s="31" t="s">
        <v>5649</v>
      </c>
      <c r="C3651" s="31" t="s">
        <v>1160</v>
      </c>
      <c r="D3651" s="6" t="s">
        <v>38</v>
      </c>
      <c r="E3651" s="5" t="s">
        <v>1161</v>
      </c>
      <c r="F3651" s="5" t="s">
        <v>1161</v>
      </c>
      <c r="G3651" s="4">
        <f>SUM(G3652:G3652)</f>
        <v>2</v>
      </c>
    </row>
    <row r="3652" spans="1:7">
      <c r="A3652" s="30" t="s">
        <v>6696</v>
      </c>
      <c r="B3652" s="30"/>
      <c r="C3652" s="3">
        <v>2</v>
      </c>
      <c r="D3652" s="3"/>
      <c r="E3652" s="3"/>
      <c r="F3652" s="3"/>
      <c r="G3652" s="3">
        <f>PRODUCT(C3652:F3652)</f>
        <v>2</v>
      </c>
    </row>
    <row r="3654" spans="1:7" ht="45" customHeight="1">
      <c r="A3654" s="31" t="s">
        <v>6697</v>
      </c>
      <c r="B3654" s="31" t="s">
        <v>5649</v>
      </c>
      <c r="C3654" s="31" t="s">
        <v>1162</v>
      </c>
      <c r="D3654" s="6" t="s">
        <v>38</v>
      </c>
      <c r="E3654" s="5" t="s">
        <v>1163</v>
      </c>
      <c r="F3654" s="5" t="s">
        <v>1163</v>
      </c>
      <c r="G3654" s="4">
        <f>SUM(G3655:G3655)</f>
        <v>1</v>
      </c>
    </row>
    <row r="3655" spans="1:7">
      <c r="A3655" s="30" t="s">
        <v>6698</v>
      </c>
      <c r="B3655" s="30"/>
      <c r="C3655" s="3">
        <v>1</v>
      </c>
      <c r="D3655" s="3"/>
      <c r="E3655" s="3"/>
      <c r="F3655" s="3"/>
      <c r="G3655" s="3">
        <f>PRODUCT(C3655:F3655)</f>
        <v>1</v>
      </c>
    </row>
    <row r="3657" spans="1:7">
      <c r="B3657" t="s">
        <v>5647</v>
      </c>
      <c r="C3657" s="19" t="s">
        <v>6</v>
      </c>
      <c r="D3657" s="20" t="s">
        <v>7</v>
      </c>
      <c r="E3657" s="19" t="s">
        <v>8</v>
      </c>
    </row>
    <row r="3658" spans="1:7">
      <c r="B3658" t="s">
        <v>5647</v>
      </c>
      <c r="C3658" s="19" t="s">
        <v>9</v>
      </c>
      <c r="D3658" s="20" t="s">
        <v>541</v>
      </c>
      <c r="E3658" s="19" t="s">
        <v>542</v>
      </c>
    </row>
    <row r="3659" spans="1:7">
      <c r="B3659" t="s">
        <v>5647</v>
      </c>
      <c r="C3659" s="19" t="s">
        <v>543</v>
      </c>
      <c r="D3659" s="20" t="s">
        <v>431</v>
      </c>
      <c r="E3659" s="19" t="s">
        <v>1164</v>
      </c>
    </row>
    <row r="3660" spans="1:7">
      <c r="B3660" t="s">
        <v>5647</v>
      </c>
      <c r="C3660" s="19" t="s">
        <v>550</v>
      </c>
      <c r="D3660" s="20" t="s">
        <v>7</v>
      </c>
      <c r="E3660" s="19" t="s">
        <v>1165</v>
      </c>
    </row>
    <row r="3662" spans="1:7" ht="45" customHeight="1">
      <c r="A3662" s="31" t="s">
        <v>6699</v>
      </c>
      <c r="B3662" s="31" t="s">
        <v>5649</v>
      </c>
      <c r="C3662" s="31" t="s">
        <v>1167</v>
      </c>
      <c r="D3662" s="6" t="s">
        <v>53</v>
      </c>
      <c r="E3662" s="5" t="s">
        <v>1168</v>
      </c>
      <c r="F3662" s="5" t="s">
        <v>1168</v>
      </c>
      <c r="G3662" s="4">
        <f>SUM(G3663:G3679)</f>
        <v>36.900000000000006</v>
      </c>
    </row>
    <row r="3663" spans="1:7">
      <c r="A3663" s="30" t="s">
        <v>6700</v>
      </c>
      <c r="B3663" s="30"/>
      <c r="C3663" s="3">
        <v>1</v>
      </c>
      <c r="D3663" s="3"/>
      <c r="E3663" s="3"/>
      <c r="F3663" s="3"/>
      <c r="G3663" s="3">
        <f>PRODUCT(C3663:F3663)</f>
        <v>1</v>
      </c>
    </row>
    <row r="3664" spans="1:7">
      <c r="A3664" s="30"/>
      <c r="B3664" s="30"/>
      <c r="C3664" s="3">
        <v>2</v>
      </c>
      <c r="D3664" s="3"/>
      <c r="E3664" s="3"/>
      <c r="F3664" s="3"/>
      <c r="G3664" s="3">
        <f>PRODUCT(C3664:F3664)</f>
        <v>2</v>
      </c>
    </row>
    <row r="3665" spans="1:7">
      <c r="A3665" s="30"/>
      <c r="B3665" s="30"/>
      <c r="C3665" s="3">
        <v>2</v>
      </c>
      <c r="D3665" s="3"/>
      <c r="E3665" s="3"/>
      <c r="F3665" s="3"/>
      <c r="G3665" s="3">
        <f>PRODUCT(C3665:F3665)</f>
        <v>2</v>
      </c>
    </row>
    <row r="3666" spans="1:7">
      <c r="A3666" s="30"/>
      <c r="B3666" s="30"/>
      <c r="C3666" s="3">
        <v>0.85</v>
      </c>
      <c r="D3666" s="3"/>
      <c r="E3666" s="3"/>
      <c r="F3666" s="3"/>
      <c r="G3666" s="3">
        <f>PRODUCT(C3666:F3666)</f>
        <v>0.85</v>
      </c>
    </row>
    <row r="3667" spans="1:7">
      <c r="A3667" s="30"/>
      <c r="B3667" s="30"/>
      <c r="C3667" s="3">
        <v>1.2</v>
      </c>
      <c r="D3667" s="3"/>
      <c r="E3667" s="3"/>
      <c r="F3667" s="3"/>
      <c r="G3667" s="3">
        <f>PRODUCT(C3667:F3667)</f>
        <v>1.2</v>
      </c>
    </row>
    <row r="3668" spans="1:7">
      <c r="A3668" s="30"/>
      <c r="B3668" s="30"/>
      <c r="C3668" s="3">
        <v>1.5</v>
      </c>
      <c r="D3668" s="3"/>
      <c r="E3668" s="3"/>
      <c r="F3668" s="3"/>
      <c r="G3668" s="3">
        <f>PRODUCT(C3668:F3668)</f>
        <v>1.5</v>
      </c>
    </row>
    <row r="3669" spans="1:7">
      <c r="A3669" s="30"/>
      <c r="B3669" s="30"/>
      <c r="C3669" s="3">
        <v>1.2</v>
      </c>
      <c r="D3669" s="3"/>
      <c r="E3669" s="3"/>
      <c r="F3669" s="3"/>
      <c r="G3669" s="3">
        <f>PRODUCT(C3669:F3669)</f>
        <v>1.2</v>
      </c>
    </row>
    <row r="3670" spans="1:7">
      <c r="A3670" s="30"/>
      <c r="B3670" s="30"/>
      <c r="C3670" s="3">
        <v>3.4</v>
      </c>
      <c r="D3670" s="3"/>
      <c r="E3670" s="3"/>
      <c r="F3670" s="3"/>
      <c r="G3670" s="3">
        <f>PRODUCT(C3670:F3670)</f>
        <v>3.4</v>
      </c>
    </row>
    <row r="3671" spans="1:7">
      <c r="A3671" s="30"/>
      <c r="B3671" s="30"/>
      <c r="C3671" s="3">
        <v>1.4</v>
      </c>
      <c r="D3671" s="3"/>
      <c r="E3671" s="3"/>
      <c r="F3671" s="3"/>
      <c r="G3671" s="3">
        <f>PRODUCT(C3671:F3671)</f>
        <v>1.4</v>
      </c>
    </row>
    <row r="3672" spans="1:7">
      <c r="A3672" s="30" t="s">
        <v>6701</v>
      </c>
      <c r="B3672" s="30"/>
      <c r="C3672" s="3">
        <v>1.2</v>
      </c>
      <c r="D3672" s="3"/>
      <c r="E3672" s="3"/>
      <c r="F3672" s="3"/>
      <c r="G3672" s="3">
        <f>PRODUCT(C3672:F3672)</f>
        <v>1.2</v>
      </c>
    </row>
    <row r="3673" spans="1:7">
      <c r="A3673" s="30"/>
      <c r="B3673" s="30"/>
      <c r="C3673" s="3">
        <v>4.5999999999999996</v>
      </c>
      <c r="D3673" s="3"/>
      <c r="E3673" s="3"/>
      <c r="F3673" s="3"/>
      <c r="G3673" s="3">
        <f>PRODUCT(C3673:F3673)</f>
        <v>4.5999999999999996</v>
      </c>
    </row>
    <row r="3674" spans="1:7">
      <c r="A3674" s="30"/>
      <c r="B3674" s="30"/>
      <c r="C3674" s="3">
        <v>1.1000000000000001</v>
      </c>
      <c r="D3674" s="3">
        <v>3</v>
      </c>
      <c r="E3674" s="3"/>
      <c r="F3674" s="3"/>
      <c r="G3674" s="3">
        <f>PRODUCT(C3674:F3674)</f>
        <v>3.3000000000000003</v>
      </c>
    </row>
    <row r="3675" spans="1:7">
      <c r="A3675" s="30"/>
      <c r="B3675" s="30"/>
      <c r="C3675" s="3">
        <v>2.15</v>
      </c>
      <c r="D3675" s="3">
        <v>3</v>
      </c>
      <c r="E3675" s="3"/>
      <c r="F3675" s="3"/>
      <c r="G3675" s="3">
        <f>PRODUCT(C3675:F3675)</f>
        <v>6.4499999999999993</v>
      </c>
    </row>
    <row r="3676" spans="1:7">
      <c r="A3676" s="30"/>
      <c r="B3676" s="30"/>
      <c r="C3676" s="3">
        <v>1.6</v>
      </c>
      <c r="D3676" s="3"/>
      <c r="E3676" s="3"/>
      <c r="F3676" s="3"/>
      <c r="G3676" s="3">
        <f>PRODUCT(C3676:F3676)</f>
        <v>1.6</v>
      </c>
    </row>
    <row r="3677" spans="1:7">
      <c r="A3677" s="30" t="s">
        <v>6702</v>
      </c>
      <c r="B3677" s="30"/>
      <c r="C3677" s="3">
        <v>2.5</v>
      </c>
      <c r="D3677" s="3"/>
      <c r="E3677" s="3"/>
      <c r="F3677" s="3"/>
      <c r="G3677" s="3">
        <f>PRODUCT(C3677:F3677)</f>
        <v>2.5</v>
      </c>
    </row>
    <row r="3678" spans="1:7">
      <c r="A3678" s="30"/>
      <c r="B3678" s="30"/>
      <c r="C3678" s="3">
        <v>1.2</v>
      </c>
      <c r="D3678" s="3"/>
      <c r="E3678" s="3"/>
      <c r="F3678" s="3"/>
      <c r="G3678" s="3">
        <f>PRODUCT(C3678:F3678)</f>
        <v>1.2</v>
      </c>
    </row>
    <row r="3679" spans="1:7">
      <c r="A3679" s="30"/>
      <c r="B3679" s="30"/>
      <c r="C3679" s="3">
        <v>1.5</v>
      </c>
      <c r="D3679" s="3"/>
      <c r="E3679" s="3"/>
      <c r="F3679" s="3"/>
      <c r="G3679" s="3">
        <f>PRODUCT(C3679:F3679)</f>
        <v>1.5</v>
      </c>
    </row>
    <row r="3681" spans="1:7" ht="45" customHeight="1">
      <c r="A3681" s="31" t="s">
        <v>6703</v>
      </c>
      <c r="B3681" s="31" t="s">
        <v>5649</v>
      </c>
      <c r="C3681" s="31" t="s">
        <v>1169</v>
      </c>
      <c r="D3681" s="6" t="s">
        <v>53</v>
      </c>
      <c r="E3681" s="5" t="s">
        <v>1170</v>
      </c>
      <c r="F3681" s="5" t="s">
        <v>1170</v>
      </c>
      <c r="G3681" s="4">
        <f>SUM(G3682:G3689)</f>
        <v>18.25</v>
      </c>
    </row>
    <row r="3682" spans="1:7">
      <c r="A3682" s="30" t="s">
        <v>6527</v>
      </c>
      <c r="B3682" s="30"/>
      <c r="C3682" s="3">
        <v>7.6</v>
      </c>
      <c r="D3682" s="3"/>
      <c r="E3682" s="3"/>
      <c r="F3682" s="3"/>
      <c r="G3682" s="3">
        <f>PRODUCT(C3682:F3682)</f>
        <v>7.6</v>
      </c>
    </row>
    <row r="3683" spans="1:7">
      <c r="A3683" s="30"/>
      <c r="B3683" s="30"/>
      <c r="C3683" s="3">
        <v>3</v>
      </c>
      <c r="D3683" s="3"/>
      <c r="E3683" s="3"/>
      <c r="F3683" s="3"/>
      <c r="G3683" s="3">
        <f>PRODUCT(C3683:F3683)</f>
        <v>3</v>
      </c>
    </row>
    <row r="3684" spans="1:7">
      <c r="A3684" s="30"/>
      <c r="B3684" s="30"/>
      <c r="C3684" s="3">
        <v>1.4</v>
      </c>
      <c r="D3684" s="3"/>
      <c r="E3684" s="3"/>
      <c r="F3684" s="3"/>
      <c r="G3684" s="3">
        <f>PRODUCT(C3684:F3684)</f>
        <v>1.4</v>
      </c>
    </row>
    <row r="3685" spans="1:7">
      <c r="A3685" s="30"/>
      <c r="B3685" s="30"/>
      <c r="C3685" s="3">
        <v>2</v>
      </c>
      <c r="D3685" s="3"/>
      <c r="E3685" s="3"/>
      <c r="F3685" s="3"/>
      <c r="G3685" s="3">
        <f>PRODUCT(C3685:F3685)</f>
        <v>2</v>
      </c>
    </row>
    <row r="3686" spans="1:7">
      <c r="A3686" s="30"/>
      <c r="B3686" s="30"/>
      <c r="C3686" s="3">
        <v>1.2</v>
      </c>
      <c r="D3686" s="3"/>
      <c r="E3686" s="3"/>
      <c r="F3686" s="3"/>
      <c r="G3686" s="3">
        <f>PRODUCT(C3686:F3686)</f>
        <v>1.2</v>
      </c>
    </row>
    <row r="3687" spans="1:7">
      <c r="A3687" s="30"/>
      <c r="B3687" s="30"/>
      <c r="C3687" s="3">
        <v>0.85</v>
      </c>
      <c r="D3687" s="3"/>
      <c r="E3687" s="3"/>
      <c r="F3687" s="3"/>
      <c r="G3687" s="3">
        <f>PRODUCT(C3687:F3687)</f>
        <v>0.85</v>
      </c>
    </row>
    <row r="3688" spans="1:7">
      <c r="A3688" s="30" t="s">
        <v>6701</v>
      </c>
      <c r="B3688" s="30"/>
      <c r="C3688" s="3">
        <v>1.7</v>
      </c>
      <c r="D3688" s="3"/>
      <c r="E3688" s="3"/>
      <c r="F3688" s="3"/>
      <c r="G3688" s="3">
        <f>PRODUCT(C3688:F3688)</f>
        <v>1.7</v>
      </c>
    </row>
    <row r="3689" spans="1:7">
      <c r="A3689" s="30"/>
      <c r="B3689" s="30"/>
      <c r="C3689" s="3">
        <v>0.5</v>
      </c>
      <c r="D3689" s="3"/>
      <c r="E3689" s="3"/>
      <c r="F3689" s="3"/>
      <c r="G3689" s="3">
        <f>PRODUCT(C3689:F3689)</f>
        <v>0.5</v>
      </c>
    </row>
    <row r="3691" spans="1:7" ht="45" customHeight="1">
      <c r="A3691" s="31" t="s">
        <v>6704</v>
      </c>
      <c r="B3691" s="31" t="s">
        <v>5649</v>
      </c>
      <c r="C3691" s="31" t="s">
        <v>1171</v>
      </c>
      <c r="D3691" s="6" t="s">
        <v>53</v>
      </c>
      <c r="E3691" s="5" t="s">
        <v>1172</v>
      </c>
      <c r="F3691" s="5" t="s">
        <v>1172</v>
      </c>
      <c r="G3691" s="4">
        <f>SUM(G3692:G3692)</f>
        <v>3.15</v>
      </c>
    </row>
    <row r="3692" spans="1:7">
      <c r="A3692" s="30" t="s">
        <v>6527</v>
      </c>
      <c r="B3692" s="30"/>
      <c r="C3692" s="3">
        <v>3.15</v>
      </c>
      <c r="D3692" s="3"/>
      <c r="E3692" s="3"/>
      <c r="F3692" s="3"/>
      <c r="G3692" s="3">
        <f>PRODUCT(C3692:F3692)</f>
        <v>3.15</v>
      </c>
    </row>
    <row r="3694" spans="1:7" ht="45" customHeight="1">
      <c r="A3694" s="31" t="s">
        <v>6705</v>
      </c>
      <c r="B3694" s="31" t="s">
        <v>5649</v>
      </c>
      <c r="C3694" s="31" t="s">
        <v>1173</v>
      </c>
      <c r="D3694" s="6" t="s">
        <v>53</v>
      </c>
      <c r="E3694" s="5" t="s">
        <v>1174</v>
      </c>
      <c r="F3694" s="5" t="s">
        <v>1174</v>
      </c>
      <c r="G3694" s="4">
        <f>SUM(G3695:G3704)</f>
        <v>65.330000000000013</v>
      </c>
    </row>
    <row r="3695" spans="1:7">
      <c r="A3695" s="30" t="s">
        <v>6527</v>
      </c>
      <c r="B3695" s="30"/>
      <c r="C3695" s="3">
        <v>1.1000000000000001</v>
      </c>
      <c r="D3695" s="3">
        <v>4</v>
      </c>
      <c r="E3695" s="3"/>
      <c r="F3695" s="3"/>
      <c r="G3695" s="3">
        <f>PRODUCT(C3695:F3695)</f>
        <v>4.4000000000000004</v>
      </c>
    </row>
    <row r="3696" spans="1:7">
      <c r="A3696" s="30"/>
      <c r="B3696" s="30"/>
      <c r="C3696" s="3">
        <v>3.7</v>
      </c>
      <c r="D3696" s="3"/>
      <c r="E3696" s="3"/>
      <c r="F3696" s="3"/>
      <c r="G3696" s="3">
        <f>PRODUCT(C3696:F3696)</f>
        <v>3.7</v>
      </c>
    </row>
    <row r="3697" spans="1:7">
      <c r="A3697" s="30"/>
      <c r="B3697" s="30"/>
      <c r="C3697" s="3">
        <v>2</v>
      </c>
      <c r="D3697" s="3"/>
      <c r="E3697" s="3"/>
      <c r="F3697" s="3"/>
      <c r="G3697" s="3">
        <f>PRODUCT(C3697:F3697)</f>
        <v>2</v>
      </c>
    </row>
    <row r="3698" spans="1:7">
      <c r="A3698" s="30"/>
      <c r="B3698" s="30"/>
      <c r="C3698" s="3">
        <v>2.6</v>
      </c>
      <c r="D3698" s="3"/>
      <c r="E3698" s="3"/>
      <c r="F3698" s="3"/>
      <c r="G3698" s="3">
        <f>PRODUCT(C3698:F3698)</f>
        <v>2.6</v>
      </c>
    </row>
    <row r="3699" spans="1:7">
      <c r="A3699" s="30" t="s">
        <v>6701</v>
      </c>
      <c r="B3699" s="30"/>
      <c r="C3699" s="3">
        <v>0.9</v>
      </c>
      <c r="D3699" s="3">
        <v>3</v>
      </c>
      <c r="E3699" s="3"/>
      <c r="F3699" s="3"/>
      <c r="G3699" s="3">
        <f>PRODUCT(C3699:F3699)</f>
        <v>2.7</v>
      </c>
    </row>
    <row r="3700" spans="1:7">
      <c r="A3700" s="30"/>
      <c r="B3700" s="30"/>
      <c r="C3700" s="3">
        <v>0.7</v>
      </c>
      <c r="D3700" s="3">
        <v>3</v>
      </c>
      <c r="E3700" s="3"/>
      <c r="F3700" s="3"/>
      <c r="G3700" s="3">
        <f>PRODUCT(C3700:F3700)</f>
        <v>2.0999999999999996</v>
      </c>
    </row>
    <row r="3701" spans="1:7">
      <c r="A3701" s="30"/>
      <c r="B3701" s="30"/>
      <c r="C3701" s="3">
        <v>11.8</v>
      </c>
      <c r="D3701" s="3"/>
      <c r="E3701" s="3"/>
      <c r="F3701" s="3"/>
      <c r="G3701" s="3">
        <f>PRODUCT(C3701:F3701)</f>
        <v>11.8</v>
      </c>
    </row>
    <row r="3702" spans="1:7">
      <c r="A3702" s="30"/>
      <c r="B3702" s="30"/>
      <c r="C3702" s="3">
        <v>3.9</v>
      </c>
      <c r="D3702" s="3"/>
      <c r="E3702" s="3"/>
      <c r="F3702" s="3"/>
      <c r="G3702" s="3">
        <f>PRODUCT(C3702:F3702)</f>
        <v>3.9</v>
      </c>
    </row>
    <row r="3703" spans="1:7">
      <c r="A3703" s="30" t="s">
        <v>6702</v>
      </c>
      <c r="B3703" s="30"/>
      <c r="C3703" s="3">
        <v>2.13</v>
      </c>
      <c r="D3703" s="3"/>
      <c r="E3703" s="3"/>
      <c r="F3703" s="3"/>
      <c r="G3703" s="3">
        <f>PRODUCT(C3703:F3703)</f>
        <v>2.13</v>
      </c>
    </row>
    <row r="3704" spans="1:7">
      <c r="A3704" s="30" t="s">
        <v>6706</v>
      </c>
      <c r="B3704" s="30"/>
      <c r="C3704" s="3">
        <v>30</v>
      </c>
      <c r="D3704" s="3"/>
      <c r="E3704" s="3"/>
      <c r="F3704" s="3"/>
      <c r="G3704" s="3">
        <f>PRODUCT(C3704:F3704)</f>
        <v>30</v>
      </c>
    </row>
    <row r="3706" spans="1:7" ht="45" customHeight="1">
      <c r="A3706" s="31" t="s">
        <v>6707</v>
      </c>
      <c r="B3706" s="31" t="s">
        <v>5649</v>
      </c>
      <c r="C3706" s="31" t="s">
        <v>1175</v>
      </c>
      <c r="D3706" s="6" t="s">
        <v>53</v>
      </c>
      <c r="E3706" s="5" t="s">
        <v>1176</v>
      </c>
      <c r="F3706" s="5" t="s">
        <v>1176</v>
      </c>
      <c r="G3706" s="4">
        <f>SUM(G3707:G3707)</f>
        <v>10.6</v>
      </c>
    </row>
    <row r="3707" spans="1:7">
      <c r="A3707" s="30" t="s">
        <v>6527</v>
      </c>
      <c r="B3707" s="30"/>
      <c r="C3707" s="3">
        <v>10.6</v>
      </c>
      <c r="D3707" s="3"/>
      <c r="E3707" s="3"/>
      <c r="F3707" s="3"/>
      <c r="G3707" s="3">
        <f>PRODUCT(C3707:F3707)</f>
        <v>10.6</v>
      </c>
    </row>
    <row r="3709" spans="1:7" ht="45" customHeight="1">
      <c r="A3709" s="31" t="s">
        <v>6708</v>
      </c>
      <c r="B3709" s="31" t="s">
        <v>5649</v>
      </c>
      <c r="C3709" s="31" t="s">
        <v>1179</v>
      </c>
      <c r="D3709" s="6" t="s">
        <v>53</v>
      </c>
      <c r="E3709" s="5" t="s">
        <v>1180</v>
      </c>
      <c r="F3709" s="5" t="s">
        <v>1180</v>
      </c>
      <c r="G3709" s="4">
        <f>SUM(G3710:G3712)</f>
        <v>91</v>
      </c>
    </row>
    <row r="3710" spans="1:7">
      <c r="A3710" s="30" t="s">
        <v>6527</v>
      </c>
      <c r="B3710" s="30"/>
      <c r="C3710" s="3">
        <v>15</v>
      </c>
      <c r="D3710" s="3"/>
      <c r="E3710" s="3"/>
      <c r="F3710" s="3"/>
      <c r="G3710" s="3">
        <f>PRODUCT(C3710:F3710)</f>
        <v>15</v>
      </c>
    </row>
    <row r="3711" spans="1:7">
      <c r="A3711" s="30"/>
      <c r="B3711" s="30"/>
      <c r="C3711" s="3">
        <v>26</v>
      </c>
      <c r="D3711" s="3"/>
      <c r="E3711" s="3"/>
      <c r="F3711" s="3"/>
      <c r="G3711" s="3">
        <f>PRODUCT(C3711:F3711)</f>
        <v>26</v>
      </c>
    </row>
    <row r="3712" spans="1:7">
      <c r="A3712" s="30" t="s">
        <v>5664</v>
      </c>
      <c r="B3712" s="30"/>
      <c r="C3712" s="3">
        <v>50</v>
      </c>
      <c r="D3712" s="3"/>
      <c r="E3712" s="3"/>
      <c r="F3712" s="3"/>
      <c r="G3712" s="3">
        <f>PRODUCT(C3712:F3712)</f>
        <v>50</v>
      </c>
    </row>
    <row r="3714" spans="1:7" ht="45" customHeight="1">
      <c r="A3714" s="31" t="s">
        <v>6709</v>
      </c>
      <c r="B3714" s="31" t="s">
        <v>5649</v>
      </c>
      <c r="C3714" s="31" t="s">
        <v>1181</v>
      </c>
      <c r="D3714" s="6" t="s">
        <v>38</v>
      </c>
      <c r="E3714" s="5" t="s">
        <v>1182</v>
      </c>
      <c r="F3714" s="5" t="s">
        <v>1182</v>
      </c>
      <c r="G3714" s="4">
        <f>SUM(G3715:G3716)</f>
        <v>2</v>
      </c>
    </row>
    <row r="3715" spans="1:7">
      <c r="A3715" s="30" t="s">
        <v>6710</v>
      </c>
      <c r="B3715" s="30"/>
      <c r="C3715" s="3">
        <v>1</v>
      </c>
      <c r="D3715" s="3"/>
      <c r="E3715" s="3"/>
      <c r="F3715" s="3"/>
      <c r="G3715" s="3">
        <f>PRODUCT(C3715:F3715)</f>
        <v>1</v>
      </c>
    </row>
    <row r="3716" spans="1:7">
      <c r="A3716" s="30" t="s">
        <v>6711</v>
      </c>
      <c r="B3716" s="30"/>
      <c r="C3716" s="3">
        <v>1</v>
      </c>
      <c r="D3716" s="3"/>
      <c r="E3716" s="3"/>
      <c r="F3716" s="3"/>
      <c r="G3716" s="3">
        <f>PRODUCT(C3716:F3716)</f>
        <v>1</v>
      </c>
    </row>
    <row r="3718" spans="1:7" ht="45" customHeight="1">
      <c r="A3718" s="31" t="s">
        <v>6712</v>
      </c>
      <c r="B3718" s="31" t="s">
        <v>5649</v>
      </c>
      <c r="C3718" s="31" t="s">
        <v>1183</v>
      </c>
      <c r="D3718" s="6" t="s">
        <v>53</v>
      </c>
      <c r="E3718" s="5" t="s">
        <v>1184</v>
      </c>
      <c r="F3718" s="5" t="s">
        <v>1184</v>
      </c>
      <c r="G3718" s="4">
        <f>SUM(G3719:G3720)</f>
        <v>12.2</v>
      </c>
    </row>
    <row r="3719" spans="1:7">
      <c r="A3719" s="30" t="s">
        <v>6713</v>
      </c>
      <c r="B3719" s="30"/>
      <c r="C3719" s="3">
        <v>8.1999999999999993</v>
      </c>
      <c r="D3719" s="3"/>
      <c r="E3719" s="3"/>
      <c r="F3719" s="3"/>
      <c r="G3719" s="3">
        <f>PRODUCT(C3719:F3719)</f>
        <v>8.1999999999999993</v>
      </c>
    </row>
    <row r="3720" spans="1:7">
      <c r="A3720" s="30" t="s">
        <v>6714</v>
      </c>
      <c r="B3720" s="30"/>
      <c r="C3720" s="3">
        <v>4</v>
      </c>
      <c r="D3720" s="3"/>
      <c r="E3720" s="3"/>
      <c r="F3720" s="3"/>
      <c r="G3720" s="3">
        <f>PRODUCT(C3720:F3720)</f>
        <v>4</v>
      </c>
    </row>
    <row r="3722" spans="1:7" ht="45" customHeight="1">
      <c r="A3722" s="31" t="s">
        <v>6715</v>
      </c>
      <c r="B3722" s="31" t="s">
        <v>5649</v>
      </c>
      <c r="C3722" s="31" t="s">
        <v>1185</v>
      </c>
      <c r="D3722" s="6" t="s">
        <v>53</v>
      </c>
      <c r="E3722" s="5" t="s">
        <v>1186</v>
      </c>
      <c r="F3722" s="5" t="s">
        <v>1186</v>
      </c>
      <c r="G3722" s="4">
        <f>SUM(G3723:G3723)</f>
        <v>8.1999999999999993</v>
      </c>
    </row>
    <row r="3723" spans="1:7">
      <c r="A3723" s="30" t="s">
        <v>6713</v>
      </c>
      <c r="B3723" s="30"/>
      <c r="C3723" s="3">
        <v>8.1999999999999993</v>
      </c>
      <c r="D3723" s="3"/>
      <c r="E3723" s="3"/>
      <c r="F3723" s="3"/>
      <c r="G3723" s="3">
        <f>PRODUCT(C3723:F3723)</f>
        <v>8.1999999999999993</v>
      </c>
    </row>
    <row r="3725" spans="1:7" ht="45" customHeight="1">
      <c r="A3725" s="31" t="s">
        <v>6716</v>
      </c>
      <c r="B3725" s="31" t="s">
        <v>5649</v>
      </c>
      <c r="C3725" s="31" t="s">
        <v>1191</v>
      </c>
      <c r="D3725" s="6" t="s">
        <v>38</v>
      </c>
      <c r="E3725" s="5" t="s">
        <v>1192</v>
      </c>
      <c r="F3725" s="5" t="s">
        <v>1192</v>
      </c>
      <c r="G3725" s="4">
        <f>SUM(G3726:G3726)</f>
        <v>1</v>
      </c>
    </row>
    <row r="3726" spans="1:7">
      <c r="A3726" s="30" t="s">
        <v>6717</v>
      </c>
      <c r="B3726" s="30"/>
      <c r="C3726" s="3">
        <v>1</v>
      </c>
      <c r="D3726" s="3"/>
      <c r="E3726" s="3"/>
      <c r="F3726" s="3"/>
      <c r="G3726" s="3">
        <f>PRODUCT(C3726:F3726)</f>
        <v>1</v>
      </c>
    </row>
    <row r="3728" spans="1:7" ht="45" customHeight="1">
      <c r="A3728" s="31" t="s">
        <v>6718</v>
      </c>
      <c r="B3728" s="31" t="s">
        <v>5649</v>
      </c>
      <c r="C3728" s="31" t="s">
        <v>1193</v>
      </c>
      <c r="D3728" s="6" t="s">
        <v>53</v>
      </c>
      <c r="E3728" s="5" t="s">
        <v>1194</v>
      </c>
      <c r="F3728" s="5" t="s">
        <v>1194</v>
      </c>
      <c r="G3728" s="4">
        <f>SUM(G3729:G3729)</f>
        <v>8.1999999999999993</v>
      </c>
    </row>
    <row r="3729" spans="1:7">
      <c r="A3729" s="30" t="s">
        <v>6713</v>
      </c>
      <c r="B3729" s="30"/>
      <c r="C3729" s="3">
        <v>8.1999999999999993</v>
      </c>
      <c r="D3729" s="3"/>
      <c r="E3729" s="3"/>
      <c r="F3729" s="3"/>
      <c r="G3729" s="3">
        <f>PRODUCT(C3729:F3729)</f>
        <v>8.1999999999999993</v>
      </c>
    </row>
    <row r="3731" spans="1:7">
      <c r="B3731" t="s">
        <v>5647</v>
      </c>
      <c r="C3731" s="19" t="s">
        <v>6</v>
      </c>
      <c r="D3731" s="20" t="s">
        <v>7</v>
      </c>
      <c r="E3731" s="19" t="s">
        <v>8</v>
      </c>
    </row>
    <row r="3732" spans="1:7">
      <c r="B3732" t="s">
        <v>5647</v>
      </c>
      <c r="C3732" s="19" t="s">
        <v>9</v>
      </c>
      <c r="D3732" s="20" t="s">
        <v>541</v>
      </c>
      <c r="E3732" s="19" t="s">
        <v>542</v>
      </c>
    </row>
    <row r="3733" spans="1:7">
      <c r="B3733" t="s">
        <v>5647</v>
      </c>
      <c r="C3733" s="19" t="s">
        <v>543</v>
      </c>
      <c r="D3733" s="20" t="s">
        <v>431</v>
      </c>
      <c r="E3733" s="19" t="s">
        <v>1164</v>
      </c>
    </row>
    <row r="3734" spans="1:7">
      <c r="B3734" t="s">
        <v>5647</v>
      </c>
      <c r="C3734" s="19" t="s">
        <v>550</v>
      </c>
      <c r="D3734" s="20" t="s">
        <v>20</v>
      </c>
      <c r="E3734" s="19" t="s">
        <v>1195</v>
      </c>
    </row>
    <row r="3736" spans="1:7" ht="45" customHeight="1">
      <c r="A3736" s="31" t="s">
        <v>6719</v>
      </c>
      <c r="B3736" s="31" t="s">
        <v>5649</v>
      </c>
      <c r="C3736" s="31" t="s">
        <v>1191</v>
      </c>
      <c r="D3736" s="6" t="s">
        <v>38</v>
      </c>
      <c r="E3736" s="5" t="s">
        <v>1192</v>
      </c>
      <c r="F3736" s="5" t="s">
        <v>1192</v>
      </c>
      <c r="G3736" s="4">
        <f>SUM(G3737:G3737)</f>
        <v>1</v>
      </c>
    </row>
    <row r="3737" spans="1:7">
      <c r="A3737" s="30" t="s">
        <v>6720</v>
      </c>
      <c r="B3737" s="30"/>
      <c r="C3737" s="3">
        <v>1</v>
      </c>
      <c r="D3737" s="3"/>
      <c r="E3737" s="3"/>
      <c r="F3737" s="3"/>
      <c r="G3737" s="3">
        <f>PRODUCT(C3737:F3737)</f>
        <v>1</v>
      </c>
    </row>
    <row r="3739" spans="1:7" ht="45" customHeight="1">
      <c r="A3739" s="31" t="s">
        <v>6721</v>
      </c>
      <c r="B3739" s="31" t="s">
        <v>5649</v>
      </c>
      <c r="C3739" s="31" t="s">
        <v>1197</v>
      </c>
      <c r="D3739" s="6" t="s">
        <v>38</v>
      </c>
      <c r="E3739" s="5" t="s">
        <v>1198</v>
      </c>
      <c r="F3739" s="5" t="s">
        <v>1198</v>
      </c>
      <c r="G3739" s="4">
        <f>SUM(G3740:G3740)</f>
        <v>1</v>
      </c>
    </row>
    <row r="3740" spans="1:7">
      <c r="A3740" s="30" t="s">
        <v>6722</v>
      </c>
      <c r="B3740" s="30"/>
      <c r="C3740" s="3">
        <v>1</v>
      </c>
      <c r="D3740" s="3"/>
      <c r="E3740" s="3"/>
      <c r="F3740" s="3"/>
      <c r="G3740" s="3">
        <f>PRODUCT(C3740:F3740)</f>
        <v>1</v>
      </c>
    </row>
    <row r="3742" spans="1:7" ht="45" customHeight="1">
      <c r="A3742" s="31" t="s">
        <v>6723</v>
      </c>
      <c r="B3742" s="31" t="s">
        <v>5649</v>
      </c>
      <c r="C3742" s="31" t="s">
        <v>1185</v>
      </c>
      <c r="D3742" s="6" t="s">
        <v>53</v>
      </c>
      <c r="E3742" s="5" t="s">
        <v>1186</v>
      </c>
      <c r="F3742" s="5" t="s">
        <v>1186</v>
      </c>
      <c r="G3742" s="4">
        <f>SUM(G3743:G3743)</f>
        <v>60</v>
      </c>
    </row>
    <row r="3743" spans="1:7">
      <c r="A3743" s="30" t="s">
        <v>6724</v>
      </c>
      <c r="B3743" s="30"/>
      <c r="C3743" s="3">
        <v>12</v>
      </c>
      <c r="D3743" s="3">
        <v>5</v>
      </c>
      <c r="E3743" s="3"/>
      <c r="F3743" s="3"/>
      <c r="G3743" s="3">
        <f>PRODUCT(C3743:F3743)</f>
        <v>60</v>
      </c>
    </row>
    <row r="3745" spans="1:7" ht="45" customHeight="1">
      <c r="A3745" s="31" t="s">
        <v>6725</v>
      </c>
      <c r="B3745" s="31" t="s">
        <v>5649</v>
      </c>
      <c r="C3745" s="31" t="s">
        <v>1199</v>
      </c>
      <c r="D3745" s="6" t="s">
        <v>53</v>
      </c>
      <c r="E3745" s="5" t="s">
        <v>1200</v>
      </c>
      <c r="F3745" s="5" t="s">
        <v>1200</v>
      </c>
      <c r="G3745" s="4">
        <f>SUM(G3746:G3751)</f>
        <v>89.1</v>
      </c>
    </row>
    <row r="3746" spans="1:7">
      <c r="A3746" s="30" t="s">
        <v>6726</v>
      </c>
      <c r="B3746" s="30"/>
      <c r="C3746" s="3">
        <v>9.4</v>
      </c>
      <c r="D3746" s="3"/>
      <c r="E3746" s="3"/>
      <c r="F3746" s="3"/>
      <c r="G3746" s="3">
        <f>PRODUCT(C3746:F3746)</f>
        <v>9.4</v>
      </c>
    </row>
    <row r="3747" spans="1:7">
      <c r="A3747" s="30"/>
      <c r="B3747" s="30"/>
      <c r="C3747" s="3">
        <v>9.4</v>
      </c>
      <c r="D3747" s="3"/>
      <c r="E3747" s="3"/>
      <c r="F3747" s="3"/>
      <c r="G3747" s="3">
        <f>PRODUCT(C3747:F3747)</f>
        <v>9.4</v>
      </c>
    </row>
    <row r="3748" spans="1:7">
      <c r="A3748" s="30"/>
      <c r="B3748" s="30"/>
      <c r="C3748" s="3">
        <v>26</v>
      </c>
      <c r="D3748" s="3"/>
      <c r="E3748" s="3"/>
      <c r="F3748" s="3"/>
      <c r="G3748" s="3">
        <f>PRODUCT(C3748:F3748)</f>
        <v>26</v>
      </c>
    </row>
    <row r="3749" spans="1:7">
      <c r="A3749" s="30"/>
      <c r="B3749" s="30"/>
      <c r="C3749" s="3">
        <v>8</v>
      </c>
      <c r="D3749" s="3"/>
      <c r="E3749" s="3"/>
      <c r="F3749" s="3"/>
      <c r="G3749" s="3">
        <f>PRODUCT(C3749:F3749)</f>
        <v>8</v>
      </c>
    </row>
    <row r="3750" spans="1:7">
      <c r="A3750" s="30"/>
      <c r="B3750" s="30"/>
      <c r="C3750" s="3">
        <v>6.3</v>
      </c>
      <c r="D3750" s="3"/>
      <c r="E3750" s="3"/>
      <c r="F3750" s="3"/>
      <c r="G3750" s="3">
        <f>PRODUCT(C3750:F3750)</f>
        <v>6.3</v>
      </c>
    </row>
    <row r="3751" spans="1:7">
      <c r="A3751" s="30" t="s">
        <v>5664</v>
      </c>
      <c r="B3751" s="30"/>
      <c r="C3751" s="3">
        <v>30</v>
      </c>
      <c r="D3751" s="3"/>
      <c r="E3751" s="3"/>
      <c r="F3751" s="3"/>
      <c r="G3751" s="3">
        <f>PRODUCT(C3751:F3751)</f>
        <v>30</v>
      </c>
    </row>
    <row r="3753" spans="1:7" ht="45" customHeight="1">
      <c r="A3753" s="31" t="s">
        <v>6727</v>
      </c>
      <c r="B3753" s="31" t="s">
        <v>5649</v>
      </c>
      <c r="C3753" s="31" t="s">
        <v>1204</v>
      </c>
      <c r="D3753" s="6" t="s">
        <v>53</v>
      </c>
      <c r="E3753" s="5" t="s">
        <v>1205</v>
      </c>
      <c r="F3753" s="5" t="s">
        <v>1205</v>
      </c>
      <c r="G3753" s="4">
        <f>SUM(G3754:G3754)</f>
        <v>60</v>
      </c>
    </row>
    <row r="3754" spans="1:7">
      <c r="A3754" s="30" t="s">
        <v>1195</v>
      </c>
      <c r="B3754" s="30"/>
      <c r="C3754" s="3">
        <v>12</v>
      </c>
      <c r="D3754" s="3">
        <v>5</v>
      </c>
      <c r="E3754" s="3"/>
      <c r="F3754" s="3"/>
      <c r="G3754" s="3">
        <f>PRODUCT(C3754:F3754)</f>
        <v>60</v>
      </c>
    </row>
    <row r="3756" spans="1:7">
      <c r="B3756" t="s">
        <v>5647</v>
      </c>
      <c r="C3756" s="19" t="s">
        <v>6</v>
      </c>
      <c r="D3756" s="20" t="s">
        <v>7</v>
      </c>
      <c r="E3756" s="19" t="s">
        <v>8</v>
      </c>
    </row>
    <row r="3757" spans="1:7">
      <c r="B3757" t="s">
        <v>5647</v>
      </c>
      <c r="C3757" s="19" t="s">
        <v>9</v>
      </c>
      <c r="D3757" s="20" t="s">
        <v>541</v>
      </c>
      <c r="E3757" s="19" t="s">
        <v>542</v>
      </c>
    </row>
    <row r="3758" spans="1:7">
      <c r="B3758" t="s">
        <v>5647</v>
      </c>
      <c r="C3758" s="19" t="s">
        <v>543</v>
      </c>
      <c r="D3758" s="20" t="s">
        <v>431</v>
      </c>
      <c r="E3758" s="19" t="s">
        <v>1164</v>
      </c>
    </row>
    <row r="3759" spans="1:7">
      <c r="B3759" t="s">
        <v>5647</v>
      </c>
      <c r="C3759" s="19" t="s">
        <v>550</v>
      </c>
      <c r="D3759" s="20" t="s">
        <v>118</v>
      </c>
      <c r="E3759" s="19" t="s">
        <v>1206</v>
      </c>
    </row>
    <row r="3761" spans="1:7" ht="45" customHeight="1">
      <c r="A3761" s="31" t="s">
        <v>6728</v>
      </c>
      <c r="B3761" s="31" t="s">
        <v>5649</v>
      </c>
      <c r="C3761" s="31" t="s">
        <v>1208</v>
      </c>
      <c r="D3761" s="6" t="s">
        <v>53</v>
      </c>
      <c r="E3761" s="5" t="s">
        <v>1209</v>
      </c>
      <c r="F3761" s="5" t="s">
        <v>1209</v>
      </c>
      <c r="G3761" s="4">
        <f>SUM(G3762:G3762)</f>
        <v>20</v>
      </c>
    </row>
    <row r="3762" spans="1:7">
      <c r="A3762" s="30" t="s">
        <v>6729</v>
      </c>
      <c r="B3762" s="30"/>
      <c r="C3762" s="3">
        <v>20</v>
      </c>
      <c r="D3762" s="3"/>
      <c r="E3762" s="3"/>
      <c r="F3762" s="3"/>
      <c r="G3762" s="3">
        <f>PRODUCT(C3762:F3762)</f>
        <v>20</v>
      </c>
    </row>
    <row r="3764" spans="1:7" ht="45" customHeight="1">
      <c r="A3764" s="31" t="s">
        <v>6730</v>
      </c>
      <c r="B3764" s="31" t="s">
        <v>5649</v>
      </c>
      <c r="C3764" s="31" t="s">
        <v>1210</v>
      </c>
      <c r="D3764" s="6" t="s">
        <v>28</v>
      </c>
      <c r="E3764" s="5" t="s">
        <v>1211</v>
      </c>
      <c r="F3764" s="5" t="s">
        <v>1211</v>
      </c>
      <c r="G3764" s="4">
        <f>SUM(G3765:G3765)</f>
        <v>10.799999999999999</v>
      </c>
    </row>
    <row r="3765" spans="1:7">
      <c r="A3765" s="30" t="s">
        <v>6731</v>
      </c>
      <c r="B3765" s="30"/>
      <c r="C3765" s="3">
        <v>25</v>
      </c>
      <c r="D3765" s="3">
        <v>0.6</v>
      </c>
      <c r="E3765" s="3">
        <v>0.6</v>
      </c>
      <c r="F3765" s="3">
        <v>1.2</v>
      </c>
      <c r="G3765" s="3">
        <f>PRODUCT(C3765:F3765)</f>
        <v>10.799999999999999</v>
      </c>
    </row>
  </sheetData>
  <sheetProtection sheet="1"/>
  <mergeCells count="526">
    <mergeCell ref="E3745:F3745"/>
    <mergeCell ref="E3753:F3753"/>
    <mergeCell ref="E3761:F3761"/>
    <mergeCell ref="E3764:F3764"/>
    <mergeCell ref="E3709:F3709"/>
    <mergeCell ref="E3714:F3714"/>
    <mergeCell ref="E3718:F3718"/>
    <mergeCell ref="E3722:F3722"/>
    <mergeCell ref="E3725:F3725"/>
    <mergeCell ref="E3728:F3728"/>
    <mergeCell ref="E3736:F3736"/>
    <mergeCell ref="E3739:F3739"/>
    <mergeCell ref="E3742:F3742"/>
    <mergeCell ref="E3645:F3645"/>
    <mergeCell ref="E3648:F3648"/>
    <mergeCell ref="E3651:F3651"/>
    <mergeCell ref="E3654:F3654"/>
    <mergeCell ref="E3662:F3662"/>
    <mergeCell ref="E3681:F3681"/>
    <mergeCell ref="E3691:F3691"/>
    <mergeCell ref="E3694:F3694"/>
    <mergeCell ref="E3706:F3706"/>
    <mergeCell ref="E3612:F3612"/>
    <mergeCell ref="E3617:F3617"/>
    <mergeCell ref="E3620:F3620"/>
    <mergeCell ref="E3625:F3625"/>
    <mergeCell ref="E3630:F3630"/>
    <mergeCell ref="E3633:F3633"/>
    <mergeCell ref="E3636:F3636"/>
    <mergeCell ref="E3639:F3639"/>
    <mergeCell ref="E3642:F3642"/>
    <mergeCell ref="E3573:F3573"/>
    <mergeCell ref="E3576:F3576"/>
    <mergeCell ref="E3579:F3579"/>
    <mergeCell ref="E3587:F3587"/>
    <mergeCell ref="E3590:F3590"/>
    <mergeCell ref="E3596:F3596"/>
    <mergeCell ref="E3599:F3599"/>
    <mergeCell ref="E3602:F3602"/>
    <mergeCell ref="E3607:F3607"/>
    <mergeCell ref="E3529:F3529"/>
    <mergeCell ref="E3532:F3532"/>
    <mergeCell ref="E3540:F3540"/>
    <mergeCell ref="E3543:F3543"/>
    <mergeCell ref="E3548:F3548"/>
    <mergeCell ref="E3551:F3551"/>
    <mergeCell ref="E3558:F3558"/>
    <mergeCell ref="E3561:F3561"/>
    <mergeCell ref="E3567:F3567"/>
    <mergeCell ref="E3482:F3482"/>
    <mergeCell ref="E3490:F3490"/>
    <mergeCell ref="E3493:F3493"/>
    <mergeCell ref="E3501:F3501"/>
    <mergeCell ref="E3504:F3504"/>
    <mergeCell ref="E3507:F3507"/>
    <mergeCell ref="E3515:F3515"/>
    <mergeCell ref="E3523:F3523"/>
    <mergeCell ref="E3526:F3526"/>
    <mergeCell ref="E3440:F3440"/>
    <mergeCell ref="E3443:F3443"/>
    <mergeCell ref="E3446:F3446"/>
    <mergeCell ref="E3454:F3454"/>
    <mergeCell ref="E3457:F3457"/>
    <mergeCell ref="E3460:F3460"/>
    <mergeCell ref="E3468:F3468"/>
    <mergeCell ref="E3471:F3471"/>
    <mergeCell ref="E3474:F3474"/>
    <mergeCell ref="E3403:F3403"/>
    <mergeCell ref="E3411:F3411"/>
    <mergeCell ref="E3414:F3414"/>
    <mergeCell ref="E3417:F3417"/>
    <mergeCell ref="E3420:F3420"/>
    <mergeCell ref="E3423:F3423"/>
    <mergeCell ref="E3426:F3426"/>
    <mergeCell ref="E3434:F3434"/>
    <mergeCell ref="E3437:F3437"/>
    <mergeCell ref="E3360:F3360"/>
    <mergeCell ref="E3363:F3363"/>
    <mergeCell ref="E3368:F3368"/>
    <mergeCell ref="E3371:F3371"/>
    <mergeCell ref="E3381:F3381"/>
    <mergeCell ref="E3391:F3391"/>
    <mergeCell ref="E3394:F3394"/>
    <mergeCell ref="E3397:F3397"/>
    <mergeCell ref="E3400:F3400"/>
    <mergeCell ref="E3308:F3308"/>
    <mergeCell ref="E3314:F3314"/>
    <mergeCell ref="E3320:F3320"/>
    <mergeCell ref="E3326:F3326"/>
    <mergeCell ref="E3339:F3339"/>
    <mergeCell ref="E3342:F3342"/>
    <mergeCell ref="E3345:F3345"/>
    <mergeCell ref="E3350:F3350"/>
    <mergeCell ref="E3355:F3355"/>
    <mergeCell ref="E3223:F3223"/>
    <mergeCell ref="E3239:F3239"/>
    <mergeCell ref="E3255:F3255"/>
    <mergeCell ref="E3263:F3263"/>
    <mergeCell ref="E3270:F3270"/>
    <mergeCell ref="E3282:F3282"/>
    <mergeCell ref="E3289:F3289"/>
    <mergeCell ref="E3296:F3296"/>
    <mergeCell ref="E3302:F3302"/>
    <mergeCell ref="E3154:F3154"/>
    <mergeCell ref="E3157:F3157"/>
    <mergeCell ref="E3161:F3161"/>
    <mergeCell ref="E3164:F3164"/>
    <mergeCell ref="E3167:F3167"/>
    <mergeCell ref="E3176:F3176"/>
    <mergeCell ref="E3188:F3188"/>
    <mergeCell ref="E3205:F3205"/>
    <mergeCell ref="E3215:F3215"/>
    <mergeCell ref="E3111:F3111"/>
    <mergeCell ref="E3114:F3114"/>
    <mergeCell ref="E3122:F3122"/>
    <mergeCell ref="E3125:F3125"/>
    <mergeCell ref="E3133:F3133"/>
    <mergeCell ref="E3141:F3141"/>
    <mergeCell ref="E3145:F3145"/>
    <mergeCell ref="E3148:F3148"/>
    <mergeCell ref="E3151:F3151"/>
    <mergeCell ref="E3079:F3079"/>
    <mergeCell ref="E3082:F3082"/>
    <mergeCell ref="E3085:F3085"/>
    <mergeCell ref="E3090:F3090"/>
    <mergeCell ref="E3093:F3093"/>
    <mergeCell ref="E3096:F3096"/>
    <mergeCell ref="E3100:F3100"/>
    <mergeCell ref="E3103:F3103"/>
    <mergeCell ref="E3106:F3106"/>
    <mergeCell ref="E3039:F3039"/>
    <mergeCell ref="E3044:F3044"/>
    <mergeCell ref="E3049:F3049"/>
    <mergeCell ref="E3054:F3054"/>
    <mergeCell ref="E3057:F3057"/>
    <mergeCell ref="E3062:F3062"/>
    <mergeCell ref="E3065:F3065"/>
    <mergeCell ref="E3068:F3068"/>
    <mergeCell ref="E3076:F3076"/>
    <mergeCell ref="E2995:F2995"/>
    <mergeCell ref="E3001:F3001"/>
    <mergeCell ref="E3006:F3006"/>
    <mergeCell ref="E3011:F3011"/>
    <mergeCell ref="E3014:F3014"/>
    <mergeCell ref="E3020:F3020"/>
    <mergeCell ref="E3024:F3024"/>
    <mergeCell ref="E3029:F3029"/>
    <mergeCell ref="E3034:F3034"/>
    <mergeCell ref="E2948:F2948"/>
    <mergeCell ref="E2951:F2951"/>
    <mergeCell ref="E2956:F2956"/>
    <mergeCell ref="E2964:F2964"/>
    <mergeCell ref="E2969:F2969"/>
    <mergeCell ref="E2974:F2974"/>
    <mergeCell ref="E2979:F2979"/>
    <mergeCell ref="E2984:F2984"/>
    <mergeCell ref="E2987:F2987"/>
    <mergeCell ref="E2889:F2889"/>
    <mergeCell ref="E2898:F2898"/>
    <mergeCell ref="E2907:F2907"/>
    <mergeCell ref="E2916:F2916"/>
    <mergeCell ref="E2926:F2926"/>
    <mergeCell ref="E2929:F2929"/>
    <mergeCell ref="E2935:F2935"/>
    <mergeCell ref="E2941:F2941"/>
    <mergeCell ref="E2944:F2944"/>
    <mergeCell ref="E2826:F2826"/>
    <mergeCell ref="E2829:F2829"/>
    <mergeCell ref="E2832:F2832"/>
    <mergeCell ref="E2835:F2835"/>
    <mergeCell ref="E2844:F2844"/>
    <mergeCell ref="E2853:F2853"/>
    <mergeCell ref="E2862:F2862"/>
    <mergeCell ref="E2871:F2871"/>
    <mergeCell ref="E2880:F2880"/>
    <mergeCell ref="E2788:F2788"/>
    <mergeCell ref="E2793:F2793"/>
    <mergeCell ref="E2798:F2798"/>
    <mergeCell ref="E2808:F2808"/>
    <mergeCell ref="E2811:F2811"/>
    <mergeCell ref="E2814:F2814"/>
    <mergeCell ref="E2817:F2817"/>
    <mergeCell ref="E2820:F2820"/>
    <mergeCell ref="E2823:F2823"/>
    <mergeCell ref="E2747:F2747"/>
    <mergeCell ref="E2750:F2750"/>
    <mergeCell ref="E2760:F2760"/>
    <mergeCell ref="E2763:F2763"/>
    <mergeCell ref="E2766:F2766"/>
    <mergeCell ref="E2769:F2769"/>
    <mergeCell ref="E2772:F2772"/>
    <mergeCell ref="E2775:F2775"/>
    <mergeCell ref="E2783:F2783"/>
    <mergeCell ref="E2712:F2712"/>
    <mergeCell ref="E2715:F2715"/>
    <mergeCell ref="E2723:F2723"/>
    <mergeCell ref="E2726:F2726"/>
    <mergeCell ref="E2730:F2730"/>
    <mergeCell ref="E2733:F2733"/>
    <mergeCell ref="E2736:F2736"/>
    <mergeCell ref="E2739:F2739"/>
    <mergeCell ref="E2743:F2743"/>
    <mergeCell ref="E2675:F2675"/>
    <mergeCell ref="E2680:F2680"/>
    <mergeCell ref="E2691:F2691"/>
    <mergeCell ref="E2694:F2694"/>
    <mergeCell ref="E2697:F2697"/>
    <mergeCell ref="E2700:F2700"/>
    <mergeCell ref="E2703:F2703"/>
    <mergeCell ref="E2706:F2706"/>
    <mergeCell ref="E2709:F2709"/>
    <mergeCell ref="E2629:F2629"/>
    <mergeCell ref="E2632:F2632"/>
    <mergeCell ref="E2636:F2636"/>
    <mergeCell ref="E2645:F2645"/>
    <mergeCell ref="E2650:F2650"/>
    <mergeCell ref="E2655:F2655"/>
    <mergeCell ref="E2660:F2660"/>
    <mergeCell ref="E2665:F2665"/>
    <mergeCell ref="E2670:F2670"/>
    <mergeCell ref="E2590:F2590"/>
    <mergeCell ref="E2593:F2593"/>
    <mergeCell ref="E2596:F2596"/>
    <mergeCell ref="E2599:F2599"/>
    <mergeCell ref="E2602:F2602"/>
    <mergeCell ref="E2605:F2605"/>
    <mergeCell ref="E2608:F2608"/>
    <mergeCell ref="E2613:F2613"/>
    <mergeCell ref="E2621:F2621"/>
    <mergeCell ref="E2561:F2561"/>
    <mergeCell ref="E2564:F2564"/>
    <mergeCell ref="E2567:F2567"/>
    <mergeCell ref="E2570:F2570"/>
    <mergeCell ref="E2573:F2573"/>
    <mergeCell ref="E2576:F2576"/>
    <mergeCell ref="E2579:F2579"/>
    <mergeCell ref="E2583:F2583"/>
    <mergeCell ref="E2587:F2587"/>
    <mergeCell ref="E2525:F2525"/>
    <mergeCell ref="E2528:F2528"/>
    <mergeCell ref="E2531:F2531"/>
    <mergeCell ref="E2534:F2534"/>
    <mergeCell ref="E2537:F2537"/>
    <mergeCell ref="E2540:F2540"/>
    <mergeCell ref="E2545:F2545"/>
    <mergeCell ref="E2548:F2548"/>
    <mergeCell ref="E2551:F2551"/>
    <mergeCell ref="E2497:F2497"/>
    <mergeCell ref="E2500:F2500"/>
    <mergeCell ref="E2503:F2503"/>
    <mergeCell ref="E2506:F2506"/>
    <mergeCell ref="E2509:F2509"/>
    <mergeCell ref="E2512:F2512"/>
    <mergeCell ref="E2515:F2515"/>
    <mergeCell ref="E2518:F2518"/>
    <mergeCell ref="E2522:F2522"/>
    <mergeCell ref="E2470:F2470"/>
    <mergeCell ref="E2473:F2473"/>
    <mergeCell ref="E2476:F2476"/>
    <mergeCell ref="E2479:F2479"/>
    <mergeCell ref="E2482:F2482"/>
    <mergeCell ref="E2485:F2485"/>
    <mergeCell ref="E2488:F2488"/>
    <mergeCell ref="E2491:F2491"/>
    <mergeCell ref="E2494:F2494"/>
    <mergeCell ref="E2440:F2440"/>
    <mergeCell ref="E2443:F2443"/>
    <mergeCell ref="E2447:F2447"/>
    <mergeCell ref="E2450:F2450"/>
    <mergeCell ref="E2453:F2453"/>
    <mergeCell ref="E2457:F2457"/>
    <mergeCell ref="E2461:F2461"/>
    <mergeCell ref="E2464:F2464"/>
    <mergeCell ref="E2467:F2467"/>
    <mergeCell ref="E2381:F2381"/>
    <mergeCell ref="E2389:F2389"/>
    <mergeCell ref="E2397:F2397"/>
    <mergeCell ref="E2402:F2402"/>
    <mergeCell ref="E2410:F2410"/>
    <mergeCell ref="E2418:F2418"/>
    <mergeCell ref="E2423:F2423"/>
    <mergeCell ref="E2433:F2433"/>
    <mergeCell ref="E2436:F2436"/>
    <mergeCell ref="E2342:F2342"/>
    <mergeCell ref="E2347:F2347"/>
    <mergeCell ref="E2352:F2352"/>
    <mergeCell ref="E2357:F2357"/>
    <mergeCell ref="E2360:F2360"/>
    <mergeCell ref="E2365:F2365"/>
    <mergeCell ref="E2370:F2370"/>
    <mergeCell ref="E2374:F2374"/>
    <mergeCell ref="E2377:F2377"/>
    <mergeCell ref="E2305:F2305"/>
    <mergeCell ref="E2308:F2308"/>
    <mergeCell ref="E2311:F2311"/>
    <mergeCell ref="E2314:F2314"/>
    <mergeCell ref="E2317:F2317"/>
    <mergeCell ref="E2320:F2320"/>
    <mergeCell ref="E2326:F2326"/>
    <mergeCell ref="E2334:F2334"/>
    <mergeCell ref="E2337:F2337"/>
    <mergeCell ref="E2278:F2278"/>
    <mergeCell ref="E2281:F2281"/>
    <mergeCell ref="E2284:F2284"/>
    <mergeCell ref="E2287:F2287"/>
    <mergeCell ref="E2290:F2290"/>
    <mergeCell ref="E2293:F2293"/>
    <mergeCell ref="E2296:F2296"/>
    <mergeCell ref="E2299:F2299"/>
    <mergeCell ref="E2302:F2302"/>
    <mergeCell ref="E2247:F2247"/>
    <mergeCell ref="E2250:F2250"/>
    <mergeCell ref="E2253:F2253"/>
    <mergeCell ref="E2256:F2256"/>
    <mergeCell ref="E2263:F2263"/>
    <mergeCell ref="E2266:F2266"/>
    <mergeCell ref="E2269:F2269"/>
    <mergeCell ref="E2272:F2272"/>
    <mergeCell ref="E2275:F2275"/>
    <mergeCell ref="E2186:F2186"/>
    <mergeCell ref="E2189:F2189"/>
    <mergeCell ref="E2192:F2192"/>
    <mergeCell ref="E2196:F2196"/>
    <mergeCell ref="E2202:F2202"/>
    <mergeCell ref="E2208:F2208"/>
    <mergeCell ref="E2230:F2230"/>
    <mergeCell ref="E2235:F2235"/>
    <mergeCell ref="E2241:F2241"/>
    <mergeCell ref="E2121:F2121"/>
    <mergeCell ref="E2125:F2125"/>
    <mergeCell ref="E2128:F2128"/>
    <mergeCell ref="E2136:F2136"/>
    <mergeCell ref="E2146:F2146"/>
    <mergeCell ref="E2149:F2149"/>
    <mergeCell ref="E2152:F2152"/>
    <mergeCell ref="E2168:F2168"/>
    <mergeCell ref="E2183:F2183"/>
    <mergeCell ref="E2070:F2070"/>
    <mergeCell ref="E2073:F2073"/>
    <mergeCell ref="E2084:F2084"/>
    <mergeCell ref="E2095:F2095"/>
    <mergeCell ref="E2098:F2098"/>
    <mergeCell ref="E2107:F2107"/>
    <mergeCell ref="E2111:F2111"/>
    <mergeCell ref="E2114:F2114"/>
    <mergeCell ref="E2118:F2118"/>
    <mergeCell ref="E2043:F2043"/>
    <mergeCell ref="E2046:F2046"/>
    <mergeCell ref="E2049:F2049"/>
    <mergeCell ref="E2052:F2052"/>
    <mergeCell ref="E2055:F2055"/>
    <mergeCell ref="E2058:F2058"/>
    <mergeCell ref="E2061:F2061"/>
    <mergeCell ref="E2064:F2064"/>
    <mergeCell ref="E2067:F2067"/>
    <mergeCell ref="E2005:F2005"/>
    <mergeCell ref="E2011:F2011"/>
    <mergeCell ref="E2017:F2017"/>
    <mergeCell ref="E2025:F2025"/>
    <mergeCell ref="E2028:F2028"/>
    <mergeCell ref="E2031:F2031"/>
    <mergeCell ref="E2034:F2034"/>
    <mergeCell ref="E2037:F2037"/>
    <mergeCell ref="E2040:F2040"/>
    <mergeCell ref="E1908:F1908"/>
    <mergeCell ref="E1911:F1911"/>
    <mergeCell ref="E1914:F1914"/>
    <mergeCell ref="E1917:F1917"/>
    <mergeCell ref="E1920:F1920"/>
    <mergeCell ref="E1937:F1937"/>
    <mergeCell ref="E1954:F1954"/>
    <mergeCell ref="E1971:F1971"/>
    <mergeCell ref="E1988:F1988"/>
    <mergeCell ref="E1881:F1881"/>
    <mergeCell ref="E1884:F1884"/>
    <mergeCell ref="E1887:F1887"/>
    <mergeCell ref="E1890:F1890"/>
    <mergeCell ref="E1893:F1893"/>
    <mergeCell ref="E1896:F1896"/>
    <mergeCell ref="E1899:F1899"/>
    <mergeCell ref="E1902:F1902"/>
    <mergeCell ref="E1905:F1905"/>
    <mergeCell ref="E1836:F1836"/>
    <mergeCell ref="E1840:F1840"/>
    <mergeCell ref="E1843:F1843"/>
    <mergeCell ref="E1846:F1846"/>
    <mergeCell ref="E1866:F1866"/>
    <mergeCell ref="E1869:F1869"/>
    <mergeCell ref="E1872:F1872"/>
    <mergeCell ref="E1875:F1875"/>
    <mergeCell ref="E1878:F1878"/>
    <mergeCell ref="E1614:F1614"/>
    <mergeCell ref="E1618:F1618"/>
    <mergeCell ref="E1621:F1621"/>
    <mergeCell ref="E1626:F1626"/>
    <mergeCell ref="E1648:F1648"/>
    <mergeCell ref="E1814:F1814"/>
    <mergeCell ref="E1820:F1820"/>
    <mergeCell ref="E1825:F1825"/>
    <mergeCell ref="E1828:F1828"/>
    <mergeCell ref="E1548:F1548"/>
    <mergeCell ref="E1564:F1564"/>
    <mergeCell ref="E1567:F1567"/>
    <mergeCell ref="E1582:F1582"/>
    <mergeCell ref="E1597:F1597"/>
    <mergeCell ref="E1602:F1602"/>
    <mergeCell ref="E1605:F1605"/>
    <mergeCell ref="E1608:F1608"/>
    <mergeCell ref="E1611:F1611"/>
    <mergeCell ref="E1342:F1342"/>
    <mergeCell ref="E1361:F1361"/>
    <mergeCell ref="E1366:F1366"/>
    <mergeCell ref="E1508:F1508"/>
    <mergeCell ref="E1515:F1515"/>
    <mergeCell ref="E1519:F1519"/>
    <mergeCell ref="E1527:F1527"/>
    <mergeCell ref="E1538:F1538"/>
    <mergeCell ref="E1543:F1543"/>
    <mergeCell ref="E1037:F1037"/>
    <mergeCell ref="E1042:F1042"/>
    <mergeCell ref="E1066:F1066"/>
    <mergeCell ref="E1089:F1089"/>
    <mergeCell ref="E1261:F1261"/>
    <mergeCell ref="E1310:F1310"/>
    <mergeCell ref="E1320:F1320"/>
    <mergeCell ref="E1326:F1326"/>
    <mergeCell ref="E1336:F1336"/>
    <mergeCell ref="E937:F937"/>
    <mergeCell ref="E948:F948"/>
    <mergeCell ref="E966:F966"/>
    <mergeCell ref="E973:F973"/>
    <mergeCell ref="E985:F985"/>
    <mergeCell ref="E990:F990"/>
    <mergeCell ref="E1012:F1012"/>
    <mergeCell ref="E1020:F1020"/>
    <mergeCell ref="E1033:F1033"/>
    <mergeCell ref="E824:F824"/>
    <mergeCell ref="E834:F834"/>
    <mergeCell ref="E850:F850"/>
    <mergeCell ref="E856:F856"/>
    <mergeCell ref="E876:F876"/>
    <mergeCell ref="E891:F891"/>
    <mergeCell ref="E900:F900"/>
    <mergeCell ref="E914:F914"/>
    <mergeCell ref="E926:F926"/>
    <mergeCell ref="E789:F789"/>
    <mergeCell ref="E792:F792"/>
    <mergeCell ref="E795:F795"/>
    <mergeCell ref="E798:F798"/>
    <mergeCell ref="E801:F801"/>
    <mergeCell ref="E806:F806"/>
    <mergeCell ref="E809:F809"/>
    <mergeCell ref="E814:F814"/>
    <mergeCell ref="E818:F818"/>
    <mergeCell ref="E708:F708"/>
    <mergeCell ref="E739:F739"/>
    <mergeCell ref="E747:F747"/>
    <mergeCell ref="E754:F754"/>
    <mergeCell ref="E757:F757"/>
    <mergeCell ref="E760:F760"/>
    <mergeCell ref="E766:F766"/>
    <mergeCell ref="E777:F777"/>
    <mergeCell ref="E781:F781"/>
    <mergeCell ref="E609:F609"/>
    <mergeCell ref="E615:F615"/>
    <mergeCell ref="E619:F619"/>
    <mergeCell ref="E622:F622"/>
    <mergeCell ref="E631:F631"/>
    <mergeCell ref="E634:F634"/>
    <mergeCell ref="E663:F663"/>
    <mergeCell ref="E670:F670"/>
    <mergeCell ref="E699:F699"/>
    <mergeCell ref="E419:F419"/>
    <mergeCell ref="E422:F422"/>
    <mergeCell ref="E426:F426"/>
    <mergeCell ref="E452:F452"/>
    <mergeCell ref="E455:F455"/>
    <mergeCell ref="E459:F459"/>
    <mergeCell ref="E532:F532"/>
    <mergeCell ref="E597:F597"/>
    <mergeCell ref="E603:F603"/>
    <mergeCell ref="E282:F282"/>
    <mergeCell ref="E308:F308"/>
    <mergeCell ref="E381:F381"/>
    <mergeCell ref="E387:F387"/>
    <mergeCell ref="E390:F390"/>
    <mergeCell ref="E393:F393"/>
    <mergeCell ref="E401:F401"/>
    <mergeCell ref="E407:F407"/>
    <mergeCell ref="E415:F415"/>
    <mergeCell ref="E237:F237"/>
    <mergeCell ref="E246:F246"/>
    <mergeCell ref="E249:F249"/>
    <mergeCell ref="E263:F263"/>
    <mergeCell ref="E267:F267"/>
    <mergeCell ref="E270:F270"/>
    <mergeCell ref="E273:F273"/>
    <mergeCell ref="E276:F276"/>
    <mergeCell ref="E279:F279"/>
    <mergeCell ref="E86:F86"/>
    <mergeCell ref="E104:F104"/>
    <mergeCell ref="E142:F142"/>
    <mergeCell ref="E151:F151"/>
    <mergeCell ref="E162:F162"/>
    <mergeCell ref="E181:F181"/>
    <mergeCell ref="E186:F186"/>
    <mergeCell ref="E194:F194"/>
    <mergeCell ref="E228:F228"/>
    <mergeCell ref="E40:F40"/>
    <mergeCell ref="E45:F45"/>
    <mergeCell ref="E48:F48"/>
    <mergeCell ref="E51:F51"/>
    <mergeCell ref="E54:F54"/>
    <mergeCell ref="E57:F57"/>
    <mergeCell ref="E60:F60"/>
    <mergeCell ref="E64:F64"/>
    <mergeCell ref="E78:F78"/>
    <mergeCell ref="E1:H1"/>
    <mergeCell ref="E2:H2"/>
    <mergeCell ref="E3:H3"/>
    <mergeCell ref="E4:H4"/>
    <mergeCell ref="C6:G6"/>
    <mergeCell ref="E13:F13"/>
    <mergeCell ref="E19:F19"/>
    <mergeCell ref="E25:F25"/>
    <mergeCell ref="E32:F32"/>
  </mergeCells>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dc334ff-fa8b-47d3-aaa3-b464e9aabbec" xsi:nil="true"/>
    <GTM xmlns="bd6b893e-6d98-4710-92c2-389b59b64829">2025/0000</GTM>
    <Assessor xmlns="bd6b893e-6d98-4710-92c2-389b59b64829" xsi:nil="true"/>
    <Creaci_x00f3_ xmlns="bd6b893e-6d98-4710-92c2-389b59b64829" xsi:nil="true"/>
    <Observacions xmlns="bd6b893e-6d98-4710-92c2-389b59b64829" xsi:nil="true"/>
    <lcf76f155ced4ddcb4097134ff3c332f xmlns="bd6b893e-6d98-4710-92c2-389b59b6482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9B3D7587CA3D4FB0564F7D0C54EAB7" ma:contentTypeVersion="15" ma:contentTypeDescription="Crea un document nou" ma:contentTypeScope="" ma:versionID="eb8d0d6b61f65fbfd411d400e775d801">
  <xsd:schema xmlns:xsd="http://www.w3.org/2001/XMLSchema" xmlns:xs="http://www.w3.org/2001/XMLSchema" xmlns:p="http://schemas.microsoft.com/office/2006/metadata/properties" xmlns:ns2="bd6b893e-6d98-4710-92c2-389b59b64829" xmlns:ns3="bdc334ff-fa8b-47d3-aaa3-b464e9aabbec" targetNamespace="http://schemas.microsoft.com/office/2006/metadata/properties" ma:root="true" ma:fieldsID="53e76dcc2d1b614d8535aa28f5ca1861" ns2:_="" ns3:_="">
    <xsd:import namespace="bd6b893e-6d98-4710-92c2-389b59b64829"/>
    <xsd:import namespace="bdc334ff-fa8b-47d3-aaa3-b464e9aabb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Creaci_x00f3_" minOccurs="0"/>
                <xsd:element ref="ns2:GTM" minOccurs="0"/>
                <xsd:element ref="ns2:Assessor" minOccurs="0"/>
                <xsd:element ref="ns2:Observac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b893e-6d98-4710-92c2-389b59b64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Creaci_x00f3_" ma:index="11" nillable="true" ma:displayName="Creació" ma:format="DateOnly" ma:internalName="Creaci_x00f3_">
      <xsd:simpleType>
        <xsd:restriction base="dms:DateTime"/>
      </xsd:simpleType>
    </xsd:element>
    <xsd:element name="GTM" ma:index="12" nillable="true" ma:displayName="GTM" ma:default="2025/0000" ma:description="2025/000028826" ma:internalName="GTM">
      <xsd:simpleType>
        <xsd:restriction base="dms:Text">
          <xsd:maxLength value="255"/>
        </xsd:restriction>
      </xsd:simpleType>
    </xsd:element>
    <xsd:element name="Assessor" ma:index="13" nillable="true" ma:displayName="Assessor" ma:format="Dropdown" ma:internalName="Assessor">
      <xsd:simpleType>
        <xsd:restriction base="dms:Text">
          <xsd:maxLength value="255"/>
        </xsd:restriction>
      </xsd:simpleType>
    </xsd:element>
    <xsd:element name="Observacions" ma:index="14" nillable="true" ma:displayName="Observacions" ma:description="Per tramesa invitació" ma:format="Dropdown" ma:internalName="Observacion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Etiquetes de la imatge" ma:readOnly="false" ma:fieldId="{5cf76f15-5ced-4ddc-b409-7134ff3c332f}" ma:taxonomyMulti="true" ma:sspId="b47c2126-c438-4055-99c2-3b2d8ecec11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c334ff-fa8b-47d3-aaa3-b464e9aabbe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84e4afd-aaa9-4bfe-8f45-8288677bddf0}" ma:internalName="TaxCatchAll" ma:showField="CatchAllData" ma:web="bdc334ff-fa8b-47d3-aaa3-b464e9aabb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ED17CC-DA95-4F7A-904B-9B18F37A7F93}"/>
</file>

<file path=customXml/itemProps2.xml><?xml version="1.0" encoding="utf-8"?>
<ds:datastoreItem xmlns:ds="http://schemas.openxmlformats.org/officeDocument/2006/customXml" ds:itemID="{9F9B26F8-B11B-4F7E-A7B0-040A1D0D27F5}"/>
</file>

<file path=customXml/itemProps3.xml><?xml version="1.0" encoding="utf-8"?>
<ds:datastoreItem xmlns:ds="http://schemas.openxmlformats.org/officeDocument/2006/customXml" ds:itemID="{832FCDE7-08B4-400D-A78B-FF4E1AA9F16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Martínez Alonso, Maria</cp:lastModifiedBy>
  <cp:revision/>
  <dcterms:created xsi:type="dcterms:W3CDTF">2026-07-14T11:21:37Z</dcterms:created>
  <dcterms:modified xsi:type="dcterms:W3CDTF">2026-10-15T06:14:26Z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0x010100009B3D7587CA3D4FB0564F7D0C54EAB7</vt:lpwstr>
  </property>
  <property fmtid="{D5CDD505-2E9C-101B-9397-08002B2CF9AE}" pid="3" name="MediaServiceImageTags">
    <vt:lpwstr/>
  </property>
</Properties>
</file>