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PHMJ\Edifici Santa Caterina\Manteniment\GESTIÓ\concursos, obres i Projectes\2027\Exp 2027_3 Manteniment preventiu anual receptores gas\"/>
    </mc:Choice>
  </mc:AlternateContent>
  <bookViews>
    <workbookView xWindow="-3285" yWindow="825" windowWidth="21120" windowHeight="10050"/>
  </bookViews>
  <sheets>
    <sheet name="Annex 1" sheetId="2" r:id="rId1"/>
  </sheets>
  <calcPr calcId="162913"/>
</workbook>
</file>

<file path=xl/calcChain.xml><?xml version="1.0" encoding="utf-8"?>
<calcChain xmlns="http://schemas.openxmlformats.org/spreadsheetml/2006/main">
  <c r="C23" i="2" l="1"/>
  <c r="D11" i="2" l="1"/>
  <c r="D15" i="2" s="1"/>
  <c r="E15" i="2" s="1"/>
  <c r="D14" i="2" l="1"/>
  <c r="D18" i="2" s="1"/>
  <c r="E14" i="2" l="1"/>
  <c r="E18" i="2" s="1"/>
  <c r="D10" i="2" l="1"/>
  <c r="E10" i="2"/>
  <c r="D9" i="2"/>
  <c r="E11" i="2" s="1"/>
  <c r="E9" i="2" l="1"/>
</calcChain>
</file>

<file path=xl/sharedStrings.xml><?xml version="1.0" encoding="utf-8"?>
<sst xmlns="http://schemas.openxmlformats.org/spreadsheetml/2006/main" count="27" uniqueCount="24">
  <si>
    <t>IMPORT IVA exclòs</t>
  </si>
  <si>
    <t>IMPORT IVA inclòs</t>
  </si>
  <si>
    <t xml:space="preserve">PROPOSTA DE PREU HORA </t>
  </si>
  <si>
    <t>Unitats</t>
  </si>
  <si>
    <t>Import unitari</t>
  </si>
  <si>
    <t>Omplir només caselles grogues (els imports no poden superar els màxims descrits a la taula de determinació dels imports màxims de licitació)</t>
  </si>
  <si>
    <t>Import IVA exclòs</t>
  </si>
  <si>
    <t>Import IVA inclòs</t>
  </si>
  <si>
    <t>Import Anual iva exclòs</t>
  </si>
  <si>
    <t>Import Anual IVA inclòs</t>
  </si>
  <si>
    <t>TOTAL ANY 2</t>
  </si>
  <si>
    <t>TOTAL ANY 1</t>
  </si>
  <si>
    <t>TOTAL IMPORT DE LICITACIÓ (2 ANUALITATS)</t>
  </si>
  <si>
    <r>
      <rPr>
        <b/>
        <sz val="11"/>
        <color theme="1"/>
        <rFont val="Calibri"/>
        <family val="2"/>
        <scheme val="minor"/>
      </rPr>
      <t>Import variable màxim anual</t>
    </r>
    <r>
      <rPr>
        <sz val="11"/>
        <color theme="1"/>
        <rFont val="Calibri"/>
        <family val="2"/>
        <scheme val="minor"/>
      </rPr>
      <t xml:space="preserve"> per a possibles actuacions correctives particulars (mà d'obra, materials i desplaçament inclòs)</t>
    </r>
  </si>
  <si>
    <t>TOTAL</t>
  </si>
  <si>
    <t>PROPOSTA DE % DE DESCOMPTE A APLICAR ALS MATERIALS</t>
  </si>
  <si>
    <t>% DESCOMPTE</t>
  </si>
  <si>
    <t>PROPOSTA DE PREU HORA AMB DESPLAÇAMENT INCLÒS A APLICAR AL MANTENIMENT CORRECTIU</t>
  </si>
  <si>
    <t>SERVEI DE MANTENIMENT PREVENTIU ANUAL DE LES INSTAL·LACIONS RECEPTORES DE GAS NATURAL DE L’INSTITUT D’ASSISTÈNCIA SANITÀRIA</t>
  </si>
  <si>
    <r>
      <t>Servei de manteniment preventiu. Inclou 1 visita anual. Segons PPT. (</t>
    </r>
    <r>
      <rPr>
        <b/>
        <sz val="11"/>
        <color theme="1"/>
        <rFont val="Calibri"/>
        <family val="2"/>
        <scheme val="minor"/>
      </rPr>
      <t xml:space="preserve">IMPORT FIX </t>
    </r>
    <r>
      <rPr>
        <sz val="11"/>
        <color theme="1"/>
        <rFont val="Calibri"/>
        <family val="2"/>
        <scheme val="minor"/>
      </rPr>
      <t>)</t>
    </r>
  </si>
  <si>
    <t>EMPRESA</t>
  </si>
  <si>
    <t>NIF</t>
  </si>
  <si>
    <t>Correu electrònic</t>
  </si>
  <si>
    <t>ANNEX 1 OFERTA ECONÒMICA EXP 2027/3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</si>
</sst>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#,##0.00\ _€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0691854609822"/>
      </top>
      <bottom style="thin">
        <color theme="0" tint="-0.14990691854609822"/>
      </bottom>
      <diagonal/>
    </border>
    <border>
      <left style="thin">
        <color rgb="FFB2B2B2"/>
      </left>
      <right/>
      <top/>
      <bottom/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0" fontId="4" fillId="2" borderId="2" applyNumberFormat="0" applyFont="0" applyAlignment="0">
      <protection locked="0"/>
    </xf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9" fontId="4" fillId="0" borderId="0" applyFont="0" applyFill="0" applyBorder="0" applyAlignment="0" applyProtection="0"/>
    <xf numFmtId="0" fontId="1" fillId="5" borderId="0" applyNumberFormat="0" applyBorder="0" applyAlignment="0" applyProtection="0"/>
  </cellStyleXfs>
  <cellXfs count="35">
    <xf numFmtId="0" fontId="0" fillId="0" borderId="0" xfId="0"/>
    <xf numFmtId="0" fontId="0" fillId="2" borderId="2" xfId="2" applyFont="1" applyProtection="1"/>
    <xf numFmtId="0" fontId="5" fillId="3" borderId="0" xfId="3" applyFont="1" applyBorder="1" applyProtection="1"/>
    <xf numFmtId="0" fontId="0" fillId="0" borderId="1" xfId="0" applyBorder="1"/>
    <xf numFmtId="0" fontId="0" fillId="2" borderId="2" xfId="2" applyFont="1">
      <protection locked="0"/>
    </xf>
    <xf numFmtId="44" fontId="0" fillId="0" borderId="1" xfId="1" applyFont="1" applyBorder="1"/>
    <xf numFmtId="44" fontId="0" fillId="0" borderId="1" xfId="0" applyNumberFormat="1" applyBorder="1"/>
    <xf numFmtId="0" fontId="3" fillId="3" borderId="1" xfId="3" applyBorder="1"/>
    <xf numFmtId="164" fontId="3" fillId="3" borderId="1" xfId="3" applyNumberFormat="1" applyBorder="1" applyAlignment="1" applyProtection="1">
      <alignment horizontal="center" wrapText="1"/>
    </xf>
    <xf numFmtId="0" fontId="0" fillId="0" borderId="0" xfId="0" applyBorder="1"/>
    <xf numFmtId="44" fontId="0" fillId="2" borderId="1" xfId="1" applyFont="1" applyFill="1" applyBorder="1" applyProtection="1">
      <protection locked="0"/>
    </xf>
    <xf numFmtId="0" fontId="0" fillId="0" borderId="1" xfId="0" applyBorder="1" applyAlignment="1">
      <alignment wrapText="1"/>
    </xf>
    <xf numFmtId="0" fontId="3" fillId="3" borderId="1" xfId="3" applyBorder="1" applyAlignment="1">
      <alignment horizontal="center" vertical="center" wrapText="1"/>
    </xf>
    <xf numFmtId="0" fontId="0" fillId="0" borderId="1" xfId="0" applyFont="1" applyFill="1" applyBorder="1" applyAlignment="1">
      <alignment wrapText="1"/>
    </xf>
    <xf numFmtId="44" fontId="0" fillId="0" borderId="1" xfId="1" applyFont="1" applyFill="1" applyBorder="1" applyAlignment="1">
      <alignment wrapText="1"/>
    </xf>
    <xf numFmtId="0" fontId="4" fillId="4" borderId="1" xfId="4" applyBorder="1"/>
    <xf numFmtId="44" fontId="4" fillId="4" borderId="1" xfId="4" applyNumberFormat="1" applyBorder="1"/>
    <xf numFmtId="44" fontId="0" fillId="2" borderId="1" xfId="1" applyFont="1" applyFill="1" applyBorder="1" applyAlignment="1" applyProtection="1">
      <alignment wrapText="1"/>
      <protection locked="0"/>
    </xf>
    <xf numFmtId="164" fontId="4" fillId="4" borderId="1" xfId="4" applyNumberFormat="1" applyBorder="1" applyAlignment="1" applyProtection="1">
      <alignment horizontal="center" wrapText="1"/>
    </xf>
    <xf numFmtId="44" fontId="0" fillId="0" borderId="1" xfId="1" applyFont="1" applyBorder="1" applyAlignment="1" applyProtection="1">
      <alignment horizontal="center"/>
    </xf>
    <xf numFmtId="0" fontId="5" fillId="3" borderId="1" xfId="3" applyFont="1" applyBorder="1"/>
    <xf numFmtId="44" fontId="0" fillId="0" borderId="0" xfId="1" applyFont="1" applyBorder="1" applyAlignment="1" applyProtection="1">
      <alignment horizontal="center"/>
    </xf>
    <xf numFmtId="44" fontId="5" fillId="3" borderId="1" xfId="1" applyFont="1" applyFill="1" applyBorder="1" applyAlignment="1" applyProtection="1">
      <alignment horizontal="center"/>
    </xf>
    <xf numFmtId="0" fontId="5" fillId="0" borderId="0" xfId="3" applyFont="1" applyFill="1" applyBorder="1"/>
    <xf numFmtId="44" fontId="0" fillId="0" borderId="0" xfId="1" applyFont="1" applyFill="1" applyBorder="1" applyAlignment="1" applyProtection="1">
      <alignment horizontal="center"/>
    </xf>
    <xf numFmtId="44" fontId="5" fillId="0" borderId="0" xfId="1" applyFont="1" applyFill="1" applyBorder="1" applyAlignment="1" applyProtection="1">
      <alignment horizontal="center"/>
    </xf>
    <xf numFmtId="0" fontId="0" fillId="0" borderId="0" xfId="0" applyFill="1"/>
    <xf numFmtId="0" fontId="0" fillId="0" borderId="0" xfId="0" applyFill="1" applyBorder="1"/>
    <xf numFmtId="0" fontId="3" fillId="3" borderId="1" xfId="3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5" borderId="1" xfId="6" applyFont="1" applyBorder="1"/>
    <xf numFmtId="9" fontId="0" fillId="2" borderId="1" xfId="5" applyFont="1" applyFill="1" applyBorder="1" applyAlignment="1" applyProtection="1">
      <alignment horizontal="center"/>
      <protection locked="0"/>
    </xf>
    <xf numFmtId="0" fontId="4" fillId="4" borderId="3" xfId="4" applyBorder="1" applyAlignment="1">
      <alignment horizontal="right" vertical="center" wrapText="1"/>
    </xf>
    <xf numFmtId="0" fontId="0" fillId="2" borderId="4" xfId="2" applyFont="1" applyBorder="1" applyAlignment="1" applyProtection="1">
      <alignment horizontal="center"/>
      <protection locked="0"/>
    </xf>
    <xf numFmtId="0" fontId="0" fillId="2" borderId="0" xfId="2" applyFont="1" applyBorder="1" applyAlignment="1" applyProtection="1">
      <alignment horizontal="center"/>
      <protection locked="0"/>
    </xf>
  </cellXfs>
  <cellStyles count="7">
    <cellStyle name="20% - Énfasis1" xfId="4" builtinId="30"/>
    <cellStyle name="40% - Énfasis1" xfId="6" builtinId="31"/>
    <cellStyle name="Énfasis1" xfId="3" builtinId="29"/>
    <cellStyle name="Moneda" xfId="1" builtinId="4"/>
    <cellStyle name="Normal" xfId="0" builtinId="0"/>
    <cellStyle name="Notas" xfId="2" builtinId="10" customBuiltin="1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26"/>
  <sheetViews>
    <sheetView tabSelected="1" workbookViewId="0">
      <selection activeCell="C11" sqref="C11"/>
    </sheetView>
  </sheetViews>
  <sheetFormatPr baseColWidth="10" defaultRowHeight="15" x14ac:dyDescent="0.25"/>
  <cols>
    <col min="1" max="1" width="90.85546875" customWidth="1"/>
    <col min="2" max="2" width="13.85546875" customWidth="1"/>
    <col min="3" max="3" width="17.42578125" customWidth="1"/>
    <col min="4" max="5" width="13" bestFit="1" customWidth="1"/>
  </cols>
  <sheetData>
    <row r="1" spans="1:5" x14ac:dyDescent="0.25">
      <c r="A1" s="2" t="s">
        <v>23</v>
      </c>
      <c r="B1" s="2"/>
      <c r="C1" s="2"/>
    </row>
    <row r="2" spans="1:5" x14ac:dyDescent="0.25">
      <c r="A2" s="1" t="s">
        <v>5</v>
      </c>
      <c r="B2" s="1"/>
      <c r="C2" s="1"/>
      <c r="D2" s="4"/>
      <c r="E2" s="4"/>
    </row>
    <row r="4" spans="1:5" x14ac:dyDescent="0.25">
      <c r="A4" s="32" t="s">
        <v>20</v>
      </c>
      <c r="B4" s="33"/>
      <c r="C4" s="34"/>
      <c r="D4" s="34"/>
      <c r="E4" s="34"/>
    </row>
    <row r="5" spans="1:5" x14ac:dyDescent="0.25">
      <c r="A5" s="32" t="s">
        <v>21</v>
      </c>
      <c r="B5" s="33"/>
      <c r="C5" s="34"/>
      <c r="D5" s="34"/>
      <c r="E5" s="34"/>
    </row>
    <row r="6" spans="1:5" x14ac:dyDescent="0.25">
      <c r="A6" s="32" t="s">
        <v>22</v>
      </c>
      <c r="B6" s="33"/>
      <c r="C6" s="34"/>
      <c r="D6" s="34"/>
      <c r="E6" s="34"/>
    </row>
    <row r="8" spans="1:5" ht="30" x14ac:dyDescent="0.25">
      <c r="A8" s="28" t="s">
        <v>18</v>
      </c>
      <c r="B8" s="12" t="s">
        <v>3</v>
      </c>
      <c r="C8" s="12" t="s">
        <v>4</v>
      </c>
      <c r="D8" s="12" t="s">
        <v>6</v>
      </c>
      <c r="E8" s="12" t="s">
        <v>7</v>
      </c>
    </row>
    <row r="9" spans="1:5" x14ac:dyDescent="0.25">
      <c r="A9" s="11" t="s">
        <v>19</v>
      </c>
      <c r="B9" s="11">
        <v>1</v>
      </c>
      <c r="C9" s="17"/>
      <c r="D9" s="5">
        <f t="shared" ref="D9:D10" si="0">IF(C9=0,0,B9*C9)</f>
        <v>0</v>
      </c>
      <c r="E9" s="6">
        <f t="shared" ref="E9:E10" si="1">D9*1.21</f>
        <v>0</v>
      </c>
    </row>
    <row r="10" spans="1:5" ht="30" x14ac:dyDescent="0.25">
      <c r="A10" s="29" t="s">
        <v>13</v>
      </c>
      <c r="B10" s="13">
        <v>1</v>
      </c>
      <c r="C10" s="14">
        <v>10000</v>
      </c>
      <c r="D10" s="5">
        <f t="shared" si="0"/>
        <v>10000</v>
      </c>
      <c r="E10" s="6">
        <f t="shared" si="1"/>
        <v>12100</v>
      </c>
    </row>
    <row r="11" spans="1:5" x14ac:dyDescent="0.25">
      <c r="A11" s="30" t="s">
        <v>14</v>
      </c>
      <c r="B11" s="15"/>
      <c r="C11" s="15"/>
      <c r="D11" s="16">
        <f>IF(C9=0,0,SUM(C9:C10))</f>
        <v>0</v>
      </c>
      <c r="E11" s="16">
        <f>IF(D9=0,0,SUM(D9:D10))</f>
        <v>0</v>
      </c>
    </row>
    <row r="13" spans="1:5" ht="30" x14ac:dyDescent="0.25">
      <c r="B13" s="18"/>
      <c r="C13" s="18"/>
      <c r="D13" s="18" t="s">
        <v>8</v>
      </c>
      <c r="E13" s="18" t="s">
        <v>9</v>
      </c>
    </row>
    <row r="14" spans="1:5" x14ac:dyDescent="0.25">
      <c r="A14" s="3" t="s">
        <v>11</v>
      </c>
      <c r="B14" s="19"/>
      <c r="C14" s="19"/>
      <c r="D14" s="19">
        <f>$D$11</f>
        <v>0</v>
      </c>
      <c r="E14" s="19">
        <f>D14*1.21</f>
        <v>0</v>
      </c>
    </row>
    <row r="15" spans="1:5" x14ac:dyDescent="0.25">
      <c r="A15" s="3" t="s">
        <v>10</v>
      </c>
      <c r="B15" s="19"/>
      <c r="C15" s="19"/>
      <c r="D15" s="19">
        <f>$D$11</f>
        <v>0</v>
      </c>
      <c r="E15" s="19">
        <f>D15*1.21</f>
        <v>0</v>
      </c>
    </row>
    <row r="16" spans="1:5" x14ac:dyDescent="0.25">
      <c r="A16" s="9"/>
      <c r="B16" s="21"/>
      <c r="C16" s="21"/>
      <c r="D16" s="21"/>
      <c r="E16" s="21"/>
    </row>
    <row r="17" spans="1:5" ht="30" x14ac:dyDescent="0.25">
      <c r="B17" s="18"/>
      <c r="C17" s="18"/>
      <c r="D17" s="18" t="s">
        <v>0</v>
      </c>
      <c r="E17" s="18" t="s">
        <v>1</v>
      </c>
    </row>
    <row r="18" spans="1:5" x14ac:dyDescent="0.25">
      <c r="A18" s="20" t="s">
        <v>12</v>
      </c>
      <c r="B18" s="20"/>
      <c r="C18" s="20"/>
      <c r="D18" s="22">
        <f>D14+D15</f>
        <v>0</v>
      </c>
      <c r="E18" s="22">
        <f>E14+E15</f>
        <v>0</v>
      </c>
    </row>
    <row r="19" spans="1:5" s="26" customFormat="1" x14ac:dyDescent="0.25">
      <c r="A19" s="23"/>
      <c r="B19" s="24"/>
      <c r="C19" s="24"/>
      <c r="D19" s="25"/>
      <c r="E19" s="25"/>
    </row>
    <row r="20" spans="1:5" s="26" customFormat="1" x14ac:dyDescent="0.25">
      <c r="A20" s="23"/>
      <c r="B20" s="24"/>
      <c r="C20" s="24"/>
      <c r="D20" s="25"/>
      <c r="E20" s="25"/>
    </row>
    <row r="21" spans="1:5" s="26" customFormat="1" x14ac:dyDescent="0.25">
      <c r="A21" s="27"/>
      <c r="B21" s="27"/>
      <c r="C21" s="27"/>
      <c r="E21" s="27"/>
    </row>
    <row r="22" spans="1:5" ht="30" x14ac:dyDescent="0.25">
      <c r="A22" s="7" t="s">
        <v>2</v>
      </c>
      <c r="B22" s="8" t="s">
        <v>0</v>
      </c>
      <c r="C22" s="8" t="s">
        <v>1</v>
      </c>
    </row>
    <row r="23" spans="1:5" x14ac:dyDescent="0.25">
      <c r="A23" s="3" t="s">
        <v>17</v>
      </c>
      <c r="B23" s="10"/>
      <c r="C23" s="5">
        <f>B23*1.21</f>
        <v>0</v>
      </c>
    </row>
    <row r="25" spans="1:5" x14ac:dyDescent="0.25">
      <c r="A25" s="7" t="s">
        <v>15</v>
      </c>
      <c r="B25" s="8" t="s">
        <v>16</v>
      </c>
    </row>
    <row r="26" spans="1:5" x14ac:dyDescent="0.25">
      <c r="A26" s="3" t="s">
        <v>15</v>
      </c>
      <c r="B26" s="31"/>
    </row>
  </sheetData>
  <sheetProtection password="CC6F" sheet="1" objects="1" scenarios="1"/>
  <mergeCells count="3">
    <mergeCell ref="B4:E4"/>
    <mergeCell ref="B5:E5"/>
    <mergeCell ref="B6:E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1</vt:lpstr>
    </vt:vector>
  </TitlesOfParts>
  <Company>ias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IAS</dc:creator>
  <cp:lastModifiedBy>PAU SERRATS GIRONELLA</cp:lastModifiedBy>
  <cp:lastPrinted>2018-12-03T13:03:41Z</cp:lastPrinted>
  <dcterms:created xsi:type="dcterms:W3CDTF">2017-05-15T07:29:26Z</dcterms:created>
  <dcterms:modified xsi:type="dcterms:W3CDTF">2026-10-13T07:04:16Z</dcterms:modified>
</cp:coreProperties>
</file>