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C_CONTRACT\Expedients en adjudicació\2026\2026-75 - Serveis rehabilitació pacients accidents de trànsit\2. PLECS\1. ADMINISTRATIUS\"/>
    </mc:Choice>
  </mc:AlternateContent>
  <xr:revisionPtr revIDLastSave="0" documentId="13_ncr:1_{A30EA612-0912-4906-99C7-1E9FD910CF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ferta eco" sheetId="1" r:id="rId1"/>
  </sheets>
  <definedNames>
    <definedName name="_xlnm.Print_Area" localSheetId="0">'oferta eco'!$A$4:$I$20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H16" i="1" l="1"/>
  <c r="E18" i="1" l="1"/>
  <c r="C20" i="1"/>
  <c r="I17" i="1" l="1"/>
  <c r="I18" i="1"/>
  <c r="I16" i="1"/>
  <c r="H17" i="1"/>
  <c r="H18" i="1"/>
  <c r="H20" i="1" l="1"/>
  <c r="I20" i="1"/>
</calcChain>
</file>

<file path=xl/sharedStrings.xml><?xml version="1.0" encoding="utf-8"?>
<sst xmlns="http://schemas.openxmlformats.org/spreadsheetml/2006/main" count="31" uniqueCount="31">
  <si>
    <t>CÀRREC</t>
  </si>
  <si>
    <t>SIGNATURA I SEGELL</t>
  </si>
  <si>
    <t>OFERTA ECONÒMICA</t>
  </si>
  <si>
    <t>OFERTA ECONÒMICA DELS SERVEIS</t>
  </si>
  <si>
    <t>PREU TOTAL OFERT DELS SERVEIS (SENSE IVA)</t>
  </si>
  <si>
    <t>IMPORT TOTAL LICITACIÓ  (SENSE IVA)</t>
  </si>
  <si>
    <t>PREU OFERT TOTAL (IVA INCLÒS)</t>
  </si>
  <si>
    <t>TOTAL</t>
  </si>
  <si>
    <t>IMPORT MÀXIM DE LICITACIÓ (SENSE IVA)</t>
  </si>
  <si>
    <t>IVA</t>
  </si>
  <si>
    <t>PREU UNITARI MÀXIM DE LICITACIÓ (SENSE IVA)</t>
  </si>
  <si>
    <t>PREU DE  LICITACIÓ  (SENSE IVA)</t>
  </si>
  <si>
    <t>TITOL DE L'EXPEDIENT</t>
  </si>
  <si>
    <t>DURADA (mesos):</t>
  </si>
  <si>
    <t xml:space="preserve">EXPEDIENT: </t>
  </si>
  <si>
    <t>CORREU ELECTRÒNIC</t>
  </si>
  <si>
    <t xml:space="preserve">TELÈFON </t>
  </si>
  <si>
    <t>DATA</t>
  </si>
  <si>
    <t>EMPRESA</t>
  </si>
  <si>
    <t xml:space="preserve">ANNEX 3  DE CUMPLIMENTACIÓ OBLIGATORIA DEL PCAP: OFERTA ECONÒMICA </t>
  </si>
  <si>
    <t>Sessió rehabilitació de pacients derivats d'accidents de transit.</t>
  </si>
  <si>
    <t>Tractament de rehabilitació de Mòdul Raquis/Síndrome vertebral.</t>
  </si>
  <si>
    <t>Sessió d'Ones de Xoc Radials.</t>
  </si>
  <si>
    <t>QUANTITATS ESTIMADES (per a tota la durada del contracte)</t>
  </si>
  <si>
    <t>Acord Marc amb una empresa proveïdoraper a la Contractació del servei per a la gestió i rehabilitació física ambulatòria derivada d'accidents de trànsit, per a l'Hospital Clínic de Barcelona</t>
  </si>
  <si>
    <t>2026-75</t>
  </si>
  <si>
    <t xml:space="preserve">EMPLENAR LES CEL·LES EN VERD AMB LES DADES OFERTADES </t>
  </si>
  <si>
    <r>
      <t xml:space="preserve">IMPORT TOTAL OFERT  (SENSE </t>
    </r>
    <r>
      <rPr>
        <b/>
        <sz val="11"/>
        <color theme="1"/>
        <rFont val="Arial"/>
        <family val="2"/>
      </rPr>
      <t>IVA</t>
    </r>
    <r>
      <rPr>
        <b/>
        <sz val="11"/>
        <rFont val="Arial"/>
        <family val="2"/>
      </rPr>
      <t>)</t>
    </r>
  </si>
  <si>
    <t>IVA OFERT</t>
  </si>
  <si>
    <r>
      <t xml:space="preserve">PREU UNITARI OFERT SENSE IVA
</t>
    </r>
    <r>
      <rPr>
        <b/>
        <sz val="11"/>
        <color rgb="FFFF0000"/>
        <rFont val="Arial"/>
        <family val="2"/>
      </rPr>
      <t xml:space="preserve"> (màxim 3 decimals)</t>
    </r>
  </si>
  <si>
    <t>IMPORT TOTAL OFERT  (AMB 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</si>
</sst>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P_t_s_-;\-* #,##0.00\ _P_t_s_-;_-* &quot;-&quot;??\ _P_t_s_-;_-@_-"/>
    <numFmt numFmtId="165" formatCode="_-* #,##0\ _P_t_s_-;\-* #,##0\ _P_t_s_-;_-* &quot;-&quot;??\ _P_t_s_-;_-@_-"/>
    <numFmt numFmtId="166" formatCode="#,##0.00\ &quot;€&quot;"/>
    <numFmt numFmtId="168" formatCode="#,##0.000\ &quot;€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rgb="FFFF0000"/>
      <name val="Arial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0" applyFont="1"/>
    <xf numFmtId="165" fontId="2" fillId="3" borderId="0" xfId="2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2" fillId="4" borderId="1" xfId="1" applyNumberFormat="1" applyFont="1" applyFill="1" applyBorder="1" applyAlignment="1">
      <alignment horizontal="center" vertical="center" wrapText="1"/>
    </xf>
    <xf numFmtId="0" fontId="1" fillId="0" borderId="0" xfId="1"/>
    <xf numFmtId="165" fontId="2" fillId="3" borderId="6" xfId="2" applyNumberFormat="1" applyFont="1" applyFill="1" applyBorder="1" applyAlignment="1">
      <alignment horizontal="center" vertical="center"/>
    </xf>
    <xf numFmtId="0" fontId="4" fillId="0" borderId="6" xfId="0" applyFont="1" applyBorder="1"/>
    <xf numFmtId="0" fontId="2" fillId="0" borderId="9" xfId="1" applyFont="1" applyBorder="1" applyAlignment="1">
      <alignment horizontal="center" vertical="center" wrapText="1"/>
    </xf>
    <xf numFmtId="4" fontId="4" fillId="0" borderId="0" xfId="0" applyNumberFormat="1" applyFont="1"/>
    <xf numFmtId="0" fontId="0" fillId="0" borderId="8" xfId="0" applyBorder="1"/>
    <xf numFmtId="0" fontId="0" fillId="0" borderId="12" xfId="0" applyBorder="1" applyAlignment="1">
      <alignment horizontal="center" vertical="center" wrapText="1"/>
    </xf>
    <xf numFmtId="0" fontId="1" fillId="5" borderId="6" xfId="1" applyFill="1" applyBorder="1"/>
    <xf numFmtId="0" fontId="1" fillId="5" borderId="0" xfId="1" applyFill="1"/>
    <xf numFmtId="0" fontId="2" fillId="0" borderId="0" xfId="1" applyFont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4" fontId="4" fillId="0" borderId="6" xfId="0" applyNumberFormat="1" applyFont="1" applyBorder="1"/>
    <xf numFmtId="0" fontId="4" fillId="0" borderId="19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64" fontId="2" fillId="4" borderId="21" xfId="1" applyNumberFormat="1" applyFont="1" applyFill="1" applyBorder="1" applyAlignment="1">
      <alignment horizontal="center" vertical="center" wrapText="1"/>
    </xf>
    <xf numFmtId="164" fontId="2" fillId="4" borderId="22" xfId="1" applyNumberFormat="1" applyFont="1" applyFill="1" applyBorder="1" applyAlignment="1">
      <alignment horizontal="center" vertical="center" wrapText="1"/>
    </xf>
    <xf numFmtId="9" fontId="4" fillId="0" borderId="13" xfId="6" applyFont="1" applyFill="1" applyBorder="1" applyAlignment="1">
      <alignment horizontal="center" vertical="center"/>
    </xf>
    <xf numFmtId="166" fontId="4" fillId="0" borderId="13" xfId="0" applyNumberFormat="1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9" fontId="4" fillId="2" borderId="27" xfId="6" applyFont="1" applyFill="1" applyBorder="1" applyAlignment="1">
      <alignment horizontal="center" vertical="center"/>
    </xf>
    <xf numFmtId="9" fontId="4" fillId="2" borderId="18" xfId="6" applyFont="1" applyFill="1" applyBorder="1" applyAlignment="1">
      <alignment horizontal="center" vertical="center"/>
    </xf>
    <xf numFmtId="166" fontId="9" fillId="0" borderId="16" xfId="0" applyNumberFormat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 wrapText="1"/>
    </xf>
    <xf numFmtId="0" fontId="6" fillId="4" borderId="34" xfId="1" applyFont="1" applyFill="1" applyBorder="1" applyAlignment="1">
      <alignment vertical="center" wrapText="1"/>
    </xf>
    <xf numFmtId="0" fontId="2" fillId="5" borderId="17" xfId="1" applyFont="1" applyFill="1" applyBorder="1" applyAlignment="1" applyProtection="1">
      <alignment horizontal="left"/>
      <protection locked="0"/>
    </xf>
    <xf numFmtId="0" fontId="2" fillId="5" borderId="35" xfId="1" applyFont="1" applyFill="1" applyBorder="1" applyAlignment="1" applyProtection="1">
      <alignment horizontal="left"/>
      <protection locked="0"/>
    </xf>
    <xf numFmtId="0" fontId="1" fillId="5" borderId="0" xfId="1" applyFill="1" applyAlignment="1" applyProtection="1">
      <alignment horizontal="center"/>
      <protection locked="0"/>
    </xf>
    <xf numFmtId="0" fontId="2" fillId="5" borderId="0" xfId="1" applyFont="1" applyFill="1" applyAlignment="1" applyProtection="1">
      <alignment horizontal="left"/>
      <protection locked="0"/>
    </xf>
    <xf numFmtId="0" fontId="2" fillId="0" borderId="37" xfId="1" applyFont="1" applyBorder="1" applyAlignment="1">
      <alignment vertical="center" wrapText="1"/>
    </xf>
    <xf numFmtId="0" fontId="2" fillId="0" borderId="38" xfId="1" applyFont="1" applyBorder="1" applyAlignment="1">
      <alignment vertical="center" wrapText="1"/>
    </xf>
    <xf numFmtId="0" fontId="1" fillId="5" borderId="38" xfId="1" applyFill="1" applyBorder="1" applyProtection="1">
      <protection locked="0"/>
    </xf>
    <xf numFmtId="0" fontId="1" fillId="5" borderId="39" xfId="1" applyFill="1" applyBorder="1" applyProtection="1">
      <protection locked="0"/>
    </xf>
    <xf numFmtId="0" fontId="2" fillId="0" borderId="41" xfId="1" applyFont="1" applyBorder="1" applyAlignment="1">
      <alignment horizontal="center" vertical="center" wrapText="1"/>
    </xf>
    <xf numFmtId="0" fontId="2" fillId="0" borderId="42" xfId="1" applyFont="1" applyBorder="1" applyAlignment="1">
      <alignment horizontal="center" vertical="center" wrapText="1"/>
    </xf>
    <xf numFmtId="0" fontId="2" fillId="5" borderId="40" xfId="1" applyFont="1" applyFill="1" applyBorder="1" applyAlignment="1" applyProtection="1">
      <alignment horizontal="center" vertical="center"/>
      <protection locked="0"/>
    </xf>
    <xf numFmtId="0" fontId="3" fillId="0" borderId="30" xfId="0" applyFont="1" applyBorder="1" applyAlignment="1">
      <alignment horizontal="center" vertical="center" wrapText="1"/>
    </xf>
    <xf numFmtId="164" fontId="2" fillId="4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166" fontId="8" fillId="0" borderId="11" xfId="0" applyNumberFormat="1" applyFont="1" applyBorder="1" applyAlignment="1">
      <alignment horizontal="center" vertical="center"/>
    </xf>
    <xf numFmtId="0" fontId="7" fillId="0" borderId="11" xfId="0" applyFont="1" applyBorder="1"/>
    <xf numFmtId="0" fontId="2" fillId="4" borderId="15" xfId="1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/>
    </xf>
    <xf numFmtId="0" fontId="0" fillId="0" borderId="7" xfId="0" applyBorder="1"/>
    <xf numFmtId="0" fontId="2" fillId="4" borderId="17" xfId="1" applyFont="1" applyFill="1" applyBorder="1" applyAlignment="1">
      <alignment horizontal="center"/>
    </xf>
    <xf numFmtId="0" fontId="2" fillId="4" borderId="14" xfId="1" applyFont="1" applyFill="1" applyBorder="1" applyAlignment="1">
      <alignment horizontal="center"/>
    </xf>
    <xf numFmtId="0" fontId="0" fillId="0" borderId="14" xfId="0" applyBorder="1"/>
    <xf numFmtId="0" fontId="0" fillId="0" borderId="18" xfId="0" applyBorder="1"/>
    <xf numFmtId="0" fontId="2" fillId="3" borderId="31" xfId="1" applyFont="1" applyFill="1" applyBorder="1" applyAlignment="1">
      <alignment horizontal="center"/>
    </xf>
    <xf numFmtId="0" fontId="2" fillId="3" borderId="32" xfId="1" applyFont="1" applyFill="1" applyBorder="1" applyAlignment="1">
      <alignment horizontal="center"/>
    </xf>
    <xf numFmtId="0" fontId="2" fillId="3" borderId="33" xfId="1" applyFont="1" applyFill="1" applyBorder="1" applyAlignment="1">
      <alignment horizontal="center"/>
    </xf>
    <xf numFmtId="0" fontId="2" fillId="0" borderId="19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43" xfId="1" applyFont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6" fillId="4" borderId="23" xfId="1" applyFont="1" applyFill="1" applyBorder="1" applyAlignment="1">
      <alignment horizontal="center" vertical="center" wrapText="1"/>
    </xf>
    <xf numFmtId="0" fontId="6" fillId="4" borderId="36" xfId="1" applyFont="1" applyFill="1" applyBorder="1" applyAlignment="1">
      <alignment horizontal="center" vertical="center" wrapText="1"/>
    </xf>
    <xf numFmtId="0" fontId="6" fillId="4" borderId="24" xfId="1" applyFont="1" applyFill="1" applyBorder="1" applyAlignment="1">
      <alignment horizontal="center" vertical="center" wrapText="1"/>
    </xf>
    <xf numFmtId="0" fontId="2" fillId="5" borderId="9" xfId="1" applyFont="1" applyFill="1" applyBorder="1" applyAlignment="1" applyProtection="1">
      <alignment horizontal="center"/>
      <protection locked="0"/>
    </xf>
    <xf numFmtId="0" fontId="2" fillId="5" borderId="1" xfId="1" applyFont="1" applyFill="1" applyBorder="1" applyAlignment="1" applyProtection="1">
      <alignment horizontal="center"/>
      <protection locked="0"/>
    </xf>
    <xf numFmtId="0" fontId="2" fillId="5" borderId="7" xfId="1" applyFont="1" applyFill="1" applyBorder="1" applyAlignment="1" applyProtection="1">
      <alignment horizontal="center"/>
      <protection locked="0"/>
    </xf>
    <xf numFmtId="0" fontId="2" fillId="0" borderId="25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168" fontId="4" fillId="3" borderId="1" xfId="0" applyNumberFormat="1" applyFont="1" applyFill="1" applyBorder="1" applyAlignment="1">
      <alignment horizontal="center" vertical="center"/>
    </xf>
    <xf numFmtId="168" fontId="9" fillId="2" borderId="28" xfId="0" applyNumberFormat="1" applyFont="1" applyFill="1" applyBorder="1" applyAlignment="1">
      <alignment horizontal="center" vertical="center"/>
    </xf>
    <xf numFmtId="168" fontId="9" fillId="2" borderId="29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wrapText="1"/>
    </xf>
    <xf numFmtId="0" fontId="7" fillId="0" borderId="32" xfId="0" applyFont="1" applyBorder="1" applyAlignment="1">
      <alignment horizontal="center" wrapText="1"/>
    </xf>
    <xf numFmtId="0" fontId="7" fillId="0" borderId="33" xfId="0" applyFont="1" applyBorder="1" applyAlignment="1">
      <alignment horizontal="center" wrapText="1"/>
    </xf>
    <xf numFmtId="0" fontId="2" fillId="4" borderId="21" xfId="1" applyNumberFormat="1" applyFont="1" applyFill="1" applyBorder="1" applyAlignment="1">
      <alignment horizontal="center" vertical="center" wrapText="1"/>
    </xf>
    <xf numFmtId="0" fontId="2" fillId="4" borderId="22" xfId="1" applyNumberFormat="1" applyFont="1" applyFill="1" applyBorder="1" applyAlignment="1">
      <alignment horizontal="center" vertical="center" wrapText="1"/>
    </xf>
    <xf numFmtId="0" fontId="2" fillId="4" borderId="1" xfId="1" applyNumberFormat="1" applyFont="1" applyFill="1" applyBorder="1" applyAlignment="1">
      <alignment horizontal="center" vertical="center" wrapText="1"/>
    </xf>
    <xf numFmtId="0" fontId="2" fillId="4" borderId="7" xfId="1" applyNumberFormat="1" applyFont="1" applyFill="1" applyBorder="1" applyAlignment="1">
      <alignment horizontal="center" vertical="center" wrapText="1"/>
    </xf>
  </cellXfs>
  <cellStyles count="7">
    <cellStyle name="Millares 2" xfId="2" xr:uid="{00000000-0005-0000-0000-000000000000}"/>
    <cellStyle name="Normal" xfId="0" builtinId="0"/>
    <cellStyle name="Normal 2" xfId="1" xr:uid="{00000000-0005-0000-0000-000002000000}"/>
    <cellStyle name="Normal 2 2" xfId="4" xr:uid="{00000000-0005-0000-0000-000003000000}"/>
    <cellStyle name="Normal 2 3" xfId="5" xr:uid="{00000000-0005-0000-0000-000004000000}"/>
    <cellStyle name="Normal 3_PE 2015-2017 ICMDM" xfId="3" xr:uid="{00000000-0005-0000-0000-000005000000}"/>
    <cellStyle name="Percentatge" xfId="6" builtinId="5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8FE7B.CAB7B8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320040</xdr:colOff>
      <xdr:row>0</xdr:row>
      <xdr:rowOff>175260</xdr:rowOff>
    </xdr:from>
    <xdr:to>
      <xdr:col>0</xdr:col>
      <xdr:colOff>1490345</xdr:colOff>
      <xdr:row>2</xdr:row>
      <xdr:rowOff>267335</xdr:rowOff>
    </xdr:to>
    <xdr:pic>
      <xdr:nvPicPr>
        <xdr:cNvPr id="2" name="Imagen 2" descr="Logotipo&#10;&#10;Descripción generada automáticamente">
          <a:extLst>
            <a:ext uri="{FF2B5EF4-FFF2-40B4-BE49-F238E27FC236}">
              <a16:creationId xmlns:a16="http://schemas.microsoft.com/office/drawing/2014/main" id="{476D4EFF-67C6-70A2-7396-58BB7F647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75260"/>
          <a:ext cx="1172210" cy="4578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3"/>
  <sheetViews>
    <sheetView tabSelected="1" zoomScale="90" zoomScaleNormal="90" workbookViewId="0">
      <selection activeCell="F15" sqref="F15"/>
    </sheetView>
  </sheetViews>
  <sheetFormatPr defaultColWidth="11.42578125" defaultRowHeight="15" x14ac:dyDescent="0.25"/>
  <cols>
    <col min="1" max="1" width="39.5703125" customWidth="1"/>
    <col min="2" max="2" width="26.28515625" customWidth="1"/>
    <col min="3" max="3" width="21.85546875" customWidth="1"/>
    <col min="4" max="4" width="15.28515625" customWidth="1"/>
    <col min="5" max="5" width="19.85546875" customWidth="1"/>
    <col min="6" max="6" width="28.28515625" customWidth="1"/>
    <col min="7" max="7" width="11.140625" customWidth="1"/>
    <col min="8" max="9" width="31.7109375" bestFit="1" customWidth="1"/>
  </cols>
  <sheetData>
    <row r="1" spans="1:16" s="5" customFormat="1" x14ac:dyDescent="0.25">
      <c r="A1"/>
      <c r="B1"/>
      <c r="C1"/>
      <c r="D1"/>
      <c r="I1"/>
      <c r="J1"/>
      <c r="K1"/>
      <c r="O1"/>
      <c r="P1"/>
    </row>
    <row r="2" spans="1:16" s="5" customFormat="1" x14ac:dyDescent="0.25">
      <c r="A2"/>
      <c r="B2"/>
      <c r="C2"/>
      <c r="D2"/>
      <c r="I2"/>
      <c r="J2"/>
      <c r="K2"/>
      <c r="O2"/>
      <c r="P2"/>
    </row>
    <row r="3" spans="1:16" s="5" customFormat="1" ht="24" customHeight="1" thickBot="1" x14ac:dyDescent="0.3">
      <c r="A3"/>
      <c r="B3"/>
      <c r="C3"/>
      <c r="D3"/>
      <c r="E3"/>
      <c r="F3"/>
      <c r="G3"/>
      <c r="H3"/>
      <c r="I3"/>
      <c r="J3"/>
      <c r="K3"/>
      <c r="O3"/>
      <c r="P3"/>
    </row>
    <row r="4" spans="1:16" s="5" customFormat="1" ht="25.5" customHeight="1" thickBot="1" x14ac:dyDescent="0.3">
      <c r="A4" s="62" t="s">
        <v>19</v>
      </c>
      <c r="B4" s="63"/>
      <c r="C4" s="63"/>
      <c r="D4" s="63"/>
      <c r="E4" s="63"/>
      <c r="F4" s="63"/>
      <c r="G4" s="63"/>
      <c r="H4" s="64"/>
      <c r="I4" s="65"/>
      <c r="J4"/>
      <c r="K4"/>
      <c r="L4"/>
      <c r="M4"/>
      <c r="N4"/>
      <c r="O4"/>
      <c r="P4"/>
    </row>
    <row r="5" spans="1:16" s="5" customFormat="1" ht="37.5" customHeight="1" x14ac:dyDescent="0.25">
      <c r="A5" s="32" t="s">
        <v>12</v>
      </c>
      <c r="B5" s="66" t="s">
        <v>24</v>
      </c>
      <c r="C5" s="67"/>
      <c r="D5" s="67"/>
      <c r="E5" s="67"/>
      <c r="F5" s="67"/>
      <c r="G5" s="67"/>
      <c r="H5" s="67"/>
      <c r="I5" s="68"/>
      <c r="J5" s="1"/>
      <c r="K5"/>
      <c r="L5"/>
      <c r="M5"/>
      <c r="N5"/>
      <c r="O5" s="1"/>
      <c r="P5" s="1"/>
    </row>
    <row r="6" spans="1:16" s="5" customFormat="1" x14ac:dyDescent="0.25">
      <c r="A6" s="33" t="s">
        <v>14</v>
      </c>
      <c r="B6" s="69" t="s">
        <v>25</v>
      </c>
      <c r="C6" s="70"/>
      <c r="D6" s="70"/>
      <c r="E6" s="70"/>
      <c r="F6" s="70"/>
      <c r="G6" s="70"/>
      <c r="H6" s="70"/>
      <c r="I6" s="71"/>
      <c r="J6"/>
      <c r="K6"/>
      <c r="L6"/>
      <c r="M6"/>
      <c r="N6"/>
      <c r="O6"/>
    </row>
    <row r="7" spans="1:16" s="5" customFormat="1" ht="17.25" customHeight="1" thickBot="1" x14ac:dyDescent="0.3">
      <c r="A7" s="34" t="s">
        <v>13</v>
      </c>
      <c r="B7" s="72">
        <v>24</v>
      </c>
      <c r="C7" s="73"/>
      <c r="D7" s="73"/>
      <c r="E7" s="73"/>
      <c r="F7" s="73"/>
      <c r="G7" s="73"/>
      <c r="H7" s="73"/>
      <c r="I7" s="74"/>
      <c r="J7"/>
      <c r="K7"/>
      <c r="L7"/>
      <c r="M7"/>
      <c r="N7"/>
      <c r="O7"/>
    </row>
    <row r="8" spans="1:16" s="5" customFormat="1" ht="17.25" customHeight="1" thickBot="1" x14ac:dyDescent="0.3">
      <c r="A8" s="36"/>
      <c r="B8" s="14"/>
      <c r="C8" s="35"/>
      <c r="D8" s="35"/>
      <c r="E8"/>
      <c r="F8"/>
      <c r="G8"/>
      <c r="H8"/>
      <c r="I8"/>
      <c r="J8"/>
      <c r="K8"/>
      <c r="L8"/>
      <c r="M8"/>
      <c r="N8"/>
      <c r="O8"/>
    </row>
    <row r="9" spans="1:16" s="5" customFormat="1" ht="27" customHeight="1" thickBot="1" x14ac:dyDescent="0.3">
      <c r="A9" s="43" t="s">
        <v>18</v>
      </c>
      <c r="B9" s="41" t="s">
        <v>15</v>
      </c>
      <c r="C9" s="41" t="s">
        <v>16</v>
      </c>
      <c r="D9" s="41" t="s">
        <v>17</v>
      </c>
      <c r="E9" s="42" t="s">
        <v>0</v>
      </c>
      <c r="F9" s="75" t="s">
        <v>1</v>
      </c>
      <c r="G9" s="76"/>
      <c r="H9" s="76"/>
      <c r="I9" s="77"/>
      <c r="J9"/>
      <c r="K9"/>
      <c r="L9"/>
      <c r="M9"/>
      <c r="N9"/>
      <c r="O9"/>
    </row>
    <row r="10" spans="1:16" s="5" customFormat="1" ht="63.95" customHeight="1" thickBot="1" x14ac:dyDescent="0.3">
      <c r="A10" s="37"/>
      <c r="B10" s="38"/>
      <c r="C10" s="39"/>
      <c r="D10" s="39"/>
      <c r="E10" s="40"/>
      <c r="F10" s="59"/>
      <c r="G10" s="60"/>
      <c r="H10" s="60"/>
      <c r="I10" s="61"/>
      <c r="J10"/>
      <c r="K10"/>
      <c r="L10"/>
      <c r="M10"/>
      <c r="N10"/>
      <c r="O10"/>
    </row>
    <row r="11" spans="1:16" s="5" customFormat="1" ht="15.75" customHeight="1" x14ac:dyDescent="0.25">
      <c r="A11" s="12"/>
      <c r="B11" s="13"/>
      <c r="C11" s="13"/>
      <c r="D11" s="13"/>
      <c r="E11" s="13"/>
      <c r="F11" s="14"/>
      <c r="G11" s="14"/>
      <c r="H11" s="14"/>
      <c r="I11" s="15"/>
      <c r="J11"/>
      <c r="K11"/>
      <c r="L11"/>
      <c r="M11"/>
      <c r="N11"/>
      <c r="O11"/>
    </row>
    <row r="12" spans="1:16" ht="16.5" customHeight="1" x14ac:dyDescent="0.25">
      <c r="A12" s="52" t="s">
        <v>3</v>
      </c>
      <c r="B12" s="53"/>
      <c r="C12" s="53"/>
      <c r="D12" s="53"/>
      <c r="E12" s="53"/>
      <c r="F12" s="53"/>
      <c r="G12" s="53"/>
      <c r="H12" s="54"/>
      <c r="I12" s="55"/>
    </row>
    <row r="13" spans="1:16" ht="15.75" customHeight="1" thickBot="1" x14ac:dyDescent="0.3">
      <c r="A13" s="6"/>
      <c r="B13" s="2"/>
      <c r="C13" s="2"/>
      <c r="D13" s="2"/>
      <c r="E13" s="2"/>
      <c r="I13" s="10"/>
      <c r="J13" s="1"/>
      <c r="K13" s="1"/>
      <c r="L13" s="1"/>
      <c r="M13" s="1"/>
      <c r="N13" s="1"/>
    </row>
    <row r="14" spans="1:16" ht="15.75" thickBot="1" x14ac:dyDescent="0.3">
      <c r="A14" s="7"/>
      <c r="B14" s="16"/>
      <c r="C14" s="56" t="s">
        <v>11</v>
      </c>
      <c r="D14" s="57"/>
      <c r="E14" s="58"/>
      <c r="F14" s="49" t="s">
        <v>2</v>
      </c>
      <c r="G14" s="50"/>
      <c r="H14" s="46"/>
      <c r="I14" s="51"/>
      <c r="J14" s="1"/>
      <c r="K14" s="1"/>
      <c r="L14" s="1"/>
      <c r="M14" s="1"/>
      <c r="N14" s="1"/>
    </row>
    <row r="15" spans="1:16" ht="61.9" customHeight="1" thickBot="1" x14ac:dyDescent="0.3">
      <c r="A15" s="8"/>
      <c r="B15" s="3" t="s">
        <v>23</v>
      </c>
      <c r="C15" s="31" t="s">
        <v>10</v>
      </c>
      <c r="D15" s="31" t="s">
        <v>9</v>
      </c>
      <c r="E15" s="31" t="s">
        <v>8</v>
      </c>
      <c r="F15" s="85" t="s">
        <v>29</v>
      </c>
      <c r="G15" s="86" t="s">
        <v>28</v>
      </c>
      <c r="H15" s="87" t="s">
        <v>27</v>
      </c>
      <c r="I15" s="88" t="s">
        <v>30</v>
      </c>
      <c r="J15" s="1"/>
      <c r="K15" s="1"/>
      <c r="L15" s="1"/>
      <c r="M15" s="1"/>
      <c r="N15" s="1"/>
    </row>
    <row r="16" spans="1:16" ht="48" customHeight="1" x14ac:dyDescent="0.25">
      <c r="A16" s="44" t="s">
        <v>20</v>
      </c>
      <c r="B16" s="81">
        <v>13400</v>
      </c>
      <c r="C16" s="78">
        <v>13.662000000000001</v>
      </c>
      <c r="D16" s="24">
        <v>0</v>
      </c>
      <c r="E16" s="25">
        <f>B16*C16</f>
        <v>183070.80000000002</v>
      </c>
      <c r="F16" s="79"/>
      <c r="G16" s="28"/>
      <c r="H16" s="26">
        <f>ROUND(F16*B16,2)</f>
        <v>0</v>
      </c>
      <c r="I16" s="27">
        <f>ROUND(F16*(1+G16)*B16,2)</f>
        <v>0</v>
      </c>
      <c r="J16" s="1"/>
      <c r="K16" s="1"/>
      <c r="L16" s="1"/>
      <c r="M16" s="1"/>
      <c r="N16" s="9"/>
    </row>
    <row r="17" spans="1:14" ht="48" customHeight="1" x14ac:dyDescent="0.25">
      <c r="A17" s="44" t="s">
        <v>21</v>
      </c>
      <c r="B17" s="81">
        <v>80</v>
      </c>
      <c r="C17" s="78">
        <v>207.20699999999999</v>
      </c>
      <c r="D17" s="24">
        <v>0</v>
      </c>
      <c r="E17" s="25">
        <f>B17*C17</f>
        <v>16576.559999999998</v>
      </c>
      <c r="F17" s="80"/>
      <c r="G17" s="29"/>
      <c r="H17" s="26">
        <f t="shared" ref="H17:H18" si="0">ROUND(F17*B17,2)</f>
        <v>0</v>
      </c>
      <c r="I17" s="27">
        <f t="shared" ref="I17:I18" si="1">ROUND(F17*(1+G17)*B17,2)</f>
        <v>0</v>
      </c>
      <c r="J17" s="1"/>
      <c r="K17" s="1"/>
      <c r="L17" s="1"/>
      <c r="M17" s="1"/>
      <c r="N17" s="9"/>
    </row>
    <row r="18" spans="1:14" ht="48" customHeight="1" x14ac:dyDescent="0.25">
      <c r="A18" s="44" t="s">
        <v>22</v>
      </c>
      <c r="B18" s="81">
        <v>40</v>
      </c>
      <c r="C18" s="78">
        <v>17.082999999999998</v>
      </c>
      <c r="D18" s="24">
        <v>0</v>
      </c>
      <c r="E18" s="25">
        <f>B18*C18</f>
        <v>683.31999999999994</v>
      </c>
      <c r="F18" s="80"/>
      <c r="G18" s="29"/>
      <c r="H18" s="26">
        <f t="shared" si="0"/>
        <v>0</v>
      </c>
      <c r="I18" s="27">
        <f t="shared" si="1"/>
        <v>0</v>
      </c>
      <c r="J18" s="1"/>
      <c r="K18" s="1"/>
      <c r="L18" s="1"/>
      <c r="M18" s="1"/>
      <c r="N18" s="9"/>
    </row>
    <row r="19" spans="1:14" ht="48" customHeight="1" thickBot="1" x14ac:dyDescent="0.3">
      <c r="A19" s="17"/>
      <c r="B19" s="4" t="s">
        <v>7</v>
      </c>
      <c r="C19" s="45" t="s">
        <v>5</v>
      </c>
      <c r="D19" s="45"/>
      <c r="E19" s="46"/>
      <c r="F19" s="11"/>
      <c r="G19" s="11"/>
      <c r="H19" s="22" t="s">
        <v>6</v>
      </c>
      <c r="I19" s="23" t="s">
        <v>4</v>
      </c>
      <c r="J19" s="1"/>
      <c r="K19" s="1"/>
      <c r="L19" s="1"/>
      <c r="M19" s="1"/>
      <c r="N19" s="9"/>
    </row>
    <row r="20" spans="1:14" ht="48" customHeight="1" thickBot="1" x14ac:dyDescent="0.3">
      <c r="A20" s="18"/>
      <c r="B20" s="19"/>
      <c r="C20" s="47">
        <f>SUM(E16:E18)</f>
        <v>200330.68000000002</v>
      </c>
      <c r="D20" s="47"/>
      <c r="E20" s="48"/>
      <c r="F20" s="20"/>
      <c r="G20" s="21"/>
      <c r="H20" s="30">
        <f>SUM(H16:H18)</f>
        <v>0</v>
      </c>
      <c r="I20" s="30">
        <f>SUM(I16:I18)</f>
        <v>0</v>
      </c>
      <c r="J20" s="1"/>
      <c r="K20" s="1"/>
      <c r="L20" s="1"/>
      <c r="M20" s="1"/>
      <c r="N20" s="9"/>
    </row>
    <row r="21" spans="1:14" ht="18" customHeight="1" thickBot="1" x14ac:dyDescent="0.3">
      <c r="A21" s="7"/>
      <c r="B21" s="9"/>
      <c r="J21" s="1"/>
      <c r="K21" s="1"/>
      <c r="L21" s="1"/>
      <c r="M21" s="1"/>
      <c r="N21" s="1"/>
    </row>
    <row r="22" spans="1:14" ht="16.5" thickBot="1" x14ac:dyDescent="0.35">
      <c r="B22" s="82" t="s">
        <v>26</v>
      </c>
      <c r="C22" s="83"/>
      <c r="D22" s="83"/>
      <c r="E22" s="84"/>
      <c r="H22" s="1"/>
      <c r="I22" s="1"/>
      <c r="J22" s="1"/>
      <c r="K22" s="1"/>
      <c r="L22" s="1"/>
      <c r="M22" s="1"/>
      <c r="N22" s="1"/>
    </row>
    <row r="23" spans="1:14" x14ac:dyDescent="0.25">
      <c r="H23" s="1"/>
      <c r="I23" s="1"/>
      <c r="J23" s="1"/>
      <c r="K23" s="1"/>
      <c r="L23" s="1"/>
      <c r="M23" s="1"/>
      <c r="N23" s="1"/>
    </row>
  </sheetData>
  <mergeCells count="12">
    <mergeCell ref="B22:E22"/>
    <mergeCell ref="F10:I10"/>
    <mergeCell ref="A4:I4"/>
    <mergeCell ref="B5:I5"/>
    <mergeCell ref="B6:I6"/>
    <mergeCell ref="B7:I7"/>
    <mergeCell ref="F9:I9"/>
    <mergeCell ref="C19:E19"/>
    <mergeCell ref="C20:E20"/>
    <mergeCell ref="F14:I14"/>
    <mergeCell ref="A12:I12"/>
    <mergeCell ref="C14:E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oferta eco</vt:lpstr>
      <vt:lpstr>'oferta eco'!Àrea_d'impressió</vt:lpstr>
    </vt:vector>
  </TitlesOfParts>
  <Manager/>
  <Company>CSC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ESPLA</dc:creator>
  <cp:keywords/>
  <dc:description/>
  <cp:lastModifiedBy>FERNANDEZ, DAVID (UC-DIR.ECON)</cp:lastModifiedBy>
  <cp:revision/>
  <dcterms:created xsi:type="dcterms:W3CDTF">2016-05-04T11:54:49Z</dcterms:created>
  <dcterms:modified xsi:type="dcterms:W3CDTF">2026-10-09T07:50:24Z</dcterms:modified>
  <cp:category/>
  <cp:contentStatus/>
</cp:coreProperties>
</file>