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gencat.sharepoint.com/sites/STE_SGE/Documents compartits/ÀREA JURÍDICA I CONTRACTACIÓ/2. CONTRACTACIÓ/CT2026401 LC BUTAQUES/"/>
    </mc:Choice>
  </mc:AlternateContent>
  <xr:revisionPtr revIDLastSave="40" documentId="13_ncr:1_{A812110F-3C43-4641-978C-16076CCD1059}" xr6:coauthVersionLast="47" xr6:coauthVersionMax="47" xr10:uidLastSave="{8584370F-AF1F-4C3E-854D-BE137E01FCAD}"/>
  <bookViews>
    <workbookView xWindow="-120" yWindow="-120" windowWidth="38640" windowHeight="15720" tabRatio="599" xr2:uid="{763CB9AD-65D3-4454-AD18-1ABD6565943C}"/>
  </bookViews>
  <sheets>
    <sheet name="ANNEX B" sheetId="1" r:id="rId1"/>
    <sheet name="MOSTRES" sheetId="3" r:id="rId2"/>
    <sheet name="Criteris automàtics" sheetId="2" r:id="rId3"/>
  </sheets>
  <externalReferences>
    <externalReference r:id="rId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2" l="1"/>
  <c r="C11" i="2" l="1"/>
  <c r="A36" i="1" l="1"/>
  <c r="A35" i="1"/>
  <c r="C41" i="1"/>
  <c r="A15" i="1"/>
  <c r="A16" i="1" s="1"/>
  <c r="A17" i="1" s="1"/>
  <c r="A18" i="1" s="1"/>
  <c r="A19" i="1" s="1"/>
  <c r="C4" i="1"/>
  <c r="C3" i="1"/>
  <c r="C2" i="1"/>
  <c r="A20" i="1" l="1"/>
  <c r="A21" i="1" s="1"/>
  <c r="A22" i="1" s="1"/>
  <c r="A23" i="1" s="1"/>
  <c r="A24" i="1" s="1"/>
  <c r="A25" i="1" s="1"/>
  <c r="A26" i="1" s="1"/>
  <c r="A27" i="1" s="1"/>
  <c r="A28" i="1" s="1"/>
  <c r="A29" i="1" s="1"/>
  <c r="A30" i="1" l="1"/>
  <c r="A31" i="1" s="1"/>
  <c r="A34" i="1" s="1"/>
  <c r="A37" i="1" s="1"/>
  <c r="A38" i="1" s="1"/>
  <c r="A43" i="1" s="1"/>
  <c r="A44" i="1" s="1"/>
</calcChain>
</file>

<file path=xl/sharedStrings.xml><?xml version="1.0" encoding="utf-8"?>
<sst xmlns="http://schemas.openxmlformats.org/spreadsheetml/2006/main" count="72" uniqueCount="66">
  <si>
    <t>EMPRESA</t>
  </si>
  <si>
    <t>NIF</t>
  </si>
  <si>
    <t>Correu electrònic</t>
  </si>
  <si>
    <r>
      <rPr>
        <b/>
        <sz val="9"/>
        <color indexed="8"/>
        <rFont val="Arial"/>
        <family val="2"/>
      </rPr>
      <t xml:space="preserve">Nota: </t>
    </r>
    <r>
      <rPr>
        <sz val="9"/>
        <color indexed="8"/>
        <rFont val="Arial"/>
        <family val="2"/>
      </rPr>
      <t>en la columna "Índex documental", cal indicar la ubicació exacta a la documentació aportada (full, apartat, etc.) on es troben les característiques tècniques així com, si es requereix, el servei tècnic i les condicions de manteniment.</t>
    </r>
  </si>
  <si>
    <t>Definició</t>
  </si>
  <si>
    <t>Índex documental</t>
  </si>
  <si>
    <t>Cal adjuntar Product Data</t>
  </si>
  <si>
    <t>Prestacions tècniques i funcionals</t>
  </si>
  <si>
    <t>Puntuació màxima</t>
  </si>
  <si>
    <t>1.1. Característiques tècniques</t>
  </si>
  <si>
    <t>Característiques d'obligat compliment: les ofertes que no compleixin tots els requisits obligatoris quedaran excloses</t>
  </si>
  <si>
    <t>Característiques a valorar</t>
  </si>
  <si>
    <t>Servei tècnic durant el període de garantia</t>
  </si>
  <si>
    <t>1.2. Valoració de la mostra</t>
  </si>
  <si>
    <t>Reclinació: 3 posicions, sent estable en qualsevol d'elles. Les cames es poden estirar còmodament per a un descans absolut</t>
  </si>
  <si>
    <t>Respatller amb reforç lumbar i maneta posterior per moure i mobilitzar el pacient</t>
  </si>
  <si>
    <t>Seient continu per evitar que es quedi atrapat en estirar o moure les cames o els peus, aconseguint una comoditat absoluta</t>
  </si>
  <si>
    <t>Reposapeus metàl·lic retràctil sota el seient</t>
  </si>
  <si>
    <t>Xassís metàl·lic amb acabat de pintura epoxi</t>
  </si>
  <si>
    <t>Capacitat màxima de càrrega: aproximadament 150 kg</t>
  </si>
  <si>
    <t>Butaques de pacient</t>
  </si>
  <si>
    <t>Interior: HR de mínim 34-37kg/m3 escuma ignífuga</t>
  </si>
  <si>
    <t>Dimensions externes màximes {cm}: 65 d'amplada * 80 de profunditat * 110 d'alçada</t>
  </si>
  <si>
    <t>Posició oberta estirada {cm}: màxim 170</t>
  </si>
  <si>
    <t>Amplada interior del seient {cm}: màxim 52</t>
  </si>
  <si>
    <t>Espai lliure entre el terra i el seient {cm}: màxim 48</t>
  </si>
  <si>
    <t xml:space="preserve">4 rodes de mínim ∅ 12 cm, 2 amb frens </t>
  </si>
  <si>
    <t>Ergonomia. Butaca dissenyada per a l'ús òptim.</t>
  </si>
  <si>
    <t>Comoditat del pacient durant la prova</t>
  </si>
  <si>
    <t xml:space="preserve">Facilitat d'ús pel professional </t>
  </si>
  <si>
    <t>Qualitat del teixit i farciment</t>
  </si>
  <si>
    <t>Mecanisme Sincronitzat quan es reclina el respatller, el reposacames s'estén frontalment i, quan es tanca cap endavant, el reposacames torna a la seva posició original.</t>
  </si>
  <si>
    <t>45 Butaques d'altes prestacions pel descans del pacient</t>
  </si>
  <si>
    <t>Seient i respatller equipats amb sistema de suspensió que ofereixen alta durabilitat</t>
  </si>
  <si>
    <t>Adaptació als espais del centre tant per tamany com per facilitat de mobilització i colocació.</t>
  </si>
  <si>
    <t>Tapisseria sanitària ignífuga, material sintètic, imitació de cuir, vinil d'alta qualitat i fàcil desinfecció. Color blau igual o similar a teixit Valencia color Lavendel 107-3001</t>
  </si>
  <si>
    <t>Reposabraços entapissats plegables manualment. Com que són plegables, facilitem el trasllat o sortida del pacient cap a la dreta o l'esquerra</t>
  </si>
  <si>
    <t>Butaca amb reposacames integrat amb àmplies prestacions per al descans i trasllat de pacients</t>
  </si>
  <si>
    <t>Estructura interna robusta d'alta qualitat de fàcil neteja</t>
  </si>
  <si>
    <t>P: puntuació màxima del criteri</t>
  </si>
  <si>
    <t>Ampliació de 1 any addicional (garantia total de 4 anys): 2 punts</t>
  </si>
  <si>
    <t>Sense ampliació (garantia total de 3 anys): 0 punts</t>
  </si>
  <si>
    <t>exigit en el quadre de característiques del contracte, d’acord amb el següent escalat:</t>
  </si>
  <si>
    <t>Es valoraran les ampliacions del termini de garantia comercial oferts, és a dir, quan siguin superiors al termini</t>
  </si>
  <si>
    <t>VP: Valor de ponderació = 1,5</t>
  </si>
  <si>
    <t>Il: Import de la licitació de l’equip(sense IVA)</t>
  </si>
  <si>
    <t>Om: Oferta millor de l’equip (més econòmica)</t>
  </si>
  <si>
    <t>Ov: Oferta de l’equip a valorar</t>
  </si>
  <si>
    <t>PV: Puntuació de l’oferta a valorar</t>
  </si>
  <si>
    <t>On:</t>
  </si>
  <si>
    <t>DETALL CRITERIES</t>
  </si>
  <si>
    <t>Total Puntuació</t>
  </si>
  <si>
    <t>Total Criteris avaluables de judici de valor</t>
  </si>
  <si>
    <t>Total Criteris Automàtics</t>
  </si>
  <si>
    <t xml:space="preserve">Termini de garantia comercial </t>
  </si>
  <si>
    <t>Oferta econòmica</t>
  </si>
  <si>
    <t>Criteris automàtics</t>
  </si>
  <si>
    <t>Butaques</t>
  </si>
  <si>
    <r>
      <rPr>
        <b/>
        <sz val="11"/>
        <color theme="1"/>
        <rFont val="Calibri"/>
        <family val="2"/>
        <scheme val="minor"/>
      </rPr>
      <t xml:space="preserve">Preu (fins a 45 punts) </t>
    </r>
    <r>
      <rPr>
        <sz val="11"/>
        <color theme="1"/>
        <rFont val="Calibri"/>
        <family val="2"/>
        <scheme val="minor"/>
      </rPr>
      <t>En aquest concepte es tindrà en compte el preu ofertat per cada empresa licitadora. S’entendran inclosos en aquest preu, si s’escau, els accessoris, formació, treballs d’instal·lació, etc. (llevat l’IVA) Les ofertes obtindran la puntuació que resulti de l’aplicació de la següent fórmula:</t>
    </r>
  </si>
  <si>
    <t>Termini de garantia comercial  (fins a 10 punts)</t>
  </si>
  <si>
    <t>Ampliació de 2 anys addicionals (garantia total de 5 anys): 5 punts</t>
  </si>
  <si>
    <t>Ampliació de 3 anys addicionals o més (garantia total de 6 anys o més): 10 punts</t>
  </si>
  <si>
    <t>El producte presentat com a mostra ha de ser igual al producte ofert i s’ha d’acompanyar de tots els accessoris requerits a la fitxa tècnica. En cas que algun dels accessoris es repeteixi només cal presentarne un. Si es requereix fungible o d’altres elements per al correcte funcionament de l’equip aquests també hauran de ser lliurats. L’equip de mostra ha de ser 100% funcional. La manca de presentació de les mostres o la presentació d’una mostra que no s’ajusti a les condicions establertes, serà motiu d’exclusió de la licitació en relació a l’article afectat. El lloc, data i hora de presentació es comunicarà, mitjançant el perfil del contractant de STE un cop finalitzat el termini de presentació d’ofertes. Contacte de l'Hospital: Juan Antonio Espinosa (977 40 19 52), jespinosa.hcme.ste@gencat.cat</t>
  </si>
  <si>
    <r>
      <t xml:space="preserve">Dins el termini de 10 dies naturals a comptar des de la data d’obertura dels sobres B, els licitadors hauran de presentar mostra dels elements indicats a continuació:         
</t>
    </r>
    <r>
      <rPr>
        <sz val="11"/>
        <rFont val="Calibri"/>
        <family val="2"/>
        <scheme val="minor"/>
      </rPr>
      <t>1 butaca de pacient</t>
    </r>
  </si>
  <si>
    <t>Veure PPT Condicions de garantia, reposició i formació.</t>
  </si>
  <si>
    <t>Veure PPT Condicions d'instal·lació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</si>
</sst>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b/>
      <sz val="14"/>
      <color indexed="8"/>
      <name val="Arial"/>
      <family val="2"/>
    </font>
    <font>
      <b/>
      <sz val="12"/>
      <color indexed="8"/>
      <name val="Arial"/>
      <family val="2"/>
    </font>
    <font>
      <sz val="10"/>
      <color indexed="8"/>
      <name val="Arial"/>
      <family val="2"/>
    </font>
    <font>
      <b/>
      <sz val="11"/>
      <color indexed="8"/>
      <name val="Arial"/>
      <family val="2"/>
    </font>
    <font>
      <sz val="9"/>
      <color indexed="8"/>
      <name val="Arial"/>
      <family val="2"/>
    </font>
    <font>
      <b/>
      <sz val="9"/>
      <color indexed="8"/>
      <name val="Arial"/>
      <family val="2"/>
    </font>
    <font>
      <sz val="10"/>
      <color theme="1"/>
      <name val="Arial"/>
      <family val="2"/>
    </font>
    <font>
      <b/>
      <sz val="10"/>
      <color theme="1"/>
      <name val="Arial"/>
      <family val="2"/>
    </font>
    <font>
      <sz val="10"/>
      <color rgb="FF000000"/>
      <name val="Arial"/>
      <family val="2"/>
    </font>
    <font>
      <sz val="10"/>
      <name val="Arial"/>
      <family val="2"/>
    </font>
    <font>
      <b/>
      <sz val="10"/>
      <color rgb="FF000000"/>
      <name val="Arial"/>
      <family val="2"/>
    </font>
    <font>
      <sz val="10"/>
      <color theme="0"/>
      <name val="Arial"/>
      <family val="2"/>
    </font>
    <font>
      <b/>
      <sz val="10"/>
      <color indexed="8"/>
      <name val="Arial"/>
      <family val="2"/>
    </font>
    <font>
      <b/>
      <sz val="10"/>
      <color rgb="FFFF0000"/>
      <name val="Arial"/>
      <family val="2"/>
    </font>
    <font>
      <b/>
      <sz val="11"/>
      <color theme="1"/>
      <name val="Calibri"/>
      <family val="2"/>
      <scheme val="minor"/>
    </font>
    <font>
      <b/>
      <sz val="12"/>
      <color theme="1"/>
      <name val="Calibri"/>
      <family val="2"/>
      <scheme val="minor"/>
    </font>
    <font>
      <b/>
      <sz val="11"/>
      <name val="Calibri"/>
      <family val="2"/>
      <scheme val="minor"/>
    </font>
    <font>
      <sz val="10"/>
      <color theme="1"/>
      <name val="HelveticaNowDisplay Regular"/>
      <family val="2"/>
    </font>
    <font>
      <sz val="11"/>
      <name val="Calibri"/>
      <family val="2"/>
      <scheme val="minor"/>
    </font>
  </fonts>
  <fills count="7">
    <fill>
      <patternFill patternType="none"/>
    </fill>
    <fill>
      <patternFill patternType="gray125"/>
    </fill>
    <fill>
      <patternFill patternType="solid">
        <fgColor theme="6"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9" tint="0.79998168889431442"/>
        <bgColor indexed="64"/>
      </patternFill>
    </fill>
  </fills>
  <borders count="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22"/>
      </right>
      <top style="thin">
        <color indexed="64"/>
      </top>
      <bottom/>
      <diagonal/>
    </border>
    <border>
      <left style="thin">
        <color indexed="22"/>
      </left>
      <right/>
      <top style="thin">
        <color indexed="22"/>
      </top>
      <bottom style="thin">
        <color indexed="22"/>
      </bottom>
      <diagonal/>
    </border>
    <border>
      <left style="thin">
        <color indexed="22"/>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style="thin">
        <color indexed="22"/>
      </right>
      <top/>
      <bottom/>
      <diagonal/>
    </border>
    <border>
      <left/>
      <right style="thin">
        <color indexed="64"/>
      </right>
      <top style="thin">
        <color indexed="22"/>
      </top>
      <bottom style="thin">
        <color indexed="22"/>
      </bottom>
      <diagonal/>
    </border>
    <border>
      <left style="thin">
        <color indexed="64"/>
      </left>
      <right style="thin">
        <color indexed="22"/>
      </right>
      <top/>
      <bottom style="thin">
        <color indexed="64"/>
      </bottom>
      <diagonal/>
    </border>
    <border>
      <left style="thin">
        <color indexed="22"/>
      </left>
      <right/>
      <top style="thin">
        <color indexed="22"/>
      </top>
      <bottom/>
      <diagonal/>
    </border>
    <border>
      <left style="thin">
        <color indexed="22"/>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22"/>
      </top>
      <bottom style="thin">
        <color indexed="2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bottom/>
      <diagonal/>
    </border>
    <border>
      <left/>
      <right style="thin">
        <color indexed="64"/>
      </right>
      <top style="thin">
        <color indexed="2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xf numFmtId="0" fontId="1" fillId="0" borderId="0"/>
  </cellStyleXfs>
  <cellXfs count="80">
    <xf numFmtId="0" fontId="0" fillId="0" borderId="0" xfId="0"/>
    <xf numFmtId="0" fontId="2" fillId="0" borderId="1" xfId="1" applyFont="1" applyBorder="1" applyAlignment="1">
      <alignment horizontal="left" vertical="center" wrapText="1"/>
    </xf>
    <xf numFmtId="0" fontId="1" fillId="0" borderId="0" xfId="1" applyAlignment="1">
      <alignment vertical="center"/>
    </xf>
    <xf numFmtId="0" fontId="4" fillId="0" borderId="5" xfId="1" applyFont="1" applyBorder="1" applyAlignment="1">
      <alignment horizontal="right" vertical="center" wrapText="1"/>
    </xf>
    <xf numFmtId="0" fontId="4" fillId="0" borderId="11" xfId="1" applyFont="1" applyBorder="1" applyAlignment="1">
      <alignment horizontal="right" vertical="center" wrapText="1"/>
    </xf>
    <xf numFmtId="0" fontId="5" fillId="2" borderId="1" xfId="1" applyFont="1" applyFill="1" applyBorder="1" applyAlignment="1">
      <alignment horizontal="left" vertical="center" wrapText="1"/>
    </xf>
    <xf numFmtId="0" fontId="5" fillId="2" borderId="2" xfId="1" applyFont="1" applyFill="1" applyBorder="1" applyAlignment="1">
      <alignment horizontal="left" vertical="center" wrapText="1"/>
    </xf>
    <xf numFmtId="0" fontId="5" fillId="2" borderId="14" xfId="1" applyFont="1" applyFill="1" applyBorder="1" applyAlignment="1">
      <alignment horizontal="center" vertical="center" wrapText="1"/>
    </xf>
    <xf numFmtId="0" fontId="8" fillId="0" borderId="15" xfId="1" applyFont="1" applyBorder="1" applyAlignment="1">
      <alignment vertical="center"/>
    </xf>
    <xf numFmtId="0" fontId="9" fillId="0" borderId="16" xfId="1" applyFont="1" applyBorder="1" applyAlignment="1">
      <alignment horizontal="left" vertical="center" wrapText="1"/>
    </xf>
    <xf numFmtId="0" fontId="4" fillId="3" borderId="17" xfId="1" applyFont="1" applyFill="1" applyBorder="1" applyAlignment="1" applyProtection="1">
      <alignment horizontal="left" vertical="center" wrapText="1"/>
      <protection locked="0"/>
    </xf>
    <xf numFmtId="0" fontId="8" fillId="0" borderId="18" xfId="1" applyFont="1" applyBorder="1" applyAlignment="1">
      <alignment vertical="center"/>
    </xf>
    <xf numFmtId="0" fontId="8" fillId="0" borderId="0" xfId="1" applyFont="1" applyAlignment="1">
      <alignment horizontal="left" vertical="center" wrapText="1"/>
    </xf>
    <xf numFmtId="0" fontId="4" fillId="3" borderId="20" xfId="1" applyFont="1" applyFill="1" applyBorder="1" applyAlignment="1" applyProtection="1">
      <alignment horizontal="left" vertical="center" wrapText="1"/>
      <protection locked="0"/>
    </xf>
    <xf numFmtId="0" fontId="8" fillId="0" borderId="21" xfId="1" applyFont="1" applyBorder="1" applyAlignment="1">
      <alignment vertical="center"/>
    </xf>
    <xf numFmtId="0" fontId="4" fillId="3" borderId="24" xfId="1" applyFont="1" applyFill="1" applyBorder="1" applyAlignment="1" applyProtection="1">
      <alignment horizontal="left" vertical="center" wrapText="1"/>
      <protection locked="0"/>
    </xf>
    <xf numFmtId="0" fontId="8" fillId="0" borderId="2" xfId="1" applyFont="1" applyBorder="1" applyAlignment="1">
      <alignment vertical="center"/>
    </xf>
    <xf numFmtId="0" fontId="4" fillId="0" borderId="2" xfId="1" applyFont="1" applyBorder="1" applyAlignment="1" applyProtection="1">
      <alignment horizontal="left" vertical="center" wrapText="1"/>
      <protection locked="0"/>
    </xf>
    <xf numFmtId="0" fontId="5" fillId="2" borderId="3" xfId="1" applyFont="1" applyFill="1" applyBorder="1" applyAlignment="1">
      <alignment horizontal="center" vertical="center" wrapText="1"/>
    </xf>
    <xf numFmtId="0" fontId="9" fillId="0" borderId="0" xfId="1" applyFont="1" applyAlignment="1">
      <alignment horizontal="left" vertical="center" wrapText="1"/>
    </xf>
    <xf numFmtId="0" fontId="9" fillId="0" borderId="25" xfId="1" applyFont="1" applyBorder="1" applyAlignment="1">
      <alignment horizontal="right" vertical="center"/>
    </xf>
    <xf numFmtId="0" fontId="4" fillId="3" borderId="9" xfId="1" applyFont="1" applyFill="1" applyBorder="1" applyAlignment="1" applyProtection="1">
      <alignment horizontal="left" vertical="center" wrapText="1"/>
      <protection locked="0"/>
    </xf>
    <xf numFmtId="0" fontId="4" fillId="0" borderId="0" xfId="1" applyFont="1" applyAlignment="1">
      <alignment horizontal="left" vertical="center" wrapText="1"/>
    </xf>
    <xf numFmtId="0" fontId="10" fillId="0" borderId="25" xfId="1" applyFont="1" applyBorder="1" applyAlignment="1">
      <alignment horizontal="right" vertical="center"/>
    </xf>
    <xf numFmtId="0" fontId="4" fillId="3" borderId="26" xfId="1" applyFont="1" applyFill="1" applyBorder="1" applyAlignment="1" applyProtection="1">
      <alignment horizontal="left" vertical="center" wrapText="1"/>
      <protection locked="0"/>
    </xf>
    <xf numFmtId="0" fontId="11" fillId="0" borderId="0" xfId="1" applyFont="1" applyAlignment="1">
      <alignment horizontal="left" vertical="center" wrapText="1"/>
    </xf>
    <xf numFmtId="0" fontId="4" fillId="3" borderId="26" xfId="1" applyFont="1" applyFill="1" applyBorder="1" applyAlignment="1" applyProtection="1">
      <alignment horizontal="center" vertical="center" wrapText="1"/>
      <protection locked="0"/>
    </xf>
    <xf numFmtId="0" fontId="4" fillId="0" borderId="22" xfId="1" applyFont="1" applyBorder="1" applyAlignment="1">
      <alignment horizontal="left" vertical="center" wrapText="1"/>
    </xf>
    <xf numFmtId="0" fontId="10" fillId="0" borderId="27" xfId="1" applyFont="1" applyBorder="1" applyAlignment="1">
      <alignment horizontal="right" vertical="center"/>
    </xf>
    <xf numFmtId="0" fontId="8" fillId="0" borderId="0" xfId="1" applyFont="1" applyAlignment="1">
      <alignment vertical="center"/>
    </xf>
    <xf numFmtId="0" fontId="8" fillId="0" borderId="0" xfId="1" applyFont="1" applyAlignment="1">
      <alignment horizontal="right" vertical="center"/>
    </xf>
    <xf numFmtId="0" fontId="13" fillId="0" borderId="0" xfId="1" applyFont="1" applyAlignment="1" applyProtection="1">
      <alignment horizontal="left" vertical="center" wrapText="1"/>
      <protection locked="0"/>
    </xf>
    <xf numFmtId="0" fontId="14" fillId="2" borderId="2" xfId="1" applyFont="1" applyFill="1" applyBorder="1" applyAlignment="1">
      <alignment horizontal="left" vertical="center" wrapText="1"/>
    </xf>
    <xf numFmtId="0" fontId="5" fillId="2" borderId="14" xfId="1" applyFont="1" applyFill="1" applyBorder="1" applyAlignment="1">
      <alignment horizontal="right" vertical="center" wrapText="1"/>
    </xf>
    <xf numFmtId="0" fontId="9" fillId="0" borderId="28" xfId="1" applyFont="1" applyBorder="1" applyAlignment="1">
      <alignment horizontal="right" vertical="center"/>
    </xf>
    <xf numFmtId="0" fontId="4" fillId="3" borderId="9" xfId="1" applyFont="1" applyFill="1" applyBorder="1" applyAlignment="1" applyProtection="1">
      <alignment horizontal="center" vertical="center" wrapText="1"/>
      <protection locked="0"/>
    </xf>
    <xf numFmtId="0" fontId="15" fillId="0" borderId="25" xfId="1" applyFont="1" applyBorder="1" applyAlignment="1">
      <alignment horizontal="right" vertical="center"/>
    </xf>
    <xf numFmtId="0" fontId="11" fillId="0" borderId="0" xfId="1" applyFont="1" applyAlignment="1">
      <alignment vertical="center"/>
    </xf>
    <xf numFmtId="0" fontId="11" fillId="0" borderId="0" xfId="1" applyFont="1" applyAlignment="1">
      <alignment vertical="center" wrapText="1"/>
    </xf>
    <xf numFmtId="0" fontId="11" fillId="0" borderId="0" xfId="1" applyFont="1" applyAlignment="1">
      <alignment horizontal="right" vertical="center" wrapText="1"/>
    </xf>
    <xf numFmtId="0" fontId="12" fillId="0" borderId="16" xfId="1" applyFont="1" applyBorder="1" applyAlignment="1">
      <alignment horizontal="left" vertical="center" wrapText="1"/>
    </xf>
    <xf numFmtId="0" fontId="12" fillId="0" borderId="28" xfId="1" applyFont="1" applyBorder="1" applyAlignment="1">
      <alignment horizontal="right" vertical="center"/>
    </xf>
    <xf numFmtId="0" fontId="11" fillId="0" borderId="0" xfId="1" applyFont="1" applyAlignment="1">
      <alignment horizontal="center" vertical="center"/>
    </xf>
    <xf numFmtId="0" fontId="1" fillId="0" borderId="0" xfId="1" applyAlignment="1">
      <alignment horizontal="center" vertical="center"/>
    </xf>
    <xf numFmtId="0" fontId="1" fillId="0" borderId="0" xfId="1" applyAlignment="1">
      <alignment horizontal="left" vertical="center"/>
    </xf>
    <xf numFmtId="0" fontId="4" fillId="3" borderId="29" xfId="1" applyFont="1" applyFill="1" applyBorder="1" applyAlignment="1" applyProtection="1">
      <alignment horizontal="left" vertical="center" wrapText="1"/>
      <protection locked="0"/>
    </xf>
    <xf numFmtId="0" fontId="11" fillId="0" borderId="0" xfId="0" applyFont="1" applyAlignment="1">
      <alignment horizontal="left" vertical="center" wrapText="1"/>
    </xf>
    <xf numFmtId="0" fontId="0" fillId="4" borderId="0" xfId="0" applyFill="1"/>
    <xf numFmtId="0" fontId="16" fillId="4" borderId="0" xfId="0" applyFont="1" applyFill="1"/>
    <xf numFmtId="0" fontId="16" fillId="5" borderId="0" xfId="0" applyFont="1" applyFill="1" applyAlignment="1">
      <alignment horizontal="center"/>
    </xf>
    <xf numFmtId="0" fontId="16" fillId="5" borderId="0" xfId="0" applyFont="1" applyFill="1"/>
    <xf numFmtId="0" fontId="0" fillId="0" borderId="0" xfId="0" applyAlignment="1">
      <alignment horizontal="center"/>
    </xf>
    <xf numFmtId="0" fontId="0" fillId="0" borderId="14" xfId="0" applyBorder="1" applyAlignment="1">
      <alignment horizontal="center"/>
    </xf>
    <xf numFmtId="0" fontId="0" fillId="0" borderId="14" xfId="0" applyBorder="1" applyAlignment="1">
      <alignment horizontal="left" wrapText="1"/>
    </xf>
    <xf numFmtId="0" fontId="17" fillId="6" borderId="14" xfId="0" applyFont="1" applyFill="1" applyBorder="1"/>
    <xf numFmtId="0" fontId="18" fillId="5" borderId="0" xfId="0" applyFont="1" applyFill="1" applyAlignment="1">
      <alignment horizontal="center"/>
    </xf>
    <xf numFmtId="0" fontId="19" fillId="0" borderId="0" xfId="0" applyFont="1" applyAlignment="1">
      <alignment horizontal="left" vertical="center" indent="1"/>
    </xf>
    <xf numFmtId="0" fontId="8" fillId="0" borderId="22" xfId="1" applyFont="1" applyBorder="1" applyAlignment="1">
      <alignment horizontal="left" vertical="center" wrapText="1"/>
    </xf>
    <xf numFmtId="0" fontId="1" fillId="0" borderId="22" xfId="1" applyBorder="1" applyAlignment="1">
      <alignment vertical="center"/>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3" fillId="0" borderId="4" xfId="0" applyFont="1" applyBorder="1" applyAlignment="1">
      <alignment horizontal="left" vertical="center" wrapText="1"/>
    </xf>
    <xf numFmtId="0" fontId="5" fillId="0" borderId="8" xfId="0" applyFont="1" applyBorder="1" applyAlignment="1">
      <alignment horizontal="left" vertical="center" wrapText="1"/>
    </xf>
    <xf numFmtId="0" fontId="5" fillId="0" borderId="10" xfId="0" applyFont="1" applyBorder="1" applyAlignment="1">
      <alignment horizontal="left" vertical="center" wrapText="1"/>
    </xf>
    <xf numFmtId="0" fontId="4" fillId="0" borderId="6" xfId="1" applyFont="1" applyBorder="1" applyAlignment="1" applyProtection="1">
      <alignment horizontal="left" vertical="center" wrapText="1"/>
      <protection locked="0"/>
    </xf>
    <xf numFmtId="0" fontId="1" fillId="0" borderId="7" xfId="1" applyBorder="1" applyAlignment="1">
      <alignment horizontal="left" vertical="center" wrapText="1"/>
    </xf>
    <xf numFmtId="0" fontId="4" fillId="0" borderId="5" xfId="1" applyFont="1" applyBorder="1" applyAlignment="1" applyProtection="1">
      <alignment horizontal="left" vertical="center" wrapText="1"/>
      <protection locked="0"/>
    </xf>
    <xf numFmtId="0" fontId="1" fillId="0" borderId="9" xfId="1" applyBorder="1" applyAlignment="1">
      <alignment horizontal="left" vertical="center" wrapText="1"/>
    </xf>
    <xf numFmtId="0" fontId="4" fillId="0" borderId="12" xfId="1" applyFont="1" applyBorder="1" applyAlignment="1" applyProtection="1">
      <alignment horizontal="left" vertical="center" wrapText="1"/>
      <protection locked="0"/>
    </xf>
    <xf numFmtId="0" fontId="1" fillId="0" borderId="13" xfId="1" applyBorder="1" applyAlignment="1">
      <alignment horizontal="left" vertical="center" wrapText="1"/>
    </xf>
    <xf numFmtId="0" fontId="6" fillId="0" borderId="1" xfId="1" applyFont="1" applyBorder="1" applyAlignment="1">
      <alignment vertical="center" wrapText="1"/>
    </xf>
    <xf numFmtId="0" fontId="1" fillId="0" borderId="2" xfId="1" applyBorder="1" applyAlignment="1">
      <alignment vertical="center" wrapText="1"/>
    </xf>
    <xf numFmtId="0" fontId="1" fillId="0" borderId="3" xfId="1" applyBorder="1" applyAlignment="1">
      <alignment vertical="center" wrapText="1"/>
    </xf>
    <xf numFmtId="0" fontId="5" fillId="2" borderId="2" xfId="1" applyFont="1" applyFill="1" applyBorder="1" applyAlignment="1">
      <alignment horizontal="left" vertical="center" wrapText="1"/>
    </xf>
    <xf numFmtId="0" fontId="9" fillId="0" borderId="16" xfId="1" applyFont="1" applyBorder="1" applyAlignment="1">
      <alignment horizontal="left" vertical="center" wrapText="1"/>
    </xf>
    <xf numFmtId="0" fontId="8" fillId="0" borderId="0" xfId="1" applyFont="1" applyAlignment="1">
      <alignment horizontal="left" vertical="center" wrapText="1"/>
    </xf>
    <xf numFmtId="0" fontId="1" fillId="0" borderId="19" xfId="1" applyBorder="1" applyAlignment="1">
      <alignment vertical="center"/>
    </xf>
    <xf numFmtId="0" fontId="1" fillId="0" borderId="23" xfId="1" applyBorder="1" applyAlignment="1">
      <alignment vertical="center"/>
    </xf>
    <xf numFmtId="0" fontId="0" fillId="0" borderId="0" xfId="0" applyAlignment="1">
      <alignment horizontal="left" vertical="center" wrapText="1"/>
    </xf>
    <xf numFmtId="0" fontId="0" fillId="0" borderId="0" xfId="0" applyAlignment="1">
      <alignment horizontal="left" wrapText="1"/>
    </xf>
  </cellXfs>
  <cellStyles count="2">
    <cellStyle name="Normal" xfId="0" builtinId="0"/>
    <cellStyle name="Normal 2" xfId="1" xr:uid="{2FBEB250-7F88-4845-9109-D0E69A4CAA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1200150</xdr:colOff>
      <xdr:row>14</xdr:row>
      <xdr:rowOff>0</xdr:rowOff>
    </xdr:from>
    <xdr:ext cx="2432050" cy="540657"/>
    <xdr:pic>
      <xdr:nvPicPr>
        <xdr:cNvPr id="2" name="Imagen 1">
          <a:extLst>
            <a:ext uri="{FF2B5EF4-FFF2-40B4-BE49-F238E27FC236}">
              <a16:creationId xmlns:a16="http://schemas.microsoft.com/office/drawing/2014/main" id="{71D7C176-B96A-40C7-9E61-3731CB260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4000500"/>
          <a:ext cx="2432050" cy="5406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jaespinosa/Desktop/Sala%20de%20parts/Fitxa%20ec&#242;graf/1150050100_ec&#242;graf%20ginecologic.xlsx" TargetMode="External"/><Relationship Id="rId2" Type="http://schemas.openxmlformats.org/officeDocument/2006/relationships/externalLinkPath" Target="file:///C:\Users\jaespinosa\Desktop\Sala%20de%20parts\Fitxa%20ec&#242;graf\1150050100_ec&#242;graf%20ginecologic.xlsx" TargetMode="External"/><Relationship Id="rId1" Type="http://schemas.openxmlformats.org/officeDocument/2006/relationships/externalLinkPath" Target="/Users/jaespinosa/Desktop/Sala%20de%20parts/Fitxa%20ec&#242;graf/1150050100_ec&#242;graf%20ginecolog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nnex B"/>
      <sheetName val="1150050100"/>
    </sheetNames>
    <sheetDataSet>
      <sheetData sheetId="0"/>
      <sheetData sheetId="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55C0A-45B5-4AF4-938A-435DCCDF04C5}">
  <dimension ref="A1:E46"/>
  <sheetViews>
    <sheetView tabSelected="1" topLeftCell="A26" zoomScale="115" zoomScaleNormal="115" workbookViewId="0">
      <selection activeCell="K32" sqref="K32"/>
    </sheetView>
  </sheetViews>
  <sheetFormatPr baseColWidth="10" defaultColWidth="11.42578125" defaultRowHeight="15" x14ac:dyDescent="0.25"/>
  <cols>
    <col min="1" max="1" width="19.42578125" style="2" customWidth="1"/>
    <col min="2" max="2" width="91" style="2" customWidth="1"/>
    <col min="3" max="3" width="12.85546875" style="43" customWidth="1"/>
    <col min="4" max="4" width="28.140625" style="44" customWidth="1"/>
    <col min="5" max="220" width="11.42578125" style="2"/>
    <col min="221" max="221" width="16.85546875" style="2" customWidth="1"/>
    <col min="222" max="222" width="76.85546875" style="2" customWidth="1"/>
    <col min="223" max="223" width="10.85546875" style="2" customWidth="1"/>
    <col min="224" max="224" width="28.140625" style="2" customWidth="1"/>
    <col min="225" max="257" width="0" style="2" hidden="1" customWidth="1"/>
    <col min="258" max="476" width="11.42578125" style="2"/>
    <col min="477" max="477" width="16.85546875" style="2" customWidth="1"/>
    <col min="478" max="478" width="76.85546875" style="2" customWidth="1"/>
    <col min="479" max="479" width="10.85546875" style="2" customWidth="1"/>
    <col min="480" max="480" width="28.140625" style="2" customWidth="1"/>
    <col min="481" max="513" width="0" style="2" hidden="1" customWidth="1"/>
    <col min="514" max="732" width="11.42578125" style="2"/>
    <col min="733" max="733" width="16.85546875" style="2" customWidth="1"/>
    <col min="734" max="734" width="76.85546875" style="2" customWidth="1"/>
    <col min="735" max="735" width="10.85546875" style="2" customWidth="1"/>
    <col min="736" max="736" width="28.140625" style="2" customWidth="1"/>
    <col min="737" max="769" width="0" style="2" hidden="1" customWidth="1"/>
    <col min="770" max="988" width="11.42578125" style="2"/>
    <col min="989" max="989" width="16.85546875" style="2" customWidth="1"/>
    <col min="990" max="990" width="76.85546875" style="2" customWidth="1"/>
    <col min="991" max="991" width="10.85546875" style="2" customWidth="1"/>
    <col min="992" max="992" width="28.140625" style="2" customWidth="1"/>
    <col min="993" max="1025" width="0" style="2" hidden="1" customWidth="1"/>
    <col min="1026" max="1244" width="11.42578125" style="2"/>
    <col min="1245" max="1245" width="16.85546875" style="2" customWidth="1"/>
    <col min="1246" max="1246" width="76.85546875" style="2" customWidth="1"/>
    <col min="1247" max="1247" width="10.85546875" style="2" customWidth="1"/>
    <col min="1248" max="1248" width="28.140625" style="2" customWidth="1"/>
    <col min="1249" max="1281" width="0" style="2" hidden="1" customWidth="1"/>
    <col min="1282" max="1500" width="11.42578125" style="2"/>
    <col min="1501" max="1501" width="16.85546875" style="2" customWidth="1"/>
    <col min="1502" max="1502" width="76.85546875" style="2" customWidth="1"/>
    <col min="1503" max="1503" width="10.85546875" style="2" customWidth="1"/>
    <col min="1504" max="1504" width="28.140625" style="2" customWidth="1"/>
    <col min="1505" max="1537" width="0" style="2" hidden="1" customWidth="1"/>
    <col min="1538" max="1756" width="11.42578125" style="2"/>
    <col min="1757" max="1757" width="16.85546875" style="2" customWidth="1"/>
    <col min="1758" max="1758" width="76.85546875" style="2" customWidth="1"/>
    <col min="1759" max="1759" width="10.85546875" style="2" customWidth="1"/>
    <col min="1760" max="1760" width="28.140625" style="2" customWidth="1"/>
    <col min="1761" max="1793" width="0" style="2" hidden="1" customWidth="1"/>
    <col min="1794" max="2012" width="11.42578125" style="2"/>
    <col min="2013" max="2013" width="16.85546875" style="2" customWidth="1"/>
    <col min="2014" max="2014" width="76.85546875" style="2" customWidth="1"/>
    <col min="2015" max="2015" width="10.85546875" style="2" customWidth="1"/>
    <col min="2016" max="2016" width="28.140625" style="2" customWidth="1"/>
    <col min="2017" max="2049" width="0" style="2" hidden="1" customWidth="1"/>
    <col min="2050" max="2268" width="11.42578125" style="2"/>
    <col min="2269" max="2269" width="16.85546875" style="2" customWidth="1"/>
    <col min="2270" max="2270" width="76.85546875" style="2" customWidth="1"/>
    <col min="2271" max="2271" width="10.85546875" style="2" customWidth="1"/>
    <col min="2272" max="2272" width="28.140625" style="2" customWidth="1"/>
    <col min="2273" max="2305" width="0" style="2" hidden="1" customWidth="1"/>
    <col min="2306" max="2524" width="11.42578125" style="2"/>
    <col min="2525" max="2525" width="16.85546875" style="2" customWidth="1"/>
    <col min="2526" max="2526" width="76.85546875" style="2" customWidth="1"/>
    <col min="2527" max="2527" width="10.85546875" style="2" customWidth="1"/>
    <col min="2528" max="2528" width="28.140625" style="2" customWidth="1"/>
    <col min="2529" max="2561" width="0" style="2" hidden="1" customWidth="1"/>
    <col min="2562" max="2780" width="11.42578125" style="2"/>
    <col min="2781" max="2781" width="16.85546875" style="2" customWidth="1"/>
    <col min="2782" max="2782" width="76.85546875" style="2" customWidth="1"/>
    <col min="2783" max="2783" width="10.85546875" style="2" customWidth="1"/>
    <col min="2784" max="2784" width="28.140625" style="2" customWidth="1"/>
    <col min="2785" max="2817" width="0" style="2" hidden="1" customWidth="1"/>
    <col min="2818" max="3036" width="11.42578125" style="2"/>
    <col min="3037" max="3037" width="16.85546875" style="2" customWidth="1"/>
    <col min="3038" max="3038" width="76.85546875" style="2" customWidth="1"/>
    <col min="3039" max="3039" width="10.85546875" style="2" customWidth="1"/>
    <col min="3040" max="3040" width="28.140625" style="2" customWidth="1"/>
    <col min="3041" max="3073" width="0" style="2" hidden="1" customWidth="1"/>
    <col min="3074" max="3292" width="11.42578125" style="2"/>
    <col min="3293" max="3293" width="16.85546875" style="2" customWidth="1"/>
    <col min="3294" max="3294" width="76.85546875" style="2" customWidth="1"/>
    <col min="3295" max="3295" width="10.85546875" style="2" customWidth="1"/>
    <col min="3296" max="3296" width="28.140625" style="2" customWidth="1"/>
    <col min="3297" max="3329" width="0" style="2" hidden="1" customWidth="1"/>
    <col min="3330" max="3548" width="11.42578125" style="2"/>
    <col min="3549" max="3549" width="16.85546875" style="2" customWidth="1"/>
    <col min="3550" max="3550" width="76.85546875" style="2" customWidth="1"/>
    <col min="3551" max="3551" width="10.85546875" style="2" customWidth="1"/>
    <col min="3552" max="3552" width="28.140625" style="2" customWidth="1"/>
    <col min="3553" max="3585" width="0" style="2" hidden="1" customWidth="1"/>
    <col min="3586" max="3804" width="11.42578125" style="2"/>
    <col min="3805" max="3805" width="16.85546875" style="2" customWidth="1"/>
    <col min="3806" max="3806" width="76.85546875" style="2" customWidth="1"/>
    <col min="3807" max="3807" width="10.85546875" style="2" customWidth="1"/>
    <col min="3808" max="3808" width="28.140625" style="2" customWidth="1"/>
    <col min="3809" max="3841" width="0" style="2" hidden="1" customWidth="1"/>
    <col min="3842" max="4060" width="11.42578125" style="2"/>
    <col min="4061" max="4061" width="16.85546875" style="2" customWidth="1"/>
    <col min="4062" max="4062" width="76.85546875" style="2" customWidth="1"/>
    <col min="4063" max="4063" width="10.85546875" style="2" customWidth="1"/>
    <col min="4064" max="4064" width="28.140625" style="2" customWidth="1"/>
    <col min="4065" max="4097" width="0" style="2" hidden="1" customWidth="1"/>
    <col min="4098" max="4316" width="11.42578125" style="2"/>
    <col min="4317" max="4317" width="16.85546875" style="2" customWidth="1"/>
    <col min="4318" max="4318" width="76.85546875" style="2" customWidth="1"/>
    <col min="4319" max="4319" width="10.85546875" style="2" customWidth="1"/>
    <col min="4320" max="4320" width="28.140625" style="2" customWidth="1"/>
    <col min="4321" max="4353" width="0" style="2" hidden="1" customWidth="1"/>
    <col min="4354" max="4572" width="11.42578125" style="2"/>
    <col min="4573" max="4573" width="16.85546875" style="2" customWidth="1"/>
    <col min="4574" max="4574" width="76.85546875" style="2" customWidth="1"/>
    <col min="4575" max="4575" width="10.85546875" style="2" customWidth="1"/>
    <col min="4576" max="4576" width="28.140625" style="2" customWidth="1"/>
    <col min="4577" max="4609" width="0" style="2" hidden="1" customWidth="1"/>
    <col min="4610" max="4828" width="11.42578125" style="2"/>
    <col min="4829" max="4829" width="16.85546875" style="2" customWidth="1"/>
    <col min="4830" max="4830" width="76.85546875" style="2" customWidth="1"/>
    <col min="4831" max="4831" width="10.85546875" style="2" customWidth="1"/>
    <col min="4832" max="4832" width="28.140625" style="2" customWidth="1"/>
    <col min="4833" max="4865" width="0" style="2" hidden="1" customWidth="1"/>
    <col min="4866" max="5084" width="11.42578125" style="2"/>
    <col min="5085" max="5085" width="16.85546875" style="2" customWidth="1"/>
    <col min="5086" max="5086" width="76.85546875" style="2" customWidth="1"/>
    <col min="5087" max="5087" width="10.85546875" style="2" customWidth="1"/>
    <col min="5088" max="5088" width="28.140625" style="2" customWidth="1"/>
    <col min="5089" max="5121" width="0" style="2" hidden="1" customWidth="1"/>
    <col min="5122" max="5340" width="11.42578125" style="2"/>
    <col min="5341" max="5341" width="16.85546875" style="2" customWidth="1"/>
    <col min="5342" max="5342" width="76.85546875" style="2" customWidth="1"/>
    <col min="5343" max="5343" width="10.85546875" style="2" customWidth="1"/>
    <col min="5344" max="5344" width="28.140625" style="2" customWidth="1"/>
    <col min="5345" max="5377" width="0" style="2" hidden="1" customWidth="1"/>
    <col min="5378" max="5596" width="11.42578125" style="2"/>
    <col min="5597" max="5597" width="16.85546875" style="2" customWidth="1"/>
    <col min="5598" max="5598" width="76.85546875" style="2" customWidth="1"/>
    <col min="5599" max="5599" width="10.85546875" style="2" customWidth="1"/>
    <col min="5600" max="5600" width="28.140625" style="2" customWidth="1"/>
    <col min="5601" max="5633" width="0" style="2" hidden="1" customWidth="1"/>
    <col min="5634" max="5852" width="11.42578125" style="2"/>
    <col min="5853" max="5853" width="16.85546875" style="2" customWidth="1"/>
    <col min="5854" max="5854" width="76.85546875" style="2" customWidth="1"/>
    <col min="5855" max="5855" width="10.85546875" style="2" customWidth="1"/>
    <col min="5856" max="5856" width="28.140625" style="2" customWidth="1"/>
    <col min="5857" max="5889" width="0" style="2" hidden="1" customWidth="1"/>
    <col min="5890" max="6108" width="11.42578125" style="2"/>
    <col min="6109" max="6109" width="16.85546875" style="2" customWidth="1"/>
    <col min="6110" max="6110" width="76.85546875" style="2" customWidth="1"/>
    <col min="6111" max="6111" width="10.85546875" style="2" customWidth="1"/>
    <col min="6112" max="6112" width="28.140625" style="2" customWidth="1"/>
    <col min="6113" max="6145" width="0" style="2" hidden="1" customWidth="1"/>
    <col min="6146" max="6364" width="11.42578125" style="2"/>
    <col min="6365" max="6365" width="16.85546875" style="2" customWidth="1"/>
    <col min="6366" max="6366" width="76.85546875" style="2" customWidth="1"/>
    <col min="6367" max="6367" width="10.85546875" style="2" customWidth="1"/>
    <col min="6368" max="6368" width="28.140625" style="2" customWidth="1"/>
    <col min="6369" max="6401" width="0" style="2" hidden="1" customWidth="1"/>
    <col min="6402" max="6620" width="11.42578125" style="2"/>
    <col min="6621" max="6621" width="16.85546875" style="2" customWidth="1"/>
    <col min="6622" max="6622" width="76.85546875" style="2" customWidth="1"/>
    <col min="6623" max="6623" width="10.85546875" style="2" customWidth="1"/>
    <col min="6624" max="6624" width="28.140625" style="2" customWidth="1"/>
    <col min="6625" max="6657" width="0" style="2" hidden="1" customWidth="1"/>
    <col min="6658" max="6876" width="11.42578125" style="2"/>
    <col min="6877" max="6877" width="16.85546875" style="2" customWidth="1"/>
    <col min="6878" max="6878" width="76.85546875" style="2" customWidth="1"/>
    <col min="6879" max="6879" width="10.85546875" style="2" customWidth="1"/>
    <col min="6880" max="6880" width="28.140625" style="2" customWidth="1"/>
    <col min="6881" max="6913" width="0" style="2" hidden="1" customWidth="1"/>
    <col min="6914" max="7132" width="11.42578125" style="2"/>
    <col min="7133" max="7133" width="16.85546875" style="2" customWidth="1"/>
    <col min="7134" max="7134" width="76.85546875" style="2" customWidth="1"/>
    <col min="7135" max="7135" width="10.85546875" style="2" customWidth="1"/>
    <col min="7136" max="7136" width="28.140625" style="2" customWidth="1"/>
    <col min="7137" max="7169" width="0" style="2" hidden="1" customWidth="1"/>
    <col min="7170" max="7388" width="11.42578125" style="2"/>
    <col min="7389" max="7389" width="16.85546875" style="2" customWidth="1"/>
    <col min="7390" max="7390" width="76.85546875" style="2" customWidth="1"/>
    <col min="7391" max="7391" width="10.85546875" style="2" customWidth="1"/>
    <col min="7392" max="7392" width="28.140625" style="2" customWidth="1"/>
    <col min="7393" max="7425" width="0" style="2" hidden="1" customWidth="1"/>
    <col min="7426" max="7644" width="11.42578125" style="2"/>
    <col min="7645" max="7645" width="16.85546875" style="2" customWidth="1"/>
    <col min="7646" max="7646" width="76.85546875" style="2" customWidth="1"/>
    <col min="7647" max="7647" width="10.85546875" style="2" customWidth="1"/>
    <col min="7648" max="7648" width="28.140625" style="2" customWidth="1"/>
    <col min="7649" max="7681" width="0" style="2" hidden="1" customWidth="1"/>
    <col min="7682" max="7900" width="11.42578125" style="2"/>
    <col min="7901" max="7901" width="16.85546875" style="2" customWidth="1"/>
    <col min="7902" max="7902" width="76.85546875" style="2" customWidth="1"/>
    <col min="7903" max="7903" width="10.85546875" style="2" customWidth="1"/>
    <col min="7904" max="7904" width="28.140625" style="2" customWidth="1"/>
    <col min="7905" max="7937" width="0" style="2" hidden="1" customWidth="1"/>
    <col min="7938" max="8156" width="11.42578125" style="2"/>
    <col min="8157" max="8157" width="16.85546875" style="2" customWidth="1"/>
    <col min="8158" max="8158" width="76.85546875" style="2" customWidth="1"/>
    <col min="8159" max="8159" width="10.85546875" style="2" customWidth="1"/>
    <col min="8160" max="8160" width="28.140625" style="2" customWidth="1"/>
    <col min="8161" max="8193" width="0" style="2" hidden="1" customWidth="1"/>
    <col min="8194" max="8412" width="11.42578125" style="2"/>
    <col min="8413" max="8413" width="16.85546875" style="2" customWidth="1"/>
    <col min="8414" max="8414" width="76.85546875" style="2" customWidth="1"/>
    <col min="8415" max="8415" width="10.85546875" style="2" customWidth="1"/>
    <col min="8416" max="8416" width="28.140625" style="2" customWidth="1"/>
    <col min="8417" max="8449" width="0" style="2" hidden="1" customWidth="1"/>
    <col min="8450" max="8668" width="11.42578125" style="2"/>
    <col min="8669" max="8669" width="16.85546875" style="2" customWidth="1"/>
    <col min="8670" max="8670" width="76.85546875" style="2" customWidth="1"/>
    <col min="8671" max="8671" width="10.85546875" style="2" customWidth="1"/>
    <col min="8672" max="8672" width="28.140625" style="2" customWidth="1"/>
    <col min="8673" max="8705" width="0" style="2" hidden="1" customWidth="1"/>
    <col min="8706" max="8924" width="11.42578125" style="2"/>
    <col min="8925" max="8925" width="16.85546875" style="2" customWidth="1"/>
    <col min="8926" max="8926" width="76.85546875" style="2" customWidth="1"/>
    <col min="8927" max="8927" width="10.85546875" style="2" customWidth="1"/>
    <col min="8928" max="8928" width="28.140625" style="2" customWidth="1"/>
    <col min="8929" max="8961" width="0" style="2" hidden="1" customWidth="1"/>
    <col min="8962" max="9180" width="11.42578125" style="2"/>
    <col min="9181" max="9181" width="16.85546875" style="2" customWidth="1"/>
    <col min="9182" max="9182" width="76.85546875" style="2" customWidth="1"/>
    <col min="9183" max="9183" width="10.85546875" style="2" customWidth="1"/>
    <col min="9184" max="9184" width="28.140625" style="2" customWidth="1"/>
    <col min="9185" max="9217" width="0" style="2" hidden="1" customWidth="1"/>
    <col min="9218" max="9436" width="11.42578125" style="2"/>
    <col min="9437" max="9437" width="16.85546875" style="2" customWidth="1"/>
    <col min="9438" max="9438" width="76.85546875" style="2" customWidth="1"/>
    <col min="9439" max="9439" width="10.85546875" style="2" customWidth="1"/>
    <col min="9440" max="9440" width="28.140625" style="2" customWidth="1"/>
    <col min="9441" max="9473" width="0" style="2" hidden="1" customWidth="1"/>
    <col min="9474" max="9692" width="11.42578125" style="2"/>
    <col min="9693" max="9693" width="16.85546875" style="2" customWidth="1"/>
    <col min="9694" max="9694" width="76.85546875" style="2" customWidth="1"/>
    <col min="9695" max="9695" width="10.85546875" style="2" customWidth="1"/>
    <col min="9696" max="9696" width="28.140625" style="2" customWidth="1"/>
    <col min="9697" max="9729" width="0" style="2" hidden="1" customWidth="1"/>
    <col min="9730" max="9948" width="11.42578125" style="2"/>
    <col min="9949" max="9949" width="16.85546875" style="2" customWidth="1"/>
    <col min="9950" max="9950" width="76.85546875" style="2" customWidth="1"/>
    <col min="9951" max="9951" width="10.85546875" style="2" customWidth="1"/>
    <col min="9952" max="9952" width="28.140625" style="2" customWidth="1"/>
    <col min="9953" max="9985" width="0" style="2" hidden="1" customWidth="1"/>
    <col min="9986" max="10204" width="11.42578125" style="2"/>
    <col min="10205" max="10205" width="16.85546875" style="2" customWidth="1"/>
    <col min="10206" max="10206" width="76.85546875" style="2" customWidth="1"/>
    <col min="10207" max="10207" width="10.85546875" style="2" customWidth="1"/>
    <col min="10208" max="10208" width="28.140625" style="2" customWidth="1"/>
    <col min="10209" max="10241" width="0" style="2" hidden="1" customWidth="1"/>
    <col min="10242" max="10460" width="11.42578125" style="2"/>
    <col min="10461" max="10461" width="16.85546875" style="2" customWidth="1"/>
    <col min="10462" max="10462" width="76.85546875" style="2" customWidth="1"/>
    <col min="10463" max="10463" width="10.85546875" style="2" customWidth="1"/>
    <col min="10464" max="10464" width="28.140625" style="2" customWidth="1"/>
    <col min="10465" max="10497" width="0" style="2" hidden="1" customWidth="1"/>
    <col min="10498" max="10716" width="11.42578125" style="2"/>
    <col min="10717" max="10717" width="16.85546875" style="2" customWidth="1"/>
    <col min="10718" max="10718" width="76.85546875" style="2" customWidth="1"/>
    <col min="10719" max="10719" width="10.85546875" style="2" customWidth="1"/>
    <col min="10720" max="10720" width="28.140625" style="2" customWidth="1"/>
    <col min="10721" max="10753" width="0" style="2" hidden="1" customWidth="1"/>
    <col min="10754" max="10972" width="11.42578125" style="2"/>
    <col min="10973" max="10973" width="16.85546875" style="2" customWidth="1"/>
    <col min="10974" max="10974" width="76.85546875" style="2" customWidth="1"/>
    <col min="10975" max="10975" width="10.85546875" style="2" customWidth="1"/>
    <col min="10976" max="10976" width="28.140625" style="2" customWidth="1"/>
    <col min="10977" max="11009" width="0" style="2" hidden="1" customWidth="1"/>
    <col min="11010" max="11228" width="11.42578125" style="2"/>
    <col min="11229" max="11229" width="16.85546875" style="2" customWidth="1"/>
    <col min="11230" max="11230" width="76.85546875" style="2" customWidth="1"/>
    <col min="11231" max="11231" width="10.85546875" style="2" customWidth="1"/>
    <col min="11232" max="11232" width="28.140625" style="2" customWidth="1"/>
    <col min="11233" max="11265" width="0" style="2" hidden="1" customWidth="1"/>
    <col min="11266" max="11484" width="11.42578125" style="2"/>
    <col min="11485" max="11485" width="16.85546875" style="2" customWidth="1"/>
    <col min="11486" max="11486" width="76.85546875" style="2" customWidth="1"/>
    <col min="11487" max="11487" width="10.85546875" style="2" customWidth="1"/>
    <col min="11488" max="11488" width="28.140625" style="2" customWidth="1"/>
    <col min="11489" max="11521" width="0" style="2" hidden="1" customWidth="1"/>
    <col min="11522" max="11740" width="11.42578125" style="2"/>
    <col min="11741" max="11741" width="16.85546875" style="2" customWidth="1"/>
    <col min="11742" max="11742" width="76.85546875" style="2" customWidth="1"/>
    <col min="11743" max="11743" width="10.85546875" style="2" customWidth="1"/>
    <col min="11744" max="11744" width="28.140625" style="2" customWidth="1"/>
    <col min="11745" max="11777" width="0" style="2" hidden="1" customWidth="1"/>
    <col min="11778" max="11996" width="11.42578125" style="2"/>
    <col min="11997" max="11997" width="16.85546875" style="2" customWidth="1"/>
    <col min="11998" max="11998" width="76.85546875" style="2" customWidth="1"/>
    <col min="11999" max="11999" width="10.85546875" style="2" customWidth="1"/>
    <col min="12000" max="12000" width="28.140625" style="2" customWidth="1"/>
    <col min="12001" max="12033" width="0" style="2" hidden="1" customWidth="1"/>
    <col min="12034" max="12252" width="11.42578125" style="2"/>
    <col min="12253" max="12253" width="16.85546875" style="2" customWidth="1"/>
    <col min="12254" max="12254" width="76.85546875" style="2" customWidth="1"/>
    <col min="12255" max="12255" width="10.85546875" style="2" customWidth="1"/>
    <col min="12256" max="12256" width="28.140625" style="2" customWidth="1"/>
    <col min="12257" max="12289" width="0" style="2" hidden="1" customWidth="1"/>
    <col min="12290" max="12508" width="11.42578125" style="2"/>
    <col min="12509" max="12509" width="16.85546875" style="2" customWidth="1"/>
    <col min="12510" max="12510" width="76.85546875" style="2" customWidth="1"/>
    <col min="12511" max="12511" width="10.85546875" style="2" customWidth="1"/>
    <col min="12512" max="12512" width="28.140625" style="2" customWidth="1"/>
    <col min="12513" max="12545" width="0" style="2" hidden="1" customWidth="1"/>
    <col min="12546" max="12764" width="11.42578125" style="2"/>
    <col min="12765" max="12765" width="16.85546875" style="2" customWidth="1"/>
    <col min="12766" max="12766" width="76.85546875" style="2" customWidth="1"/>
    <col min="12767" max="12767" width="10.85546875" style="2" customWidth="1"/>
    <col min="12768" max="12768" width="28.140625" style="2" customWidth="1"/>
    <col min="12769" max="12801" width="0" style="2" hidden="1" customWidth="1"/>
    <col min="12802" max="13020" width="11.42578125" style="2"/>
    <col min="13021" max="13021" width="16.85546875" style="2" customWidth="1"/>
    <col min="13022" max="13022" width="76.85546875" style="2" customWidth="1"/>
    <col min="13023" max="13023" width="10.85546875" style="2" customWidth="1"/>
    <col min="13024" max="13024" width="28.140625" style="2" customWidth="1"/>
    <col min="13025" max="13057" width="0" style="2" hidden="1" customWidth="1"/>
    <col min="13058" max="13276" width="11.42578125" style="2"/>
    <col min="13277" max="13277" width="16.85546875" style="2" customWidth="1"/>
    <col min="13278" max="13278" width="76.85546875" style="2" customWidth="1"/>
    <col min="13279" max="13279" width="10.85546875" style="2" customWidth="1"/>
    <col min="13280" max="13280" width="28.140625" style="2" customWidth="1"/>
    <col min="13281" max="13313" width="0" style="2" hidden="1" customWidth="1"/>
    <col min="13314" max="13532" width="11.42578125" style="2"/>
    <col min="13533" max="13533" width="16.85546875" style="2" customWidth="1"/>
    <col min="13534" max="13534" width="76.85546875" style="2" customWidth="1"/>
    <col min="13535" max="13535" width="10.85546875" style="2" customWidth="1"/>
    <col min="13536" max="13536" width="28.140625" style="2" customWidth="1"/>
    <col min="13537" max="13569" width="0" style="2" hidden="1" customWidth="1"/>
    <col min="13570" max="13788" width="11.42578125" style="2"/>
    <col min="13789" max="13789" width="16.85546875" style="2" customWidth="1"/>
    <col min="13790" max="13790" width="76.85546875" style="2" customWidth="1"/>
    <col min="13791" max="13791" width="10.85546875" style="2" customWidth="1"/>
    <col min="13792" max="13792" width="28.140625" style="2" customWidth="1"/>
    <col min="13793" max="13825" width="0" style="2" hidden="1" customWidth="1"/>
    <col min="13826" max="14044" width="11.42578125" style="2"/>
    <col min="14045" max="14045" width="16.85546875" style="2" customWidth="1"/>
    <col min="14046" max="14046" width="76.85546875" style="2" customWidth="1"/>
    <col min="14047" max="14047" width="10.85546875" style="2" customWidth="1"/>
    <col min="14048" max="14048" width="28.140625" style="2" customWidth="1"/>
    <col min="14049" max="14081" width="0" style="2" hidden="1" customWidth="1"/>
    <col min="14082" max="14300" width="11.42578125" style="2"/>
    <col min="14301" max="14301" width="16.85546875" style="2" customWidth="1"/>
    <col min="14302" max="14302" width="76.85546875" style="2" customWidth="1"/>
    <col min="14303" max="14303" width="10.85546875" style="2" customWidth="1"/>
    <col min="14304" max="14304" width="28.140625" style="2" customWidth="1"/>
    <col min="14305" max="14337" width="0" style="2" hidden="1" customWidth="1"/>
    <col min="14338" max="14556" width="11.42578125" style="2"/>
    <col min="14557" max="14557" width="16.85546875" style="2" customWidth="1"/>
    <col min="14558" max="14558" width="76.85546875" style="2" customWidth="1"/>
    <col min="14559" max="14559" width="10.85546875" style="2" customWidth="1"/>
    <col min="14560" max="14560" width="28.140625" style="2" customWidth="1"/>
    <col min="14561" max="14593" width="0" style="2" hidden="1" customWidth="1"/>
    <col min="14594" max="14812" width="11.42578125" style="2"/>
    <col min="14813" max="14813" width="16.85546875" style="2" customWidth="1"/>
    <col min="14814" max="14814" width="76.85546875" style="2" customWidth="1"/>
    <col min="14815" max="14815" width="10.85546875" style="2" customWidth="1"/>
    <col min="14816" max="14816" width="28.140625" style="2" customWidth="1"/>
    <col min="14817" max="14849" width="0" style="2" hidden="1" customWidth="1"/>
    <col min="14850" max="15068" width="11.42578125" style="2"/>
    <col min="15069" max="15069" width="16.85546875" style="2" customWidth="1"/>
    <col min="15070" max="15070" width="76.85546875" style="2" customWidth="1"/>
    <col min="15071" max="15071" width="10.85546875" style="2" customWidth="1"/>
    <col min="15072" max="15072" width="28.140625" style="2" customWidth="1"/>
    <col min="15073" max="15105" width="0" style="2" hidden="1" customWidth="1"/>
    <col min="15106" max="15324" width="11.42578125" style="2"/>
    <col min="15325" max="15325" width="16.85546875" style="2" customWidth="1"/>
    <col min="15326" max="15326" width="76.85546875" style="2" customWidth="1"/>
    <col min="15327" max="15327" width="10.85546875" style="2" customWidth="1"/>
    <col min="15328" max="15328" width="28.140625" style="2" customWidth="1"/>
    <col min="15329" max="15361" width="0" style="2" hidden="1" customWidth="1"/>
    <col min="15362" max="15580" width="11.42578125" style="2"/>
    <col min="15581" max="15581" width="16.85546875" style="2" customWidth="1"/>
    <col min="15582" max="15582" width="76.85546875" style="2" customWidth="1"/>
    <col min="15583" max="15583" width="10.85546875" style="2" customWidth="1"/>
    <col min="15584" max="15584" width="28.140625" style="2" customWidth="1"/>
    <col min="15585" max="15617" width="0" style="2" hidden="1" customWidth="1"/>
    <col min="15618" max="15836" width="11.42578125" style="2"/>
    <col min="15837" max="15837" width="16.85546875" style="2" customWidth="1"/>
    <col min="15838" max="15838" width="76.85546875" style="2" customWidth="1"/>
    <col min="15839" max="15839" width="10.85546875" style="2" customWidth="1"/>
    <col min="15840" max="15840" width="28.140625" style="2" customWidth="1"/>
    <col min="15841" max="15873" width="0" style="2" hidden="1" customWidth="1"/>
    <col min="15874" max="16092" width="11.42578125" style="2"/>
    <col min="16093" max="16093" width="16.85546875" style="2" customWidth="1"/>
    <col min="16094" max="16094" width="76.85546875" style="2" customWidth="1"/>
    <col min="16095" max="16095" width="10.85546875" style="2" customWidth="1"/>
    <col min="16096" max="16096" width="28.140625" style="2" customWidth="1"/>
    <col min="16097" max="16129" width="0" style="2" hidden="1" customWidth="1"/>
    <col min="16130" max="16384" width="11.42578125" style="2"/>
  </cols>
  <sheetData>
    <row r="1" spans="1:4" ht="37.5" customHeight="1" x14ac:dyDescent="0.25">
      <c r="A1" s="1"/>
      <c r="B1" s="59" t="s">
        <v>20</v>
      </c>
      <c r="C1" s="59"/>
      <c r="D1" s="60"/>
    </row>
    <row r="2" spans="1:4" ht="15" customHeight="1" x14ac:dyDescent="0.25">
      <c r="A2" s="61"/>
      <c r="B2" s="3" t="s">
        <v>0</v>
      </c>
      <c r="C2" s="64">
        <f>'[1]Annex B'!E1</f>
        <v>0</v>
      </c>
      <c r="D2" s="65"/>
    </row>
    <row r="3" spans="1:4" ht="15" customHeight="1" x14ac:dyDescent="0.25">
      <c r="A3" s="62"/>
      <c r="B3" s="3" t="s">
        <v>1</v>
      </c>
      <c r="C3" s="66">
        <f>'[1]Annex B'!E2</f>
        <v>0</v>
      </c>
      <c r="D3" s="67"/>
    </row>
    <row r="4" spans="1:4" ht="15" customHeight="1" x14ac:dyDescent="0.25">
      <c r="A4" s="63"/>
      <c r="B4" s="4" t="s">
        <v>2</v>
      </c>
      <c r="C4" s="68">
        <f>'[1]Annex B'!E3</f>
        <v>0</v>
      </c>
      <c r="D4" s="69"/>
    </row>
    <row r="5" spans="1:4" ht="31.5" customHeight="1" x14ac:dyDescent="0.25">
      <c r="A5" s="70" t="s">
        <v>3</v>
      </c>
      <c r="B5" s="71"/>
      <c r="C5" s="71"/>
      <c r="D5" s="72"/>
    </row>
    <row r="6" spans="1:4" ht="37.5" customHeight="1" x14ac:dyDescent="0.25">
      <c r="A6" s="5"/>
      <c r="B6" s="73" t="s">
        <v>4</v>
      </c>
      <c r="C6" s="73"/>
      <c r="D6" s="7" t="s">
        <v>5</v>
      </c>
    </row>
    <row r="7" spans="1:4" x14ac:dyDescent="0.25">
      <c r="A7" s="8"/>
      <c r="B7" s="74" t="s">
        <v>4</v>
      </c>
      <c r="C7" s="74"/>
      <c r="D7" s="10"/>
    </row>
    <row r="8" spans="1:4" ht="31.5" customHeight="1" x14ac:dyDescent="0.25">
      <c r="A8" s="11"/>
      <c r="B8" s="75" t="s">
        <v>32</v>
      </c>
      <c r="C8" s="76"/>
      <c r="D8" s="13"/>
    </row>
    <row r="9" spans="1:4" x14ac:dyDescent="0.25">
      <c r="A9" s="14"/>
      <c r="B9" s="57" t="s">
        <v>6</v>
      </c>
      <c r="C9" s="77"/>
      <c r="D9" s="15"/>
    </row>
    <row r="10" spans="1:4" x14ac:dyDescent="0.25">
      <c r="A10" s="16"/>
      <c r="B10" s="57"/>
      <c r="C10" s="58"/>
      <c r="D10" s="17"/>
    </row>
    <row r="11" spans="1:4" ht="30" x14ac:dyDescent="0.25">
      <c r="A11" s="5"/>
      <c r="B11" s="6" t="s">
        <v>7</v>
      </c>
      <c r="C11" s="7" t="s">
        <v>8</v>
      </c>
      <c r="D11" s="18" t="s">
        <v>5</v>
      </c>
    </row>
    <row r="12" spans="1:4" x14ac:dyDescent="0.25">
      <c r="A12" s="11"/>
      <c r="B12" s="19" t="s">
        <v>9</v>
      </c>
      <c r="C12" s="20"/>
      <c r="D12" s="21"/>
    </row>
    <row r="13" spans="1:4" ht="25.5" x14ac:dyDescent="0.25">
      <c r="A13" s="11"/>
      <c r="B13" s="19" t="s">
        <v>10</v>
      </c>
      <c r="C13" s="20"/>
      <c r="D13" s="21"/>
    </row>
    <row r="14" spans="1:4" x14ac:dyDescent="0.25">
      <c r="A14" s="11">
        <v>1</v>
      </c>
      <c r="B14" s="46" t="s">
        <v>37</v>
      </c>
      <c r="C14" s="23"/>
      <c r="D14" s="21"/>
    </row>
    <row r="15" spans="1:4" x14ac:dyDescent="0.25">
      <c r="A15" s="11">
        <f t="shared" ref="A15:A21" si="0">A14+1</f>
        <v>2</v>
      </c>
      <c r="B15" s="46" t="s">
        <v>38</v>
      </c>
      <c r="C15" s="23"/>
      <c r="D15" s="21"/>
    </row>
    <row r="16" spans="1:4" ht="25.5" x14ac:dyDescent="0.25">
      <c r="A16" s="11">
        <f t="shared" si="0"/>
        <v>3</v>
      </c>
      <c r="B16" s="46" t="s">
        <v>31</v>
      </c>
      <c r="C16" s="23"/>
      <c r="D16" s="24"/>
    </row>
    <row r="17" spans="1:5" ht="25.5" x14ac:dyDescent="0.25">
      <c r="A17" s="11">
        <f t="shared" si="0"/>
        <v>4</v>
      </c>
      <c r="B17" s="46" t="s">
        <v>14</v>
      </c>
      <c r="C17" s="23"/>
      <c r="D17" s="24"/>
    </row>
    <row r="18" spans="1:5" x14ac:dyDescent="0.25">
      <c r="A18" s="11">
        <f t="shared" si="0"/>
        <v>5</v>
      </c>
      <c r="B18" s="46" t="s">
        <v>33</v>
      </c>
      <c r="C18" s="23"/>
      <c r="D18" s="24"/>
    </row>
    <row r="19" spans="1:5" x14ac:dyDescent="0.25">
      <c r="A19" s="11">
        <f t="shared" si="0"/>
        <v>6</v>
      </c>
      <c r="B19" s="46" t="s">
        <v>15</v>
      </c>
      <c r="C19" s="23"/>
      <c r="D19" s="24"/>
    </row>
    <row r="20" spans="1:5" x14ac:dyDescent="0.25">
      <c r="A20" s="11">
        <f>A19+1</f>
        <v>7</v>
      </c>
      <c r="B20" s="46" t="s">
        <v>21</v>
      </c>
      <c r="C20" s="23"/>
      <c r="D20" s="24"/>
    </row>
    <row r="21" spans="1:5" ht="25.5" x14ac:dyDescent="0.25">
      <c r="A21" s="11">
        <f t="shared" si="0"/>
        <v>8</v>
      </c>
      <c r="B21" s="46" t="s">
        <v>16</v>
      </c>
      <c r="C21" s="23"/>
      <c r="D21" s="24"/>
    </row>
    <row r="22" spans="1:5" ht="25.5" x14ac:dyDescent="0.25">
      <c r="A22" s="11">
        <f>A21+1</f>
        <v>9</v>
      </c>
      <c r="B22" s="46" t="s">
        <v>36</v>
      </c>
      <c r="C22" s="23"/>
      <c r="D22" s="24"/>
    </row>
    <row r="23" spans="1:5" x14ac:dyDescent="0.25">
      <c r="A23" s="11">
        <f t="shared" ref="A23:A28" si="1">A22+1</f>
        <v>10</v>
      </c>
      <c r="B23" s="46" t="s">
        <v>17</v>
      </c>
      <c r="C23" s="23"/>
      <c r="D23" s="24"/>
    </row>
    <row r="24" spans="1:5" x14ac:dyDescent="0.25">
      <c r="A24" s="11">
        <f t="shared" si="1"/>
        <v>11</v>
      </c>
      <c r="B24" s="46" t="s">
        <v>18</v>
      </c>
      <c r="C24" s="23"/>
      <c r="D24" s="24"/>
    </row>
    <row r="25" spans="1:5" ht="25.5" x14ac:dyDescent="0.25">
      <c r="A25" s="11">
        <f t="shared" si="1"/>
        <v>12</v>
      </c>
      <c r="B25" s="46" t="s">
        <v>35</v>
      </c>
      <c r="C25" s="23"/>
      <c r="D25" s="24"/>
    </row>
    <row r="26" spans="1:5" x14ac:dyDescent="0.25">
      <c r="A26" s="11">
        <f t="shared" si="1"/>
        <v>13</v>
      </c>
      <c r="B26" s="46" t="s">
        <v>22</v>
      </c>
      <c r="C26" s="23"/>
      <c r="D26" s="24"/>
    </row>
    <row r="27" spans="1:5" x14ac:dyDescent="0.25">
      <c r="A27" s="11">
        <f t="shared" si="1"/>
        <v>14</v>
      </c>
      <c r="B27" s="46" t="s">
        <v>23</v>
      </c>
      <c r="C27" s="23"/>
      <c r="D27" s="24"/>
    </row>
    <row r="28" spans="1:5" x14ac:dyDescent="0.25">
      <c r="A28" s="11">
        <f t="shared" si="1"/>
        <v>15</v>
      </c>
      <c r="B28" s="46" t="s">
        <v>24</v>
      </c>
      <c r="C28" s="23"/>
      <c r="D28" s="24"/>
    </row>
    <row r="29" spans="1:5" x14ac:dyDescent="0.25">
      <c r="A29" s="11">
        <f>A28+1</f>
        <v>16</v>
      </c>
      <c r="B29" s="46" t="s">
        <v>25</v>
      </c>
      <c r="C29" s="23"/>
      <c r="D29" s="26"/>
    </row>
    <row r="30" spans="1:5" x14ac:dyDescent="0.25">
      <c r="A30" s="11">
        <f>A29+1</f>
        <v>17</v>
      </c>
      <c r="B30" s="25" t="s">
        <v>26</v>
      </c>
      <c r="C30" s="23"/>
      <c r="D30" s="24"/>
    </row>
    <row r="31" spans="1:5" x14ac:dyDescent="0.25">
      <c r="A31" s="11">
        <f>A30+1</f>
        <v>18</v>
      </c>
      <c r="B31" s="46" t="s">
        <v>19</v>
      </c>
      <c r="C31" s="23"/>
      <c r="D31" s="24"/>
      <c r="E31" s="22"/>
    </row>
    <row r="32" spans="1:5" x14ac:dyDescent="0.25">
      <c r="A32" s="8"/>
      <c r="B32" s="40" t="s">
        <v>13</v>
      </c>
      <c r="C32" s="41">
        <v>45</v>
      </c>
      <c r="D32" s="45"/>
    </row>
    <row r="33" spans="1:4" x14ac:dyDescent="0.25">
      <c r="A33" s="11"/>
      <c r="B33" s="19" t="s">
        <v>11</v>
      </c>
      <c r="C33" s="23"/>
      <c r="D33" s="24"/>
    </row>
    <row r="34" spans="1:4" x14ac:dyDescent="0.25">
      <c r="A34" s="11">
        <f>A31+1</f>
        <v>19</v>
      </c>
      <c r="B34" s="12" t="s">
        <v>27</v>
      </c>
      <c r="C34" s="23">
        <v>9</v>
      </c>
      <c r="D34" s="24"/>
    </row>
    <row r="35" spans="1:4" x14ac:dyDescent="0.25">
      <c r="A35" s="11">
        <f>A34+1</f>
        <v>20</v>
      </c>
      <c r="B35" s="12" t="s">
        <v>34</v>
      </c>
      <c r="C35" s="23">
        <v>9</v>
      </c>
      <c r="D35" s="24"/>
    </row>
    <row r="36" spans="1:4" x14ac:dyDescent="0.25">
      <c r="A36" s="11">
        <f>A35+1</f>
        <v>21</v>
      </c>
      <c r="B36" s="12" t="s">
        <v>29</v>
      </c>
      <c r="C36" s="23">
        <v>9</v>
      </c>
      <c r="D36" s="24"/>
    </row>
    <row r="37" spans="1:4" x14ac:dyDescent="0.25">
      <c r="A37" s="11">
        <f t="shared" ref="A37" si="2">A36+1</f>
        <v>22</v>
      </c>
      <c r="B37" s="12" t="s">
        <v>28</v>
      </c>
      <c r="C37" s="23">
        <v>9</v>
      </c>
      <c r="D37" s="24"/>
    </row>
    <row r="38" spans="1:4" x14ac:dyDescent="0.25">
      <c r="A38" s="14">
        <f>A37+1</f>
        <v>23</v>
      </c>
      <c r="B38" s="27" t="s">
        <v>30</v>
      </c>
      <c r="C38" s="28">
        <v>9</v>
      </c>
      <c r="D38" s="15"/>
    </row>
    <row r="39" spans="1:4" x14ac:dyDescent="0.25">
      <c r="A39" s="29"/>
      <c r="B39" s="12"/>
      <c r="C39" s="30"/>
      <c r="D39" s="31"/>
    </row>
    <row r="40" spans="1:4" ht="30" x14ac:dyDescent="0.25">
      <c r="A40" s="5"/>
      <c r="B40" s="32" t="s">
        <v>12</v>
      </c>
      <c r="C40" s="33" t="s">
        <v>8</v>
      </c>
      <c r="D40" s="18" t="s">
        <v>5</v>
      </c>
    </row>
    <row r="41" spans="1:4" x14ac:dyDescent="0.25">
      <c r="A41" s="8"/>
      <c r="B41" s="9" t="s">
        <v>12</v>
      </c>
      <c r="C41" s="34">
        <f>SUM(C42:C44)</f>
        <v>0</v>
      </c>
      <c r="D41" s="35"/>
    </row>
    <row r="42" spans="1:4" ht="25.5" x14ac:dyDescent="0.25">
      <c r="A42" s="11"/>
      <c r="B42" s="19" t="s">
        <v>10</v>
      </c>
      <c r="C42" s="36"/>
      <c r="D42" s="35"/>
    </row>
    <row r="43" spans="1:4" x14ac:dyDescent="0.25">
      <c r="A43" s="11">
        <f>A38+1</f>
        <v>24</v>
      </c>
      <c r="B43" s="12" t="s">
        <v>64</v>
      </c>
      <c r="C43" s="20"/>
      <c r="D43" s="35"/>
    </row>
    <row r="44" spans="1:4" s="37" customFormat="1" ht="12.75" x14ac:dyDescent="0.25">
      <c r="A44" s="11">
        <f>A43+1</f>
        <v>25</v>
      </c>
      <c r="B44" s="12" t="s">
        <v>65</v>
      </c>
      <c r="C44" s="20"/>
      <c r="D44" s="26"/>
    </row>
    <row r="45" spans="1:4" s="37" customFormat="1" ht="12.75" x14ac:dyDescent="0.25">
      <c r="A45" s="38"/>
      <c r="B45" s="25"/>
      <c r="C45" s="39"/>
      <c r="D45" s="25"/>
    </row>
    <row r="46" spans="1:4" s="37" customFormat="1" ht="15" customHeight="1" x14ac:dyDescent="0.25">
      <c r="C46" s="42"/>
      <c r="D46" s="25"/>
    </row>
  </sheetData>
  <mergeCells count="11">
    <mergeCell ref="B10:C10"/>
    <mergeCell ref="B1:D1"/>
    <mergeCell ref="A2:A4"/>
    <mergeCell ref="C2:D2"/>
    <mergeCell ref="C3:D3"/>
    <mergeCell ref="C4:D4"/>
    <mergeCell ref="A5:D5"/>
    <mergeCell ref="B6:C6"/>
    <mergeCell ref="B7:C7"/>
    <mergeCell ref="B8:C8"/>
    <mergeCell ref="B9:C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1D385-AED5-4D23-8793-A51F644DD9DC}">
  <dimension ref="B3:Q5"/>
  <sheetViews>
    <sheetView topLeftCell="B1" zoomScale="115" zoomScaleNormal="115" workbookViewId="0">
      <selection activeCell="K12" sqref="K12"/>
    </sheetView>
  </sheetViews>
  <sheetFormatPr baseColWidth="10" defaultColWidth="11.42578125" defaultRowHeight="15" x14ac:dyDescent="0.25"/>
  <sheetData>
    <row r="3" spans="2:17" ht="81" customHeight="1" x14ac:dyDescent="0.25">
      <c r="B3" s="78" t="s">
        <v>63</v>
      </c>
      <c r="C3" s="78"/>
      <c r="D3" s="78"/>
      <c r="E3" s="78"/>
      <c r="F3" s="78"/>
      <c r="G3" s="78"/>
      <c r="H3" s="78"/>
      <c r="I3" s="78"/>
      <c r="J3" s="78"/>
      <c r="K3" s="78"/>
      <c r="L3" s="78"/>
      <c r="M3" s="78"/>
      <c r="N3" s="78"/>
      <c r="O3" s="78"/>
      <c r="P3" s="78"/>
      <c r="Q3" s="78"/>
    </row>
    <row r="5" spans="2:17" ht="67.5" customHeight="1" x14ac:dyDescent="0.25">
      <c r="B5" s="78" t="s">
        <v>62</v>
      </c>
      <c r="C5" s="78"/>
      <c r="D5" s="78"/>
      <c r="E5" s="78"/>
      <c r="F5" s="78"/>
      <c r="G5" s="78"/>
      <c r="H5" s="78"/>
      <c r="I5" s="78"/>
      <c r="J5" s="78"/>
      <c r="K5" s="78"/>
      <c r="L5" s="78"/>
      <c r="M5" s="78"/>
      <c r="N5" s="78"/>
      <c r="O5" s="78"/>
      <c r="P5" s="78"/>
      <c r="Q5" s="78"/>
    </row>
  </sheetData>
  <mergeCells count="2">
    <mergeCell ref="B3:Q3"/>
    <mergeCell ref="B5:Q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97F04-7025-4C86-99B5-CE5C8B52CD8A}">
  <dimension ref="B4:D32"/>
  <sheetViews>
    <sheetView topLeftCell="A12" zoomScale="115" zoomScaleNormal="115" workbookViewId="0">
      <selection activeCell="B26" sqref="B26:C32"/>
    </sheetView>
  </sheetViews>
  <sheetFormatPr baseColWidth="10" defaultColWidth="11.42578125" defaultRowHeight="15" x14ac:dyDescent="0.25"/>
  <cols>
    <col min="1" max="1" width="5.140625" customWidth="1"/>
    <col min="2" max="2" width="92.7109375" bestFit="1" customWidth="1"/>
    <col min="3" max="3" width="21.42578125" customWidth="1"/>
  </cols>
  <sheetData>
    <row r="4" spans="2:4" ht="15.75" x14ac:dyDescent="0.25">
      <c r="B4" s="54" t="s">
        <v>56</v>
      </c>
      <c r="C4" s="54" t="s">
        <v>57</v>
      </c>
    </row>
    <row r="5" spans="2:4" x14ac:dyDescent="0.25">
      <c r="B5" s="53" t="s">
        <v>55</v>
      </c>
      <c r="C5" s="52">
        <v>45</v>
      </c>
    </row>
    <row r="6" spans="2:4" x14ac:dyDescent="0.25">
      <c r="B6" s="53" t="s">
        <v>54</v>
      </c>
      <c r="C6" s="52">
        <v>10</v>
      </c>
    </row>
    <row r="7" spans="2:4" x14ac:dyDescent="0.25">
      <c r="B7" s="50" t="s">
        <v>53</v>
      </c>
      <c r="C7" s="49">
        <f>+SUM(C5:C6)</f>
        <v>55</v>
      </c>
    </row>
    <row r="8" spans="2:4" x14ac:dyDescent="0.25">
      <c r="C8" s="51"/>
    </row>
    <row r="9" spans="2:4" x14ac:dyDescent="0.25">
      <c r="B9" s="50" t="s">
        <v>52</v>
      </c>
      <c r="C9" s="55">
        <v>45</v>
      </c>
    </row>
    <row r="10" spans="2:4" x14ac:dyDescent="0.25">
      <c r="C10" s="51"/>
    </row>
    <row r="11" spans="2:4" x14ac:dyDescent="0.25">
      <c r="B11" s="50" t="s">
        <v>51</v>
      </c>
      <c r="C11" s="49">
        <f>+C9+C7</f>
        <v>100</v>
      </c>
    </row>
    <row r="13" spans="2:4" x14ac:dyDescent="0.25">
      <c r="B13" t="s">
        <v>50</v>
      </c>
    </row>
    <row r="14" spans="2:4" ht="45" customHeight="1" x14ac:dyDescent="0.25">
      <c r="B14" s="79" t="s">
        <v>58</v>
      </c>
      <c r="C14" s="79"/>
      <c r="D14" s="79"/>
    </row>
    <row r="18" spans="2:2" x14ac:dyDescent="0.25">
      <c r="B18" t="s">
        <v>49</v>
      </c>
    </row>
    <row r="19" spans="2:2" x14ac:dyDescent="0.25">
      <c r="B19" t="s">
        <v>48</v>
      </c>
    </row>
    <row r="20" spans="2:2" x14ac:dyDescent="0.25">
      <c r="B20" t="s">
        <v>47</v>
      </c>
    </row>
    <row r="21" spans="2:2" x14ac:dyDescent="0.25">
      <c r="B21" t="s">
        <v>46</v>
      </c>
    </row>
    <row r="22" spans="2:2" x14ac:dyDescent="0.25">
      <c r="B22" t="s">
        <v>45</v>
      </c>
    </row>
    <row r="23" spans="2:2" x14ac:dyDescent="0.25">
      <c r="B23" t="s">
        <v>44</v>
      </c>
    </row>
    <row r="24" spans="2:2" x14ac:dyDescent="0.25">
      <c r="B24" t="s">
        <v>39</v>
      </c>
    </row>
    <row r="26" spans="2:2" x14ac:dyDescent="0.25">
      <c r="B26" s="48" t="s">
        <v>59</v>
      </c>
    </row>
    <row r="27" spans="2:2" x14ac:dyDescent="0.25">
      <c r="B27" s="47" t="s">
        <v>43</v>
      </c>
    </row>
    <row r="28" spans="2:2" x14ac:dyDescent="0.25">
      <c r="B28" s="47" t="s">
        <v>42</v>
      </c>
    </row>
    <row r="29" spans="2:2" ht="15.75" x14ac:dyDescent="0.25">
      <c r="B29" s="56" t="s">
        <v>41</v>
      </c>
    </row>
    <row r="30" spans="2:2" ht="15.75" x14ac:dyDescent="0.25">
      <c r="B30" s="56" t="s">
        <v>40</v>
      </c>
    </row>
    <row r="31" spans="2:2" ht="15.75" x14ac:dyDescent="0.25">
      <c r="B31" s="56" t="s">
        <v>60</v>
      </c>
    </row>
    <row r="32" spans="2:2" ht="15.75" x14ac:dyDescent="0.25">
      <c r="B32" s="56" t="s">
        <v>61</v>
      </c>
    </row>
  </sheetData>
  <mergeCells count="1">
    <mergeCell ref="B14:D14"/>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85f8730-eca7-4f00-aeea-a8842d9a61bd" xsi:nil="true"/>
    <lcf76f155ced4ddcb4097134ff3c332f xmlns="0f787a4c-10ee-4783-83f9-00719a4641a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A7873EF13C14F4C89CBE75C4E2FE16A" ma:contentTypeVersion="15" ma:contentTypeDescription="Crea un document nou" ma:contentTypeScope="" ma:versionID="b604c1d1599ddaf1e828b387fa478f90">
  <xsd:schema xmlns:xsd="http://www.w3.org/2001/XMLSchema" xmlns:xs="http://www.w3.org/2001/XMLSchema" xmlns:p="http://schemas.microsoft.com/office/2006/metadata/properties" xmlns:ns2="0f787a4c-10ee-4783-83f9-00719a4641a4" xmlns:ns3="685f8730-eca7-4f00-aeea-a8842d9a61bd" targetNamespace="http://schemas.microsoft.com/office/2006/metadata/properties" ma:root="true" ma:fieldsID="a816d0d091db0d077494ffac399b82ac" ns2:_="" ns3:_="">
    <xsd:import namespace="0f787a4c-10ee-4783-83f9-00719a4641a4"/>
    <xsd:import namespace="685f8730-eca7-4f00-aeea-a8842d9a61b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787a4c-10ee-4783-83f9-00719a4641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es de la imatge" ma:readOnly="false" ma:fieldId="{5cf76f15-5ced-4ddc-b409-7134ff3c332f}" ma:taxonomyMulti="true" ma:sspId="d19f90c4-00d9-45b7-bc62-04f95cbe7a8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5f8730-eca7-4f00-aeea-a8842d9a61b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0d7c4d4-baca-4dd8-a2c6-d5b3eaaab80f}" ma:internalName="TaxCatchAll" ma:showField="CatchAllData" ma:web="685f8730-eca7-4f00-aeea-a8842d9a61b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t amb"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 compartit amb detal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A1C70D-D3D7-4B07-86AB-5437C6E9C6E0}">
  <ds:schemaRefs>
    <ds:schemaRef ds:uri="http://schemas.microsoft.com/office/2006/metadata/properties"/>
    <ds:schemaRef ds:uri="http://schemas.microsoft.com/office/infopath/2007/PartnerControls"/>
    <ds:schemaRef ds:uri="fdae81bf-2572-4577-975a-75e10a4f0684"/>
    <ds:schemaRef ds:uri="be413126-abf2-4686-aa39-19a035ee66d2"/>
    <ds:schemaRef ds:uri="685f8730-eca7-4f00-aeea-a8842d9a61bd"/>
    <ds:schemaRef ds:uri="0f787a4c-10ee-4783-83f9-00719a4641a4"/>
  </ds:schemaRefs>
</ds:datastoreItem>
</file>

<file path=customXml/itemProps2.xml><?xml version="1.0" encoding="utf-8"?>
<ds:datastoreItem xmlns:ds="http://schemas.openxmlformats.org/officeDocument/2006/customXml" ds:itemID="{D99C914B-5FBC-4D4B-8C37-F68FB6599517}">
  <ds:schemaRefs>
    <ds:schemaRef ds:uri="http://schemas.microsoft.com/sharepoint/v3/contenttype/forms"/>
  </ds:schemaRefs>
</ds:datastoreItem>
</file>

<file path=customXml/itemProps3.xml><?xml version="1.0" encoding="utf-8"?>
<ds:datastoreItem xmlns:ds="http://schemas.openxmlformats.org/officeDocument/2006/customXml" ds:itemID="{1279D688-EECF-4C41-83DA-ECCD82872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787a4c-10ee-4783-83f9-00719a4641a4"/>
    <ds:schemaRef ds:uri="685f8730-eca7-4f00-aeea-a8842d9a61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ANNEX B</vt:lpstr>
      <vt:lpstr>MOSTRES</vt:lpstr>
      <vt:lpstr>Criteris automàtics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Espinosa Santana, J Antonio</dc:creator>
  <cp:lastModifiedBy>BORRELL FERRANDO, SHEILA</cp:lastModifiedBy>
  <dcterms:created xsi:type="dcterms:W3CDTF">2023-03-07T12:02:48Z</dcterms:created>
  <dcterms:modified xsi:type="dcterms:W3CDTF">2026-10-09T09:04:48Z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0x010100CA7873EF13C14F4C89CBE75C4E2FE16A</vt:lpwstr>
  </property>
  <property fmtid="{D5CDD505-2E9C-101B-9397-08002B2CF9AE}" pid="3" name="MediaServiceImageTags">
    <vt:lpwstr/>
  </property>
</Properties>
</file>